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OccurrenceAnalysis" sheetId="1" r:id="rId1"/>
    <sheet name="ConceptOccurrence" sheetId="2" r:id="rId2"/>
    <sheet name="AVGconceptOccurrence" sheetId="3" r:id="rId3"/>
    <sheet name="ConceptCounts" sheetId="4" r:id="rId4"/>
    <sheet name="XpathOccurrenceAnalysis" sheetId="5" r:id="rId5"/>
    <sheet name="XpathOccurrence" sheetId="6" r:id="rId6"/>
    <sheet name="AVGxpathOccurrence" sheetId="7" r:id="rId7"/>
    <sheet name="XpathCounts" sheetId="8" r:id="rId8"/>
  </sheets>
  <definedNames>
    <definedName name="_xlnm._FilterDatabase" localSheetId="2" hidden="1">AVGconceptOccurrence!$A$1:$I$1</definedName>
    <definedName name="_xlnm._FilterDatabase" localSheetId="6" hidden="1">AVGxpathOccurrence!$A$1:$I$1</definedName>
    <definedName name="_xlnm._FilterDatabase" localSheetId="3" hidden="1">ConceptCounts!$A$1:$AA$1</definedName>
    <definedName name="_xlnm._FilterDatabase" localSheetId="1" hidden="1">ConceptOccurrence!$A$1:$I$1</definedName>
    <definedName name="_xlnm._FilterDatabase" localSheetId="0" hidden="1">ConceptOccurrenceAnalysis!$F$11:$M$11</definedName>
    <definedName name="_xlnm._FilterDatabase" localSheetId="7" hidden="1">XpathCounts!$A$1:$NN$1</definedName>
    <definedName name="_xlnm._FilterDatabase" localSheetId="5" hidden="1">XpathOccurrence!$A$1:$I$1</definedName>
    <definedName name="_xlnm._FilterDatabase" localSheetId="4" hidden="1">XpathOccurrenceAnalysis!$A$10:$M$10</definedName>
  </definedNames>
  <calcPr calcId="124519" fullCalcOnLoad="1"/>
</workbook>
</file>

<file path=xl/sharedStrings.xml><?xml version="1.0" encoding="utf-8"?>
<sst xmlns="http://schemas.openxmlformats.org/spreadsheetml/2006/main" count="2485" uniqueCount="819">
  <si>
    <t>Concept</t>
  </si>
  <si>
    <t>HBR_2005_EML</t>
  </si>
  <si>
    <t>HBR_2007_EML</t>
  </si>
  <si>
    <t>HBR_2008_EML</t>
  </si>
  <si>
    <t>HBR_2010_EML</t>
  </si>
  <si>
    <t>HBR_2015_EML</t>
  </si>
  <si>
    <t>HBR_2016_EML</t>
  </si>
  <si>
    <t>HBR_2017_EML</t>
  </si>
  <si>
    <t>HBR_2018_EML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</si>
  <si>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</si>
  <si>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</si>
  <si>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</si>
  <si>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</si>
  <si>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</si>
  <si>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</si>
  <si>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</si>
  <si>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</si>
  <si>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</si>
  <si>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</si>
  <si>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</si>
  <si>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</si>
  <si>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</si>
  <si>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</si>
  <si>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</si>
  <si>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</si>
  <si>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</si>
  <si>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</si>
  <si>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</si>
  <si>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</si>
  <si>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</si>
  <si>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</si>
  <si>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</si>
  <si>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</si>
  <si>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</si>
  <si>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XPath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</si>
  <si>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</si>
  <si>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</si>
  <si>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</si>
  <si>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</si>
  <si>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</si>
  <si>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</si>
  <si>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</si>
  <si>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</si>
  <si>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</si>
  <si>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</si>
  <si>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</si>
  <si>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</si>
  <si>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</si>
  <si>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</si>
  <si>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</si>
  <si>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</si>
  <si>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</si>
  <si>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</si>
  <si>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/eml:eml/additionalMetadata/metadata/unitList/stmml:unit/@abbreviation</t>
  </si>
  <si>
    <t>/eml:eml/additionalMetadata/metadata/unitList/stmml:unit/@constantToSI</t>
  </si>
  <si>
    <t>/eml:eml/additionalMetadata/metadata/unitList/stmml:unit/@id</t>
  </si>
  <si>
    <t>/eml:eml/additionalMetadata/metadata/unitList/stmml:unit/@multiplierToSI</t>
  </si>
  <si>
    <t>/eml:eml/additionalMetadata/metadata/unitList/stmml:unit/@name</t>
  </si>
  <si>
    <t>/eml:eml/additionalMetadata/metadata/unitList/stmml:unit/@parentSI</t>
  </si>
  <si>
    <t>/eml:eml/additionalMetadata/metadata/unitList/stmml:unit/@unitType</t>
  </si>
  <si>
    <t>/eml:eml/additionalMetadata/metadata/unitList/stmml:unit/stmml:description</t>
  </si>
  <si>
    <t>/eml:eml/additionalMetadata/metadata/unitList/stmml:unitList/stmml:unit/@abbreviation</t>
  </si>
  <si>
    <t>/eml:eml/additionalMetadata/metadata/unitList/stmml:unitList/stmml:unit/@constantToSI</t>
  </si>
  <si>
    <t>/eml:eml/additionalMetadata/metadata/unitList/stmml:unitList/stmml:unit/@id</t>
  </si>
  <si>
    <t>/eml:eml/additionalMetadata/metadata/unitList/stmml:unitList/stmml:unit/@multiplierToSI</t>
  </si>
  <si>
    <t>/eml:eml/additionalMetadata/metadata/unitList/stmml:unitList/stmml:unit/@name</t>
  </si>
  <si>
    <t>/eml:eml/additionalMetadata/metadata/unitList/stmml:unitList/stmml:unit/@parentSI</t>
  </si>
  <si>
    <t>/eml:eml/additionalMetadata/metadata/unitList/stmml:unitList/stmml:unit/@unitType</t>
  </si>
  <si>
    <t>/eml:eml/additionalMetadata/metadata/unitList/stmml:unitList/stmml:unit/stmml:description</t>
  </si>
  <si>
    <t>/eml:eml/additionalMetadata/unitList/@convention</t>
  </si>
  <si>
    <t>/eml:eml/additionalMetadata/unitList/unit/@abbreviation</t>
  </si>
  <si>
    <t>/eml:eml/additionalMetadata/unitList/unit/@constantToSI</t>
  </si>
  <si>
    <t>/eml:eml/additionalMetadata/unitList/unit/@id</t>
  </si>
  <si>
    <t>/eml:eml/additionalMetadata/unitList/unit/@multiplierToSI</t>
  </si>
  <si>
    <t>/eml:eml/additionalMetadata/unitList/unit/@name</t>
  </si>
  <si>
    <t>/eml:eml/additionalMetadata/unitList/unit/@parentSI</t>
  </si>
  <si>
    <t>/eml:eml/additionalMetadata/unitList/unit/@parentSi</t>
  </si>
  <si>
    <t>/eml:eml/additionalMetadata/unitList/unit/@unitType</t>
  </si>
  <si>
    <t>/eml:eml/additionalMetadata/unitList/unit/description</t>
  </si>
  <si>
    <t>/eml:eml/dataset/@id</t>
  </si>
  <si>
    <t>/eml:eml/dataset/@scope</t>
  </si>
  <si>
    <t>/eml:eml/dataset/@system</t>
  </si>
  <si>
    <t>/eml:eml/dataset/abstract</t>
  </si>
  <si>
    <t>/eml:eml/dataset/abstract/para</t>
  </si>
  <si>
    <t>/eml:eml/dataset/abstract/para/superscript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</si>
  <si>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</si>
  <si>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</si>
  <si>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</si>
  <si>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</si>
  <si>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</si>
  <si>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/eml:eml/dataset/additionalInfo/para</t>
  </si>
  <si>
    <t>/eml:eml/dataset/alternateIdentifier</t>
  </si>
  <si>
    <t>/eml:eml/dataset/alternateIdentifier/@system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</si>
  <si>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</si>
  <si>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</si>
  <si>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</si>
  <si>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</si>
  <si>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</si>
  <si>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</si>
  <si>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</si>
  <si>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</si>
  <si>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</si>
  <si>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</si>
  <si>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/eml:eml/dataset/associatedParty/organizationName</t>
  </si>
  <si>
    <t>/eml:eml/dataset/associatedParty/phone</t>
  </si>
  <si>
    <t>/eml:eml/dataset/associatedParty/phone/@phonetype</t>
  </si>
  <si>
    <t>/eml:eml/dataset/associatedParty/role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</si>
  <si>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</si>
  <si>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</si>
  <si>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</si>
  <si>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</si>
  <si>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</si>
  <si>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</si>
  <si>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</si>
  <si>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</si>
  <si>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</si>
  <si>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/eml:eml/dataset/contact/individualName/salutation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</si>
  <si>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</si>
  <si>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</si>
  <si>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</si>
  <si>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</si>
  <si>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</si>
  <si>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</si>
  <si>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</si>
  <si>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</si>
  <si>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</si>
  <si>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</si>
  <si>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</si>
  <si>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</si>
  <si>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</si>
  <si>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</si>
  <si>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</si>
  <si>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</si>
  <si>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/eml:eml/dataset/coverage/temporalCoverage/@scope</t>
  </si>
  <si>
    <t>/eml:eml/dataset/coverage/temporalCoverage/rangeOfDates/beginDate/alternativeTimeScale/timeScaleAgeEstimate</t>
  </si>
  <si>
    <t>/eml:eml/dataset/coverage/temporalCoverage/rangeOfDates/beginDate/alternativeTimeScale/timeScaleName</t>
  </si>
  <si>
    <t>/eml:eml/dataset/coverage/temporalCoverage/rangeOfDates/beginDate/calendarDate</t>
  </si>
  <si>
    <t>/eml:eml/dataset/coverage/temporalCoverage/rangeOfDates/endDate/alternativeTimeScale/timeScaleAgeEstimate</t>
  </si>
  <si>
    <t>/eml:eml/dataset/coverage/temporalCoverage/rangeOfDates/endDate/alternativeTimeScale/timeScaleName</t>
  </si>
  <si>
    <t>/eml:eml/dataset/coverage/temporalCoverage/rangeOfDates/endDate/calendarDate</t>
  </si>
  <si>
    <t>/eml:eml/dataset/coverage/temporalCoverage/singleDateTime/calendarDate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</si>
  <si>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</si>
  <si>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</si>
  <si>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</si>
  <si>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</si>
  <si>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</si>
  <si>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</si>
  <si>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</si>
  <si>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</si>
  <si>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</si>
  <si>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/eml:eml/dataset/creator/individualName/salutation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</si>
  <si>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</si>
  <si>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</si>
  <si>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</si>
  <si>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</si>
  <si>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</si>
  <si>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/eml:eml/dataset/creator/positionName</t>
  </si>
  <si>
    <t>/eml:eml/dataset/dataTable/@scope</t>
  </si>
  <si>
    <t>/eml:eml/dataset/dataTable/additionalInfo/para</t>
  </si>
  <si>
    <t>/eml:eml/dataset/dataTable/additionalInfo/para/literalLayout</t>
  </si>
  <si>
    <t>/eml:eml/dataset/dataTable/additionalInfo/section/para</t>
  </si>
  <si>
    <t>/eml:eml/dataset/dataTable/additionalInfo/section/para/literalLayout</t>
  </si>
  <si>
    <t>/eml:eml/dataset/dataTable/additionalInfo/section/title</t>
  </si>
  <si>
    <t>/eml:eml/dataset/dataTable/attributeList/attribute/@scope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</si>
  <si>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</si>
  <si>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</si>
  <si>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</si>
  <si>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</si>
  <si>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</si>
  <si>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</si>
  <si>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</si>
  <si>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</si>
  <si>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</si>
  <si>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</si>
  <si>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</si>
  <si>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</si>
  <si>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</si>
  <si>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</si>
  <si>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</si>
  <si>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</si>
  <si>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</si>
  <si>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</si>
  <si>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</si>
  <si>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/eml:eml/dataset/dataTable/attributeList/attribute/measurementScale/nominal/nonNumericDomain/enumeratedDomain/@enforced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</si>
  <si>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</si>
  <si>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</si>
  <si>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</si>
  <si>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/eml:eml/dataset/dataTable/attributeList/attribute/measurementScale/nominal/nonNumericDomain/textDomain/pattern</t>
  </si>
  <si>
    <t>/eml:eml/dataset/dataTable/attributeList/attribute/measurementScale/nominal/nonNumericDomain/textDomain/source</t>
  </si>
  <si>
    <t>/eml:eml/dataset/dataTable/attributeList/attribute/measurementScale/ordinal/nonNumericDomain/enumeratedDomain/@enforced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</si>
  <si>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</si>
  <si>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</si>
  <si>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/eml:eml/dataset/dataTable/attributeList/attribute/measurementScale/ordinal/nonNumericDomain/textDomain/definition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</si>
  <si>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</si>
  <si>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</si>
  <si>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</si>
  <si>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</si>
  <si>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</si>
  <si>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</si>
  <si>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</si>
  <si>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</si>
  <si>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</si>
  <si>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</si>
  <si>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</si>
  <si>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/eml:eml/dataset/dataTable/entityDescription</t>
  </si>
  <si>
    <t>/eml:eml/dataset/dataTable/entityName</t>
  </si>
  <si>
    <t>/eml:eml/dataset/dataTable/physical/@scope</t>
  </si>
  <si>
    <t>/eml:eml/dataset/dataTable/physical/characterEncoding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</si>
  <si>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</si>
  <si>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</si>
  <si>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</si>
  <si>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</si>
  <si>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</si>
  <si>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/eml:eml/dataset/dataTable/physical/distribution/@scope</t>
  </si>
  <si>
    <t>/eml:eml/dataset/dataTable/physical/distribution/access/@authSystem</t>
  </si>
  <si>
    <t>/eml:eml/dataset/dataTable/physical/distribution/access/@order</t>
  </si>
  <si>
    <t>/eml:eml/dataset/dataTable/physical/distribution/access/@scope</t>
  </si>
  <si>
    <t>/eml:eml/dataset/dataTable/physical/distribution/access/@system</t>
  </si>
  <si>
    <t>/eml:eml/dataset/dataTable/physical/distribution/access/allow/permission</t>
  </si>
  <si>
    <t>/eml:eml/dataset/dataTable/physical/distribution/access/allow/principal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</si>
  <si>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</si>
  <si>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</si>
  <si>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</si>
  <si>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/eml:eml/dataset/distribution/@scope</t>
  </si>
  <si>
    <t>/eml:eml/dataset/distribution/online/url</t>
  </si>
  <si>
    <t>/eml:eml/dataset/distribution/online/url/@function</t>
  </si>
  <si>
    <t>/eml:eml/dataset/intellectualRights/para</t>
  </si>
  <si>
    <t>/eml:eml/dataset/intellectualRights/section/para</t>
  </si>
  <si>
    <t>/eml:eml/dataset/intellectualRights/section/para/itemizedlist/listitem/itemizedlist/listitem/para/literalLayout</t>
  </si>
  <si>
    <t>/eml:eml/dataset/intellectualRights/section/para/itemizedlist/listitem/para</t>
  </si>
  <si>
    <t>/eml:eml/dataset/intellectualRights/section/para/itemizedlist/listitem/para/emphasis</t>
  </si>
  <si>
    <t>/eml:eml/dataset/intellectualRights/section/para/itemizedlist/listitem/para/literalLayout</t>
  </si>
  <si>
    <t>/eml:eml/dataset/intellectualRights/section/para/literalLayout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</si>
  <si>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</si>
  <si>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</si>
  <si>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</si>
  <si>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</si>
  <si>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/eml:eml/dataset/language</t>
  </si>
  <si>
    <t>/eml:eml/dataset/maintenance/description/para</t>
  </si>
  <si>
    <t>/eml:eml/dataset/maintenance/maintenanceUpdateFrequency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</si>
  <si>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</si>
  <si>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</si>
  <si>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</si>
  <si>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</si>
  <si>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</si>
  <si>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</si>
  <si>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</si>
  <si>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</si>
  <si>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</si>
  <si>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</si>
  <si>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</si>
  <si>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/eml:eml/dataset/methods/methodStep/citation/@scope</t>
  </si>
  <si>
    <t>/eml:eml/dataset/methods/methodStep/citation/article/issue</t>
  </si>
  <si>
    <t>/eml:eml/dataset/methods/methodStep/citation/article/journal</t>
  </si>
  <si>
    <t>/eml:eml/dataset/methods/methodStep/citation/article/pageRange</t>
  </si>
  <si>
    <t>/eml:eml/dataset/methods/methodStep/citation/article/volume</t>
  </si>
  <si>
    <t>/eml:eml/dataset/methods/methodStep/citation/book/edition</t>
  </si>
  <si>
    <t>/eml:eml/dataset/methods/methodStep/citation/book/publicationPlace</t>
  </si>
  <si>
    <t>/eml:eml/dataset/methods/methodStep/citation/book/publisher/@scope</t>
  </si>
  <si>
    <t>/eml:eml/dataset/methods/methodStep/citation/book/publisher/address/@scope</t>
  </si>
  <si>
    <t>/eml:eml/dataset/methods/methodStep/citation/book/publisher/address/city</t>
  </si>
  <si>
    <t>/eml:eml/dataset/methods/methodStep/citation/book/publisher/organizationName</t>
  </si>
  <si>
    <t>/eml:eml/dataset/methods/methodStep/citation/book/totalPages</t>
  </si>
  <si>
    <t>/eml:eml/dataset/methods/methodStep/citation/book/volume</t>
  </si>
  <si>
    <t>/eml:eml/dataset/methods/methodStep/citation/chapter/bookTitle</t>
  </si>
  <si>
    <t>/eml:eml/dataset/methods/methodStep/citation/chapter/editor/@scope</t>
  </si>
  <si>
    <t>/eml:eml/dataset/methods/methodStep/citation/chapter/editor/individualName/givenName</t>
  </si>
  <si>
    <t>/eml:eml/dataset/methods/methodStep/citation/chapter/editor/individualName/surName</t>
  </si>
  <si>
    <t>/eml:eml/dataset/methods/methodStep/citation/chapter/pageRange</t>
  </si>
  <si>
    <t>/eml:eml/dataset/methods/methodStep/citation/chapter/publisher/@scope</t>
  </si>
  <si>
    <t>/eml:eml/dataset/methods/methodStep/citation/chapter/publisher/organizationName</t>
  </si>
  <si>
    <t>/eml:eml/dataset/methods/methodStep/citation/creator/@id</t>
  </si>
  <si>
    <t>/eml:eml/dataset/methods/methodStep/citation/creator/@scope</t>
  </si>
  <si>
    <t>/eml:eml/dataset/methods/methodStep/citation/creator/individualName/givenName</t>
  </si>
  <si>
    <t>/eml:eml/dataset/methods/methodStep/citation/creator/individualName/surName</t>
  </si>
  <si>
    <t>/eml:eml/dataset/methods/methodStep/citation/creator/organizationName</t>
  </si>
  <si>
    <t>/eml:eml/dataset/methods/methodStep/citation/creator/references</t>
  </si>
  <si>
    <t>/eml:eml/dataset/methods/methodStep/citation/editedBook/publisher/@scope</t>
  </si>
  <si>
    <t>/eml:eml/dataset/methods/methodStep/citation/editedBook/publisher/address/@scope</t>
  </si>
  <si>
    <t>/eml:eml/dataset/methods/methodStep/citation/editedBook/publisher/address/city</t>
  </si>
  <si>
    <t>/eml:eml/dataset/methods/methodStep/citation/editedBook/publisher/organizationName</t>
  </si>
  <si>
    <t>/eml:eml/dataset/methods/methodStep/citation/editedBook/totalPages</t>
  </si>
  <si>
    <t>/eml:eml/dataset/methods/methodStep/citation/language</t>
  </si>
  <si>
    <t>/eml:eml/dataset/methods/methodStep/citation/manuscript/institution/@scope</t>
  </si>
  <si>
    <t>/eml:eml/dataset/methods/methodStep/citation/manuscript/institution/organizationName</t>
  </si>
  <si>
    <t>/eml:eml/dataset/methods/methodStep/citation/map/scale</t>
  </si>
  <si>
    <t>/eml:eml/dataset/methods/methodStep/citation/presentation/conferenceDate</t>
  </si>
  <si>
    <t>/eml:eml/dataset/methods/methodStep/citation/presentation/conferenceLocation/@scope</t>
  </si>
  <si>
    <t>/eml:eml/dataset/methods/methodStep/citation/presentation/conferenceLocation/administrativeArea</t>
  </si>
  <si>
    <t>/eml:eml/dataset/methods/methodStep/citation/presentation/conferenceLocation/city</t>
  </si>
  <si>
    <t>/eml:eml/dataset/methods/methodStep/citation/presentation/conferenceLocation/country</t>
  </si>
  <si>
    <t>/eml:eml/dataset/methods/methodStep/citation/presentation/conferenceLocation/deliveryPoint</t>
  </si>
  <si>
    <t>/eml:eml/dataset/methods/methodStep/citation/presentation/conferenceName</t>
  </si>
  <si>
    <t>/eml:eml/dataset/methods/methodStep/citation/pubDate</t>
  </si>
  <si>
    <t>/eml:eml/dataset/methods/methodStep/citation/report/publicationPlace</t>
  </si>
  <si>
    <t>/eml:eml/dataset/methods/methodStep/citation/report/publisher/@scope</t>
  </si>
  <si>
    <t>/eml:eml/dataset/methods/methodStep/citation/report/publisher/organizationName</t>
  </si>
  <si>
    <t>/eml:eml/dataset/methods/methodStep/citation/report/reportNumber</t>
  </si>
  <si>
    <t>/eml:eml/dataset/methods/methodStep/citation/report/totalPages</t>
  </si>
  <si>
    <t>/eml:eml/dataset/methods/methodStep/citation/thesis/degree</t>
  </si>
  <si>
    <t>/eml:eml/dataset/methods/methodStep/citation/thesis/institution/@scope</t>
  </si>
  <si>
    <t>/eml:eml/dataset/methods/methodStep/citation/thesis/institution/address/@scope</t>
  </si>
  <si>
    <t>/eml:eml/dataset/methods/methodStep/citation/thesis/institution/address/administrativeArea</t>
  </si>
  <si>
    <t>/eml:eml/dataset/methods/methodStep/citation/thesis/institution/address/city</t>
  </si>
  <si>
    <t>/eml:eml/dataset/methods/methodStep/citation/thesis/institution/organizationName</t>
  </si>
  <si>
    <t>/eml:eml/dataset/methods/methodStep/citation/thesis/totalPages</t>
  </si>
  <si>
    <t>/eml:eml/dataset/methods/methodStep/citation/title</t>
  </si>
  <si>
    <t>/eml:eml/dataset/methods/methodStep/dataSource/@scope</t>
  </si>
  <si>
    <t>/eml:eml/dataset/methods/methodStep/dataSource/additionalInfo/para</t>
  </si>
  <si>
    <t>/eml:eml/dataset/methods/methodStep/dataSource/contact/@scope</t>
  </si>
  <si>
    <t>/eml:eml/dataset/methods/methodStep/dataSource/contact/organizationName</t>
  </si>
  <si>
    <t>/eml:eml/dataset/methods/methodStep/dataSource/creator/@scope</t>
  </si>
  <si>
    <t>/eml:eml/dataset/methods/methodStep/dataSource/creator/organizationName</t>
  </si>
  <si>
    <t>/eml:eml/dataset/methods/methodStep/dataSource/pubDate</t>
  </si>
  <si>
    <t>/eml:eml/dataset/methods/methodStep/dataSource/title</t>
  </si>
  <si>
    <t>/eml:eml/dataset/methods/methodStep/description</t>
  </si>
  <si>
    <t>/eml:eml/dataset/methods/methodStep/description/para</t>
  </si>
  <si>
    <t>/eml:eml/dataset/methods/methodStep/description/section/para</t>
  </si>
  <si>
    <t>/eml:eml/dataset/methods/methodStep/description/section/para/literalLayout</t>
  </si>
  <si>
    <t>/eml:eml/dataset/methods/methodStep/description/section/title</t>
  </si>
  <si>
    <t>/eml:eml/dataset/methods/methodStep/instrumentation</t>
  </si>
  <si>
    <t>/eml:eml/dataset/otherEntity/@scope</t>
  </si>
  <si>
    <t>/eml:eml/dataset/otherEntity/additionalInfo</t>
  </si>
  <si>
    <t>/eml:eml/dataset/otherEntity/entityDescription</t>
  </si>
  <si>
    <t>/eml:eml/dataset/otherEntity/entityName</t>
  </si>
  <si>
    <t>/eml:eml/dataset/otherEntity/entityType</t>
  </si>
  <si>
    <t>/eml:eml/dataset/otherEntity/physical/@scope</t>
  </si>
  <si>
    <t>/eml:eml/dataset/otherEntity/physical/dataFormat/externallyDefinedFormat/formatName</t>
  </si>
  <si>
    <t>/eml:eml/dataset/otherEntity/physical/distribution/@scope</t>
  </si>
  <si>
    <t>/eml:eml/dataset/otherEntity/physical/distribution/online/url</t>
  </si>
  <si>
    <t>/eml:eml/dataset/otherEntity/physical/distribution/online/url/@function</t>
  </si>
  <si>
    <t>/eml:eml/dataset/otherEntity/physical/objectName</t>
  </si>
  <si>
    <t>/eml:eml/dataset/pubDate</t>
  </si>
  <si>
    <t>/eml:eml/dataset/pubPlace</t>
  </si>
  <si>
    <t>/eml:eml/dataset/publisher/@id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</si>
  <si>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</si>
  <si>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</si>
  <si>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</si>
  <si>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</si>
  <si>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</si>
  <si>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</si>
  <si>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</si>
  <si>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</si>
  <si>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</si>
  <si>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</si>
  <si>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</si>
  <si>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/eml:eml/dataset/purpose/para</t>
  </si>
  <si>
    <t>/eml:eml/dataset/purpose/section/para</t>
  </si>
  <si>
    <t>/eml:eml/dataset/shortName</t>
  </si>
  <si>
    <t>/eml:eml/dataset/spatialRaster/@id</t>
  </si>
  <si>
    <t>/eml:eml/dataset/spatialRaster/@scope</t>
  </si>
  <si>
    <t>/eml:eml/dataset/spatialRaster/attributeList/attribute/@id</t>
  </si>
  <si>
    <t>/eml:eml/dataset/spatialRaster/attributeList/attribute/@scope</t>
  </si>
  <si>
    <t>/eml:eml/dataset/spatialRaster/attributeList/attribute/attributeDefinition</t>
  </si>
  <si>
    <t>/eml:eml/dataset/spatialRaster/attributeList/attribute/attributeName</t>
  </si>
  <si>
    <t>/eml:eml/dataset/spatialRaster/attributeList/attribute/measurementScale/nominal/nonNumericDomain/enumeratedDomain/@enforced</t>
  </si>
  <si>
    <t>/eml:eml/dataset/spatialRaster/attributeList/attribute/measurementScale/nominal/nonNumericDomain/enumeratedDomain/codeDefinition/code</t>
  </si>
  <si>
    <t>/eml:eml/dataset/spatialRaster/attributeList/attribute/measurementScale/nominal/nonNumericDomain/enumeratedDomain/codeDefinition/definition</t>
  </si>
  <si>
    <t>/eml:eml/dataset/spatialRaster/attributeList/attribute/measurementScale/ratio/numericDomain/bounds/maximum</t>
  </si>
  <si>
    <t>/eml:eml/dataset/spatialRaster/attributeList/attribute/measurementScale/ratio/numericDomain/bounds/maximum/@exclusive</t>
  </si>
  <si>
    <t>/eml:eml/dataset/spatialRaster/attributeList/attribute/measurementScale/ratio/numericDomain/bounds/minimum</t>
  </si>
  <si>
    <t>/eml:eml/dataset/spatialRaster/attributeList/attribute/measurementScale/ratio/numericDomain/bounds/minimum/@exclusive</t>
  </si>
  <si>
    <t>/eml:eml/dataset/spatialRaster/attributeList/attribute/measurementScale/ratio/numericDomain/numberType</t>
  </si>
  <si>
    <t>/eml:eml/dataset/spatialRaster/attributeList/attribute/measurementScale/ratio/precision</t>
  </si>
  <si>
    <t>/eml:eml/dataset/spatialRaster/attributeList/attribute/measurementScale/ratio/unit/standardUnit</t>
  </si>
  <si>
    <t>/eml:eml/dataset/spatialRaster/attributeList/attribute/storageType</t>
  </si>
  <si>
    <t>/eml:eml/dataset/spatialRaster/attributeList/attribute/storageType/@typeSystem</t>
  </si>
  <si>
    <t>/eml:eml/dataset/spatialRaster/cellGeometry</t>
  </si>
  <si>
    <t>/eml:eml/dataset/spatialRaster/cellSizeXDirection</t>
  </si>
  <si>
    <t>/eml:eml/dataset/spatialRaster/cellSizeYDirection</t>
  </si>
  <si>
    <t>/eml:eml/dataset/spatialRaster/columns</t>
  </si>
  <si>
    <t>/eml:eml/dataset/spatialRaster/entityName</t>
  </si>
  <si>
    <t>/eml:eml/dataset/spatialRaster/horizontalAccuracy/accuracyReport</t>
  </si>
  <si>
    <t>/eml:eml/dataset/spatialRaster/numberOfBands</t>
  </si>
  <si>
    <t>/eml:eml/dataset/spatialRaster/physical/@scope</t>
  </si>
  <si>
    <t>/eml:eml/dataset/spatialRaster/physical/dataFormat/externallyDefinedFormat/formatName</t>
  </si>
  <si>
    <t>/eml:eml/dataset/spatialRaster/physical/distribution/@scope</t>
  </si>
  <si>
    <t>/eml:eml/dataset/spatialRaster/physical/distribution/online/url</t>
  </si>
  <si>
    <t>/eml:eml/dataset/spatialRaster/physical/distribution/online/url/@function</t>
  </si>
  <si>
    <t>/eml:eml/dataset/spatialRaster/physical/objectName</t>
  </si>
  <si>
    <t>/eml:eml/dataset/spatialRaster/rasterOrigin</t>
  </si>
  <si>
    <t>/eml:eml/dataset/spatialRaster/rows</t>
  </si>
  <si>
    <t>/eml:eml/dataset/spatialRaster/spatialReference/@scope</t>
  </si>
  <si>
    <t>/eml:eml/dataset/spatialRaster/spatialReference/horizCoordSysName</t>
  </si>
  <si>
    <t>/eml:eml/dataset/spatialRaster/verticals</t>
  </si>
  <si>
    <t>/eml:eml/dataset/spatialVector/@id</t>
  </si>
  <si>
    <t>/eml:eml/dataset/spatialVector/@scope</t>
  </si>
  <si>
    <t>/eml:eml/dataset/spatialVector/attributeList/attribute/@id</t>
  </si>
  <si>
    <t>/eml:eml/dataset/spatialVector/attributeList/attribute/@scope</t>
  </si>
  <si>
    <t>/eml:eml/dataset/spatialVector/attributeList/attribute/attributeDefinition</t>
  </si>
  <si>
    <t>/eml:eml/dataset/spatialVector/attributeList/attribute/attributeName</t>
  </si>
  <si>
    <t>/eml:eml/dataset/spatialVector/attributeList/attribute/measurementScale/nominal/nonNumericDomain/enumeratedDomain/@enforced</t>
  </si>
  <si>
    <t>/eml:eml/dataset/spatialVector/attributeList/attribute/measurementScale/nominal/nonNumericDomain/enumeratedDomain/codeDefinition/code</t>
  </si>
  <si>
    <t>/eml:eml/dataset/spatialVector/attributeList/attribute/measurementScale/nominal/nonNumericDomain/enumeratedDomain/codeDefinition/definition</t>
  </si>
  <si>
    <t>/eml:eml/dataset/spatialVector/attributeList/attribute/measurementScale/nominal/nonNumericDomain/textDomain/definition</t>
  </si>
  <si>
    <t>/eml:eml/dataset/spatialVector/attributeList/attribute/storageType</t>
  </si>
  <si>
    <t>/eml:eml/dataset/spatialVector/attributeList/attribute/storageType/@typeSystem</t>
  </si>
  <si>
    <t>/eml:eml/dataset/spatialVector/entityName</t>
  </si>
  <si>
    <t>/eml:eml/dataset/spatialVector/geometricObjectCount</t>
  </si>
  <si>
    <t>/eml:eml/dataset/spatialVector/geometry</t>
  </si>
  <si>
    <t>/eml:eml/dataset/spatialVector/horizontalAccuracy/accuracyReport</t>
  </si>
  <si>
    <t>/eml:eml/dataset/spatialVector/physical/@scope</t>
  </si>
  <si>
    <t>/eml:eml/dataset/spatialVector/physical/dataFormat/externallyDefinedFormat/formatName</t>
  </si>
  <si>
    <t>/eml:eml/dataset/spatialVector/physical/distribution/@scope</t>
  </si>
  <si>
    <t>/eml:eml/dataset/spatialVector/physical/distribution/online/url</t>
  </si>
  <si>
    <t>/eml:eml/dataset/spatialVector/physical/distribution/online/url/@function</t>
  </si>
  <si>
    <t>/eml:eml/dataset/spatialVector/physical/objectName</t>
  </si>
  <si>
    <t>/eml:eml/dataset/spatialVector/spatialReference/@scope</t>
  </si>
  <si>
    <t>/eml:eml/dataset/spatialVector/spatialReference/horizCoordSysName</t>
  </si>
  <si>
    <t>/eml:eml/dataset/spatialVector/verticalAccuracy/accuracyReport</t>
  </si>
  <si>
    <t>/eml:eml/dataset/title</t>
  </si>
  <si>
    <t>Number of Records</t>
  </si>
  <si>
    <t>Collection</t>
  </si>
  <si>
    <t>Record</t>
  </si>
  <si>
    <t>1.1.xml</t>
  </si>
  <si>
    <t>1.2.xml</t>
  </si>
  <si>
    <t>1.3.xml</t>
  </si>
  <si>
    <t>10.4.xml</t>
  </si>
  <si>
    <t>100.1.xml</t>
  </si>
  <si>
    <t>100.2.xml</t>
  </si>
  <si>
    <t>101.2.xml</t>
  </si>
  <si>
    <t>102.1.xml</t>
  </si>
  <si>
    <t>102.2.xml</t>
  </si>
  <si>
    <t>103.2.xml</t>
  </si>
  <si>
    <t>105.2.xml</t>
  </si>
  <si>
    <t>106.2.xml</t>
  </si>
  <si>
    <t>108.1.xml</t>
  </si>
  <si>
    <t>108.2.xml</t>
  </si>
  <si>
    <t>109.2.xml</t>
  </si>
  <si>
    <t>11.1.xml</t>
  </si>
  <si>
    <t>11.4.xml</t>
  </si>
  <si>
    <t>110.2.xml</t>
  </si>
  <si>
    <t>112.2.xml</t>
  </si>
  <si>
    <t>113.2.xml</t>
  </si>
  <si>
    <t>115.1.xml</t>
  </si>
  <si>
    <t>115.2.xml</t>
  </si>
  <si>
    <t>12.1.xml</t>
  </si>
  <si>
    <t>12.2.xml</t>
  </si>
  <si>
    <t>12.3.xml</t>
  </si>
  <si>
    <t>12.4.xml</t>
  </si>
  <si>
    <t>12.5.xml</t>
  </si>
  <si>
    <t>13.1.xml</t>
  </si>
  <si>
    <t>13.2.xml</t>
  </si>
  <si>
    <t>13.3.xml</t>
  </si>
  <si>
    <t>14.1.xml</t>
  </si>
  <si>
    <t>14.2.xml</t>
  </si>
  <si>
    <t>14.3.xml</t>
  </si>
  <si>
    <t>15.4.xml</t>
  </si>
  <si>
    <t>16.4.xml</t>
  </si>
  <si>
    <t>17.1.xml</t>
  </si>
  <si>
    <t>17.4.xml</t>
  </si>
  <si>
    <t>18.1.xml</t>
  </si>
  <si>
    <t>18.4.xml</t>
  </si>
  <si>
    <t>2.1.xml</t>
  </si>
  <si>
    <t>2.2.xml</t>
  </si>
  <si>
    <t>2.3.xml</t>
  </si>
  <si>
    <t>20.1.xml</t>
  </si>
  <si>
    <t>21.1.xml</t>
  </si>
  <si>
    <t>21.4.xml</t>
  </si>
  <si>
    <t>22.4.xml</t>
  </si>
  <si>
    <t>23.1.xml</t>
  </si>
  <si>
    <t>23.4.xml</t>
  </si>
  <si>
    <t>24.4.xml</t>
  </si>
  <si>
    <t>25.3.xml</t>
  </si>
  <si>
    <t>27.3.xml</t>
  </si>
  <si>
    <t>27.4.xml</t>
  </si>
  <si>
    <t>28.1.xml</t>
  </si>
  <si>
    <t>28.3.xml</t>
  </si>
  <si>
    <t>28.4.xml</t>
  </si>
  <si>
    <t>29.1.xml</t>
  </si>
  <si>
    <t>29.2.xml</t>
  </si>
  <si>
    <t>3.4.xml</t>
  </si>
  <si>
    <t>30.1.xml</t>
  </si>
  <si>
    <t>30.3.xml</t>
  </si>
  <si>
    <t>30.4.xml</t>
  </si>
  <si>
    <t>31.1.xml</t>
  </si>
  <si>
    <t>31.2.xml</t>
  </si>
  <si>
    <t>31.3.xml</t>
  </si>
  <si>
    <t>31.4.xml</t>
  </si>
  <si>
    <t>32.1.xml</t>
  </si>
  <si>
    <t>32.3.xml</t>
  </si>
  <si>
    <t>32.4.xml</t>
  </si>
  <si>
    <t>33.1.xml</t>
  </si>
  <si>
    <t>33.2.xml</t>
  </si>
  <si>
    <t>33.3.xml</t>
  </si>
  <si>
    <t>33.4.xml</t>
  </si>
  <si>
    <t>34.1.xml</t>
  </si>
  <si>
    <t>34.2.xml</t>
  </si>
  <si>
    <t>35.1.xml</t>
  </si>
  <si>
    <t>35.2.xml</t>
  </si>
  <si>
    <t>35.3.xml</t>
  </si>
  <si>
    <t>36.1.xml</t>
  </si>
  <si>
    <t>36.2.xml</t>
  </si>
  <si>
    <t>36.4.xml</t>
  </si>
  <si>
    <t>37.1.xml</t>
  </si>
  <si>
    <t>37.2.xml</t>
  </si>
  <si>
    <t>37.3.xml</t>
  </si>
  <si>
    <t>38.1.xml</t>
  </si>
  <si>
    <t>38.3.xml</t>
  </si>
  <si>
    <t>38.4.xml</t>
  </si>
  <si>
    <t>39.1.xml</t>
  </si>
  <si>
    <t>39.2.xml</t>
  </si>
  <si>
    <t>39.3.xml</t>
  </si>
  <si>
    <t>39.4.xml</t>
  </si>
  <si>
    <t>4.1.xml</t>
  </si>
  <si>
    <t>4.4.xml</t>
  </si>
  <si>
    <t>40.1.xml</t>
  </si>
  <si>
    <t>40.3.xml</t>
  </si>
  <si>
    <t>40.4.xml</t>
  </si>
  <si>
    <t>41.1.xml</t>
  </si>
  <si>
    <t>41.2.xml</t>
  </si>
  <si>
    <t>41.3.xml</t>
  </si>
  <si>
    <t>41.4.xml</t>
  </si>
  <si>
    <t>42.1.xml</t>
  </si>
  <si>
    <t>42.2.xml</t>
  </si>
  <si>
    <t>42.3.xml</t>
  </si>
  <si>
    <t>42.4.xml</t>
  </si>
  <si>
    <t>43.1.xml</t>
  </si>
  <si>
    <t>43.2.xml</t>
  </si>
  <si>
    <t>43.3.xml</t>
  </si>
  <si>
    <t>44.2.xml</t>
  </si>
  <si>
    <t>45.2.xml</t>
  </si>
  <si>
    <t>46.3.xml</t>
  </si>
  <si>
    <t>46.4.xml</t>
  </si>
  <si>
    <t>47.2.xml</t>
  </si>
  <si>
    <t>48.1.xml</t>
  </si>
  <si>
    <t>48.3.xml</t>
  </si>
  <si>
    <t>49.1.xml</t>
  </si>
  <si>
    <t>49.3.xml</t>
  </si>
  <si>
    <t>5.4.xml</t>
  </si>
  <si>
    <t>50.1.xml</t>
  </si>
  <si>
    <t>50.2.xml</t>
  </si>
  <si>
    <t>51.2.xml</t>
  </si>
  <si>
    <t>52.2.xml</t>
  </si>
  <si>
    <t>53.2.xml</t>
  </si>
  <si>
    <t>54.2.xml</t>
  </si>
  <si>
    <t>55.2.xml</t>
  </si>
  <si>
    <t>56.1.xml</t>
  </si>
  <si>
    <t>56.2.xml</t>
  </si>
  <si>
    <t>56.4.xml</t>
  </si>
  <si>
    <t>57.1.xml</t>
  </si>
  <si>
    <t>57.3.xml</t>
  </si>
  <si>
    <t>57.4.xml</t>
  </si>
  <si>
    <t>58.2.xml</t>
  </si>
  <si>
    <t>58.3.xml</t>
  </si>
  <si>
    <t>59.2.xml</t>
  </si>
  <si>
    <t>59.3.xml</t>
  </si>
  <si>
    <t>6.4.xml</t>
  </si>
  <si>
    <t>60.1.xml</t>
  </si>
  <si>
    <t>60.4.xml</t>
  </si>
  <si>
    <t>60.5.xml</t>
  </si>
  <si>
    <t>63.1.xml</t>
  </si>
  <si>
    <t>63.3.xml</t>
  </si>
  <si>
    <t>65.2.xml</t>
  </si>
  <si>
    <t>66.1.xml</t>
  </si>
  <si>
    <t>66.2.xml</t>
  </si>
  <si>
    <t>67.8.xml</t>
  </si>
  <si>
    <t>69.1.xml</t>
  </si>
  <si>
    <t>7.4.xml</t>
  </si>
  <si>
    <t>70.1.xml</t>
  </si>
  <si>
    <t>70.3.xml</t>
  </si>
  <si>
    <t>71.1.xml</t>
  </si>
  <si>
    <t>72.1.xml</t>
  </si>
  <si>
    <t>73.1.xml</t>
  </si>
  <si>
    <t>74.1.xml</t>
  </si>
  <si>
    <t>75.1.xml</t>
  </si>
  <si>
    <t>76.1.xml</t>
  </si>
  <si>
    <t>76.2.xml</t>
  </si>
  <si>
    <t>76.3.xml</t>
  </si>
  <si>
    <t>77.1.xml</t>
  </si>
  <si>
    <t>78.1.xml</t>
  </si>
  <si>
    <t>79.1.xml</t>
  </si>
  <si>
    <t>79.3.xml</t>
  </si>
  <si>
    <t>80.4.xml</t>
  </si>
  <si>
    <t>82.2.xml</t>
  </si>
  <si>
    <t>84.1.xml</t>
  </si>
  <si>
    <t>86.2.xml</t>
  </si>
  <si>
    <t>88.2.xml</t>
  </si>
  <si>
    <t>88.3.xml</t>
  </si>
  <si>
    <t>90.1.xml</t>
  </si>
  <si>
    <t>92.1.xml</t>
  </si>
  <si>
    <t>93.1.xml</t>
  </si>
  <si>
    <t>96.2.xml</t>
  </si>
  <si>
    <t>97.2.xml</t>
  </si>
  <si>
    <t>116.4.xml</t>
  </si>
  <si>
    <t>116.5.xml</t>
  </si>
  <si>
    <t>117.3.xml</t>
  </si>
  <si>
    <t>118.1.xml</t>
  </si>
  <si>
    <t>121.2.xml</t>
  </si>
  <si>
    <t>122.1.xml</t>
  </si>
  <si>
    <t>123.3.xml</t>
  </si>
  <si>
    <t>124.2.xml</t>
  </si>
  <si>
    <t>125.2.xml</t>
  </si>
  <si>
    <t>126.1.xml</t>
  </si>
  <si>
    <t>127.1.xml</t>
  </si>
  <si>
    <t>10.7.xml</t>
  </si>
  <si>
    <t>11.7.xml</t>
  </si>
  <si>
    <t>116.9.xml</t>
  </si>
  <si>
    <t>119.4.xml</t>
  </si>
  <si>
    <t>120.4.xml</t>
  </si>
  <si>
    <t>121.4.xml</t>
  </si>
  <si>
    <t>122.3.xml</t>
  </si>
  <si>
    <t>123.5.xml</t>
  </si>
  <si>
    <t>124.4.xml</t>
  </si>
  <si>
    <t>125.4.xml</t>
  </si>
  <si>
    <t>13.5.xml</t>
  </si>
  <si>
    <t>13.6.xml</t>
  </si>
  <si>
    <t>136.2.xml</t>
  </si>
  <si>
    <t>137.2.xml</t>
  </si>
  <si>
    <t>138.3.xml</t>
  </si>
  <si>
    <t>14.6.xml</t>
  </si>
  <si>
    <t>142.2.xml</t>
  </si>
  <si>
    <t>143.2.xml</t>
  </si>
  <si>
    <t>2.5.xml</t>
  </si>
  <si>
    <t>25.5.xml</t>
  </si>
  <si>
    <t>27.6.xml</t>
  </si>
  <si>
    <t>27.7.xml</t>
  </si>
  <si>
    <t>28.6.xml</t>
  </si>
  <si>
    <t>28.7.xml</t>
  </si>
  <si>
    <t>29.5.xml</t>
  </si>
  <si>
    <t>3.7.xml</t>
  </si>
  <si>
    <t>30.6.xml</t>
  </si>
  <si>
    <t>31.6.xml</t>
  </si>
  <si>
    <t>32.6.xml</t>
  </si>
  <si>
    <t>33.6.xml</t>
  </si>
  <si>
    <t>34.6.xml</t>
  </si>
  <si>
    <t>36.6.xml</t>
  </si>
  <si>
    <t>37.6.xml</t>
  </si>
  <si>
    <t>38.6.xml</t>
  </si>
  <si>
    <t>39.6.xml</t>
  </si>
  <si>
    <t>4.7.xml</t>
  </si>
  <si>
    <t>40.6.xml</t>
  </si>
  <si>
    <t>41.6.xml</t>
  </si>
  <si>
    <t>47.5.xml</t>
  </si>
  <si>
    <t>5.7.xml</t>
  </si>
  <si>
    <t>51.4.xml</t>
  </si>
  <si>
    <t>51.5.xml</t>
  </si>
  <si>
    <t>55.4.xml</t>
  </si>
  <si>
    <t>58.5.xml</t>
  </si>
  <si>
    <t>59.5.xml</t>
  </si>
  <si>
    <t>6.7.xml</t>
  </si>
  <si>
    <t>62.7.xml</t>
  </si>
  <si>
    <t>67.13.xml</t>
  </si>
  <si>
    <t>7.7.xml</t>
  </si>
  <si>
    <t>8.7.xml</t>
  </si>
  <si>
    <t>80.6.xml</t>
  </si>
  <si>
    <t>9.7.xml</t>
  </si>
  <si>
    <t>1.6.xml</t>
  </si>
  <si>
    <t>10.8.xml</t>
  </si>
  <si>
    <t>10.9.xml</t>
  </si>
  <si>
    <t>104.2.xml</t>
  </si>
  <si>
    <t>107.2.xml</t>
  </si>
  <si>
    <t>11.8.xml</t>
  </si>
  <si>
    <t>11.9.xml</t>
  </si>
  <si>
    <t>111.2.xml</t>
  </si>
  <si>
    <t>114.2.xml</t>
  </si>
  <si>
    <t>116.10.xml</t>
  </si>
  <si>
    <t>117.5.xml</t>
  </si>
  <si>
    <t>118.3.xml</t>
  </si>
  <si>
    <t>126.3.xml</t>
  </si>
  <si>
    <t>127.4.xml</t>
  </si>
  <si>
    <t>127.5.xml</t>
  </si>
  <si>
    <t>127.6.xml</t>
  </si>
  <si>
    <t>127.7.xml</t>
  </si>
  <si>
    <t>128.2.xml</t>
  </si>
  <si>
    <t>128.3.xml</t>
  </si>
  <si>
    <t>129.2.xml</t>
  </si>
  <si>
    <t>129.3.xml</t>
  </si>
  <si>
    <t>13.7.xml</t>
  </si>
  <si>
    <t>13.8.xml</t>
  </si>
  <si>
    <t>13.9.xml</t>
  </si>
  <si>
    <t>130.2.xml</t>
  </si>
  <si>
    <t>130.3.xml</t>
  </si>
  <si>
    <t>131.2.xml</t>
  </si>
  <si>
    <t>131.3.xml</t>
  </si>
  <si>
    <t>136.3.xml</t>
  </si>
  <si>
    <t>138.5.xml</t>
  </si>
  <si>
    <t>139.1.xml</t>
  </si>
  <si>
    <t>139.2.xml</t>
  </si>
  <si>
    <t>14.7.xml</t>
  </si>
  <si>
    <t>14.8.xml</t>
  </si>
  <si>
    <t>145.2.xml</t>
  </si>
  <si>
    <t>149.1.xml</t>
  </si>
  <si>
    <t>15.8.xml</t>
  </si>
  <si>
    <t>15.9.xml</t>
  </si>
  <si>
    <t>150.1.xml</t>
  </si>
  <si>
    <t>151.1.xml</t>
  </si>
  <si>
    <t>152.1.xml</t>
  </si>
  <si>
    <t>156.2.xml</t>
  </si>
  <si>
    <t>156.3.xml</t>
  </si>
  <si>
    <t>156.4.xml</t>
  </si>
  <si>
    <t>156.5.xml</t>
  </si>
  <si>
    <t>157.1.xml</t>
  </si>
  <si>
    <t>158.1.xml</t>
  </si>
  <si>
    <t>16.8.xml</t>
  </si>
  <si>
    <t>16.9.xml</t>
  </si>
  <si>
    <t>161.2.xml</t>
  </si>
  <si>
    <t>164.1.xml</t>
  </si>
  <si>
    <t>165.1.xml</t>
  </si>
  <si>
    <t>166.1.xml</t>
  </si>
  <si>
    <t>167.1.xml</t>
  </si>
  <si>
    <t>17.8.xml</t>
  </si>
  <si>
    <t>17.9.xml</t>
  </si>
  <si>
    <t>170.1.xml</t>
  </si>
  <si>
    <t>172.1.xml</t>
  </si>
  <si>
    <t>173.1.xml</t>
  </si>
  <si>
    <t>173.2.xml</t>
  </si>
  <si>
    <t>176.1.xml</t>
  </si>
  <si>
    <t>178.1.xml</t>
  </si>
  <si>
    <t>179.1.xml</t>
  </si>
  <si>
    <t>18.8.xml</t>
  </si>
  <si>
    <t>18.9.xml</t>
  </si>
  <si>
    <t>180.1.xml</t>
  </si>
  <si>
    <t>184.1.xml</t>
  </si>
  <si>
    <t>185.1.xml</t>
  </si>
  <si>
    <t>19.8.xml</t>
  </si>
  <si>
    <t>19.9.xml</t>
  </si>
  <si>
    <t>2.6.xml</t>
  </si>
  <si>
    <t>20.8.xml</t>
  </si>
  <si>
    <t>20.9.xml</t>
  </si>
  <si>
    <t>21.8.xml</t>
  </si>
  <si>
    <t>21.9.xml</t>
  </si>
  <si>
    <t>22.8.xml</t>
  </si>
  <si>
    <t>22.9.xml</t>
  </si>
  <si>
    <t>23.8.xml</t>
  </si>
  <si>
    <t>23.9.xml</t>
  </si>
  <si>
    <t>24.7.xml</t>
  </si>
  <si>
    <t>27.10.xml</t>
  </si>
  <si>
    <t>27.8.xml</t>
  </si>
  <si>
    <t>28.8.xml</t>
  </si>
  <si>
    <t>28.9.xml</t>
  </si>
  <si>
    <t>3.8.xml</t>
  </si>
  <si>
    <t>3.9.xml</t>
  </si>
  <si>
    <t>35.7.xml</t>
  </si>
  <si>
    <t>4.8.xml</t>
  </si>
  <si>
    <t>4.9.xml</t>
  </si>
  <si>
    <t>42.6.xml</t>
  </si>
  <si>
    <t>44.4.xml</t>
  </si>
  <si>
    <t>45.4.xml</t>
  </si>
  <si>
    <t>46.6.xml</t>
  </si>
  <si>
    <t>48.5.xml</t>
  </si>
  <si>
    <t>49.5.xml</t>
  </si>
  <si>
    <t>5.8.xml</t>
  </si>
  <si>
    <t>5.9.xml</t>
  </si>
  <si>
    <t>50.4.xml</t>
  </si>
  <si>
    <t>51.6.xml</t>
  </si>
  <si>
    <t>51.7.xml</t>
  </si>
  <si>
    <t>53.4.xml</t>
  </si>
  <si>
    <t>56.6.xml</t>
  </si>
  <si>
    <t>57.6.xml</t>
  </si>
  <si>
    <t>58.6.xml</t>
  </si>
  <si>
    <t>58.7.xml</t>
  </si>
  <si>
    <t>59.6.xml</t>
  </si>
  <si>
    <t>59.7.xml</t>
  </si>
  <si>
    <t>6.8.xml</t>
  </si>
  <si>
    <t>6.9.xml</t>
  </si>
  <si>
    <t>60.7.xml</t>
  </si>
  <si>
    <t>60.8.xml</t>
  </si>
  <si>
    <t>63.6.xml</t>
  </si>
  <si>
    <t>65.5.xml</t>
  </si>
  <si>
    <t>66.6.xml</t>
  </si>
  <si>
    <t>66.7.xml</t>
  </si>
  <si>
    <t>66.8.xml</t>
  </si>
  <si>
    <t>67.14.xml</t>
  </si>
  <si>
    <t>68.4.xml</t>
  </si>
  <si>
    <t>7.8.xml</t>
  </si>
  <si>
    <t>7.9.xml</t>
  </si>
  <si>
    <t>76.6.xml</t>
  </si>
  <si>
    <t>8.8.xml</t>
  </si>
  <si>
    <t>8.9.xml</t>
  </si>
  <si>
    <t>81.5.xml</t>
  </si>
  <si>
    <t>81.6.xml</t>
  </si>
  <si>
    <t>82.4.xml</t>
  </si>
  <si>
    <t>83.5.xml</t>
  </si>
  <si>
    <t>84.5.xml</t>
  </si>
  <si>
    <t>85.5.xml</t>
  </si>
  <si>
    <t>86.5.xml</t>
  </si>
  <si>
    <t>87.5.xml</t>
  </si>
  <si>
    <t>88.5.xml</t>
  </si>
  <si>
    <t>9.8.xml</t>
  </si>
  <si>
    <t>9.9.xml</t>
  </si>
  <si>
    <t>90.3.xml</t>
  </si>
  <si>
    <t>91.2.xml</t>
  </si>
  <si>
    <t>92.2.xml</t>
  </si>
  <si>
    <t>94.2.xml</t>
  </si>
  <si>
    <t>95.2.xml</t>
  </si>
  <si>
    <t>98.2.xml</t>
  </si>
  <si>
    <t>99.2.xml</t>
  </si>
  <si>
    <t>1.8.xml</t>
  </si>
  <si>
    <t>187.2.xml</t>
  </si>
  <si>
    <t>189.1.xml</t>
  </si>
  <si>
    <t>190.1.xml</t>
  </si>
  <si>
    <t>191.1.xml</t>
  </si>
  <si>
    <t>192.1.xml</t>
  </si>
  <si>
    <t>193.1.xml</t>
  </si>
  <si>
    <t>194.1.xml</t>
  </si>
  <si>
    <t>195.1.xml</t>
  </si>
  <si>
    <t>67.15.xml</t>
  </si>
  <si>
    <t>67.16.xml</t>
  </si>
  <si>
    <t>Number of Elements / Attributes</t>
  </si>
  <si>
    <t>Coverage w/r to Repository (CR):         number of elements / total number of elements</t>
  </si>
  <si>
    <t>Average Occurrence Rate</t>
  </si>
  <si>
    <t>Repository Completeness: Number of elements     / number of elements in most complete collection in repository</t>
  </si>
  <si>
    <t>Homogeneity: Number &gt;= 1     / Total Number of elements in the collection</t>
  </si>
  <si>
    <t>Partial Elements: Number &lt; 0 and &lt; 1</t>
  </si>
  <si>
    <t>Retrieval Date</t>
  </si>
  <si>
    <t>Formulas</t>
  </si>
  <si>
    <t>MIN</t>
  </si>
  <si>
    <t>MAX</t>
  </si>
  <si>
    <t>AVG</t>
  </si>
  <si>
    <t>Element Name</t>
  </si>
  <si>
    <t>#Collections</t>
  </si>
  <si>
    <t># = 100%</t>
  </si>
  <si>
    <t># &gt;= 100%</t>
  </si>
  <si>
    <t>Number of Concepts</t>
  </si>
  <si>
    <t>Coverage w/r to Repository (CR):         number of concepts / total number of concepts</t>
  </si>
  <si>
    <t>Repository Completeness: Number of concepts / num    ber of concepts in most complete collection in repository</t>
  </si>
  <si>
    <t>Homogeneity: Number &gt;= 1 /     Total Number of concepts in the collection</t>
  </si>
  <si>
    <t>Partial Concepts: Number &lt; 0 and &lt;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</si>
</sst>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13">
      <c r="B1" t="s">
        <v>806</v>
      </c>
      <c r="C1" t="s">
        <v>807</v>
      </c>
      <c r="D1" t="s">
        <v>808</v>
      </c>
      <c r="E1" t="s">
        <v>809</v>
      </c>
      <c r="F1">
        <f>ConceptOccurrence!B1</f>
        <v>0</v>
      </c>
      <c r="G1">
        <f>ConceptOccurrence!C1</f>
        <v>0</v>
      </c>
      <c r="H1">
        <f>ConceptOccurrence!D1</f>
        <v>0</v>
      </c>
      <c r="I1">
        <f>ConceptOccurrence!E1</f>
        <v>0</v>
      </c>
      <c r="J1">
        <f>ConceptOccurrence!F1</f>
        <v>0</v>
      </c>
      <c r="K1">
        <f>ConceptOccurrence!G1</f>
        <v>0</v>
      </c>
      <c r="L1">
        <f>ConceptOccurrence!H1</f>
        <v>0</v>
      </c>
      <c r="M1">
        <f>ConceptOccurrence!I1</f>
        <v>0</v>
      </c>
    </row>
    <row r="2" spans="1:13">
      <c r="A2" t="s">
        <v>411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 AVGxpathOccurrence!1:1048576,2)</f>
        <v>0</v>
      </c>
      <c r="G2">
        <f>VLOOKUP("Number of Records", AVGxpathOccurrence!1:1048576,3)</f>
        <v>0</v>
      </c>
      <c r="H2">
        <f>VLOOKUP("Number of Records", AVGxpathOccurrence!1:1048576,4)</f>
        <v>0</v>
      </c>
      <c r="I2">
        <f>VLOOKUP("Number of Records", AVGxpathOccurrence!1:1048576,5)</f>
        <v>0</v>
      </c>
      <c r="J2">
        <f>VLOOKUP("Number of Records", AVGxpathOccurrence!1:1048576,6)</f>
        <v>0</v>
      </c>
      <c r="K2">
        <f>VLOOKUP("Number of Records", AVGxpathOccurrence!1:1048576,7)</f>
        <v>0</v>
      </c>
      <c r="L2">
        <f>VLOOKUP("Number of Records", AVGxpathOccurrence!1:1048576,8)</f>
        <v>0</v>
      </c>
      <c r="M2">
        <f>VLOOKUP("Number of Records", AVGxpathOccurrence!1:1048576,9)</f>
        <v>0</v>
      </c>
    </row>
    <row r="3" spans="1:13">
      <c r="A3" t="s">
        <v>814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COUNTIF(ConceptOccurrence!B2:B501,"&gt;"&amp;0)</f>
        <v>0</v>
      </c>
      <c r="G3">
        <f>COUNTIF(ConceptOccurrence!C2:C501,"&gt;"&amp;0)</f>
        <v>0</v>
      </c>
      <c r="H3">
        <f>COUNTIF(ConceptOccurrence!D2:D501,"&gt;"&amp;0)</f>
        <v>0</v>
      </c>
      <c r="I3">
        <f>COUNTIF(ConceptOccurrence!E2:E501,"&gt;"&amp;0)</f>
        <v>0</v>
      </c>
      <c r="J3">
        <f>COUNTIF(ConceptOccurrence!F2:F501,"&gt;"&amp;0)</f>
        <v>0</v>
      </c>
      <c r="K3">
        <f>COUNTIF(ConceptOccurrence!G2:G501,"&gt;"&amp;0)</f>
        <v>0</v>
      </c>
      <c r="L3">
        <f>COUNTIF(ConceptOccurrence!H2:H501,"&gt;"&amp;0)</f>
        <v>0</v>
      </c>
      <c r="M3">
        <f>COUNTIF(ConceptOccurrence!I2:I501,"&gt;"&amp;0)</f>
        <v>0</v>
      </c>
    </row>
    <row r="4" spans="1:13">
      <c r="A4" t="s">
        <v>815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F3/COUNTA(ConceptOccurrence!B2:B501)</f>
        <v>0</v>
      </c>
      <c r="G4" s="2">
        <f>G3/COUNTA(ConceptOccurrence!C2:C501)</f>
        <v>0</v>
      </c>
      <c r="H4" s="2">
        <f>H3/COUNTA(ConceptOccurrence!D2:D501)</f>
        <v>0</v>
      </c>
      <c r="I4" s="2">
        <f>I3/COUNTA(ConceptOccurrence!E2:E501)</f>
        <v>0</v>
      </c>
      <c r="J4" s="2">
        <f>J3/COUNTA(ConceptOccurrence!F2:F501)</f>
        <v>0</v>
      </c>
      <c r="K4" s="2">
        <f>K3/COUNTA(ConceptOccurrence!G2:G501)</f>
        <v>0</v>
      </c>
      <c r="L4" s="2">
        <f>L3/COUNTA(ConceptOccurrence!H2:H501)</f>
        <v>0</v>
      </c>
      <c r="M4" s="2">
        <f>M3/COUNTA(ConceptOccurrence!I2:I501)</f>
        <v>0</v>
      </c>
    </row>
    <row r="5" spans="1:13">
      <c r="A5" t="s">
        <v>801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SUM(ConceptOccurrence!B2:B501)/F3</f>
        <v>0</v>
      </c>
      <c r="G5" s="2">
        <f>SUM(ConceptOccurrence!C2:C501)/G3</f>
        <v>0</v>
      </c>
      <c r="H5" s="2">
        <f>SUM(ConceptOccurrence!D2:D501)/H3</f>
        <v>0</v>
      </c>
      <c r="I5" s="2">
        <f>SUM(ConceptOccurrence!E2:E501)/I3</f>
        <v>0</v>
      </c>
      <c r="J5" s="2">
        <f>SUM(ConceptOccurrence!F2:F501)/J3</f>
        <v>0</v>
      </c>
      <c r="K5" s="2">
        <f>SUM(ConceptOccurrence!G2:G501)/K3</f>
        <v>0</v>
      </c>
      <c r="L5" s="2">
        <f>SUM(ConceptOccurrence!H2:H501)/L3</f>
        <v>0</v>
      </c>
      <c r="M5" s="2">
        <f>SUM(ConceptOccurrence!I2:I501)/M3</f>
        <v>0</v>
      </c>
    </row>
    <row r="6" spans="1:13">
      <c r="A6" t="s">
        <v>816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F3/MAX(F3:M3)</f>
        <v>0</v>
      </c>
      <c r="G6" s="2">
        <f>G3/MAX(F3:M3)</f>
        <v>0</v>
      </c>
      <c r="H6" s="2">
        <f>H3/MAX(F3:M3)</f>
        <v>0</v>
      </c>
      <c r="I6" s="2">
        <f>I3/MAX(F3:M3)</f>
        <v>0</v>
      </c>
      <c r="J6" s="2">
        <f>J3/MAX(F3:M3)</f>
        <v>0</v>
      </c>
      <c r="K6" s="2">
        <f>K3/MAX(F3:M3)</f>
        <v>0</v>
      </c>
      <c r="L6" s="2">
        <f>L3/MAX(F3:M3)</f>
        <v>0</v>
      </c>
      <c r="M6" s="2">
        <f>M3/MAX(F3:M3)</f>
        <v>0</v>
      </c>
    </row>
    <row r="7" spans="1:13">
      <c r="A7" t="s">
        <v>817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COUNTIF(ConceptOccurrence!B2:B501,"&gt;="&amp;1)/F3</f>
        <v>0</v>
      </c>
      <c r="G7" s="2">
        <f>COUNTIF(ConceptOccurrence!C2:C501,"&gt;="&amp;1)/G3</f>
        <v>0</v>
      </c>
      <c r="H7" s="2">
        <f>COUNTIF(ConceptOccurrence!D2:D501,"&gt;="&amp;1)/H3</f>
        <v>0</v>
      </c>
      <c r="I7" s="2">
        <f>COUNTIF(ConceptOccurrence!E2:E501,"&gt;="&amp;1)/I3</f>
        <v>0</v>
      </c>
      <c r="J7" s="2">
        <f>COUNTIF(ConceptOccurrence!F2:F501,"&gt;="&amp;1)/J3</f>
        <v>0</v>
      </c>
      <c r="K7" s="2">
        <f>COUNTIF(ConceptOccurrence!G2:G501,"&gt;="&amp;1)/K3</f>
        <v>0</v>
      </c>
      <c r="L7" s="2">
        <f>COUNTIF(ConceptOccurrence!H2:H501,"&gt;="&amp;1)/L3</f>
        <v>0</v>
      </c>
      <c r="M7" s="2">
        <f>COUNTIF(ConceptOccurrence!I2:I501,"&gt;="&amp;1)/M3</f>
        <v>0</v>
      </c>
    </row>
    <row r="8" spans="1:13">
      <c r="A8" t="s">
        <v>818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COUNTIFS(ConceptOccurrence!B2:B501,"&gt;"&amp;0,ConceptOccurrence!B2:B501,"&lt;"&amp;1)/F3</f>
        <v>0</v>
      </c>
      <c r="G8" s="2">
        <f>COUNTIFS(ConceptOccurrence!C2:C501,"&gt;"&amp;0,ConceptOccurrence!C2:C501,"&lt;"&amp;1)/G3</f>
        <v>0</v>
      </c>
      <c r="H8" s="2">
        <f>COUNTIFS(ConceptOccurrence!D2:D501,"&gt;"&amp;0,ConceptOccurrence!D2:D501,"&lt;"&amp;1)/H3</f>
        <v>0</v>
      </c>
      <c r="I8" s="2">
        <f>COUNTIFS(ConceptOccurrence!E2:E501,"&gt;"&amp;0,ConceptOccurrence!E2:E501,"&lt;"&amp;1)/I3</f>
        <v>0</v>
      </c>
      <c r="J8" s="2">
        <f>COUNTIFS(ConceptOccurrence!F2:F501,"&gt;"&amp;0,ConceptOccurrence!F2:F501,"&lt;"&amp;1)/J3</f>
        <v>0</v>
      </c>
      <c r="K8" s="2">
        <f>COUNTIFS(ConceptOccurrence!G2:G501,"&gt;"&amp;0,ConceptOccurrence!G2:G501,"&lt;"&amp;1)/K3</f>
        <v>0</v>
      </c>
      <c r="L8" s="2">
        <f>COUNTIFS(ConceptOccurrence!H2:H501,"&gt;"&amp;0,ConceptOccurrence!H2:H501,"&lt;"&amp;1)/L3</f>
        <v>0</v>
      </c>
      <c r="M8" s="2">
        <f>COUNTIFS(ConceptOccurrence!I2:I501,"&gt;"&amp;0,ConceptOccurrence!I2:I501,"&lt;"&amp;1)/M3</f>
        <v>0</v>
      </c>
    </row>
    <row r="9" spans="1:13">
      <c r="A9" t="s">
        <v>805</v>
      </c>
      <c r="F9">
        <f>LEFT(RIGHT(ConceptOccurrence!B1,LEN(ConceptOccurrence!B1)-FIND("_", ConceptOccurrence!B1)),FIND("_",ConceptOccurrence!B1))</f>
        <v>0</v>
      </c>
      <c r="G9">
        <f>LEFT(RIGHT(ConceptOccurrence!C1,LEN(ConceptOccurrence!C1)-FIND("_", ConceptOccurrence!C1)),FIND("_",ConceptOccurrence!C1))</f>
        <v>0</v>
      </c>
      <c r="H9">
        <f>LEFT(RIGHT(ConceptOccurrence!D1,LEN(ConceptOccurrence!D1)-FIND("_", ConceptOccurrence!D1)),FIND("_",ConceptOccurrence!D1))</f>
        <v>0</v>
      </c>
      <c r="I9">
        <f>LEFT(RIGHT(ConceptOccurrence!E1,LEN(ConceptOccurrence!E1)-FIND("_", ConceptOccurrence!E1)),FIND("_",ConceptOccurrence!E1))</f>
        <v>0</v>
      </c>
      <c r="J9">
        <f>LEFT(RIGHT(ConceptOccurrence!F1,LEN(ConceptOccurrence!F1)-FIND("_", ConceptOccurrence!F1)),FIND("_",ConceptOccurrence!F1))</f>
        <v>0</v>
      </c>
      <c r="K9">
        <f>LEFT(RIGHT(ConceptOccurrence!G1,LEN(ConceptOccurrence!G1)-FIND("_", ConceptOccurrence!G1)),FIND("_",ConceptOccurrence!G1))</f>
        <v>0</v>
      </c>
      <c r="L9">
        <f>LEFT(RIGHT(ConceptOccurrence!H1,LEN(ConceptOccurrence!H1)-FIND("_", ConceptOccurrence!H1)),FIND("_",ConceptOccurrence!H1))</f>
        <v>0</v>
      </c>
      <c r="M9">
        <f>LEFT(RIGHT(ConceptOccurrence!I1,LEN(ConceptOccurrence!I1)-FIND("_", ConceptOccurrence!I1)),FIND("_",ConceptOccurrence!I1))</f>
        <v>0</v>
      </c>
    </row>
    <row r="10" spans="1:13">
      <c r="A10" s="2" t="s">
        <v>0</v>
      </c>
      <c r="C10" t="s">
        <v>811</v>
      </c>
      <c r="D10" t="s">
        <v>812</v>
      </c>
      <c r="E10" t="s">
        <v>813</v>
      </c>
      <c r="F10">
        <f>LEFT(ConceptOccurrence!B1,FIND("_",ConceptOccurrence!B1)-1)</f>
        <v>0</v>
      </c>
      <c r="G10">
        <f>LEFT(ConceptOccurrence!C1,FIND("_",ConceptOccurrence!C1)-1)</f>
        <v>0</v>
      </c>
      <c r="H10">
        <f>LEFT(ConceptOccurrence!D1,FIND("_",ConceptOccurrence!D1)-1)</f>
        <v>0</v>
      </c>
      <c r="I10">
        <f>LEFT(ConceptOccurrence!E1,FIND("_",ConceptOccurrence!E1)-1)</f>
        <v>0</v>
      </c>
      <c r="J10">
        <f>LEFT(ConceptOccurrence!F1,FIND("_",ConceptOccurrence!F1)-1)</f>
        <v>0</v>
      </c>
      <c r="K10">
        <f>LEFT(ConceptOccurrence!G1,FIND("_",ConceptOccurrence!G1)-1)</f>
        <v>0</v>
      </c>
      <c r="L10">
        <f>LEFT(ConceptOccurrence!H1,FIND("_",ConceptOccurrence!H1)-1)</f>
        <v>0</v>
      </c>
      <c r="M10">
        <f>LEFT(ConceptOccurrence!I1,FIND("_",ConceptOccurrence!I1)-1)</f>
        <v>0</v>
      </c>
    </row>
    <row r="11" spans="1:13">
      <c r="A11" s="2" t="s">
        <v>9</v>
      </c>
      <c r="C11">
        <f>COUNTIF(F11:Q11,"&gt;"&amp;0)</f>
        <v>0</v>
      </c>
      <c r="D11">
        <f>COUNTIF(F11:Q11,"="&amp;1)</f>
        <v>0</v>
      </c>
      <c r="E11">
        <f>COUNTIF(F11:Q11,"&lt;"&amp;1)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>
      <c r="A12" s="2" t="s">
        <v>10</v>
      </c>
      <c r="C12">
        <f>COUNTIF(F12:Q12,"&gt;"&amp;0)</f>
        <v>0</v>
      </c>
      <c r="D12">
        <f>COUNTIF(F12:Q12,"="&amp;1)</f>
        <v>0</v>
      </c>
      <c r="E12">
        <f>COUNTIF(F12:Q12,"&lt;"&amp;1)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>
      <c r="A13" s="2" t="s">
        <v>11</v>
      </c>
      <c r="C13">
        <f>COUNTIF(F13:Q13,"&gt;"&amp;0)</f>
        <v>0</v>
      </c>
      <c r="D13">
        <f>COUNTIF(F13:Q13,"="&amp;1)</f>
        <v>0</v>
      </c>
      <c r="E13">
        <f>COUNTIF(F13:Q13,"&lt;"&amp;1)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1:13">
      <c r="A14" s="2" t="s">
        <v>12</v>
      </c>
      <c r="C14">
        <f>COUNTIF(F14:Q14,"&gt;"&amp;0)</f>
        <v>0</v>
      </c>
      <c r="D14">
        <f>COUNTIF(F14:Q14,"="&amp;1)</f>
        <v>0</v>
      </c>
      <c r="E14">
        <f>COUNTIF(F14:Q14,"&lt;"&amp;1)</f>
        <v>0</v>
      </c>
      <c r="F14" s="2">
        <v>0.5176470588235295</v>
      </c>
      <c r="G14" s="2">
        <v>1</v>
      </c>
      <c r="H14" s="2">
        <v>1</v>
      </c>
      <c r="I14" s="2">
        <v>1</v>
      </c>
      <c r="J14" s="2">
        <v>1</v>
      </c>
      <c r="K14" s="2">
        <v>0.8618421052631579</v>
      </c>
      <c r="L14" s="2">
        <v>1</v>
      </c>
      <c r="M14" s="2">
        <v>1</v>
      </c>
    </row>
    <row r="15" spans="1:13">
      <c r="A15" s="2" t="s">
        <v>13</v>
      </c>
      <c r="C15">
        <f>COUNTIF(F15:Q15,"&gt;"&amp;0)</f>
        <v>0</v>
      </c>
      <c r="D15">
        <f>COUNTIF(F15:Q15,"="&amp;1)</f>
        <v>0</v>
      </c>
      <c r="E15">
        <f>COUNTIF(F15:Q15,"&lt;"&amp;1)</f>
        <v>0</v>
      </c>
      <c r="F15" s="2">
        <v>0.5882352941176471</v>
      </c>
      <c r="G15" s="2">
        <v>0.8888888888888888</v>
      </c>
      <c r="H15" s="2">
        <v>1</v>
      </c>
      <c r="I15" s="2">
        <v>0</v>
      </c>
      <c r="J15" s="2">
        <v>0.6923076923076923</v>
      </c>
      <c r="K15" s="2">
        <v>0.3486842105263158</v>
      </c>
      <c r="L15" s="2">
        <v>0.4444444444444444</v>
      </c>
      <c r="M15" s="2">
        <v>1</v>
      </c>
    </row>
    <row r="16" spans="1:13">
      <c r="A16" s="2" t="s">
        <v>14</v>
      </c>
      <c r="C16">
        <f>COUNTIF(F16:Q16,"&gt;"&amp;0)</f>
        <v>0</v>
      </c>
      <c r="D16">
        <f>COUNTIF(F16:Q16,"="&amp;1)</f>
        <v>0</v>
      </c>
      <c r="E16">
        <f>COUNTIF(F16:Q16,"&lt;"&amp;1)</f>
        <v>0</v>
      </c>
      <c r="F16" s="2">
        <v>0.4764705882352941</v>
      </c>
      <c r="G16" s="2">
        <v>0.8888888888888888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</row>
    <row r="17" spans="1:13">
      <c r="A17" s="2" t="s">
        <v>15</v>
      </c>
      <c r="C17">
        <f>COUNTIF(F17:Q17,"&gt;"&amp;0)</f>
        <v>0</v>
      </c>
      <c r="D17">
        <f>COUNTIF(F17:Q17,"="&amp;1)</f>
        <v>0</v>
      </c>
      <c r="E17">
        <f>COUNTIF(F17:Q17,"&lt;"&amp;1)</f>
        <v>0</v>
      </c>
      <c r="F17" s="2">
        <v>0.1235294117647059</v>
      </c>
      <c r="G17" s="2">
        <v>0</v>
      </c>
      <c r="H17" s="2">
        <v>0</v>
      </c>
      <c r="I17" s="2">
        <v>0</v>
      </c>
      <c r="J17" s="2">
        <v>1</v>
      </c>
      <c r="K17" s="2">
        <v>0.9605263157894736</v>
      </c>
      <c r="L17" s="2">
        <v>1</v>
      </c>
      <c r="M17" s="2">
        <v>1</v>
      </c>
    </row>
    <row r="18" spans="1:13">
      <c r="A18" s="2" t="s">
        <v>16</v>
      </c>
      <c r="C18">
        <f>COUNTIF(F18:Q18,"&gt;"&amp;0)</f>
        <v>0</v>
      </c>
      <c r="D18">
        <f>COUNTIF(F18:Q18,"="&amp;1)</f>
        <v>0</v>
      </c>
      <c r="E18">
        <f>COUNTIF(F18:Q18,"&lt;"&amp;1)</f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</row>
    <row r="19" spans="1:13">
      <c r="A19" s="2" t="s">
        <v>17</v>
      </c>
      <c r="C19">
        <f>COUNTIF(F19:Q19,"&gt;"&amp;0)</f>
        <v>0</v>
      </c>
      <c r="D19">
        <f>COUNTIF(F19:Q19,"="&amp;1)</f>
        <v>0</v>
      </c>
      <c r="E19">
        <f>COUNTIF(F19:Q19,"&lt;"&amp;1)</f>
        <v>0</v>
      </c>
      <c r="F19" s="2">
        <v>0.1235294117647059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</row>
    <row r="20" spans="1:13">
      <c r="A20" s="2" t="s">
        <v>18</v>
      </c>
      <c r="C20">
        <f>COUNTIF(F20:Q20,"&gt;"&amp;0)</f>
        <v>0</v>
      </c>
      <c r="D20">
        <f>COUNTIF(F20:Q20,"="&amp;1)</f>
        <v>0</v>
      </c>
      <c r="E20">
        <f>COUNTIF(F20:Q20,"&lt;"&amp;1)</f>
        <v>0</v>
      </c>
      <c r="F20" s="2">
        <v>0.6176470588235294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</row>
    <row r="21" spans="1:13">
      <c r="A21" s="2" t="s">
        <v>19</v>
      </c>
      <c r="C21">
        <f>COUNTIF(F21:Q21,"&gt;"&amp;0)</f>
        <v>0</v>
      </c>
      <c r="D21">
        <f>COUNTIF(F21:Q21,"="&amp;1)</f>
        <v>0</v>
      </c>
      <c r="E21">
        <f>COUNTIF(F21:Q21,"&lt;"&amp;1)</f>
        <v>0</v>
      </c>
      <c r="F21" s="2">
        <v>0.9058823529411764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</row>
    <row r="22" spans="1:13">
      <c r="A22" s="2" t="s">
        <v>20</v>
      </c>
      <c r="C22">
        <f>COUNTIF(F22:Q22,"&gt;"&amp;0)</f>
        <v>0</v>
      </c>
      <c r="D22">
        <f>COUNTIF(F22:Q22,"="&amp;1)</f>
        <v>0</v>
      </c>
      <c r="E22">
        <f>COUNTIF(F22:Q22,"&lt;"&amp;1)</f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</row>
    <row r="23" spans="1:13">
      <c r="A23" s="2" t="s">
        <v>21</v>
      </c>
      <c r="C23">
        <f>COUNTIF(F23:Q23,"&gt;"&amp;0)</f>
        <v>0</v>
      </c>
      <c r="D23">
        <f>COUNTIF(F23:Q23,"="&amp;1)</f>
        <v>0</v>
      </c>
      <c r="E23">
        <f>COUNTIF(F23:Q23,"&lt;"&amp;1)</f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2" t="s">
        <v>22</v>
      </c>
      <c r="C24">
        <f>COUNTIF(F24:Q24,"&gt;"&amp;0)</f>
        <v>0</v>
      </c>
      <c r="D24">
        <f>COUNTIF(F24:Q24,"="&amp;1)</f>
        <v>0</v>
      </c>
      <c r="E24">
        <f>COUNTIF(F24:Q24,"&lt;"&amp;1)</f>
        <v>0</v>
      </c>
      <c r="F24" s="2">
        <v>0.9705882352941176</v>
      </c>
      <c r="G24" s="2">
        <v>1</v>
      </c>
      <c r="H24" s="2">
        <v>1</v>
      </c>
      <c r="I24" s="2">
        <v>1</v>
      </c>
      <c r="J24" s="2">
        <v>1</v>
      </c>
      <c r="K24" s="2">
        <v>0.9802631578947368</v>
      </c>
      <c r="L24" s="2">
        <v>1</v>
      </c>
      <c r="M24" s="2">
        <v>1</v>
      </c>
    </row>
    <row r="25" spans="1:13">
      <c r="A25" s="2" t="s">
        <v>23</v>
      </c>
      <c r="C25">
        <f>COUNTIF(F25:Q25,"&gt;"&amp;0)</f>
        <v>0</v>
      </c>
      <c r="D25">
        <f>COUNTIF(F25:Q25,"="&amp;1)</f>
        <v>0</v>
      </c>
      <c r="E25">
        <f>COUNTIF(F25:Q25,"&lt;"&amp;1)</f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0.01973684210526316</v>
      </c>
      <c r="L25" s="2">
        <v>0</v>
      </c>
      <c r="M25" s="2">
        <v>0</v>
      </c>
    </row>
    <row r="26" spans="1:13">
      <c r="A26" s="2" t="s">
        <v>24</v>
      </c>
      <c r="C26">
        <f>COUNTIF(F26:Q26,"&gt;"&amp;0)</f>
        <v>0</v>
      </c>
      <c r="D26">
        <f>COUNTIF(F26:Q26,"="&amp;1)</f>
        <v>0</v>
      </c>
      <c r="E26">
        <f>COUNTIF(F26:Q26,"&lt;"&amp;1)</f>
        <v>0</v>
      </c>
      <c r="F26" s="2">
        <v>0.9882352941176472</v>
      </c>
      <c r="G26" s="2">
        <v>0.8888888888888888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1:13">
      <c r="A27" s="2" t="s">
        <v>25</v>
      </c>
      <c r="C27">
        <f>COUNTIF(F27:Q27,"&gt;"&amp;0)</f>
        <v>0</v>
      </c>
      <c r="D27">
        <f>COUNTIF(F27:Q27,"="&amp;1)</f>
        <v>0</v>
      </c>
      <c r="E27">
        <f>COUNTIF(F27:Q27,"&lt;"&amp;1)</f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0.9934210526315792</v>
      </c>
      <c r="L27" s="2">
        <v>1</v>
      </c>
      <c r="M27" s="2">
        <v>1</v>
      </c>
    </row>
    <row r="28" spans="1:13">
      <c r="A28" s="2" t="s">
        <v>26</v>
      </c>
      <c r="C28">
        <f>COUNTIF(F28:Q28,"&gt;"&amp;0)</f>
        <v>0</v>
      </c>
      <c r="D28">
        <f>COUNTIF(F28:Q28,"="&amp;1)</f>
        <v>0</v>
      </c>
      <c r="E28">
        <f>COUNTIF(F28:Q28,"&lt;"&amp;1)</f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 s="2" t="s">
        <v>27</v>
      </c>
      <c r="C29">
        <f>COUNTIF(F29:Q29,"&gt;"&amp;0)</f>
        <v>0</v>
      </c>
      <c r="D29">
        <f>COUNTIF(F29:Q29,"="&amp;1)</f>
        <v>0</v>
      </c>
      <c r="E29">
        <f>COUNTIF(F29:Q29,"&lt;"&amp;1)</f>
        <v>0</v>
      </c>
      <c r="F29" s="2">
        <v>0.8588235294117647</v>
      </c>
      <c r="G29" s="2">
        <v>1</v>
      </c>
      <c r="H29" s="2">
        <v>1</v>
      </c>
      <c r="I29" s="2">
        <v>1</v>
      </c>
      <c r="J29" s="2">
        <v>1</v>
      </c>
      <c r="K29" s="2">
        <v>0.8289473684210527</v>
      </c>
      <c r="L29" s="2">
        <v>1</v>
      </c>
      <c r="M29" s="2">
        <v>1</v>
      </c>
    </row>
    <row r="30" spans="1:13">
      <c r="A30" s="2" t="s">
        <v>28</v>
      </c>
      <c r="C30">
        <f>COUNTIF(F30:Q30,"&gt;"&amp;0)</f>
        <v>0</v>
      </c>
      <c r="D30">
        <f>COUNTIF(F30:Q30,"="&amp;1)</f>
        <v>0</v>
      </c>
      <c r="E30">
        <f>COUNTIF(F30:Q30,"&lt;"&amp;1)</f>
        <v>0</v>
      </c>
      <c r="F30" s="2">
        <v>0.8705882352941177</v>
      </c>
      <c r="G30" s="2">
        <v>1</v>
      </c>
      <c r="H30" s="2">
        <v>1</v>
      </c>
      <c r="I30" s="2">
        <v>1</v>
      </c>
      <c r="J30" s="2">
        <v>1</v>
      </c>
      <c r="K30" s="2">
        <v>0.8355263157894737</v>
      </c>
      <c r="L30" s="2">
        <v>1</v>
      </c>
      <c r="M30" s="2">
        <v>1</v>
      </c>
    </row>
    <row r="31" spans="1:13">
      <c r="A31" s="2" t="s">
        <v>29</v>
      </c>
      <c r="C31">
        <f>COUNTIF(F31:Q31,"&gt;"&amp;0)</f>
        <v>0</v>
      </c>
      <c r="D31">
        <f>COUNTIF(F31:Q31,"="&amp;1)</f>
        <v>0</v>
      </c>
      <c r="E31">
        <f>COUNTIF(F31:Q31,"&lt;"&amp;1)</f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</row>
    <row r="32" spans="1:13">
      <c r="A32" s="2" t="s">
        <v>30</v>
      </c>
      <c r="C32">
        <f>COUNTIF(F32:Q32,"&gt;"&amp;0)</f>
        <v>0</v>
      </c>
      <c r="D32">
        <f>COUNTIF(F32:Q32,"="&amp;1)</f>
        <v>0</v>
      </c>
      <c r="E32">
        <f>COUNTIF(F32:Q32,"&lt;"&amp;1)</f>
        <v>0</v>
      </c>
      <c r="F32" s="2">
        <v>0.8705882352941177</v>
      </c>
      <c r="G32" s="2">
        <v>1</v>
      </c>
      <c r="H32" s="2">
        <v>1</v>
      </c>
      <c r="I32" s="2">
        <v>1</v>
      </c>
      <c r="J32" s="2">
        <v>1</v>
      </c>
      <c r="K32" s="2">
        <v>0.8355263157894737</v>
      </c>
      <c r="L32" s="2">
        <v>1</v>
      </c>
      <c r="M32" s="2">
        <v>1</v>
      </c>
    </row>
    <row r="33" spans="1:13">
      <c r="A33" s="2" t="s">
        <v>31</v>
      </c>
      <c r="C33">
        <f>COUNTIF(F33:Q33,"&gt;"&amp;0)</f>
        <v>0</v>
      </c>
      <c r="D33">
        <f>COUNTIF(F33:Q33,"="&amp;1)</f>
        <v>0</v>
      </c>
      <c r="E33">
        <f>COUNTIF(F33:Q33,"&lt;"&amp;1)</f>
        <v>0</v>
      </c>
      <c r="F33" s="2">
        <v>0.8705882352941177</v>
      </c>
      <c r="G33" s="2">
        <v>1</v>
      </c>
      <c r="H33" s="2">
        <v>1</v>
      </c>
      <c r="I33" s="2">
        <v>1</v>
      </c>
      <c r="J33" s="2">
        <v>1</v>
      </c>
      <c r="K33" s="2">
        <v>0.8355263157894737</v>
      </c>
      <c r="L33" s="2">
        <v>1</v>
      </c>
      <c r="M33" s="2">
        <v>1</v>
      </c>
    </row>
    <row r="34" spans="1:13">
      <c r="A34" s="2" t="s">
        <v>32</v>
      </c>
      <c r="C34">
        <f>COUNTIF(F34:Q34,"&gt;"&amp;0)</f>
        <v>0</v>
      </c>
      <c r="D34">
        <f>COUNTIF(F34:Q34,"="&amp;1)</f>
        <v>0</v>
      </c>
      <c r="E34">
        <f>COUNTIF(F34:Q34,"&lt;"&amp;1)</f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</sheetData>
  <autoFilter ref="F11:M11"/>
  <conditionalFormatting sqref="F11:M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5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s="2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>
      <c r="A4" s="2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>
      <c r="A5" s="2" t="s">
        <v>12</v>
      </c>
      <c r="B5" s="2">
        <v>0.5176470588235295</v>
      </c>
      <c r="C5" s="2">
        <v>1</v>
      </c>
      <c r="D5" s="2">
        <v>1</v>
      </c>
      <c r="E5" s="2">
        <v>1</v>
      </c>
      <c r="F5" s="2">
        <v>1</v>
      </c>
      <c r="G5" s="2">
        <v>0.8618421052631579</v>
      </c>
      <c r="H5" s="2">
        <v>1</v>
      </c>
      <c r="I5" s="2">
        <v>1</v>
      </c>
    </row>
    <row r="6" spans="1:9">
      <c r="A6" s="2" t="s">
        <v>13</v>
      </c>
      <c r="B6" s="2">
        <v>0.5882352941176471</v>
      </c>
      <c r="C6" s="2">
        <v>0.8888888888888888</v>
      </c>
      <c r="D6" s="2">
        <v>1</v>
      </c>
      <c r="E6" s="2">
        <v>0</v>
      </c>
      <c r="F6" s="2">
        <v>0.6923076923076923</v>
      </c>
      <c r="G6" s="2">
        <v>0.3486842105263158</v>
      </c>
      <c r="H6" s="2">
        <v>0.4444444444444444</v>
      </c>
      <c r="I6" s="2">
        <v>1</v>
      </c>
    </row>
    <row r="7" spans="1:9">
      <c r="A7" s="2" t="s">
        <v>14</v>
      </c>
      <c r="B7" s="2">
        <v>0.4764705882352941</v>
      </c>
      <c r="C7" s="2">
        <v>0.8888888888888888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9">
      <c r="A8" s="2" t="s">
        <v>15</v>
      </c>
      <c r="B8" s="2">
        <v>0.1235294117647059</v>
      </c>
      <c r="C8" s="2">
        <v>0</v>
      </c>
      <c r="D8" s="2">
        <v>0</v>
      </c>
      <c r="E8" s="2">
        <v>0</v>
      </c>
      <c r="F8" s="2">
        <v>1</v>
      </c>
      <c r="G8" s="2">
        <v>0.9605263157894736</v>
      </c>
      <c r="H8" s="2">
        <v>1</v>
      </c>
      <c r="I8" s="2">
        <v>1</v>
      </c>
    </row>
    <row r="9" spans="1:9">
      <c r="A9" s="2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>
      <c r="A10" s="2" t="s">
        <v>17</v>
      </c>
      <c r="B10" s="2">
        <v>0.1235294117647059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</row>
    <row r="11" spans="1:9">
      <c r="A11" s="2" t="s">
        <v>18</v>
      </c>
      <c r="B11" s="2">
        <v>0.6176470588235294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9">
      <c r="A12" s="2" t="s">
        <v>19</v>
      </c>
      <c r="B12" s="2">
        <v>0.9058823529411764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1:9">
      <c r="A13" s="2" t="s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1:9">
      <c r="A14" s="2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2" t="s">
        <v>22</v>
      </c>
      <c r="B15" s="2">
        <v>0.9705882352941176</v>
      </c>
      <c r="C15" s="2">
        <v>1</v>
      </c>
      <c r="D15" s="2">
        <v>1</v>
      </c>
      <c r="E15" s="2">
        <v>1</v>
      </c>
      <c r="F15" s="2">
        <v>1</v>
      </c>
      <c r="G15" s="2">
        <v>0.9802631578947368</v>
      </c>
      <c r="H15" s="2">
        <v>1</v>
      </c>
      <c r="I15" s="2">
        <v>1</v>
      </c>
    </row>
    <row r="16" spans="1:9">
      <c r="A16" s="2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0.01973684210526316</v>
      </c>
      <c r="H16" s="2">
        <v>0</v>
      </c>
      <c r="I16" s="2">
        <v>0</v>
      </c>
    </row>
    <row r="17" spans="1:9">
      <c r="A17" s="2" t="s">
        <v>24</v>
      </c>
      <c r="B17" s="2">
        <v>0.9882352941176472</v>
      </c>
      <c r="C17" s="2">
        <v>0.8888888888888888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  <row r="18" spans="1:9">
      <c r="A18" s="2" t="s">
        <v>25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0.9934210526315792</v>
      </c>
      <c r="H18" s="2">
        <v>1</v>
      </c>
      <c r="I18" s="2">
        <v>1</v>
      </c>
    </row>
    <row r="19" spans="1:9">
      <c r="A19" s="2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2" t="s">
        <v>27</v>
      </c>
      <c r="B20" s="2">
        <v>0.8588235294117647</v>
      </c>
      <c r="C20" s="2">
        <v>1</v>
      </c>
      <c r="D20" s="2">
        <v>1</v>
      </c>
      <c r="E20" s="2">
        <v>1</v>
      </c>
      <c r="F20" s="2">
        <v>1</v>
      </c>
      <c r="G20" s="2">
        <v>0.8289473684210527</v>
      </c>
      <c r="H20" s="2">
        <v>1</v>
      </c>
      <c r="I20" s="2">
        <v>1</v>
      </c>
    </row>
    <row r="21" spans="1:9">
      <c r="A21" s="2" t="s">
        <v>28</v>
      </c>
      <c r="B21" s="2">
        <v>0.8705882352941177</v>
      </c>
      <c r="C21" s="2">
        <v>1</v>
      </c>
      <c r="D21" s="2">
        <v>1</v>
      </c>
      <c r="E21" s="2">
        <v>1</v>
      </c>
      <c r="F21" s="2">
        <v>1</v>
      </c>
      <c r="G21" s="2">
        <v>0.8355263157894737</v>
      </c>
      <c r="H21" s="2">
        <v>1</v>
      </c>
      <c r="I21" s="2">
        <v>1</v>
      </c>
    </row>
    <row r="22" spans="1:9">
      <c r="A22" s="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</row>
    <row r="23" spans="1:9">
      <c r="A23" s="2" t="s">
        <v>30</v>
      </c>
      <c r="B23" s="2">
        <v>0.8705882352941177</v>
      </c>
      <c r="C23" s="2">
        <v>1</v>
      </c>
      <c r="D23" s="2">
        <v>1</v>
      </c>
      <c r="E23" s="2">
        <v>1</v>
      </c>
      <c r="F23" s="2">
        <v>1</v>
      </c>
      <c r="G23" s="2">
        <v>0.8355263157894737</v>
      </c>
      <c r="H23" s="2">
        <v>1</v>
      </c>
      <c r="I23" s="2">
        <v>1</v>
      </c>
    </row>
    <row r="24" spans="1:9">
      <c r="A24" s="2" t="s">
        <v>31</v>
      </c>
      <c r="B24" s="2">
        <v>0.8705882352941177</v>
      </c>
      <c r="C24" s="2">
        <v>1</v>
      </c>
      <c r="D24" s="2">
        <v>1</v>
      </c>
      <c r="E24" s="2">
        <v>1</v>
      </c>
      <c r="F24" s="2">
        <v>1</v>
      </c>
      <c r="G24" s="2">
        <v>0.8355263157894737</v>
      </c>
      <c r="H24" s="2">
        <v>1</v>
      </c>
      <c r="I24" s="2">
        <v>1</v>
      </c>
    </row>
    <row r="25" spans="1:9">
      <c r="A25" s="2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2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</sheetData>
  <autoFilter ref="A1:I1"/>
  <conditionalFormatting sqref="B2:I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30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>
      <c r="A3" s="3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>
      <c r="A4" s="3" t="s">
        <v>11</v>
      </c>
      <c r="B4" s="3">
        <v>1.78</v>
      </c>
      <c r="C4" s="3">
        <v>2.11</v>
      </c>
      <c r="D4" s="3">
        <v>1</v>
      </c>
      <c r="E4" s="3">
        <v>1</v>
      </c>
      <c r="F4" s="3">
        <v>2.31</v>
      </c>
      <c r="G4" s="3">
        <v>1.66</v>
      </c>
      <c r="H4" s="3">
        <v>2.56</v>
      </c>
      <c r="I4" s="3">
        <v>1</v>
      </c>
    </row>
    <row r="5" spans="1:9">
      <c r="A5" s="3" t="s">
        <v>12</v>
      </c>
      <c r="B5" s="3">
        <v>0.52</v>
      </c>
      <c r="C5" s="3">
        <v>1</v>
      </c>
      <c r="D5" s="3">
        <v>1</v>
      </c>
      <c r="E5" s="3">
        <v>1</v>
      </c>
      <c r="F5" s="3">
        <v>1</v>
      </c>
      <c r="G5" s="3">
        <v>0.86</v>
      </c>
      <c r="H5" s="3">
        <v>1</v>
      </c>
      <c r="I5" s="3">
        <v>1</v>
      </c>
    </row>
    <row r="6" spans="1:9">
      <c r="A6" s="3" t="s">
        <v>13</v>
      </c>
      <c r="B6" s="3">
        <v>2.22</v>
      </c>
      <c r="C6" s="3">
        <v>2.89</v>
      </c>
      <c r="D6" s="3">
        <v>2</v>
      </c>
      <c r="E6" s="3">
        <v>0</v>
      </c>
      <c r="F6" s="3">
        <v>2.38</v>
      </c>
      <c r="G6" s="3">
        <v>0.77</v>
      </c>
      <c r="H6" s="3">
        <v>0.78</v>
      </c>
      <c r="I6" s="3">
        <v>14</v>
      </c>
    </row>
    <row r="7" spans="1:9">
      <c r="A7" s="3" t="s">
        <v>14</v>
      </c>
      <c r="B7" s="3">
        <v>0.48</v>
      </c>
      <c r="C7" s="3">
        <v>0.89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>
      <c r="A8" s="3" t="s">
        <v>15</v>
      </c>
      <c r="B8" s="3">
        <v>0.12</v>
      </c>
      <c r="C8" s="3">
        <v>0</v>
      </c>
      <c r="D8" s="3">
        <v>0</v>
      </c>
      <c r="E8" s="3">
        <v>0</v>
      </c>
      <c r="F8" s="3">
        <v>1</v>
      </c>
      <c r="G8" s="3">
        <v>0.96</v>
      </c>
      <c r="H8" s="3">
        <v>1</v>
      </c>
      <c r="I8" s="3">
        <v>1</v>
      </c>
    </row>
    <row r="9" spans="1:9">
      <c r="A9" s="3" t="s">
        <v>16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1</v>
      </c>
      <c r="I9" s="3">
        <v>1</v>
      </c>
    </row>
    <row r="10" spans="1:9">
      <c r="A10" s="3" t="s">
        <v>17</v>
      </c>
      <c r="B10" s="3">
        <v>0.12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</row>
    <row r="11" spans="1:9">
      <c r="A11" s="3" t="s">
        <v>18</v>
      </c>
      <c r="B11" s="3">
        <v>5.44</v>
      </c>
      <c r="C11" s="3">
        <v>6.89</v>
      </c>
      <c r="D11" s="3">
        <v>5</v>
      </c>
      <c r="E11" s="3">
        <v>20</v>
      </c>
      <c r="F11" s="3">
        <v>14.48</v>
      </c>
      <c r="G11" s="3">
        <v>14.66</v>
      </c>
      <c r="H11" s="3">
        <v>11.22</v>
      </c>
      <c r="I11" s="3">
        <v>17</v>
      </c>
    </row>
    <row r="12" spans="1:9">
      <c r="A12" s="3" t="s">
        <v>19</v>
      </c>
      <c r="B12" s="3">
        <v>0.91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>
      <c r="A13" s="3" t="s">
        <v>20</v>
      </c>
      <c r="B13" s="3">
        <v>3.14</v>
      </c>
      <c r="C13" s="3">
        <v>3.11</v>
      </c>
      <c r="D13" s="3">
        <v>2</v>
      </c>
      <c r="E13" s="3">
        <v>11</v>
      </c>
      <c r="F13" s="3">
        <v>6.04</v>
      </c>
      <c r="G13" s="3">
        <v>3.46</v>
      </c>
      <c r="H13" s="3">
        <v>1.89</v>
      </c>
      <c r="I13" s="3">
        <v>2</v>
      </c>
    </row>
    <row r="14" spans="1:9">
      <c r="A14" s="3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3" t="s">
        <v>22</v>
      </c>
      <c r="B15" s="3">
        <v>0.97</v>
      </c>
      <c r="C15" s="3">
        <v>1</v>
      </c>
      <c r="D15" s="3">
        <v>1</v>
      </c>
      <c r="E15" s="3">
        <v>1</v>
      </c>
      <c r="F15" s="3">
        <v>1</v>
      </c>
      <c r="G15" s="3">
        <v>0.98</v>
      </c>
      <c r="H15" s="3">
        <v>1</v>
      </c>
      <c r="I15" s="3">
        <v>1</v>
      </c>
    </row>
    <row r="16" spans="1:9">
      <c r="A16" s="3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0.02</v>
      </c>
      <c r="H16" s="3">
        <v>0</v>
      </c>
      <c r="I16" s="3">
        <v>0</v>
      </c>
    </row>
    <row r="17" spans="1:9">
      <c r="A17" s="3" t="s">
        <v>24</v>
      </c>
      <c r="B17" s="3">
        <v>0.99</v>
      </c>
      <c r="C17" s="3">
        <v>0.89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</row>
    <row r="18" spans="1:9">
      <c r="A18" s="3" t="s">
        <v>25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0.99</v>
      </c>
      <c r="H18" s="3">
        <v>1</v>
      </c>
      <c r="I18" s="3">
        <v>1</v>
      </c>
    </row>
    <row r="19" spans="1:9">
      <c r="A19" s="3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3" t="s">
        <v>27</v>
      </c>
      <c r="B20" s="3">
        <v>1.37</v>
      </c>
      <c r="C20" s="3">
        <v>1</v>
      </c>
      <c r="D20" s="3">
        <v>1</v>
      </c>
      <c r="E20" s="3">
        <v>1</v>
      </c>
      <c r="F20" s="3">
        <v>1.1</v>
      </c>
      <c r="G20" s="3">
        <v>1.07</v>
      </c>
      <c r="H20" s="3">
        <v>2.89</v>
      </c>
      <c r="I20" s="3">
        <v>1</v>
      </c>
    </row>
    <row r="21" spans="1:9">
      <c r="A21" s="3" t="s">
        <v>28</v>
      </c>
      <c r="B21" s="3">
        <v>16.36</v>
      </c>
      <c r="C21" s="3">
        <v>16.56</v>
      </c>
      <c r="D21" s="3">
        <v>6</v>
      </c>
      <c r="E21" s="3">
        <v>21</v>
      </c>
      <c r="F21" s="3">
        <v>17.65</v>
      </c>
      <c r="G21" s="3">
        <v>15.39</v>
      </c>
      <c r="H21" s="3">
        <v>20.78</v>
      </c>
      <c r="I21" s="3">
        <v>17</v>
      </c>
    </row>
    <row r="22" spans="1:9">
      <c r="A22" s="3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</row>
    <row r="23" spans="1:9">
      <c r="A23" s="3" t="s">
        <v>30</v>
      </c>
      <c r="B23" s="3">
        <v>1.38</v>
      </c>
      <c r="C23" s="3">
        <v>1</v>
      </c>
      <c r="D23" s="3">
        <v>1</v>
      </c>
      <c r="E23" s="3">
        <v>1</v>
      </c>
      <c r="F23" s="3">
        <v>1.1</v>
      </c>
      <c r="G23" s="3">
        <v>1.07</v>
      </c>
      <c r="H23" s="3">
        <v>2.89</v>
      </c>
      <c r="I23" s="3">
        <v>1</v>
      </c>
    </row>
    <row r="24" spans="1:9">
      <c r="A24" s="3" t="s">
        <v>31</v>
      </c>
      <c r="B24" s="3">
        <v>1.38</v>
      </c>
      <c r="C24" s="3">
        <v>1</v>
      </c>
      <c r="D24" s="3">
        <v>1</v>
      </c>
      <c r="E24" s="3">
        <v>1</v>
      </c>
      <c r="F24" s="3">
        <v>1.1</v>
      </c>
      <c r="G24" s="3">
        <v>1.07</v>
      </c>
      <c r="H24" s="3">
        <v>2.89</v>
      </c>
      <c r="I24" s="3">
        <v>1</v>
      </c>
    </row>
    <row r="25" spans="1:9">
      <c r="A25" s="3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3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</sheetData>
  <autoFilter ref="A1:I1"/>
  <conditionalFormatting sqref="B2:I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97"/>
  <sheetViews>
    <sheetView workbookViewId="0"/>
  </sheetViews>
  <sheetFormatPr defaultRowHeight="15"/>
  <sheetData>
    <row r="1" spans="1:27">
      <c r="A1" s="1" t="s">
        <v>412</v>
      </c>
      <c r="B1" s="1" t="s">
        <v>413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spans="1:27">
      <c r="A2" s="1">
        <v>2005</v>
      </c>
      <c r="B2" s="1" t="s">
        <v>414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7</v>
      </c>
      <c r="M2" s="1">
        <v>1</v>
      </c>
      <c r="N2" s="1">
        <v>9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10</v>
      </c>
      <c r="W2" s="1">
        <v>0</v>
      </c>
      <c r="X2" s="1">
        <v>1</v>
      </c>
      <c r="Y2" s="1">
        <v>1</v>
      </c>
      <c r="Z2" s="1">
        <v>0</v>
      </c>
      <c r="AA2" s="1">
        <v>0</v>
      </c>
    </row>
    <row r="3" spans="1:27">
      <c r="A3" s="1">
        <v>2005</v>
      </c>
      <c r="B3" s="1" t="s">
        <v>415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7</v>
      </c>
      <c r="M3" s="1">
        <v>1</v>
      </c>
      <c r="N3" s="1">
        <v>9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10</v>
      </c>
      <c r="W3" s="1">
        <v>0</v>
      </c>
      <c r="X3" s="1">
        <v>1</v>
      </c>
      <c r="Y3" s="1">
        <v>1</v>
      </c>
      <c r="Z3" s="1">
        <v>0</v>
      </c>
      <c r="AA3" s="1">
        <v>0</v>
      </c>
    </row>
    <row r="4" spans="1:27">
      <c r="A4" s="1">
        <v>2005</v>
      </c>
      <c r="B4" s="1" t="s">
        <v>416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7</v>
      </c>
      <c r="M4" s="1">
        <v>1</v>
      </c>
      <c r="N4" s="1">
        <v>9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10</v>
      </c>
      <c r="W4" s="1">
        <v>0</v>
      </c>
      <c r="X4" s="1">
        <v>1</v>
      </c>
      <c r="Y4" s="1">
        <v>1</v>
      </c>
      <c r="Z4" s="1">
        <v>0</v>
      </c>
      <c r="AA4" s="1">
        <v>0</v>
      </c>
    </row>
    <row r="5" spans="1:27">
      <c r="A5" s="1">
        <v>2005</v>
      </c>
      <c r="B5" s="1" t="s">
        <v>417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16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16</v>
      </c>
      <c r="W5" s="1">
        <v>0</v>
      </c>
      <c r="X5" s="1">
        <v>1</v>
      </c>
      <c r="Y5" s="1">
        <v>1</v>
      </c>
      <c r="Z5" s="1">
        <v>0</v>
      </c>
      <c r="AA5" s="1">
        <v>0</v>
      </c>
    </row>
    <row r="6" spans="1:27">
      <c r="A6" s="1">
        <v>2005</v>
      </c>
      <c r="B6" s="1" t="s">
        <v>418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5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2005</v>
      </c>
      <c r="B7" s="1" t="s">
        <v>419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5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2005</v>
      </c>
      <c r="B8" s="1" t="s">
        <v>420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2005</v>
      </c>
      <c r="B9" s="1" t="s">
        <v>421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4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2005</v>
      </c>
      <c r="B10" s="1" t="s">
        <v>422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4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2005</v>
      </c>
      <c r="B11" s="1" t="s">
        <v>423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5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2005</v>
      </c>
      <c r="B12" s="1" t="s">
        <v>424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5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2005</v>
      </c>
      <c r="B13" s="1" t="s">
        <v>425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6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2005</v>
      </c>
      <c r="B14" s="1" t="s">
        <v>426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5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2005</v>
      </c>
      <c r="B15" s="1" t="s">
        <v>427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5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2005</v>
      </c>
      <c r="B16" s="1" t="s">
        <v>428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6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2005</v>
      </c>
      <c r="B17" s="1" t="s">
        <v>429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16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1</v>
      </c>
      <c r="V17" s="1">
        <v>16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</row>
    <row r="18" spans="1:27">
      <c r="A18" s="1">
        <v>2005</v>
      </c>
      <c r="B18" s="1" t="s">
        <v>430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16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16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</row>
    <row r="19" spans="1:27">
      <c r="A19" s="1">
        <v>2005</v>
      </c>
      <c r="B19" s="1" t="s">
        <v>431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4</v>
      </c>
      <c r="M19" s="1">
        <v>1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2005</v>
      </c>
      <c r="B20" s="1" t="s">
        <v>432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6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2005</v>
      </c>
      <c r="B21" s="1" t="s">
        <v>433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2005</v>
      </c>
      <c r="B22" s="1" t="s">
        <v>434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5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2005</v>
      </c>
      <c r="B23" s="1" t="s">
        <v>435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5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2005</v>
      </c>
      <c r="B24" s="1" t="s">
        <v>436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16</v>
      </c>
      <c r="M24" s="1">
        <v>1</v>
      </c>
      <c r="N24" s="1">
        <v>9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1</v>
      </c>
      <c r="V24" s="1">
        <v>14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</row>
    <row r="25" spans="1:27">
      <c r="A25" s="1">
        <v>2005</v>
      </c>
      <c r="B25" s="1" t="s">
        <v>437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17</v>
      </c>
      <c r="M25" s="1">
        <v>1</v>
      </c>
      <c r="N25" s="1">
        <v>9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14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</row>
    <row r="26" spans="1:27">
      <c r="A26" s="1">
        <v>2005</v>
      </c>
      <c r="B26" s="1" t="s">
        <v>438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17</v>
      </c>
      <c r="M26" s="1">
        <v>1</v>
      </c>
      <c r="N26" s="1">
        <v>9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1</v>
      </c>
      <c r="V26" s="1">
        <v>14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</row>
    <row r="27" spans="1:27">
      <c r="A27" s="1">
        <v>2005</v>
      </c>
      <c r="B27" s="1" t="s">
        <v>439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17</v>
      </c>
      <c r="M27" s="1">
        <v>1</v>
      </c>
      <c r="N27" s="1">
        <v>9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1</v>
      </c>
      <c r="V27" s="1">
        <v>14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</row>
    <row r="28" spans="1:27">
      <c r="A28" s="1">
        <v>2005</v>
      </c>
      <c r="B28" s="1" t="s">
        <v>440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17</v>
      </c>
      <c r="M28" s="1">
        <v>1</v>
      </c>
      <c r="N28" s="1">
        <v>9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14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</row>
    <row r="29" spans="1:27">
      <c r="A29" s="1">
        <v>2005</v>
      </c>
      <c r="B29" s="1" t="s">
        <v>441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5</v>
      </c>
      <c r="M29" s="1">
        <v>1</v>
      </c>
      <c r="N29" s="1">
        <v>25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26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</row>
    <row r="30" spans="1:27">
      <c r="A30" s="1">
        <v>2005</v>
      </c>
      <c r="B30" s="1" t="s">
        <v>442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5</v>
      </c>
      <c r="M30" s="1">
        <v>1</v>
      </c>
      <c r="N30" s="1">
        <v>25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26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</row>
    <row r="31" spans="1:27">
      <c r="A31" s="1">
        <v>2005</v>
      </c>
      <c r="B31" s="1" t="s">
        <v>443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L31" s="1">
        <v>5</v>
      </c>
      <c r="M31" s="1">
        <v>1</v>
      </c>
      <c r="N31" s="1">
        <v>25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1</v>
      </c>
      <c r="V31" s="1">
        <v>26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</row>
    <row r="32" spans="1:27">
      <c r="A32" s="1">
        <v>2005</v>
      </c>
      <c r="B32" s="1" t="s">
        <v>444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3</v>
      </c>
      <c r="M32" s="1">
        <v>1</v>
      </c>
      <c r="N32" s="1">
        <v>9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s="1">
        <v>1</v>
      </c>
      <c r="V32" s="1">
        <v>10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</row>
    <row r="33" spans="1:27">
      <c r="A33" s="1">
        <v>2005</v>
      </c>
      <c r="B33" s="1" t="s">
        <v>445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3</v>
      </c>
      <c r="M33" s="1">
        <v>1</v>
      </c>
      <c r="N33" s="1">
        <v>9</v>
      </c>
      <c r="O33" s="1">
        <v>0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10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</row>
    <row r="34" spans="1:27">
      <c r="A34" s="1">
        <v>2005</v>
      </c>
      <c r="B34" s="1" t="s">
        <v>446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3</v>
      </c>
      <c r="M34" s="1">
        <v>1</v>
      </c>
      <c r="N34" s="1">
        <v>9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s="1">
        <v>1</v>
      </c>
      <c r="V34" s="1">
        <v>10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</row>
    <row r="35" spans="1:27">
      <c r="A35" s="1">
        <v>2005</v>
      </c>
      <c r="B35" s="1" t="s">
        <v>447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16</v>
      </c>
      <c r="M35" s="1">
        <v>1</v>
      </c>
      <c r="N35" s="1">
        <v>1</v>
      </c>
      <c r="O35" s="1">
        <v>0</v>
      </c>
      <c r="P35" s="1">
        <v>1</v>
      </c>
      <c r="Q35" s="1">
        <v>0</v>
      </c>
      <c r="R35" s="1">
        <v>1</v>
      </c>
      <c r="S35" s="1">
        <v>1</v>
      </c>
      <c r="T35" s="1">
        <v>0</v>
      </c>
      <c r="U35" s="1">
        <v>1</v>
      </c>
      <c r="V35" s="1">
        <v>16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</row>
    <row r="36" spans="1:27">
      <c r="A36" s="1">
        <v>2005</v>
      </c>
      <c r="B36" s="1" t="s">
        <v>448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16</v>
      </c>
      <c r="M36" s="1">
        <v>1</v>
      </c>
      <c r="N36" s="1">
        <v>1</v>
      </c>
      <c r="O36" s="1">
        <v>0</v>
      </c>
      <c r="P36" s="1">
        <v>1</v>
      </c>
      <c r="Q36" s="1">
        <v>0</v>
      </c>
      <c r="R36" s="1">
        <v>1</v>
      </c>
      <c r="S36" s="1">
        <v>1</v>
      </c>
      <c r="T36" s="1">
        <v>0</v>
      </c>
      <c r="U36" s="1">
        <v>1</v>
      </c>
      <c r="V36" s="1">
        <v>16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</row>
    <row r="37" spans="1:27">
      <c r="A37" s="1">
        <v>2005</v>
      </c>
      <c r="B37" s="1" t="s">
        <v>449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16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  <c r="T37" s="1">
        <v>0</v>
      </c>
      <c r="U37" s="1">
        <v>1</v>
      </c>
      <c r="V37" s="1">
        <v>16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</row>
    <row r="38" spans="1:27">
      <c r="A38" s="1">
        <v>2005</v>
      </c>
      <c r="B38" s="1" t="s">
        <v>450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16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  <c r="U38" s="1">
        <v>1</v>
      </c>
      <c r="V38" s="1">
        <v>16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</row>
    <row r="39" spans="1:27">
      <c r="A39" s="1">
        <v>2005</v>
      </c>
      <c r="B39" s="1" t="s">
        <v>451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16</v>
      </c>
      <c r="M39" s="1">
        <v>1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1</v>
      </c>
      <c r="T39" s="1">
        <v>0</v>
      </c>
      <c r="U39" s="1">
        <v>1</v>
      </c>
      <c r="V39" s="1">
        <v>16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</row>
    <row r="40" spans="1:27">
      <c r="A40" s="1">
        <v>2005</v>
      </c>
      <c r="B40" s="1" t="s">
        <v>452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16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1</v>
      </c>
      <c r="S40" s="1">
        <v>1</v>
      </c>
      <c r="T40" s="1">
        <v>0</v>
      </c>
      <c r="U40" s="1">
        <v>1</v>
      </c>
      <c r="V40" s="1">
        <v>16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</row>
    <row r="41" spans="1:27">
      <c r="A41" s="1">
        <v>2005</v>
      </c>
      <c r="B41" s="1" t="s">
        <v>453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8</v>
      </c>
      <c r="M41" s="1">
        <v>1</v>
      </c>
      <c r="N41" s="1">
        <v>9</v>
      </c>
      <c r="O41" s="1">
        <v>0</v>
      </c>
      <c r="P41" s="1">
        <v>1</v>
      </c>
      <c r="Q41" s="1">
        <v>0</v>
      </c>
      <c r="R41" s="1">
        <v>1</v>
      </c>
      <c r="S41" s="1">
        <v>1</v>
      </c>
      <c r="T41" s="1">
        <v>0</v>
      </c>
      <c r="U41" s="1">
        <v>1</v>
      </c>
      <c r="V41" s="1">
        <v>10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</row>
    <row r="42" spans="1:27">
      <c r="A42" s="1">
        <v>2005</v>
      </c>
      <c r="B42" s="1" t="s">
        <v>454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8</v>
      </c>
      <c r="M42" s="1">
        <v>1</v>
      </c>
      <c r="N42" s="1">
        <v>9</v>
      </c>
      <c r="O42" s="1">
        <v>0</v>
      </c>
      <c r="P42" s="1">
        <v>1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  <c r="V42" s="1">
        <v>10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</row>
    <row r="43" spans="1:27">
      <c r="A43" s="1">
        <v>2005</v>
      </c>
      <c r="B43" s="1" t="s">
        <v>455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8</v>
      </c>
      <c r="M43" s="1">
        <v>1</v>
      </c>
      <c r="N43" s="1">
        <v>9</v>
      </c>
      <c r="O43" s="1">
        <v>0</v>
      </c>
      <c r="P43" s="1">
        <v>1</v>
      </c>
      <c r="Q43" s="1">
        <v>0</v>
      </c>
      <c r="R43" s="1">
        <v>1</v>
      </c>
      <c r="S43" s="1">
        <v>1</v>
      </c>
      <c r="T43" s="1">
        <v>0</v>
      </c>
      <c r="U43" s="1">
        <v>1</v>
      </c>
      <c r="V43" s="1">
        <v>10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</row>
    <row r="44" spans="1:27">
      <c r="A44" s="1">
        <v>2005</v>
      </c>
      <c r="B44" s="1" t="s">
        <v>456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16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  <c r="V44" s="1">
        <v>16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</row>
    <row r="45" spans="1:27">
      <c r="A45" s="1">
        <v>2005</v>
      </c>
      <c r="B45" s="1" t="s">
        <v>457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16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0</v>
      </c>
      <c r="U45" s="1">
        <v>1</v>
      </c>
      <c r="V45" s="1">
        <v>16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</row>
    <row r="46" spans="1:27">
      <c r="A46" s="1">
        <v>2005</v>
      </c>
      <c r="B46" s="1" t="s">
        <v>458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16</v>
      </c>
      <c r="M46" s="1">
        <v>1</v>
      </c>
      <c r="N46" s="1">
        <v>1</v>
      </c>
      <c r="O46" s="1">
        <v>0</v>
      </c>
      <c r="P46" s="1">
        <v>1</v>
      </c>
      <c r="Q46" s="1">
        <v>0</v>
      </c>
      <c r="R46" s="1">
        <v>1</v>
      </c>
      <c r="S46" s="1">
        <v>1</v>
      </c>
      <c r="T46" s="1">
        <v>0</v>
      </c>
      <c r="U46" s="1">
        <v>1</v>
      </c>
      <c r="V46" s="1">
        <v>16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</row>
    <row r="47" spans="1:27">
      <c r="A47" s="1">
        <v>2005</v>
      </c>
      <c r="B47" s="1" t="s">
        <v>459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16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1</v>
      </c>
      <c r="T47" s="1">
        <v>0</v>
      </c>
      <c r="U47" s="1">
        <v>1</v>
      </c>
      <c r="V47" s="1">
        <v>16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</row>
    <row r="48" spans="1:27">
      <c r="A48" s="1">
        <v>2005</v>
      </c>
      <c r="B48" s="1" t="s">
        <v>460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16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0</v>
      </c>
      <c r="U48" s="1">
        <v>1</v>
      </c>
      <c r="V48" s="1">
        <v>16</v>
      </c>
      <c r="W48" s="1">
        <v>0</v>
      </c>
      <c r="X48" s="1">
        <v>1</v>
      </c>
      <c r="Y48" s="1">
        <v>1</v>
      </c>
      <c r="Z48" s="1">
        <v>0</v>
      </c>
      <c r="AA48" s="1">
        <v>0</v>
      </c>
    </row>
    <row r="49" spans="1:27">
      <c r="A49" s="1">
        <v>2005</v>
      </c>
      <c r="B49" s="1" t="s">
        <v>461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16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1</v>
      </c>
      <c r="V49" s="1">
        <v>16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</row>
    <row r="50" spans="1:27">
      <c r="A50" s="1">
        <v>2005</v>
      </c>
      <c r="B50" s="1" t="s">
        <v>462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16</v>
      </c>
      <c r="M50" s="1">
        <v>1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  <c r="V50" s="1">
        <v>16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</row>
    <row r="51" spans="1:27">
      <c r="A51" s="1">
        <v>2005</v>
      </c>
      <c r="B51" s="1" t="s">
        <v>463</v>
      </c>
      <c r="C51" s="1">
        <v>1</v>
      </c>
      <c r="D51" s="1">
        <v>1</v>
      </c>
      <c r="E51" s="1">
        <v>1</v>
      </c>
      <c r="F51" s="1">
        <v>1</v>
      </c>
      <c r="G51" s="1">
        <v>3</v>
      </c>
      <c r="H51" s="1">
        <v>1</v>
      </c>
      <c r="I51" s="1">
        <v>0</v>
      </c>
      <c r="J51" s="1">
        <v>1</v>
      </c>
      <c r="K51" s="1">
        <v>0</v>
      </c>
      <c r="L51" s="1">
        <v>16</v>
      </c>
      <c r="M51" s="1">
        <v>1</v>
      </c>
      <c r="N51" s="1">
        <v>8</v>
      </c>
      <c r="O51" s="1">
        <v>0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3</v>
      </c>
      <c r="V51" s="1">
        <v>30</v>
      </c>
      <c r="W51" s="1">
        <v>0</v>
      </c>
      <c r="X51" s="1">
        <v>3</v>
      </c>
      <c r="Y51" s="1">
        <v>3</v>
      </c>
      <c r="Z51" s="1">
        <v>0</v>
      </c>
      <c r="AA51" s="1">
        <v>0</v>
      </c>
    </row>
    <row r="52" spans="1:27">
      <c r="A52" s="1">
        <v>2005</v>
      </c>
      <c r="B52" s="1" t="s">
        <v>464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3</v>
      </c>
      <c r="M52" s="1">
        <v>1</v>
      </c>
      <c r="N52" s="1">
        <v>22</v>
      </c>
      <c r="O52" s="1">
        <v>0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24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</row>
    <row r="53" spans="1:27">
      <c r="A53" s="1">
        <v>2005</v>
      </c>
      <c r="B53" s="1" t="s">
        <v>465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1</v>
      </c>
      <c r="K53" s="1">
        <v>0</v>
      </c>
      <c r="L53" s="1">
        <v>3</v>
      </c>
      <c r="M53" s="1">
        <v>1</v>
      </c>
      <c r="N53" s="1">
        <v>22</v>
      </c>
      <c r="O53" s="1">
        <v>0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1">
        <v>1</v>
      </c>
      <c r="V53" s="1">
        <v>24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</row>
    <row r="54" spans="1:27">
      <c r="A54" s="1">
        <v>2005</v>
      </c>
      <c r="B54" s="1" t="s">
        <v>466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5</v>
      </c>
      <c r="M54" s="1">
        <v>1</v>
      </c>
      <c r="N54" s="1">
        <v>22</v>
      </c>
      <c r="O54" s="1">
        <v>0</v>
      </c>
      <c r="P54" s="1">
        <v>1</v>
      </c>
      <c r="Q54" s="1">
        <v>0</v>
      </c>
      <c r="R54" s="1">
        <v>1</v>
      </c>
      <c r="S54" s="1">
        <v>1</v>
      </c>
      <c r="T54" s="1">
        <v>0</v>
      </c>
      <c r="U54" s="1">
        <v>1</v>
      </c>
      <c r="V54" s="1">
        <v>24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</row>
    <row r="55" spans="1:27">
      <c r="A55" s="1">
        <v>2005</v>
      </c>
      <c r="B55" s="1" t="s">
        <v>467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5</v>
      </c>
      <c r="M55" s="1">
        <v>1</v>
      </c>
      <c r="N55" s="1">
        <v>22</v>
      </c>
      <c r="O55" s="1">
        <v>0</v>
      </c>
      <c r="P55" s="1">
        <v>1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24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</row>
    <row r="56" spans="1:27">
      <c r="A56" s="1">
        <v>2005</v>
      </c>
      <c r="B56" s="1" t="s">
        <v>468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5</v>
      </c>
      <c r="M56" s="1">
        <v>1</v>
      </c>
      <c r="N56" s="1">
        <v>22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  <c r="V56" s="1">
        <v>24</v>
      </c>
      <c r="W56" s="1">
        <v>0</v>
      </c>
      <c r="X56" s="1">
        <v>1</v>
      </c>
      <c r="Y56" s="1">
        <v>1</v>
      </c>
      <c r="Z56" s="1">
        <v>0</v>
      </c>
      <c r="AA56" s="1">
        <v>0</v>
      </c>
    </row>
    <row r="57" spans="1:27">
      <c r="A57" s="1">
        <v>2005</v>
      </c>
      <c r="B57" s="1" t="s">
        <v>469</v>
      </c>
      <c r="C57" s="1">
        <v>1</v>
      </c>
      <c r="D57" s="1">
        <v>1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>
        <v>1</v>
      </c>
      <c r="Q57" s="1">
        <v>0</v>
      </c>
      <c r="R57" s="1">
        <v>1</v>
      </c>
      <c r="S57" s="1">
        <v>1</v>
      </c>
      <c r="T57" s="1">
        <v>0</v>
      </c>
      <c r="U57" s="1">
        <v>3</v>
      </c>
      <c r="V57" s="1">
        <v>29</v>
      </c>
      <c r="W57" s="1">
        <v>0</v>
      </c>
      <c r="X57" s="1">
        <v>3</v>
      </c>
      <c r="Y57" s="1">
        <v>3</v>
      </c>
      <c r="Z57" s="1">
        <v>0</v>
      </c>
      <c r="AA57" s="1">
        <v>0</v>
      </c>
    </row>
    <row r="58" spans="1:27">
      <c r="A58" s="1">
        <v>2005</v>
      </c>
      <c r="B58" s="1" t="s">
        <v>470</v>
      </c>
      <c r="C58" s="1">
        <v>1</v>
      </c>
      <c r="D58" s="1">
        <v>1</v>
      </c>
      <c r="E58" s="1">
        <v>1</v>
      </c>
      <c r="F58" s="1">
        <v>0</v>
      </c>
      <c r="G58" s="1">
        <v>3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0</v>
      </c>
      <c r="P58" s="1">
        <v>1</v>
      </c>
      <c r="Q58" s="1">
        <v>0</v>
      </c>
      <c r="R58" s="1">
        <v>1</v>
      </c>
      <c r="S58" s="1">
        <v>1</v>
      </c>
      <c r="T58" s="1">
        <v>0</v>
      </c>
      <c r="U58" s="1">
        <v>3</v>
      </c>
      <c r="V58" s="1">
        <v>29</v>
      </c>
      <c r="W58" s="1">
        <v>0</v>
      </c>
      <c r="X58" s="1">
        <v>3</v>
      </c>
      <c r="Y58" s="1">
        <v>3</v>
      </c>
      <c r="Z58" s="1">
        <v>0</v>
      </c>
      <c r="AA58" s="1">
        <v>0</v>
      </c>
    </row>
    <row r="59" spans="1:27">
      <c r="A59" s="1">
        <v>2005</v>
      </c>
      <c r="B59" s="1" t="s">
        <v>471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16</v>
      </c>
      <c r="M59" s="1">
        <v>1</v>
      </c>
      <c r="N59" s="1">
        <v>1</v>
      </c>
      <c r="O59" s="1">
        <v>0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  <c r="V59" s="1">
        <v>16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</row>
    <row r="60" spans="1:27">
      <c r="A60" s="1">
        <v>2005</v>
      </c>
      <c r="B60" s="1" t="s">
        <v>472</v>
      </c>
      <c r="C60" s="1">
        <v>1</v>
      </c>
      <c r="D60" s="1">
        <v>1</v>
      </c>
      <c r="E60" s="1">
        <v>1</v>
      </c>
      <c r="F60" s="1">
        <v>0</v>
      </c>
      <c r="G60" s="1">
        <v>3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1</v>
      </c>
      <c r="Q60" s="1">
        <v>0</v>
      </c>
      <c r="R60" s="1">
        <v>1</v>
      </c>
      <c r="S60" s="1">
        <v>1</v>
      </c>
      <c r="T60" s="1">
        <v>0</v>
      </c>
      <c r="U60" s="1">
        <v>1</v>
      </c>
      <c r="V60" s="1">
        <v>13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</row>
    <row r="61" spans="1:27">
      <c r="A61" s="1">
        <v>2005</v>
      </c>
      <c r="B61" s="1" t="s">
        <v>473</v>
      </c>
      <c r="C61" s="1">
        <v>1</v>
      </c>
      <c r="D61" s="1">
        <v>1</v>
      </c>
      <c r="E61" s="1">
        <v>1</v>
      </c>
      <c r="F61" s="1">
        <v>1</v>
      </c>
      <c r="G61" s="1">
        <v>3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1</v>
      </c>
      <c r="O61" s="1">
        <v>0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1">
        <v>1</v>
      </c>
      <c r="V61" s="1">
        <v>13</v>
      </c>
      <c r="W61" s="1">
        <v>0</v>
      </c>
      <c r="X61" s="1">
        <v>1</v>
      </c>
      <c r="Y61" s="1">
        <v>1</v>
      </c>
      <c r="Z61" s="1">
        <v>0</v>
      </c>
      <c r="AA61" s="1">
        <v>0</v>
      </c>
    </row>
    <row r="62" spans="1:27">
      <c r="A62" s="1">
        <v>2005</v>
      </c>
      <c r="B62" s="1" t="s">
        <v>474</v>
      </c>
      <c r="C62" s="1">
        <v>1</v>
      </c>
      <c r="D62" s="1">
        <v>1</v>
      </c>
      <c r="E62" s="1">
        <v>1</v>
      </c>
      <c r="F62" s="1">
        <v>1</v>
      </c>
      <c r="G62" s="1">
        <v>3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1">
        <v>0</v>
      </c>
      <c r="R62" s="1">
        <v>1</v>
      </c>
      <c r="S62" s="1">
        <v>1</v>
      </c>
      <c r="T62" s="1">
        <v>0</v>
      </c>
      <c r="U62" s="1">
        <v>1</v>
      </c>
      <c r="V62" s="1">
        <v>13</v>
      </c>
      <c r="W62" s="1">
        <v>0</v>
      </c>
      <c r="X62" s="1">
        <v>1</v>
      </c>
      <c r="Y62" s="1">
        <v>1</v>
      </c>
      <c r="Z62" s="1">
        <v>0</v>
      </c>
      <c r="AA62" s="1">
        <v>0</v>
      </c>
    </row>
    <row r="63" spans="1:27">
      <c r="A63" s="1">
        <v>2005</v>
      </c>
      <c r="B63" s="1" t="s">
        <v>475</v>
      </c>
      <c r="C63" s="1">
        <v>1</v>
      </c>
      <c r="D63" s="1">
        <v>1</v>
      </c>
      <c r="E63" s="1">
        <v>1</v>
      </c>
      <c r="F63" s="1">
        <v>0</v>
      </c>
      <c r="G63" s="1">
        <v>6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  <c r="P63" s="1">
        <v>1</v>
      </c>
      <c r="Q63" s="1">
        <v>0</v>
      </c>
      <c r="R63" s="1">
        <v>1</v>
      </c>
      <c r="S63" s="1">
        <v>1</v>
      </c>
      <c r="T63" s="1">
        <v>0</v>
      </c>
      <c r="U63" s="1">
        <v>1</v>
      </c>
      <c r="V63" s="1">
        <v>13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</row>
    <row r="64" spans="1:27">
      <c r="A64" s="1">
        <v>2005</v>
      </c>
      <c r="B64" s="1" t="s">
        <v>476</v>
      </c>
      <c r="C64" s="1">
        <v>1</v>
      </c>
      <c r="D64" s="1">
        <v>1</v>
      </c>
      <c r="E64" s="1">
        <v>1</v>
      </c>
      <c r="F64" s="1">
        <v>0</v>
      </c>
      <c r="G64" s="1">
        <v>6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1</v>
      </c>
      <c r="T64" s="1">
        <v>0</v>
      </c>
      <c r="U64" s="1">
        <v>1</v>
      </c>
      <c r="V64" s="1">
        <v>13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</row>
    <row r="65" spans="1:27">
      <c r="A65" s="1">
        <v>2005</v>
      </c>
      <c r="B65" s="1" t="s">
        <v>477</v>
      </c>
      <c r="C65" s="1">
        <v>1</v>
      </c>
      <c r="D65" s="1">
        <v>1</v>
      </c>
      <c r="E65" s="1">
        <v>1</v>
      </c>
      <c r="F65" s="1">
        <v>1</v>
      </c>
      <c r="G65" s="1">
        <v>6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1</v>
      </c>
      <c r="S65" s="1">
        <v>1</v>
      </c>
      <c r="T65" s="1">
        <v>0</v>
      </c>
      <c r="U65" s="1">
        <v>1</v>
      </c>
      <c r="V65" s="1">
        <v>13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</row>
    <row r="66" spans="1:27">
      <c r="A66" s="1">
        <v>2005</v>
      </c>
      <c r="B66" s="1" t="s">
        <v>478</v>
      </c>
      <c r="C66" s="1">
        <v>1</v>
      </c>
      <c r="D66" s="1">
        <v>1</v>
      </c>
      <c r="E66" s="1">
        <v>1</v>
      </c>
      <c r="F66" s="1">
        <v>1</v>
      </c>
      <c r="G66" s="1">
        <v>6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1</v>
      </c>
      <c r="T66" s="1">
        <v>0</v>
      </c>
      <c r="U66" s="1">
        <v>1</v>
      </c>
      <c r="V66" s="1">
        <v>13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</row>
    <row r="67" spans="1:27">
      <c r="A67" s="1">
        <v>2005</v>
      </c>
      <c r="B67" s="1" t="s">
        <v>479</v>
      </c>
      <c r="C67" s="1">
        <v>1</v>
      </c>
      <c r="D67" s="1">
        <v>1</v>
      </c>
      <c r="E67" s="1">
        <v>1</v>
      </c>
      <c r="F67" s="1">
        <v>0</v>
      </c>
      <c r="G67" s="1">
        <v>6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1">
        <v>1</v>
      </c>
      <c r="S67" s="1">
        <v>1</v>
      </c>
      <c r="T67" s="1">
        <v>0</v>
      </c>
      <c r="U67" s="1">
        <v>1</v>
      </c>
      <c r="V67" s="1">
        <v>13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</row>
    <row r="68" spans="1:27">
      <c r="A68" s="1">
        <v>2005</v>
      </c>
      <c r="B68" s="1" t="s">
        <v>480</v>
      </c>
      <c r="C68" s="1">
        <v>1</v>
      </c>
      <c r="D68" s="1">
        <v>1</v>
      </c>
      <c r="E68" s="1">
        <v>1</v>
      </c>
      <c r="F68" s="1">
        <v>1</v>
      </c>
      <c r="G68" s="1">
        <v>6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1">
        <v>1</v>
      </c>
      <c r="Q68" s="1">
        <v>0</v>
      </c>
      <c r="R68" s="1">
        <v>1</v>
      </c>
      <c r="S68" s="1">
        <v>1</v>
      </c>
      <c r="T68" s="1">
        <v>0</v>
      </c>
      <c r="U68" s="1">
        <v>1</v>
      </c>
      <c r="V68" s="1">
        <v>13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</row>
    <row r="69" spans="1:27">
      <c r="A69" s="1">
        <v>2005</v>
      </c>
      <c r="B69" s="1" t="s">
        <v>481</v>
      </c>
      <c r="C69" s="1">
        <v>1</v>
      </c>
      <c r="D69" s="1">
        <v>1</v>
      </c>
      <c r="E69" s="1">
        <v>1</v>
      </c>
      <c r="F69" s="1">
        <v>1</v>
      </c>
      <c r="G69" s="1">
        <v>6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1</v>
      </c>
      <c r="O69" s="1">
        <v>0</v>
      </c>
      <c r="P69" s="1">
        <v>1</v>
      </c>
      <c r="Q69" s="1">
        <v>0</v>
      </c>
      <c r="R69" s="1">
        <v>1</v>
      </c>
      <c r="S69" s="1">
        <v>1</v>
      </c>
      <c r="T69" s="1">
        <v>0</v>
      </c>
      <c r="U69" s="1">
        <v>1</v>
      </c>
      <c r="V69" s="1">
        <v>13</v>
      </c>
      <c r="W69" s="1">
        <v>0</v>
      </c>
      <c r="X69" s="1">
        <v>1</v>
      </c>
      <c r="Y69" s="1">
        <v>1</v>
      </c>
      <c r="Z69" s="1">
        <v>0</v>
      </c>
      <c r="AA69" s="1">
        <v>0</v>
      </c>
    </row>
    <row r="70" spans="1:27">
      <c r="A70" s="1">
        <v>2005</v>
      </c>
      <c r="B70" s="1" t="s">
        <v>482</v>
      </c>
      <c r="C70" s="1">
        <v>1</v>
      </c>
      <c r="D70" s="1">
        <v>1</v>
      </c>
      <c r="E70" s="1">
        <v>1</v>
      </c>
      <c r="F70" s="1">
        <v>0</v>
      </c>
      <c r="G70" s="1">
        <v>6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1</v>
      </c>
      <c r="O70" s="1">
        <v>0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  <c r="V70" s="1">
        <v>13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</row>
    <row r="71" spans="1:27">
      <c r="A71" s="1">
        <v>2005</v>
      </c>
      <c r="B71" s="1" t="s">
        <v>483</v>
      </c>
      <c r="C71" s="1">
        <v>1</v>
      </c>
      <c r="D71" s="1">
        <v>1</v>
      </c>
      <c r="E71" s="1">
        <v>1</v>
      </c>
      <c r="F71" s="1">
        <v>0</v>
      </c>
      <c r="G71" s="1">
        <v>6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1</v>
      </c>
      <c r="Q71" s="1">
        <v>0</v>
      </c>
      <c r="R71" s="1">
        <v>1</v>
      </c>
      <c r="S71" s="1">
        <v>1</v>
      </c>
      <c r="T71" s="1">
        <v>0</v>
      </c>
      <c r="U71" s="1">
        <v>1</v>
      </c>
      <c r="V71" s="1">
        <v>13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</row>
    <row r="72" spans="1:27">
      <c r="A72" s="1">
        <v>2005</v>
      </c>
      <c r="B72" s="1" t="s">
        <v>484</v>
      </c>
      <c r="C72" s="1">
        <v>1</v>
      </c>
      <c r="D72" s="1">
        <v>1</v>
      </c>
      <c r="E72" s="1">
        <v>1</v>
      </c>
      <c r="F72" s="1">
        <v>1</v>
      </c>
      <c r="G72" s="1">
        <v>6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1</v>
      </c>
      <c r="Q72" s="1">
        <v>0</v>
      </c>
      <c r="R72" s="1">
        <v>1</v>
      </c>
      <c r="S72" s="1">
        <v>1</v>
      </c>
      <c r="T72" s="1">
        <v>0</v>
      </c>
      <c r="U72" s="1">
        <v>1</v>
      </c>
      <c r="V72" s="1">
        <v>13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</row>
    <row r="73" spans="1:27">
      <c r="A73" s="1">
        <v>2005</v>
      </c>
      <c r="B73" s="1" t="s">
        <v>485</v>
      </c>
      <c r="C73" s="1">
        <v>1</v>
      </c>
      <c r="D73" s="1">
        <v>1</v>
      </c>
      <c r="E73" s="1">
        <v>1</v>
      </c>
      <c r="F73" s="1">
        <v>1</v>
      </c>
      <c r="G73" s="1">
        <v>6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1</v>
      </c>
      <c r="S73" s="1">
        <v>1</v>
      </c>
      <c r="T73" s="1">
        <v>0</v>
      </c>
      <c r="U73" s="1">
        <v>1</v>
      </c>
      <c r="V73" s="1">
        <v>13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</row>
    <row r="74" spans="1:27">
      <c r="A74" s="1">
        <v>2005</v>
      </c>
      <c r="B74" s="1" t="s">
        <v>486</v>
      </c>
      <c r="C74" s="1">
        <v>1</v>
      </c>
      <c r="D74" s="1">
        <v>1</v>
      </c>
      <c r="E74" s="1">
        <v>1</v>
      </c>
      <c r="F74" s="1">
        <v>0</v>
      </c>
      <c r="G74" s="1">
        <v>6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1</v>
      </c>
      <c r="T74" s="1">
        <v>0</v>
      </c>
      <c r="U74" s="1">
        <v>1</v>
      </c>
      <c r="V74" s="1">
        <v>13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</row>
    <row r="75" spans="1:27">
      <c r="A75" s="1">
        <v>2005</v>
      </c>
      <c r="B75" s="1" t="s">
        <v>487</v>
      </c>
      <c r="C75" s="1">
        <v>1</v>
      </c>
      <c r="D75" s="1">
        <v>1</v>
      </c>
      <c r="E75" s="1">
        <v>1</v>
      </c>
      <c r="F75" s="1">
        <v>0</v>
      </c>
      <c r="G75" s="1">
        <v>6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  <c r="V75" s="1">
        <v>13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</row>
    <row r="76" spans="1:27">
      <c r="A76" s="1">
        <v>2005</v>
      </c>
      <c r="B76" s="1" t="s">
        <v>488</v>
      </c>
      <c r="C76" s="1">
        <v>1</v>
      </c>
      <c r="D76" s="1">
        <v>1</v>
      </c>
      <c r="E76" s="1">
        <v>1</v>
      </c>
      <c r="F76" s="1">
        <v>0</v>
      </c>
      <c r="G76" s="1">
        <v>6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1</v>
      </c>
      <c r="S76" s="1">
        <v>1</v>
      </c>
      <c r="T76" s="1">
        <v>0</v>
      </c>
      <c r="U76" s="1">
        <v>1</v>
      </c>
      <c r="V76" s="1">
        <v>13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</row>
    <row r="77" spans="1:27">
      <c r="A77" s="1">
        <v>2005</v>
      </c>
      <c r="B77" s="1" t="s">
        <v>489</v>
      </c>
      <c r="C77" s="1">
        <v>1</v>
      </c>
      <c r="D77" s="1">
        <v>1</v>
      </c>
      <c r="E77" s="1">
        <v>1</v>
      </c>
      <c r="F77" s="1">
        <v>0</v>
      </c>
      <c r="G77" s="1">
        <v>6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0</v>
      </c>
      <c r="P77" s="1">
        <v>1</v>
      </c>
      <c r="Q77" s="1">
        <v>0</v>
      </c>
      <c r="R77" s="1">
        <v>1</v>
      </c>
      <c r="S77" s="1">
        <v>1</v>
      </c>
      <c r="T77" s="1">
        <v>0</v>
      </c>
      <c r="U77" s="1">
        <v>1</v>
      </c>
      <c r="V77" s="1">
        <v>13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</row>
    <row r="78" spans="1:27">
      <c r="A78" s="1">
        <v>2005</v>
      </c>
      <c r="B78" s="1" t="s">
        <v>490</v>
      </c>
      <c r="C78" s="1">
        <v>1</v>
      </c>
      <c r="D78" s="1">
        <v>1</v>
      </c>
      <c r="E78" s="1">
        <v>1</v>
      </c>
      <c r="F78" s="1">
        <v>1</v>
      </c>
      <c r="G78" s="1">
        <v>6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1</v>
      </c>
      <c r="O78" s="1">
        <v>0</v>
      </c>
      <c r="P78" s="1">
        <v>1</v>
      </c>
      <c r="Q78" s="1">
        <v>0</v>
      </c>
      <c r="R78" s="1">
        <v>1</v>
      </c>
      <c r="S78" s="1">
        <v>1</v>
      </c>
      <c r="T78" s="1">
        <v>0</v>
      </c>
      <c r="U78" s="1">
        <v>1</v>
      </c>
      <c r="V78" s="1">
        <v>13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</row>
    <row r="79" spans="1:27">
      <c r="A79" s="1">
        <v>2005</v>
      </c>
      <c r="B79" s="1" t="s">
        <v>491</v>
      </c>
      <c r="C79" s="1">
        <v>1</v>
      </c>
      <c r="D79" s="1">
        <v>1</v>
      </c>
      <c r="E79" s="1">
        <v>2</v>
      </c>
      <c r="F79" s="1">
        <v>0</v>
      </c>
      <c r="G79" s="1">
        <v>7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0</v>
      </c>
      <c r="U79" s="1">
        <v>1</v>
      </c>
      <c r="V79" s="1">
        <v>13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</row>
    <row r="80" spans="1:27">
      <c r="A80" s="1">
        <v>2005</v>
      </c>
      <c r="B80" s="1" t="s">
        <v>492</v>
      </c>
      <c r="C80" s="1">
        <v>1</v>
      </c>
      <c r="D80" s="1">
        <v>1</v>
      </c>
      <c r="E80" s="1">
        <v>2</v>
      </c>
      <c r="F80" s="1">
        <v>0</v>
      </c>
      <c r="G80" s="1">
        <v>7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1</v>
      </c>
      <c r="Q80" s="1">
        <v>0</v>
      </c>
      <c r="R80" s="1">
        <v>1</v>
      </c>
      <c r="S80" s="1">
        <v>1</v>
      </c>
      <c r="T80" s="1">
        <v>0</v>
      </c>
      <c r="U80" s="1">
        <v>1</v>
      </c>
      <c r="V80" s="1">
        <v>13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</row>
    <row r="81" spans="1:27">
      <c r="A81" s="1">
        <v>2005</v>
      </c>
      <c r="B81" s="1" t="s">
        <v>493</v>
      </c>
      <c r="C81" s="1">
        <v>1</v>
      </c>
      <c r="D81" s="1">
        <v>1</v>
      </c>
      <c r="E81" s="1">
        <v>2</v>
      </c>
      <c r="F81" s="1">
        <v>1</v>
      </c>
      <c r="G81" s="1">
        <v>7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  <c r="V81" s="1">
        <v>13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</row>
    <row r="82" spans="1:27">
      <c r="A82" s="1">
        <v>2005</v>
      </c>
      <c r="B82" s="1" t="s">
        <v>494</v>
      </c>
      <c r="C82" s="1">
        <v>1</v>
      </c>
      <c r="D82" s="1">
        <v>1</v>
      </c>
      <c r="E82" s="1">
        <v>1</v>
      </c>
      <c r="F82" s="1">
        <v>0</v>
      </c>
      <c r="G82" s="1">
        <v>5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1</v>
      </c>
      <c r="T82" s="1">
        <v>0</v>
      </c>
      <c r="U82" s="1">
        <v>1</v>
      </c>
      <c r="V82" s="1">
        <v>11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</row>
    <row r="83" spans="1:27">
      <c r="A83" s="1">
        <v>2005</v>
      </c>
      <c r="B83" s="1" t="s">
        <v>495</v>
      </c>
      <c r="C83" s="1">
        <v>1</v>
      </c>
      <c r="D83" s="1">
        <v>1</v>
      </c>
      <c r="E83" s="1">
        <v>1</v>
      </c>
      <c r="F83" s="1">
        <v>0</v>
      </c>
      <c r="G83" s="1">
        <v>5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1</v>
      </c>
      <c r="O83" s="1">
        <v>0</v>
      </c>
      <c r="P83" s="1">
        <v>1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  <c r="V83" s="1">
        <v>11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</row>
    <row r="84" spans="1:27">
      <c r="A84" s="1">
        <v>2005</v>
      </c>
      <c r="B84" s="1" t="s">
        <v>496</v>
      </c>
      <c r="C84" s="1">
        <v>1</v>
      </c>
      <c r="D84" s="1">
        <v>1</v>
      </c>
      <c r="E84" s="1">
        <v>1</v>
      </c>
      <c r="F84" s="1">
        <v>1</v>
      </c>
      <c r="G84" s="1">
        <v>5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  <c r="V84" s="1">
        <v>11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</row>
    <row r="85" spans="1:27">
      <c r="A85" s="1">
        <v>2005</v>
      </c>
      <c r="B85" s="1" t="s">
        <v>497</v>
      </c>
      <c r="C85" s="1">
        <v>1</v>
      </c>
      <c r="D85" s="1">
        <v>1</v>
      </c>
      <c r="E85" s="1">
        <v>2</v>
      </c>
      <c r="F85" s="1">
        <v>0</v>
      </c>
      <c r="G85" s="1">
        <v>6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1</v>
      </c>
      <c r="N85" s="1">
        <v>1</v>
      </c>
      <c r="O85" s="1">
        <v>0</v>
      </c>
      <c r="P85" s="1">
        <v>1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11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</row>
    <row r="86" spans="1:27">
      <c r="A86" s="1">
        <v>2005</v>
      </c>
      <c r="B86" s="1" t="s">
        <v>498</v>
      </c>
      <c r="C86" s="1">
        <v>1</v>
      </c>
      <c r="D86" s="1">
        <v>1</v>
      </c>
      <c r="E86" s="1">
        <v>2</v>
      </c>
      <c r="F86" s="1">
        <v>1</v>
      </c>
      <c r="G86" s="1">
        <v>6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1</v>
      </c>
      <c r="O86" s="1">
        <v>0</v>
      </c>
      <c r="P86" s="1">
        <v>1</v>
      </c>
      <c r="Q86" s="1">
        <v>0</v>
      </c>
      <c r="R86" s="1">
        <v>1</v>
      </c>
      <c r="S86" s="1">
        <v>1</v>
      </c>
      <c r="T86" s="1">
        <v>0</v>
      </c>
      <c r="U86" s="1">
        <v>1</v>
      </c>
      <c r="V86" s="1">
        <v>11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</row>
    <row r="87" spans="1:27">
      <c r="A87" s="1">
        <v>2005</v>
      </c>
      <c r="B87" s="1" t="s">
        <v>499</v>
      </c>
      <c r="C87" s="1">
        <v>1</v>
      </c>
      <c r="D87" s="1">
        <v>1</v>
      </c>
      <c r="E87" s="1">
        <v>2</v>
      </c>
      <c r="F87" s="1">
        <v>1</v>
      </c>
      <c r="G87" s="1">
        <v>6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1</v>
      </c>
      <c r="O87" s="1">
        <v>0</v>
      </c>
      <c r="P87" s="1">
        <v>1</v>
      </c>
      <c r="Q87" s="1">
        <v>0</v>
      </c>
      <c r="R87" s="1">
        <v>1</v>
      </c>
      <c r="S87" s="1">
        <v>1</v>
      </c>
      <c r="T87" s="1">
        <v>0</v>
      </c>
      <c r="U87" s="1">
        <v>1</v>
      </c>
      <c r="V87" s="1">
        <v>11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</row>
    <row r="88" spans="1:27">
      <c r="A88" s="1">
        <v>2005</v>
      </c>
      <c r="B88" s="1" t="s">
        <v>500</v>
      </c>
      <c r="C88" s="1">
        <v>1</v>
      </c>
      <c r="D88" s="1">
        <v>1</v>
      </c>
      <c r="E88" s="1">
        <v>1</v>
      </c>
      <c r="F88" s="1">
        <v>0</v>
      </c>
      <c r="G88" s="1">
        <v>6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1</v>
      </c>
      <c r="Q88" s="1">
        <v>0</v>
      </c>
      <c r="R88" s="1">
        <v>1</v>
      </c>
      <c r="S88" s="1">
        <v>1</v>
      </c>
      <c r="T88" s="1">
        <v>0</v>
      </c>
      <c r="U88" s="1">
        <v>1</v>
      </c>
      <c r="V88" s="1">
        <v>11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</row>
    <row r="89" spans="1:27">
      <c r="A89" s="1">
        <v>2005</v>
      </c>
      <c r="B89" s="1" t="s">
        <v>501</v>
      </c>
      <c r="C89" s="1">
        <v>1</v>
      </c>
      <c r="D89" s="1">
        <v>1</v>
      </c>
      <c r="E89" s="1">
        <v>1</v>
      </c>
      <c r="F89" s="1">
        <v>0</v>
      </c>
      <c r="G89" s="1">
        <v>6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1</v>
      </c>
      <c r="O89" s="1">
        <v>0</v>
      </c>
      <c r="P89" s="1">
        <v>1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  <c r="V89" s="1">
        <v>11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</row>
    <row r="90" spans="1:27">
      <c r="A90" s="1">
        <v>2005</v>
      </c>
      <c r="B90" s="1" t="s">
        <v>502</v>
      </c>
      <c r="C90" s="1">
        <v>1</v>
      </c>
      <c r="D90" s="1">
        <v>1</v>
      </c>
      <c r="E90" s="1">
        <v>1</v>
      </c>
      <c r="F90" s="1">
        <v>1</v>
      </c>
      <c r="G90" s="1">
        <v>6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  <c r="U90" s="1">
        <v>1</v>
      </c>
      <c r="V90" s="1">
        <v>11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</row>
    <row r="91" spans="1:27">
      <c r="A91" s="1">
        <v>2005</v>
      </c>
      <c r="B91" s="1" t="s">
        <v>503</v>
      </c>
      <c r="C91" s="1">
        <v>1</v>
      </c>
      <c r="D91" s="1">
        <v>1</v>
      </c>
      <c r="E91" s="1">
        <v>1</v>
      </c>
      <c r="F91" s="1">
        <v>1</v>
      </c>
      <c r="G91" s="1">
        <v>6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  <c r="U91" s="1">
        <v>1</v>
      </c>
      <c r="V91" s="1">
        <v>11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</row>
    <row r="92" spans="1:27">
      <c r="A92" s="1">
        <v>2005</v>
      </c>
      <c r="B92" s="1" t="s">
        <v>504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16</v>
      </c>
      <c r="M92" s="1">
        <v>1</v>
      </c>
      <c r="N92" s="1">
        <v>1</v>
      </c>
      <c r="O92" s="1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16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</row>
    <row r="93" spans="1:27">
      <c r="A93" s="1">
        <v>2005</v>
      </c>
      <c r="B93" s="1" t="s">
        <v>505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16</v>
      </c>
      <c r="M93" s="1">
        <v>1</v>
      </c>
      <c r="N93" s="1">
        <v>1</v>
      </c>
      <c r="O93" s="1">
        <v>0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1</v>
      </c>
      <c r="V93" s="1">
        <v>16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</row>
    <row r="94" spans="1:27">
      <c r="A94" s="1">
        <v>2005</v>
      </c>
      <c r="B94" s="1" t="s">
        <v>506</v>
      </c>
      <c r="C94" s="1">
        <v>1</v>
      </c>
      <c r="D94" s="1">
        <v>1</v>
      </c>
      <c r="E94" s="1">
        <v>11</v>
      </c>
      <c r="F94" s="1">
        <v>0</v>
      </c>
      <c r="G94" s="1">
        <v>4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1</v>
      </c>
      <c r="O94" s="1">
        <v>0</v>
      </c>
      <c r="P94" s="1">
        <v>1</v>
      </c>
      <c r="Q94" s="1">
        <v>0</v>
      </c>
      <c r="R94" s="1">
        <v>1</v>
      </c>
      <c r="S94" s="1">
        <v>1</v>
      </c>
      <c r="T94" s="1">
        <v>0</v>
      </c>
      <c r="U94" s="1">
        <v>1</v>
      </c>
      <c r="V94" s="1">
        <v>13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</row>
    <row r="95" spans="1:27">
      <c r="A95" s="1">
        <v>2005</v>
      </c>
      <c r="B95" s="1" t="s">
        <v>507</v>
      </c>
      <c r="C95" s="1">
        <v>1</v>
      </c>
      <c r="D95" s="1">
        <v>1</v>
      </c>
      <c r="E95" s="1">
        <v>11</v>
      </c>
      <c r="F95" s="1">
        <v>1</v>
      </c>
      <c r="G95" s="1">
        <v>4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1</v>
      </c>
      <c r="O95" s="1">
        <v>0</v>
      </c>
      <c r="P95" s="1">
        <v>1</v>
      </c>
      <c r="Q95" s="1">
        <v>0</v>
      </c>
      <c r="R95" s="1">
        <v>1</v>
      </c>
      <c r="S95" s="1">
        <v>1</v>
      </c>
      <c r="T95" s="1">
        <v>0</v>
      </c>
      <c r="U95" s="1">
        <v>1</v>
      </c>
      <c r="V95" s="1">
        <v>13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</row>
    <row r="96" spans="1:27">
      <c r="A96" s="1">
        <v>2005</v>
      </c>
      <c r="B96" s="1" t="s">
        <v>508</v>
      </c>
      <c r="C96" s="1">
        <v>1</v>
      </c>
      <c r="D96" s="1">
        <v>1</v>
      </c>
      <c r="E96" s="1">
        <v>11</v>
      </c>
      <c r="F96" s="1">
        <v>1</v>
      </c>
      <c r="G96" s="1">
        <v>4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1</v>
      </c>
      <c r="O96" s="1">
        <v>0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13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</row>
    <row r="97" spans="1:27">
      <c r="A97" s="1">
        <v>2005</v>
      </c>
      <c r="B97" s="1" t="s">
        <v>509</v>
      </c>
      <c r="C97" s="1">
        <v>1</v>
      </c>
      <c r="D97" s="1">
        <v>1</v>
      </c>
      <c r="E97" s="1">
        <v>11</v>
      </c>
      <c r="F97" s="1">
        <v>0</v>
      </c>
      <c r="G97" s="1">
        <v>4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13</v>
      </c>
      <c r="W97" s="1">
        <v>0</v>
      </c>
      <c r="X97" s="1">
        <v>1</v>
      </c>
      <c r="Y97" s="1">
        <v>1</v>
      </c>
      <c r="Z97" s="1">
        <v>0</v>
      </c>
      <c r="AA97" s="1">
        <v>0</v>
      </c>
    </row>
    <row r="98" spans="1:27">
      <c r="A98" s="1">
        <v>2005</v>
      </c>
      <c r="B98" s="1" t="s">
        <v>510</v>
      </c>
      <c r="C98" s="1">
        <v>1</v>
      </c>
      <c r="D98" s="1">
        <v>1</v>
      </c>
      <c r="E98" s="1">
        <v>11</v>
      </c>
      <c r="F98" s="1">
        <v>0</v>
      </c>
      <c r="G98" s="1">
        <v>4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13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</row>
    <row r="99" spans="1:27">
      <c r="A99" s="1">
        <v>2005</v>
      </c>
      <c r="B99" s="1" t="s">
        <v>511</v>
      </c>
      <c r="C99" s="1">
        <v>1</v>
      </c>
      <c r="D99" s="1">
        <v>1</v>
      </c>
      <c r="E99" s="1">
        <v>11</v>
      </c>
      <c r="F99" s="1">
        <v>1</v>
      </c>
      <c r="G99" s="1">
        <v>4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U99" s="1">
        <v>1</v>
      </c>
      <c r="V99" s="1">
        <v>13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</row>
    <row r="100" spans="1:27">
      <c r="A100" s="1">
        <v>2005</v>
      </c>
      <c r="B100" s="1" t="s">
        <v>512</v>
      </c>
      <c r="C100" s="1">
        <v>1</v>
      </c>
      <c r="D100" s="1">
        <v>1</v>
      </c>
      <c r="E100" s="1">
        <v>11</v>
      </c>
      <c r="F100" s="1">
        <v>1</v>
      </c>
      <c r="G100" s="1">
        <v>4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  <c r="V100" s="1">
        <v>13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</row>
    <row r="101" spans="1:27">
      <c r="A101" s="1">
        <v>2005</v>
      </c>
      <c r="B101" s="1" t="s">
        <v>513</v>
      </c>
      <c r="C101" s="1">
        <v>1</v>
      </c>
      <c r="D101" s="1">
        <v>1</v>
      </c>
      <c r="E101" s="1">
        <v>3</v>
      </c>
      <c r="F101" s="1">
        <v>0</v>
      </c>
      <c r="G101" s="1">
        <v>2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1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9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</row>
    <row r="102" spans="1:27">
      <c r="A102" s="1">
        <v>2005</v>
      </c>
      <c r="B102" s="1" t="s">
        <v>514</v>
      </c>
      <c r="C102" s="1">
        <v>1</v>
      </c>
      <c r="D102" s="1">
        <v>1</v>
      </c>
      <c r="E102" s="1">
        <v>3</v>
      </c>
      <c r="F102" s="1">
        <v>0</v>
      </c>
      <c r="G102" s="1">
        <v>2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1</v>
      </c>
      <c r="O102" s="1">
        <v>0</v>
      </c>
      <c r="P102" s="1">
        <v>1</v>
      </c>
      <c r="Q102" s="1">
        <v>0</v>
      </c>
      <c r="R102" s="1">
        <v>1</v>
      </c>
      <c r="S102" s="1">
        <v>1</v>
      </c>
      <c r="T102" s="1">
        <v>0</v>
      </c>
      <c r="U102" s="1">
        <v>1</v>
      </c>
      <c r="V102" s="1">
        <v>9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</row>
    <row r="103" spans="1:27">
      <c r="A103" s="1">
        <v>2005</v>
      </c>
      <c r="B103" s="1" t="s">
        <v>515</v>
      </c>
      <c r="C103" s="1">
        <v>1</v>
      </c>
      <c r="D103" s="1">
        <v>1</v>
      </c>
      <c r="E103" s="1">
        <v>3</v>
      </c>
      <c r="F103" s="1">
        <v>1</v>
      </c>
      <c r="G103" s="1">
        <v>2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1</v>
      </c>
      <c r="Q103" s="1">
        <v>0</v>
      </c>
      <c r="R103" s="1">
        <v>1</v>
      </c>
      <c r="S103" s="1">
        <v>1</v>
      </c>
      <c r="T103" s="1">
        <v>0</v>
      </c>
      <c r="U103" s="1">
        <v>1</v>
      </c>
      <c r="V103" s="1">
        <v>9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</row>
    <row r="104" spans="1:27">
      <c r="A104" s="1">
        <v>2005</v>
      </c>
      <c r="B104" s="1" t="s">
        <v>516</v>
      </c>
      <c r="C104" s="1">
        <v>1</v>
      </c>
      <c r="D104" s="1">
        <v>1</v>
      </c>
      <c r="E104" s="1">
        <v>3</v>
      </c>
      <c r="F104" s="1">
        <v>1</v>
      </c>
      <c r="G104" s="1">
        <v>2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  <c r="U104" s="1">
        <v>1</v>
      </c>
      <c r="V104" s="1">
        <v>9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</row>
    <row r="105" spans="1:27">
      <c r="A105" s="1">
        <v>2005</v>
      </c>
      <c r="B105" s="1" t="s">
        <v>517</v>
      </c>
      <c r="C105" s="1">
        <v>1</v>
      </c>
      <c r="D105" s="1">
        <v>1</v>
      </c>
      <c r="E105" s="1">
        <v>2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1</v>
      </c>
      <c r="Q105" s="1">
        <v>0</v>
      </c>
      <c r="R105" s="1">
        <v>1</v>
      </c>
      <c r="S105" s="1">
        <v>1</v>
      </c>
      <c r="T105" s="1">
        <v>0</v>
      </c>
      <c r="U105" s="1">
        <v>2</v>
      </c>
      <c r="V105" s="1">
        <v>21</v>
      </c>
      <c r="W105" s="1">
        <v>0</v>
      </c>
      <c r="X105" s="1">
        <v>2</v>
      </c>
      <c r="Y105" s="1">
        <v>2</v>
      </c>
      <c r="Z105" s="1">
        <v>0</v>
      </c>
      <c r="AA105" s="1">
        <v>0</v>
      </c>
    </row>
    <row r="106" spans="1:27">
      <c r="A106" s="1">
        <v>2005</v>
      </c>
      <c r="B106" s="1" t="s">
        <v>518</v>
      </c>
      <c r="C106" s="1">
        <v>1</v>
      </c>
      <c r="D106" s="1">
        <v>1</v>
      </c>
      <c r="E106" s="1">
        <v>2</v>
      </c>
      <c r="F106" s="1">
        <v>0</v>
      </c>
      <c r="G106" s="1">
        <v>4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1</v>
      </c>
      <c r="O106" s="1">
        <v>0</v>
      </c>
      <c r="P106" s="1">
        <v>1</v>
      </c>
      <c r="Q106" s="1">
        <v>0</v>
      </c>
      <c r="R106" s="1">
        <v>1</v>
      </c>
      <c r="S106" s="1">
        <v>1</v>
      </c>
      <c r="T106" s="1">
        <v>0</v>
      </c>
      <c r="U106" s="1">
        <v>3</v>
      </c>
      <c r="V106" s="1">
        <v>26</v>
      </c>
      <c r="W106" s="1">
        <v>0</v>
      </c>
      <c r="X106" s="1">
        <v>3</v>
      </c>
      <c r="Y106" s="1">
        <v>3</v>
      </c>
      <c r="Z106" s="1">
        <v>0</v>
      </c>
      <c r="AA106" s="1">
        <v>0</v>
      </c>
    </row>
    <row r="107" spans="1:27">
      <c r="A107" s="1">
        <v>2005</v>
      </c>
      <c r="B107" s="1" t="s">
        <v>519</v>
      </c>
      <c r="C107" s="1">
        <v>1</v>
      </c>
      <c r="D107" s="1">
        <v>1</v>
      </c>
      <c r="E107" s="1">
        <v>2</v>
      </c>
      <c r="F107" s="1">
        <v>1</v>
      </c>
      <c r="G107" s="1">
        <v>4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1</v>
      </c>
      <c r="S107" s="1">
        <v>1</v>
      </c>
      <c r="T107" s="1">
        <v>0</v>
      </c>
      <c r="U107" s="1">
        <v>3</v>
      </c>
      <c r="V107" s="1">
        <v>26</v>
      </c>
      <c r="W107" s="1">
        <v>0</v>
      </c>
      <c r="X107" s="1">
        <v>3</v>
      </c>
      <c r="Y107" s="1">
        <v>3</v>
      </c>
      <c r="Z107" s="1">
        <v>0</v>
      </c>
      <c r="AA107" s="1">
        <v>0</v>
      </c>
    </row>
    <row r="108" spans="1:27">
      <c r="A108" s="1">
        <v>2005</v>
      </c>
      <c r="B108" s="1" t="s">
        <v>520</v>
      </c>
      <c r="C108" s="1">
        <v>1</v>
      </c>
      <c r="D108" s="1">
        <v>1</v>
      </c>
      <c r="E108" s="1">
        <v>1</v>
      </c>
      <c r="F108" s="1">
        <v>1</v>
      </c>
      <c r="G108" s="1">
        <v>6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5</v>
      </c>
      <c r="O108" s="1">
        <v>0</v>
      </c>
      <c r="P108" s="1">
        <v>1</v>
      </c>
      <c r="Q108" s="1">
        <v>0</v>
      </c>
      <c r="R108" s="1">
        <v>1</v>
      </c>
      <c r="S108" s="1">
        <v>1</v>
      </c>
      <c r="T108" s="1">
        <v>0</v>
      </c>
      <c r="U108" s="1">
        <v>4</v>
      </c>
      <c r="V108" s="1">
        <v>40</v>
      </c>
      <c r="W108" s="1">
        <v>0</v>
      </c>
      <c r="X108" s="1">
        <v>4</v>
      </c>
      <c r="Y108" s="1">
        <v>4</v>
      </c>
      <c r="Z108" s="1">
        <v>0</v>
      </c>
      <c r="AA108" s="1">
        <v>0</v>
      </c>
    </row>
    <row r="109" spans="1:27">
      <c r="A109" s="1">
        <v>2005</v>
      </c>
      <c r="B109" s="1" t="s">
        <v>521</v>
      </c>
      <c r="C109" s="1">
        <v>1</v>
      </c>
      <c r="D109" s="1">
        <v>1</v>
      </c>
      <c r="E109" s="1">
        <v>1</v>
      </c>
      <c r="F109" s="1">
        <v>1</v>
      </c>
      <c r="G109" s="1">
        <v>6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  <c r="V109" s="1">
        <v>10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</row>
    <row r="110" spans="1:27">
      <c r="A110" s="1">
        <v>2005</v>
      </c>
      <c r="B110" s="1" t="s">
        <v>522</v>
      </c>
      <c r="C110" s="1">
        <v>1</v>
      </c>
      <c r="D110" s="1">
        <v>1</v>
      </c>
      <c r="E110" s="1">
        <v>2</v>
      </c>
      <c r="F110" s="1">
        <v>1</v>
      </c>
      <c r="G110" s="1">
        <v>3</v>
      </c>
      <c r="H110" s="1">
        <v>1</v>
      </c>
      <c r="I110" s="1">
        <v>0</v>
      </c>
      <c r="J110" s="1">
        <v>1</v>
      </c>
      <c r="K110" s="1">
        <v>0</v>
      </c>
      <c r="L110" s="1">
        <v>5</v>
      </c>
      <c r="M110" s="1">
        <v>1</v>
      </c>
      <c r="N110" s="1">
        <v>2</v>
      </c>
      <c r="O110" s="1">
        <v>0</v>
      </c>
      <c r="P110" s="1">
        <v>1</v>
      </c>
      <c r="Q110" s="1">
        <v>0</v>
      </c>
      <c r="R110" s="1">
        <v>1</v>
      </c>
      <c r="S110" s="1">
        <v>1</v>
      </c>
      <c r="T110" s="1">
        <v>0</v>
      </c>
      <c r="U110" s="1">
        <v>1</v>
      </c>
      <c r="V110" s="1">
        <v>7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</row>
    <row r="111" spans="1:27">
      <c r="A111" s="1">
        <v>2005</v>
      </c>
      <c r="B111" s="1" t="s">
        <v>523</v>
      </c>
      <c r="C111" s="1">
        <v>1</v>
      </c>
      <c r="D111" s="1">
        <v>1</v>
      </c>
      <c r="E111" s="1">
        <v>3</v>
      </c>
      <c r="F111" s="1">
        <v>1</v>
      </c>
      <c r="G111" s="1">
        <v>4</v>
      </c>
      <c r="H111" s="1">
        <v>1</v>
      </c>
      <c r="I111" s="1">
        <v>0</v>
      </c>
      <c r="J111" s="1">
        <v>1</v>
      </c>
      <c r="K111" s="1">
        <v>0</v>
      </c>
      <c r="L111" s="1">
        <v>5</v>
      </c>
      <c r="M111" s="1">
        <v>1</v>
      </c>
      <c r="N111" s="1">
        <v>2</v>
      </c>
      <c r="O111" s="1">
        <v>0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  <c r="V111" s="1">
        <v>7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</row>
    <row r="112" spans="1:27">
      <c r="A112" s="1">
        <v>2005</v>
      </c>
      <c r="B112" s="1" t="s">
        <v>524</v>
      </c>
      <c r="C112" s="1">
        <v>1</v>
      </c>
      <c r="D112" s="1">
        <v>1</v>
      </c>
      <c r="E112" s="1">
        <v>1</v>
      </c>
      <c r="F112" s="1">
        <v>1</v>
      </c>
      <c r="G112" s="1">
        <v>2</v>
      </c>
      <c r="H112" s="1">
        <v>1</v>
      </c>
      <c r="I112" s="1">
        <v>0</v>
      </c>
      <c r="J112" s="1">
        <v>1</v>
      </c>
      <c r="K112" s="1">
        <v>0</v>
      </c>
      <c r="L112" s="1">
        <v>3</v>
      </c>
      <c r="M112" s="1">
        <v>1</v>
      </c>
      <c r="N112" s="1">
        <v>10</v>
      </c>
      <c r="O112" s="1">
        <v>0</v>
      </c>
      <c r="P112" s="1">
        <v>1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  <c r="V112" s="1">
        <v>12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</row>
    <row r="113" spans="1:27">
      <c r="A113" s="1">
        <v>2005</v>
      </c>
      <c r="B113" s="1" t="s">
        <v>525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3</v>
      </c>
      <c r="M113" s="1">
        <v>1</v>
      </c>
      <c r="N113" s="1">
        <v>1</v>
      </c>
      <c r="O113" s="1">
        <v>0</v>
      </c>
      <c r="P113" s="1">
        <v>1</v>
      </c>
      <c r="Q113" s="1">
        <v>0</v>
      </c>
      <c r="R113" s="1">
        <v>1</v>
      </c>
      <c r="S113" s="1">
        <v>1</v>
      </c>
      <c r="T113" s="1">
        <v>0</v>
      </c>
      <c r="U113" s="1">
        <v>1</v>
      </c>
      <c r="V113" s="1">
        <v>6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</row>
    <row r="114" spans="1:27">
      <c r="A114" s="1">
        <v>2005</v>
      </c>
      <c r="B114" s="1" t="s">
        <v>526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0</v>
      </c>
      <c r="L114" s="1">
        <v>3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1</v>
      </c>
      <c r="T114" s="1">
        <v>0</v>
      </c>
      <c r="U114" s="1">
        <v>1</v>
      </c>
      <c r="V114" s="1">
        <v>6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</row>
    <row r="115" spans="1:27">
      <c r="A115" s="1">
        <v>2005</v>
      </c>
      <c r="B115" s="1" t="s">
        <v>527</v>
      </c>
      <c r="C115" s="1">
        <v>1</v>
      </c>
      <c r="D115" s="1">
        <v>1</v>
      </c>
      <c r="E115" s="1">
        <v>1</v>
      </c>
      <c r="F115" s="1">
        <v>0</v>
      </c>
      <c r="G115" s="1">
        <v>3</v>
      </c>
      <c r="H115" s="1">
        <v>0</v>
      </c>
      <c r="I115" s="1">
        <v>0</v>
      </c>
      <c r="J115" s="1">
        <v>1</v>
      </c>
      <c r="K115" s="1">
        <v>0</v>
      </c>
      <c r="L115" s="1">
        <v>6</v>
      </c>
      <c r="M115" s="1">
        <v>1</v>
      </c>
      <c r="N115" s="1">
        <v>3</v>
      </c>
      <c r="O115" s="1">
        <v>0</v>
      </c>
      <c r="P115" s="1">
        <v>1</v>
      </c>
      <c r="Q115" s="1">
        <v>0</v>
      </c>
      <c r="R115" s="1">
        <v>1</v>
      </c>
      <c r="S115" s="1">
        <v>1</v>
      </c>
      <c r="T115" s="1">
        <v>0</v>
      </c>
      <c r="U115" s="1">
        <v>1</v>
      </c>
      <c r="V115" s="1">
        <v>27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</row>
    <row r="116" spans="1:27">
      <c r="A116" s="1">
        <v>2005</v>
      </c>
      <c r="B116" s="1" t="s">
        <v>528</v>
      </c>
      <c r="C116" s="1">
        <v>1</v>
      </c>
      <c r="D116" s="1">
        <v>1</v>
      </c>
      <c r="E116" s="1">
        <v>1</v>
      </c>
      <c r="F116" s="1">
        <v>1</v>
      </c>
      <c r="G116" s="1">
        <v>3</v>
      </c>
      <c r="H116" s="1">
        <v>1</v>
      </c>
      <c r="I116" s="1">
        <v>0</v>
      </c>
      <c r="J116" s="1">
        <v>1</v>
      </c>
      <c r="K116" s="1">
        <v>0</v>
      </c>
      <c r="L116" s="1">
        <v>6</v>
      </c>
      <c r="M116" s="1">
        <v>1</v>
      </c>
      <c r="N116" s="1">
        <v>3</v>
      </c>
      <c r="O116" s="1">
        <v>0</v>
      </c>
      <c r="P116" s="1">
        <v>1</v>
      </c>
      <c r="Q116" s="1">
        <v>0</v>
      </c>
      <c r="R116" s="1">
        <v>1</v>
      </c>
      <c r="S116" s="1">
        <v>1</v>
      </c>
      <c r="T116" s="1">
        <v>0</v>
      </c>
      <c r="U116" s="1">
        <v>1</v>
      </c>
      <c r="V116" s="1">
        <v>27</v>
      </c>
      <c r="W116" s="1">
        <v>0</v>
      </c>
      <c r="X116" s="1">
        <v>1</v>
      </c>
      <c r="Y116" s="1">
        <v>1</v>
      </c>
      <c r="Z116" s="1">
        <v>0</v>
      </c>
      <c r="AA116" s="1">
        <v>0</v>
      </c>
    </row>
    <row r="117" spans="1:27">
      <c r="A117" s="1">
        <v>2005</v>
      </c>
      <c r="B117" s="1" t="s">
        <v>529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16</v>
      </c>
      <c r="M117" s="1">
        <v>1</v>
      </c>
      <c r="N117" s="1">
        <v>1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  <c r="T117" s="1">
        <v>0</v>
      </c>
      <c r="U117" s="1">
        <v>1</v>
      </c>
      <c r="V117" s="1">
        <v>16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</row>
    <row r="118" spans="1:27">
      <c r="A118" s="1">
        <v>2005</v>
      </c>
      <c r="B118" s="1" t="s">
        <v>530</v>
      </c>
      <c r="C118" s="1">
        <v>1</v>
      </c>
      <c r="D118" s="1">
        <v>1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0</v>
      </c>
      <c r="L118" s="1">
        <v>6</v>
      </c>
      <c r="M118" s="1">
        <v>1</v>
      </c>
      <c r="N118" s="1">
        <v>2</v>
      </c>
      <c r="O118" s="1">
        <v>0</v>
      </c>
      <c r="P118" s="1">
        <v>1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4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</row>
    <row r="119" spans="1:27">
      <c r="A119" s="1">
        <v>2005</v>
      </c>
      <c r="B119" s="1" t="s">
        <v>531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0</v>
      </c>
      <c r="L119" s="1">
        <v>6</v>
      </c>
      <c r="M119" s="1">
        <v>1</v>
      </c>
      <c r="N119" s="1">
        <v>2</v>
      </c>
      <c r="O119" s="1">
        <v>0</v>
      </c>
      <c r="P119" s="1">
        <v>1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4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</row>
    <row r="120" spans="1:27">
      <c r="A120" s="1">
        <v>2005</v>
      </c>
      <c r="B120" s="1" t="s">
        <v>532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6</v>
      </c>
      <c r="M120" s="1">
        <v>1</v>
      </c>
      <c r="N120" s="1">
        <v>5</v>
      </c>
      <c r="O120" s="1">
        <v>0</v>
      </c>
      <c r="P120" s="1">
        <v>1</v>
      </c>
      <c r="Q120" s="1">
        <v>0</v>
      </c>
      <c r="R120" s="1">
        <v>1</v>
      </c>
      <c r="S120" s="1">
        <v>1</v>
      </c>
      <c r="T120" s="1">
        <v>0</v>
      </c>
      <c r="U120" s="1">
        <v>1</v>
      </c>
      <c r="V120" s="1">
        <v>14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</row>
    <row r="121" spans="1:27">
      <c r="A121" s="1">
        <v>2005</v>
      </c>
      <c r="B121" s="1" t="s">
        <v>533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0</v>
      </c>
      <c r="L121" s="1">
        <v>9</v>
      </c>
      <c r="M121" s="1">
        <v>1</v>
      </c>
      <c r="N121" s="1">
        <v>1</v>
      </c>
      <c r="O121" s="1">
        <v>0</v>
      </c>
      <c r="P121" s="1">
        <v>1</v>
      </c>
      <c r="Q121" s="1">
        <v>0</v>
      </c>
      <c r="R121" s="1">
        <v>1</v>
      </c>
      <c r="S121" s="1">
        <v>1</v>
      </c>
      <c r="T121" s="1">
        <v>0</v>
      </c>
      <c r="U121" s="1">
        <v>17</v>
      </c>
      <c r="V121" s="1">
        <v>186</v>
      </c>
      <c r="W121" s="1">
        <v>0</v>
      </c>
      <c r="X121" s="1">
        <v>17</v>
      </c>
      <c r="Y121" s="1">
        <v>17</v>
      </c>
      <c r="Z121" s="1">
        <v>0</v>
      </c>
      <c r="AA121" s="1">
        <v>0</v>
      </c>
    </row>
    <row r="122" spans="1:27">
      <c r="A122" s="1">
        <v>2005</v>
      </c>
      <c r="B122" s="1" t="s">
        <v>534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0</v>
      </c>
      <c r="L122" s="1">
        <v>5</v>
      </c>
      <c r="M122" s="1">
        <v>1</v>
      </c>
      <c r="N122" s="1">
        <v>1</v>
      </c>
      <c r="O122" s="1">
        <v>0</v>
      </c>
      <c r="P122" s="1">
        <v>1</v>
      </c>
      <c r="Q122" s="1">
        <v>0</v>
      </c>
      <c r="R122" s="1">
        <v>1</v>
      </c>
      <c r="S122" s="1">
        <v>1</v>
      </c>
      <c r="T122" s="1">
        <v>0</v>
      </c>
      <c r="U122" s="1">
        <v>1</v>
      </c>
      <c r="V122" s="1">
        <v>31</v>
      </c>
      <c r="W122" s="1">
        <v>0</v>
      </c>
      <c r="X122" s="1">
        <v>1</v>
      </c>
      <c r="Y122" s="1">
        <v>1</v>
      </c>
      <c r="Z122" s="1">
        <v>0</v>
      </c>
      <c r="AA122" s="1">
        <v>0</v>
      </c>
    </row>
    <row r="123" spans="1:27">
      <c r="A123" s="1">
        <v>2005</v>
      </c>
      <c r="B123" s="1" t="s">
        <v>535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1</v>
      </c>
      <c r="K123" s="1">
        <v>0</v>
      </c>
      <c r="L123" s="1">
        <v>8</v>
      </c>
      <c r="M123" s="1">
        <v>1</v>
      </c>
      <c r="N123" s="1">
        <v>1</v>
      </c>
      <c r="O123" s="1">
        <v>0</v>
      </c>
      <c r="P123" s="1">
        <v>1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2005</v>
      </c>
      <c r="B124" s="1" t="s">
        <v>536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6</v>
      </c>
      <c r="M124" s="1">
        <v>1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1</v>
      </c>
      <c r="T124" s="1">
        <v>0</v>
      </c>
      <c r="U124" s="1">
        <v>2</v>
      </c>
      <c r="V124" s="1">
        <v>15</v>
      </c>
      <c r="W124" s="1">
        <v>0</v>
      </c>
      <c r="X124" s="1">
        <v>2</v>
      </c>
      <c r="Y124" s="1">
        <v>2</v>
      </c>
      <c r="Z124" s="1">
        <v>0</v>
      </c>
      <c r="AA124" s="1">
        <v>0</v>
      </c>
    </row>
    <row r="125" spans="1:27">
      <c r="A125" s="1">
        <v>2005</v>
      </c>
      <c r="B125" s="1" t="s">
        <v>537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3</v>
      </c>
      <c r="M125" s="1">
        <v>1</v>
      </c>
      <c r="N125" s="1">
        <v>1</v>
      </c>
      <c r="O125" s="1">
        <v>0</v>
      </c>
      <c r="P125" s="1">
        <v>1</v>
      </c>
      <c r="Q125" s="1">
        <v>0</v>
      </c>
      <c r="R125" s="1">
        <v>1</v>
      </c>
      <c r="S125" s="1">
        <v>1</v>
      </c>
      <c r="T125" s="1">
        <v>0</v>
      </c>
      <c r="U125" s="1">
        <v>1</v>
      </c>
      <c r="V125" s="1">
        <v>8</v>
      </c>
      <c r="W125" s="1">
        <v>0</v>
      </c>
      <c r="X125" s="1">
        <v>1</v>
      </c>
      <c r="Y125" s="1">
        <v>1</v>
      </c>
      <c r="Z125" s="1">
        <v>0</v>
      </c>
      <c r="AA125" s="1">
        <v>0</v>
      </c>
    </row>
    <row r="126" spans="1:27">
      <c r="A126" s="1">
        <v>2005</v>
      </c>
      <c r="B126" s="1" t="s">
        <v>538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3</v>
      </c>
      <c r="M126" s="1">
        <v>1</v>
      </c>
      <c r="N126" s="1">
        <v>1</v>
      </c>
      <c r="O126" s="1">
        <v>0</v>
      </c>
      <c r="P126" s="1">
        <v>1</v>
      </c>
      <c r="Q126" s="1">
        <v>0</v>
      </c>
      <c r="R126" s="1">
        <v>1</v>
      </c>
      <c r="S126" s="1">
        <v>1</v>
      </c>
      <c r="T126" s="1">
        <v>0</v>
      </c>
      <c r="U126" s="1">
        <v>1</v>
      </c>
      <c r="V126" s="1">
        <v>8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</row>
    <row r="127" spans="1:27">
      <c r="A127" s="1">
        <v>2005</v>
      </c>
      <c r="B127" s="1" t="s">
        <v>539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3</v>
      </c>
      <c r="M127" s="1">
        <v>1</v>
      </c>
      <c r="N127" s="1">
        <v>1</v>
      </c>
      <c r="O127" s="1">
        <v>0</v>
      </c>
      <c r="P127" s="1">
        <v>1</v>
      </c>
      <c r="Q127" s="1">
        <v>0</v>
      </c>
      <c r="R127" s="1">
        <v>1</v>
      </c>
      <c r="S127" s="1">
        <v>1</v>
      </c>
      <c r="T127" s="1">
        <v>0</v>
      </c>
      <c r="U127" s="1">
        <v>1</v>
      </c>
      <c r="V127" s="1">
        <v>8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</row>
    <row r="128" spans="1:27">
      <c r="A128" s="1">
        <v>2005</v>
      </c>
      <c r="B128" s="1" t="s">
        <v>540</v>
      </c>
      <c r="C128" s="1">
        <v>1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5</v>
      </c>
      <c r="M128" s="1">
        <v>1</v>
      </c>
      <c r="N128" s="1">
        <v>1</v>
      </c>
      <c r="O128" s="1">
        <v>0</v>
      </c>
      <c r="P128" s="1">
        <v>1</v>
      </c>
      <c r="Q128" s="1">
        <v>0</v>
      </c>
      <c r="R128" s="1">
        <v>1</v>
      </c>
      <c r="S128" s="1">
        <v>1</v>
      </c>
      <c r="T128" s="1">
        <v>0</v>
      </c>
      <c r="U128" s="1">
        <v>1</v>
      </c>
      <c r="V128" s="1">
        <v>3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</row>
    <row r="129" spans="1:27">
      <c r="A129" s="1">
        <v>2005</v>
      </c>
      <c r="B129" s="1" t="s">
        <v>541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5</v>
      </c>
      <c r="M129" s="1">
        <v>1</v>
      </c>
      <c r="N129" s="1">
        <v>1</v>
      </c>
      <c r="O129" s="1">
        <v>0</v>
      </c>
      <c r="P129" s="1">
        <v>1</v>
      </c>
      <c r="Q129" s="1">
        <v>0</v>
      </c>
      <c r="R129" s="1">
        <v>1</v>
      </c>
      <c r="S129" s="1">
        <v>1</v>
      </c>
      <c r="T129" s="1">
        <v>0</v>
      </c>
      <c r="U129" s="1">
        <v>1</v>
      </c>
      <c r="V129" s="1">
        <v>3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</row>
    <row r="130" spans="1:27">
      <c r="A130" s="1">
        <v>2005</v>
      </c>
      <c r="B130" s="1" t="s">
        <v>542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5</v>
      </c>
      <c r="M130" s="1">
        <v>1</v>
      </c>
      <c r="N130" s="1">
        <v>1</v>
      </c>
      <c r="O130" s="1">
        <v>0</v>
      </c>
      <c r="P130" s="1">
        <v>1</v>
      </c>
      <c r="Q130" s="1">
        <v>0</v>
      </c>
      <c r="R130" s="1">
        <v>1</v>
      </c>
      <c r="S130" s="1">
        <v>1</v>
      </c>
      <c r="T130" s="1">
        <v>0</v>
      </c>
      <c r="U130" s="1">
        <v>1</v>
      </c>
      <c r="V130" s="1">
        <v>3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</row>
    <row r="131" spans="1:27">
      <c r="A131" s="1">
        <v>2005</v>
      </c>
      <c r="B131" s="1" t="s">
        <v>543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5</v>
      </c>
      <c r="M131" s="1">
        <v>1</v>
      </c>
      <c r="N131" s="1">
        <v>8</v>
      </c>
      <c r="O131" s="1">
        <v>0</v>
      </c>
      <c r="P131" s="1">
        <v>1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  <c r="V131" s="1">
        <v>9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</row>
    <row r="132" spans="1:27">
      <c r="A132" s="1">
        <v>2005</v>
      </c>
      <c r="B132" s="1" t="s">
        <v>544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1</v>
      </c>
      <c r="K132" s="1">
        <v>0</v>
      </c>
      <c r="L132" s="1">
        <v>5</v>
      </c>
      <c r="M132" s="1">
        <v>1</v>
      </c>
      <c r="N132" s="1">
        <v>8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0</v>
      </c>
      <c r="U132" s="1">
        <v>1</v>
      </c>
      <c r="V132" s="1">
        <v>9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</row>
    <row r="133" spans="1:27">
      <c r="A133" s="1">
        <v>2005</v>
      </c>
      <c r="B133" s="1" t="s">
        <v>545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6</v>
      </c>
      <c r="M133" s="1">
        <v>1</v>
      </c>
      <c r="N133" s="1">
        <v>8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17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</row>
    <row r="134" spans="1:27">
      <c r="A134" s="1">
        <v>2005</v>
      </c>
      <c r="B134" s="1" t="s">
        <v>546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1</v>
      </c>
      <c r="K134" s="1">
        <v>0</v>
      </c>
      <c r="L134" s="1">
        <v>6</v>
      </c>
      <c r="M134" s="1">
        <v>1</v>
      </c>
      <c r="N134" s="1">
        <v>8</v>
      </c>
      <c r="O134" s="1">
        <v>0</v>
      </c>
      <c r="P134" s="1">
        <v>1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17</v>
      </c>
      <c r="W134" s="1">
        <v>0</v>
      </c>
      <c r="X134" s="1">
        <v>1</v>
      </c>
      <c r="Y134" s="1">
        <v>1</v>
      </c>
      <c r="Z134" s="1">
        <v>0</v>
      </c>
      <c r="AA134" s="1">
        <v>0</v>
      </c>
    </row>
    <row r="135" spans="1:27">
      <c r="A135" s="1">
        <v>2005</v>
      </c>
      <c r="B135" s="1" t="s">
        <v>547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16</v>
      </c>
      <c r="M135" s="1">
        <v>1</v>
      </c>
      <c r="N135" s="1">
        <v>1</v>
      </c>
      <c r="O135" s="1">
        <v>0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1</v>
      </c>
      <c r="V135" s="1">
        <v>16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</row>
    <row r="136" spans="1:27">
      <c r="A136" s="1">
        <v>2005</v>
      </c>
      <c r="B136" s="1" t="s">
        <v>548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3</v>
      </c>
      <c r="M136" s="1">
        <v>1</v>
      </c>
      <c r="N136" s="1">
        <v>1</v>
      </c>
      <c r="O136" s="1">
        <v>0</v>
      </c>
      <c r="P136" s="1">
        <v>1</v>
      </c>
      <c r="Q136" s="1">
        <v>0</v>
      </c>
      <c r="R136" s="1">
        <v>1</v>
      </c>
      <c r="S136" s="1">
        <v>1</v>
      </c>
      <c r="T136" s="1">
        <v>0</v>
      </c>
      <c r="U136" s="1">
        <v>1</v>
      </c>
      <c r="V136" s="1">
        <v>2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</row>
    <row r="137" spans="1:27">
      <c r="A137" s="1">
        <v>2005</v>
      </c>
      <c r="B137" s="1" t="s">
        <v>549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3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1</v>
      </c>
      <c r="S137" s="1">
        <v>1</v>
      </c>
      <c r="T137" s="1">
        <v>0</v>
      </c>
      <c r="U137" s="1">
        <v>1</v>
      </c>
      <c r="V137" s="1">
        <v>2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</row>
    <row r="138" spans="1:27">
      <c r="A138" s="1">
        <v>2005</v>
      </c>
      <c r="B138" s="1" t="s">
        <v>550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3</v>
      </c>
      <c r="M138" s="1">
        <v>1</v>
      </c>
      <c r="N138" s="1">
        <v>1</v>
      </c>
      <c r="O138" s="1">
        <v>0</v>
      </c>
      <c r="P138" s="1">
        <v>1</v>
      </c>
      <c r="Q138" s="1">
        <v>0</v>
      </c>
      <c r="R138" s="1">
        <v>1</v>
      </c>
      <c r="S138" s="1">
        <v>1</v>
      </c>
      <c r="T138" s="1">
        <v>0</v>
      </c>
      <c r="U138" s="1">
        <v>1</v>
      </c>
      <c r="V138" s="1">
        <v>2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</row>
    <row r="139" spans="1:27">
      <c r="A139" s="1">
        <v>2005</v>
      </c>
      <c r="B139" s="1" t="s">
        <v>551</v>
      </c>
      <c r="C139" s="1">
        <v>1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3</v>
      </c>
      <c r="M139" s="1">
        <v>1</v>
      </c>
      <c r="N139" s="1">
        <v>5</v>
      </c>
      <c r="O139" s="1">
        <v>0</v>
      </c>
      <c r="P139" s="1">
        <v>1</v>
      </c>
      <c r="Q139" s="1">
        <v>0</v>
      </c>
      <c r="R139" s="1">
        <v>1</v>
      </c>
      <c r="S139" s="1">
        <v>1</v>
      </c>
      <c r="T139" s="1">
        <v>0</v>
      </c>
      <c r="U139" s="1">
        <v>1</v>
      </c>
      <c r="V139" s="1">
        <v>13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</row>
    <row r="140" spans="1:27">
      <c r="A140" s="1">
        <v>2005</v>
      </c>
      <c r="B140" s="1" t="s">
        <v>552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0</v>
      </c>
      <c r="L140" s="1">
        <v>3</v>
      </c>
      <c r="M140" s="1">
        <v>1</v>
      </c>
      <c r="N140" s="1">
        <v>5</v>
      </c>
      <c r="O140" s="1">
        <v>0</v>
      </c>
      <c r="P140" s="1">
        <v>1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  <c r="V140" s="1">
        <v>13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</row>
    <row r="141" spans="1:27">
      <c r="A141" s="1">
        <v>2005</v>
      </c>
      <c r="B141" s="1" t="s">
        <v>553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1</v>
      </c>
      <c r="O141" s="1">
        <v>0</v>
      </c>
      <c r="P141" s="1">
        <v>1</v>
      </c>
      <c r="Q141" s="1">
        <v>0</v>
      </c>
      <c r="R141" s="1">
        <v>1</v>
      </c>
      <c r="S141" s="1">
        <v>1</v>
      </c>
      <c r="T141" s="1">
        <v>0</v>
      </c>
      <c r="U141" s="1">
        <v>1</v>
      </c>
      <c r="V141" s="1">
        <v>4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</row>
    <row r="142" spans="1:27">
      <c r="A142" s="1">
        <v>2005</v>
      </c>
      <c r="B142" s="1" t="s">
        <v>554</v>
      </c>
      <c r="C142" s="1">
        <v>1</v>
      </c>
      <c r="D142" s="1">
        <v>1</v>
      </c>
      <c r="E142" s="1">
        <v>1</v>
      </c>
      <c r="F142" s="1">
        <v>0</v>
      </c>
      <c r="G142" s="1">
        <v>2</v>
      </c>
      <c r="H142" s="1">
        <v>0</v>
      </c>
      <c r="I142" s="1">
        <v>0</v>
      </c>
      <c r="J142" s="1">
        <v>1</v>
      </c>
      <c r="K142" s="1">
        <v>0</v>
      </c>
      <c r="L142" s="1">
        <v>5</v>
      </c>
      <c r="M142" s="1">
        <v>1</v>
      </c>
      <c r="N142" s="1">
        <v>1</v>
      </c>
      <c r="O142" s="1">
        <v>0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1">
        <v>1</v>
      </c>
      <c r="V142" s="1">
        <v>6</v>
      </c>
      <c r="W142" s="1">
        <v>0</v>
      </c>
      <c r="X142" s="1">
        <v>1</v>
      </c>
      <c r="Y142" s="1">
        <v>1</v>
      </c>
      <c r="Z142" s="1">
        <v>0</v>
      </c>
      <c r="AA142" s="1">
        <v>0</v>
      </c>
    </row>
    <row r="143" spans="1:27">
      <c r="A143" s="1">
        <v>2005</v>
      </c>
      <c r="B143" s="1" t="s">
        <v>555</v>
      </c>
      <c r="C143" s="1">
        <v>1</v>
      </c>
      <c r="D143" s="1">
        <v>1</v>
      </c>
      <c r="E143" s="1">
        <v>1</v>
      </c>
      <c r="F143" s="1">
        <v>1</v>
      </c>
      <c r="G143" s="1">
        <v>2</v>
      </c>
      <c r="H143" s="1">
        <v>1</v>
      </c>
      <c r="I143" s="1">
        <v>0</v>
      </c>
      <c r="J143" s="1">
        <v>1</v>
      </c>
      <c r="K143" s="1">
        <v>0</v>
      </c>
      <c r="L143" s="1">
        <v>5</v>
      </c>
      <c r="M143" s="1">
        <v>1</v>
      </c>
      <c r="N143" s="1">
        <v>1</v>
      </c>
      <c r="O143" s="1">
        <v>0</v>
      </c>
      <c r="P143" s="1">
        <v>1</v>
      </c>
      <c r="Q143" s="1">
        <v>0</v>
      </c>
      <c r="R143" s="1">
        <v>1</v>
      </c>
      <c r="S143" s="1">
        <v>1</v>
      </c>
      <c r="T143" s="1">
        <v>0</v>
      </c>
      <c r="U143" s="1">
        <v>1</v>
      </c>
      <c r="V143" s="1">
        <v>6</v>
      </c>
      <c r="W143" s="1">
        <v>0</v>
      </c>
      <c r="X143" s="1">
        <v>1</v>
      </c>
      <c r="Y143" s="1">
        <v>1</v>
      </c>
      <c r="Z143" s="1">
        <v>0</v>
      </c>
      <c r="AA143" s="1">
        <v>0</v>
      </c>
    </row>
    <row r="144" spans="1:27">
      <c r="A144" s="1">
        <v>2005</v>
      </c>
      <c r="B144" s="1" t="s">
        <v>556</v>
      </c>
      <c r="C144" s="1">
        <v>1</v>
      </c>
      <c r="D144" s="1">
        <v>1</v>
      </c>
      <c r="E144" s="1">
        <v>1</v>
      </c>
      <c r="F144" s="1">
        <v>1</v>
      </c>
      <c r="G144" s="1">
        <v>11</v>
      </c>
      <c r="H144" s="1">
        <v>0</v>
      </c>
      <c r="I144" s="1">
        <v>0</v>
      </c>
      <c r="J144" s="1">
        <v>1</v>
      </c>
      <c r="K144" s="1">
        <v>0</v>
      </c>
      <c r="L144" s="1">
        <v>12</v>
      </c>
      <c r="M144" s="1">
        <v>1</v>
      </c>
      <c r="N144" s="1">
        <v>2</v>
      </c>
      <c r="O144" s="1">
        <v>0</v>
      </c>
      <c r="P144" s="1">
        <v>1</v>
      </c>
      <c r="Q144" s="1">
        <v>0</v>
      </c>
      <c r="R144" s="1">
        <v>1</v>
      </c>
      <c r="S144" s="1">
        <v>1</v>
      </c>
      <c r="T144" s="1">
        <v>0</v>
      </c>
      <c r="U144" s="1">
        <v>1</v>
      </c>
      <c r="V144" s="1">
        <v>15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</row>
    <row r="145" spans="1:27">
      <c r="A145" s="1">
        <v>2005</v>
      </c>
      <c r="B145" s="1" t="s">
        <v>557</v>
      </c>
      <c r="C145" s="1">
        <v>1</v>
      </c>
      <c r="D145" s="1">
        <v>1</v>
      </c>
      <c r="E145" s="1">
        <v>1</v>
      </c>
      <c r="F145" s="1">
        <v>0</v>
      </c>
      <c r="G145" s="1">
        <v>3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0</v>
      </c>
      <c r="R145" s="1">
        <v>1</v>
      </c>
      <c r="S145" s="1">
        <v>1</v>
      </c>
      <c r="T145" s="1">
        <v>0</v>
      </c>
      <c r="U145" s="1">
        <v>3</v>
      </c>
      <c r="V145" s="1">
        <v>17</v>
      </c>
      <c r="W145" s="1">
        <v>0</v>
      </c>
      <c r="X145" s="1">
        <v>3</v>
      </c>
      <c r="Y145" s="1">
        <v>3</v>
      </c>
      <c r="Z145" s="1">
        <v>0</v>
      </c>
      <c r="AA145" s="1">
        <v>0</v>
      </c>
    </row>
    <row r="146" spans="1:27">
      <c r="A146" s="1">
        <v>2005</v>
      </c>
      <c r="B146" s="1" t="s">
        <v>558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16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1</v>
      </c>
      <c r="S146" s="1">
        <v>1</v>
      </c>
      <c r="T146" s="1">
        <v>0</v>
      </c>
      <c r="U146" s="1">
        <v>1</v>
      </c>
      <c r="V146" s="1">
        <v>16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</row>
    <row r="147" spans="1:27">
      <c r="A147" s="1">
        <v>2005</v>
      </c>
      <c r="B147" s="1" t="s">
        <v>559</v>
      </c>
      <c r="C147" s="1">
        <v>1</v>
      </c>
      <c r="D147" s="1">
        <v>1</v>
      </c>
      <c r="E147" s="1">
        <v>1</v>
      </c>
      <c r="F147" s="1">
        <v>0</v>
      </c>
      <c r="G147" s="1">
        <v>3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  <c r="R147" s="1">
        <v>1</v>
      </c>
      <c r="S147" s="1">
        <v>1</v>
      </c>
      <c r="T147" s="1">
        <v>0</v>
      </c>
      <c r="U147" s="1">
        <v>4</v>
      </c>
      <c r="V147" s="1">
        <v>30</v>
      </c>
      <c r="W147" s="1">
        <v>0</v>
      </c>
      <c r="X147" s="1">
        <v>4</v>
      </c>
      <c r="Y147" s="1">
        <v>4</v>
      </c>
      <c r="Z147" s="1">
        <v>0</v>
      </c>
      <c r="AA147" s="1">
        <v>0</v>
      </c>
    </row>
    <row r="148" spans="1:27">
      <c r="A148" s="1">
        <v>2005</v>
      </c>
      <c r="B148" s="1" t="s">
        <v>560</v>
      </c>
      <c r="C148" s="1">
        <v>1</v>
      </c>
      <c r="D148" s="1">
        <v>1</v>
      </c>
      <c r="E148" s="1">
        <v>1</v>
      </c>
      <c r="F148" s="1">
        <v>1</v>
      </c>
      <c r="G148" s="1">
        <v>3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s="1">
        <v>0</v>
      </c>
      <c r="R148" s="1">
        <v>1</v>
      </c>
      <c r="S148" s="1">
        <v>1</v>
      </c>
      <c r="T148" s="1">
        <v>0</v>
      </c>
      <c r="U148" s="1">
        <v>4</v>
      </c>
      <c r="V148" s="1">
        <v>30</v>
      </c>
      <c r="W148" s="1">
        <v>0</v>
      </c>
      <c r="X148" s="1">
        <v>4</v>
      </c>
      <c r="Y148" s="1">
        <v>4</v>
      </c>
      <c r="Z148" s="1">
        <v>0</v>
      </c>
      <c r="AA148" s="1">
        <v>0</v>
      </c>
    </row>
    <row r="149" spans="1:27">
      <c r="A149" s="1">
        <v>2005</v>
      </c>
      <c r="B149" s="1" t="s">
        <v>561</v>
      </c>
      <c r="C149" s="1">
        <v>1</v>
      </c>
      <c r="D149" s="1">
        <v>1</v>
      </c>
      <c r="E149" s="1">
        <v>1</v>
      </c>
      <c r="F149" s="1">
        <v>0</v>
      </c>
      <c r="G149" s="1">
        <v>3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1</v>
      </c>
      <c r="S149" s="1">
        <v>1</v>
      </c>
      <c r="T149" s="1">
        <v>0</v>
      </c>
      <c r="U149" s="1">
        <v>4</v>
      </c>
      <c r="V149" s="1">
        <v>33</v>
      </c>
      <c r="W149" s="1">
        <v>0</v>
      </c>
      <c r="X149" s="1">
        <v>4</v>
      </c>
      <c r="Y149" s="1">
        <v>4</v>
      </c>
      <c r="Z149" s="1">
        <v>0</v>
      </c>
      <c r="AA149" s="1">
        <v>0</v>
      </c>
    </row>
    <row r="150" spans="1:27">
      <c r="A150" s="1">
        <v>2005</v>
      </c>
      <c r="B150" s="1" t="s">
        <v>562</v>
      </c>
      <c r="C150" s="1">
        <v>1</v>
      </c>
      <c r="D150" s="1">
        <v>1</v>
      </c>
      <c r="E150" s="1">
        <v>1</v>
      </c>
      <c r="F150" s="1">
        <v>0</v>
      </c>
      <c r="G150" s="1">
        <v>5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s="1">
        <v>0</v>
      </c>
      <c r="R150" s="1">
        <v>1</v>
      </c>
      <c r="S150" s="1">
        <v>1</v>
      </c>
      <c r="T150" s="1">
        <v>0</v>
      </c>
      <c r="U150" s="1">
        <v>4</v>
      </c>
      <c r="V150" s="1">
        <v>35</v>
      </c>
      <c r="W150" s="1">
        <v>0</v>
      </c>
      <c r="X150" s="1">
        <v>4</v>
      </c>
      <c r="Y150" s="1">
        <v>4</v>
      </c>
      <c r="Z150" s="1">
        <v>0</v>
      </c>
      <c r="AA150" s="1">
        <v>0</v>
      </c>
    </row>
    <row r="151" spans="1:27">
      <c r="A151" s="1">
        <v>2005</v>
      </c>
      <c r="B151" s="1" t="s">
        <v>563</v>
      </c>
      <c r="C151" s="1">
        <v>1</v>
      </c>
      <c r="D151" s="1">
        <v>1</v>
      </c>
      <c r="E151" s="1">
        <v>1</v>
      </c>
      <c r="F151" s="1">
        <v>0</v>
      </c>
      <c r="G151" s="1">
        <v>5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</v>
      </c>
      <c r="U151" s="1">
        <v>4</v>
      </c>
      <c r="V151" s="1">
        <v>52</v>
      </c>
      <c r="W151" s="1">
        <v>0</v>
      </c>
      <c r="X151" s="1">
        <v>4</v>
      </c>
      <c r="Y151" s="1">
        <v>4</v>
      </c>
      <c r="Z151" s="1">
        <v>0</v>
      </c>
      <c r="AA151" s="1">
        <v>0</v>
      </c>
    </row>
    <row r="152" spans="1:27">
      <c r="A152" s="1">
        <v>2005</v>
      </c>
      <c r="B152" s="1" t="s">
        <v>564</v>
      </c>
      <c r="C152" s="1">
        <v>1</v>
      </c>
      <c r="D152" s="1">
        <v>1</v>
      </c>
      <c r="E152" s="1">
        <v>1</v>
      </c>
      <c r="F152" s="1">
        <v>0</v>
      </c>
      <c r="G152" s="1">
        <v>5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  <c r="T152" s="1">
        <v>0</v>
      </c>
      <c r="U152" s="1">
        <v>4</v>
      </c>
      <c r="V152" s="1">
        <v>62</v>
      </c>
      <c r="W152" s="1">
        <v>0</v>
      </c>
      <c r="X152" s="1">
        <v>4</v>
      </c>
      <c r="Y152" s="1">
        <v>4</v>
      </c>
      <c r="Z152" s="1">
        <v>0</v>
      </c>
      <c r="AA152" s="1">
        <v>0</v>
      </c>
    </row>
    <row r="153" spans="1:27">
      <c r="A153" s="1">
        <v>2005</v>
      </c>
      <c r="B153" s="1" t="s">
        <v>565</v>
      </c>
      <c r="C153" s="1">
        <v>1</v>
      </c>
      <c r="D153" s="1">
        <v>1</v>
      </c>
      <c r="E153" s="1">
        <v>1</v>
      </c>
      <c r="F153" s="1">
        <v>0</v>
      </c>
      <c r="G153" s="1">
        <v>5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1">
        <v>1</v>
      </c>
      <c r="S153" s="1">
        <v>1</v>
      </c>
      <c r="T153" s="1">
        <v>0</v>
      </c>
      <c r="U153" s="1">
        <v>4</v>
      </c>
      <c r="V153" s="1">
        <v>62</v>
      </c>
      <c r="W153" s="1">
        <v>0</v>
      </c>
      <c r="X153" s="1">
        <v>4</v>
      </c>
      <c r="Y153" s="1">
        <v>4</v>
      </c>
      <c r="Z153" s="1">
        <v>0</v>
      </c>
      <c r="AA153" s="1">
        <v>0</v>
      </c>
    </row>
    <row r="154" spans="1:27">
      <c r="A154" s="1">
        <v>2005</v>
      </c>
      <c r="B154" s="1" t="s">
        <v>566</v>
      </c>
      <c r="C154" s="1">
        <v>1</v>
      </c>
      <c r="D154" s="1">
        <v>1</v>
      </c>
      <c r="E154" s="1">
        <v>2</v>
      </c>
      <c r="F154" s="1">
        <v>0</v>
      </c>
      <c r="G154" s="1">
        <v>7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1</v>
      </c>
      <c r="Q154" s="1">
        <v>0</v>
      </c>
      <c r="R154" s="1">
        <v>1</v>
      </c>
      <c r="S154" s="1">
        <v>1</v>
      </c>
      <c r="T154" s="1">
        <v>0</v>
      </c>
      <c r="U154" s="1">
        <v>8</v>
      </c>
      <c r="V154" s="1">
        <v>52</v>
      </c>
      <c r="W154" s="1">
        <v>0</v>
      </c>
      <c r="X154" s="1">
        <v>8</v>
      </c>
      <c r="Y154" s="1">
        <v>8</v>
      </c>
      <c r="Z154" s="1">
        <v>0</v>
      </c>
      <c r="AA154" s="1">
        <v>0</v>
      </c>
    </row>
    <row r="155" spans="1:27">
      <c r="A155" s="1">
        <v>2005</v>
      </c>
      <c r="B155" s="1" t="s">
        <v>567</v>
      </c>
      <c r="C155" s="1">
        <v>1</v>
      </c>
      <c r="D155" s="1">
        <v>1</v>
      </c>
      <c r="E155" s="1">
        <v>2</v>
      </c>
      <c r="F155" s="1">
        <v>0</v>
      </c>
      <c r="G155" s="1">
        <v>7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0</v>
      </c>
      <c r="U155" s="1">
        <v>8</v>
      </c>
      <c r="V155" s="1">
        <v>52</v>
      </c>
      <c r="W155" s="1">
        <v>0</v>
      </c>
      <c r="X155" s="1">
        <v>8</v>
      </c>
      <c r="Y155" s="1">
        <v>8</v>
      </c>
      <c r="Z155" s="1">
        <v>0</v>
      </c>
      <c r="AA155" s="1">
        <v>0</v>
      </c>
    </row>
    <row r="156" spans="1:27">
      <c r="A156" s="1">
        <v>2005</v>
      </c>
      <c r="B156" s="1" t="s">
        <v>568</v>
      </c>
      <c r="C156" s="1">
        <v>1</v>
      </c>
      <c r="D156" s="1">
        <v>1</v>
      </c>
      <c r="E156" s="1">
        <v>2</v>
      </c>
      <c r="F156" s="1">
        <v>1</v>
      </c>
      <c r="G156" s="1">
        <v>7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1</v>
      </c>
      <c r="S156" s="1">
        <v>1</v>
      </c>
      <c r="T156" s="1">
        <v>0</v>
      </c>
      <c r="U156" s="1">
        <v>8</v>
      </c>
      <c r="V156" s="1">
        <v>52</v>
      </c>
      <c r="W156" s="1">
        <v>0</v>
      </c>
      <c r="X156" s="1">
        <v>8</v>
      </c>
      <c r="Y156" s="1">
        <v>8</v>
      </c>
      <c r="Z156" s="1">
        <v>0</v>
      </c>
      <c r="AA156" s="1">
        <v>0</v>
      </c>
    </row>
    <row r="157" spans="1:27">
      <c r="A157" s="1">
        <v>2005</v>
      </c>
      <c r="B157" s="1" t="s">
        <v>569</v>
      </c>
      <c r="C157" s="1">
        <v>1</v>
      </c>
      <c r="D157" s="1">
        <v>1</v>
      </c>
      <c r="E157" s="1">
        <v>11</v>
      </c>
      <c r="F157" s="1">
        <v>0</v>
      </c>
      <c r="G157" s="1">
        <v>4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1</v>
      </c>
      <c r="Q157" s="1">
        <v>0</v>
      </c>
      <c r="R157" s="1">
        <v>1</v>
      </c>
      <c r="S157" s="1">
        <v>1</v>
      </c>
      <c r="T157" s="1">
        <v>0</v>
      </c>
      <c r="U157" s="1">
        <v>4</v>
      </c>
      <c r="V157" s="1">
        <v>59</v>
      </c>
      <c r="W157" s="1">
        <v>0</v>
      </c>
      <c r="X157" s="1">
        <v>4</v>
      </c>
      <c r="Y157" s="1">
        <v>4</v>
      </c>
      <c r="Z157" s="1">
        <v>0</v>
      </c>
      <c r="AA157" s="1">
        <v>0</v>
      </c>
    </row>
    <row r="158" spans="1:27">
      <c r="A158" s="1">
        <v>2005</v>
      </c>
      <c r="B158" s="1" t="s">
        <v>570</v>
      </c>
      <c r="C158" s="1">
        <v>1</v>
      </c>
      <c r="D158" s="1">
        <v>1</v>
      </c>
      <c r="E158" s="1">
        <v>11</v>
      </c>
      <c r="F158" s="1">
        <v>0</v>
      </c>
      <c r="G158" s="1">
        <v>4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1</v>
      </c>
      <c r="Q158" s="1">
        <v>0</v>
      </c>
      <c r="R158" s="1">
        <v>1</v>
      </c>
      <c r="S158" s="1">
        <v>1</v>
      </c>
      <c r="T158" s="1">
        <v>0</v>
      </c>
      <c r="U158" s="1">
        <v>4</v>
      </c>
      <c r="V158" s="1">
        <v>70</v>
      </c>
      <c r="W158" s="1">
        <v>0</v>
      </c>
      <c r="X158" s="1">
        <v>4</v>
      </c>
      <c r="Y158" s="1">
        <v>4</v>
      </c>
      <c r="Z158" s="1">
        <v>0</v>
      </c>
      <c r="AA158" s="1">
        <v>0</v>
      </c>
    </row>
    <row r="159" spans="1:27">
      <c r="A159" s="1">
        <v>2005</v>
      </c>
      <c r="B159" s="1" t="s">
        <v>571</v>
      </c>
      <c r="C159" s="1">
        <v>1</v>
      </c>
      <c r="D159" s="1">
        <v>1</v>
      </c>
      <c r="E159" s="1">
        <v>11</v>
      </c>
      <c r="F159" s="1">
        <v>0</v>
      </c>
      <c r="G159" s="1">
        <v>4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  <c r="R159" s="1">
        <v>1</v>
      </c>
      <c r="S159" s="1">
        <v>1</v>
      </c>
      <c r="T159" s="1">
        <v>0</v>
      </c>
      <c r="U159" s="1">
        <v>4</v>
      </c>
      <c r="V159" s="1">
        <v>70</v>
      </c>
      <c r="W159" s="1">
        <v>0</v>
      </c>
      <c r="X159" s="1">
        <v>4</v>
      </c>
      <c r="Y159" s="1">
        <v>4</v>
      </c>
      <c r="Z159" s="1">
        <v>0</v>
      </c>
      <c r="AA159" s="1">
        <v>0</v>
      </c>
    </row>
    <row r="160" spans="1:27">
      <c r="A160" s="1">
        <v>2005</v>
      </c>
      <c r="B160" s="1" t="s">
        <v>572</v>
      </c>
      <c r="C160" s="1">
        <v>1</v>
      </c>
      <c r="D160" s="1">
        <v>1</v>
      </c>
      <c r="E160" s="1">
        <v>11</v>
      </c>
      <c r="F160" s="1">
        <v>1</v>
      </c>
      <c r="G160" s="1">
        <v>4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1</v>
      </c>
      <c r="Q160" s="1">
        <v>0</v>
      </c>
      <c r="R160" s="1">
        <v>1</v>
      </c>
      <c r="S160" s="1">
        <v>1</v>
      </c>
      <c r="T160" s="1">
        <v>0</v>
      </c>
      <c r="U160" s="1">
        <v>4</v>
      </c>
      <c r="V160" s="1">
        <v>70</v>
      </c>
      <c r="W160" s="1">
        <v>0</v>
      </c>
      <c r="X160" s="1">
        <v>4</v>
      </c>
      <c r="Y160" s="1">
        <v>4</v>
      </c>
      <c r="Z160" s="1">
        <v>0</v>
      </c>
      <c r="AA160" s="1">
        <v>0</v>
      </c>
    </row>
    <row r="161" spans="1:27">
      <c r="A161" s="1">
        <v>2005</v>
      </c>
      <c r="B161" s="1" t="s">
        <v>573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9</v>
      </c>
      <c r="M161" s="1">
        <v>0</v>
      </c>
      <c r="N161" s="1">
        <v>4</v>
      </c>
      <c r="O161" s="1">
        <v>0</v>
      </c>
      <c r="P161" s="1">
        <v>1</v>
      </c>
      <c r="Q161" s="1">
        <v>0</v>
      </c>
      <c r="R161" s="1">
        <v>1</v>
      </c>
      <c r="S161" s="1">
        <v>1</v>
      </c>
      <c r="T161" s="1">
        <v>0</v>
      </c>
      <c r="U161" s="1">
        <v>1</v>
      </c>
      <c r="V161" s="1">
        <v>22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</row>
    <row r="162" spans="1:27">
      <c r="A162" s="1">
        <v>2005</v>
      </c>
      <c r="B162" s="1" t="s">
        <v>574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4</v>
      </c>
      <c r="M162" s="1">
        <v>1</v>
      </c>
      <c r="N162" s="1">
        <v>4</v>
      </c>
      <c r="O162" s="1">
        <v>0</v>
      </c>
      <c r="P162" s="1">
        <v>1</v>
      </c>
      <c r="Q162" s="1">
        <v>0</v>
      </c>
      <c r="R162" s="1">
        <v>1</v>
      </c>
      <c r="S162" s="1">
        <v>1</v>
      </c>
      <c r="T162" s="1">
        <v>0</v>
      </c>
      <c r="U162" s="1">
        <v>1</v>
      </c>
      <c r="V162" s="1">
        <v>12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</row>
    <row r="163" spans="1:27">
      <c r="A163" s="1">
        <v>2005</v>
      </c>
      <c r="B163" s="1" t="s">
        <v>575</v>
      </c>
      <c r="C163" s="1">
        <v>1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24</v>
      </c>
      <c r="M163" s="1">
        <v>1</v>
      </c>
      <c r="N163" s="1">
        <v>1</v>
      </c>
      <c r="O163" s="1">
        <v>0</v>
      </c>
      <c r="P163" s="1">
        <v>1</v>
      </c>
      <c r="Q163" s="1">
        <v>0</v>
      </c>
      <c r="R163" s="1">
        <v>1</v>
      </c>
      <c r="S163" s="1">
        <v>1</v>
      </c>
      <c r="T163" s="1">
        <v>0</v>
      </c>
      <c r="U163" s="1">
        <v>1</v>
      </c>
      <c r="V163" s="1">
        <v>18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</row>
    <row r="164" spans="1:27">
      <c r="A164" s="1">
        <v>2005</v>
      </c>
      <c r="B164" s="1" t="s">
        <v>576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24</v>
      </c>
      <c r="M164" s="1">
        <v>1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0</v>
      </c>
      <c r="U164" s="1">
        <v>1</v>
      </c>
      <c r="V164" s="1">
        <v>15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</row>
    <row r="165" spans="1:27">
      <c r="A165" s="1">
        <v>2005</v>
      </c>
      <c r="B165" s="1" t="s">
        <v>577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24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1</v>
      </c>
      <c r="S165" s="1">
        <v>1</v>
      </c>
      <c r="T165" s="1">
        <v>0</v>
      </c>
      <c r="U165" s="1">
        <v>1</v>
      </c>
      <c r="V165" s="1">
        <v>15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</row>
    <row r="166" spans="1:27">
      <c r="A166" s="1">
        <v>2005</v>
      </c>
      <c r="B166" s="1" t="s">
        <v>578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24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  <c r="R166" s="1">
        <v>1</v>
      </c>
      <c r="S166" s="1">
        <v>1</v>
      </c>
      <c r="T166" s="1">
        <v>0</v>
      </c>
      <c r="U166" s="1">
        <v>1</v>
      </c>
      <c r="V166" s="1">
        <v>15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</row>
    <row r="167" spans="1:27">
      <c r="A167" s="1">
        <v>2005</v>
      </c>
      <c r="B167" s="1" t="s">
        <v>579</v>
      </c>
      <c r="C167" s="1">
        <v>1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1</v>
      </c>
      <c r="L167" s="1">
        <v>5</v>
      </c>
      <c r="M167" s="1">
        <v>1</v>
      </c>
      <c r="N167" s="1">
        <v>1</v>
      </c>
      <c r="O167" s="1">
        <v>0</v>
      </c>
      <c r="P167" s="1">
        <v>1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2005</v>
      </c>
      <c r="B168" s="1" t="s">
        <v>580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1</v>
      </c>
      <c r="J168" s="1">
        <v>1</v>
      </c>
      <c r="K168" s="1">
        <v>1</v>
      </c>
      <c r="L168" s="1">
        <v>6</v>
      </c>
      <c r="M168" s="1">
        <v>1</v>
      </c>
      <c r="N168" s="1">
        <v>1</v>
      </c>
      <c r="O168" s="1">
        <v>0</v>
      </c>
      <c r="P168" s="1">
        <v>1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2005</v>
      </c>
      <c r="B169" s="1" t="s">
        <v>581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1</v>
      </c>
      <c r="I169" s="1">
        <v>1</v>
      </c>
      <c r="J169" s="1">
        <v>1</v>
      </c>
      <c r="K169" s="1">
        <v>1</v>
      </c>
      <c r="L169" s="1">
        <v>6</v>
      </c>
      <c r="M169" s="1">
        <v>1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2005</v>
      </c>
      <c r="B170" s="1" t="s">
        <v>582</v>
      </c>
      <c r="C170" s="1">
        <v>1</v>
      </c>
      <c r="D170" s="1">
        <v>1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1</v>
      </c>
      <c r="L170" s="1">
        <v>4</v>
      </c>
      <c r="M170" s="1">
        <v>1</v>
      </c>
      <c r="N170" s="1">
        <v>1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2005</v>
      </c>
      <c r="B171" s="1" t="s">
        <v>583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6</v>
      </c>
      <c r="M171" s="1">
        <v>1</v>
      </c>
      <c r="N171" s="1">
        <v>1</v>
      </c>
      <c r="O171" s="1">
        <v>0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2007</v>
      </c>
      <c r="B172" s="1" t="s">
        <v>584</v>
      </c>
      <c r="C172" s="1">
        <v>1</v>
      </c>
      <c r="D172" s="1">
        <v>1</v>
      </c>
      <c r="E172" s="1">
        <v>1</v>
      </c>
      <c r="F172" s="1">
        <v>1</v>
      </c>
      <c r="G172" s="1">
        <v>7</v>
      </c>
      <c r="H172" s="1">
        <v>1</v>
      </c>
      <c r="I172" s="1">
        <v>0</v>
      </c>
      <c r="J172" s="1">
        <v>1</v>
      </c>
      <c r="K172" s="1">
        <v>0</v>
      </c>
      <c r="L172" s="1">
        <v>9</v>
      </c>
      <c r="M172" s="1">
        <v>1</v>
      </c>
      <c r="N172" s="1">
        <v>10</v>
      </c>
      <c r="O172" s="1">
        <v>0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  <c r="U172" s="1">
        <v>1</v>
      </c>
      <c r="V172" s="1">
        <v>7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</row>
    <row r="173" spans="1:27">
      <c r="A173" s="1">
        <v>2007</v>
      </c>
      <c r="B173" s="1" t="s">
        <v>585</v>
      </c>
      <c r="C173" s="1">
        <v>1</v>
      </c>
      <c r="D173" s="1">
        <v>1</v>
      </c>
      <c r="E173" s="1">
        <v>1</v>
      </c>
      <c r="F173" s="1">
        <v>1</v>
      </c>
      <c r="G173" s="1">
        <v>7</v>
      </c>
      <c r="H173" s="1">
        <v>1</v>
      </c>
      <c r="I173" s="1">
        <v>0</v>
      </c>
      <c r="J173" s="1">
        <v>1</v>
      </c>
      <c r="K173" s="1">
        <v>0</v>
      </c>
      <c r="L173" s="1">
        <v>9</v>
      </c>
      <c r="M173" s="1">
        <v>1</v>
      </c>
      <c r="N173" s="1">
        <v>10</v>
      </c>
      <c r="O173" s="1">
        <v>0</v>
      </c>
      <c r="P173" s="1">
        <v>1</v>
      </c>
      <c r="Q173" s="1">
        <v>0</v>
      </c>
      <c r="R173" s="1">
        <v>1</v>
      </c>
      <c r="S173" s="1">
        <v>1</v>
      </c>
      <c r="T173" s="1">
        <v>0</v>
      </c>
      <c r="U173" s="1">
        <v>1</v>
      </c>
      <c r="V173" s="1">
        <v>7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</row>
    <row r="174" spans="1:27">
      <c r="A174" s="1">
        <v>2007</v>
      </c>
      <c r="B174" s="1" t="s">
        <v>586</v>
      </c>
      <c r="C174" s="1">
        <v>1</v>
      </c>
      <c r="D174" s="1">
        <v>1</v>
      </c>
      <c r="E174" s="1">
        <v>1</v>
      </c>
      <c r="F174" s="1">
        <v>1</v>
      </c>
      <c r="G174" s="1">
        <v>2</v>
      </c>
      <c r="H174" s="1">
        <v>1</v>
      </c>
      <c r="I174" s="1">
        <v>0</v>
      </c>
      <c r="J174" s="1">
        <v>1</v>
      </c>
      <c r="K174" s="1">
        <v>0</v>
      </c>
      <c r="L174" s="1">
        <v>4</v>
      </c>
      <c r="M174" s="1">
        <v>1</v>
      </c>
      <c r="N174" s="1">
        <v>2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  <c r="V174" s="1">
        <v>7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</row>
    <row r="175" spans="1:27">
      <c r="A175" s="1">
        <v>2007</v>
      </c>
      <c r="B175" s="1" t="s">
        <v>587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6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1</v>
      </c>
      <c r="S175" s="1">
        <v>1</v>
      </c>
      <c r="T175" s="1">
        <v>0</v>
      </c>
      <c r="U175" s="1">
        <v>1</v>
      </c>
      <c r="V175" s="1">
        <v>5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</row>
    <row r="176" spans="1:27">
      <c r="A176" s="1">
        <v>2007</v>
      </c>
      <c r="B176" s="1" t="s">
        <v>588</v>
      </c>
      <c r="C176" s="1">
        <v>1</v>
      </c>
      <c r="D176" s="1">
        <v>1</v>
      </c>
      <c r="E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1</v>
      </c>
      <c r="K176" s="1">
        <v>0</v>
      </c>
      <c r="L176" s="1">
        <v>6</v>
      </c>
      <c r="M176" s="1">
        <v>1</v>
      </c>
      <c r="N176" s="1">
        <v>1</v>
      </c>
      <c r="O176" s="1">
        <v>0</v>
      </c>
      <c r="P176" s="1">
        <v>1</v>
      </c>
      <c r="Q176" s="1">
        <v>0</v>
      </c>
      <c r="R176" s="1">
        <v>1</v>
      </c>
      <c r="S176" s="1">
        <v>1</v>
      </c>
      <c r="T176" s="1">
        <v>0</v>
      </c>
      <c r="U176" s="1">
        <v>1</v>
      </c>
      <c r="V176" s="1">
        <v>14</v>
      </c>
      <c r="W176" s="1">
        <v>0</v>
      </c>
      <c r="X176" s="1">
        <v>1</v>
      </c>
      <c r="Y176" s="1">
        <v>1</v>
      </c>
      <c r="Z176" s="1">
        <v>0</v>
      </c>
      <c r="AA176" s="1">
        <v>0</v>
      </c>
    </row>
    <row r="177" spans="1:27">
      <c r="A177" s="1">
        <v>2007</v>
      </c>
      <c r="B177" s="1" t="s">
        <v>589</v>
      </c>
      <c r="C177" s="1">
        <v>1</v>
      </c>
      <c r="D177" s="1">
        <v>1</v>
      </c>
      <c r="E177" s="1">
        <v>3</v>
      </c>
      <c r="F177" s="1">
        <v>1</v>
      </c>
      <c r="G177" s="1">
        <v>2</v>
      </c>
      <c r="H177" s="1">
        <v>1</v>
      </c>
      <c r="I177" s="1">
        <v>0</v>
      </c>
      <c r="J177" s="1">
        <v>1</v>
      </c>
      <c r="K177" s="1">
        <v>0</v>
      </c>
      <c r="L177" s="1">
        <v>7</v>
      </c>
      <c r="M177" s="1">
        <v>1</v>
      </c>
      <c r="N177" s="1">
        <v>1</v>
      </c>
      <c r="O177" s="1">
        <v>0</v>
      </c>
      <c r="P177" s="1">
        <v>1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20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</row>
    <row r="178" spans="1:27">
      <c r="A178" s="1">
        <v>2007</v>
      </c>
      <c r="B178" s="1" t="s">
        <v>590</v>
      </c>
      <c r="C178" s="1">
        <v>1</v>
      </c>
      <c r="D178" s="1">
        <v>1</v>
      </c>
      <c r="E178" s="1">
        <v>3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0</v>
      </c>
      <c r="L178" s="1">
        <v>6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1</v>
      </c>
      <c r="S178" s="1">
        <v>1</v>
      </c>
      <c r="T178" s="1">
        <v>0</v>
      </c>
      <c r="U178" s="1">
        <v>1</v>
      </c>
      <c r="V178" s="1">
        <v>60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</row>
    <row r="179" spans="1:27">
      <c r="A179" s="1">
        <v>2007</v>
      </c>
      <c r="B179" s="1" t="s">
        <v>591</v>
      </c>
      <c r="C179" s="1">
        <v>1</v>
      </c>
      <c r="D179" s="1">
        <v>1</v>
      </c>
      <c r="E179" s="1">
        <v>3</v>
      </c>
      <c r="F179" s="1">
        <v>1</v>
      </c>
      <c r="G179" s="1">
        <v>2</v>
      </c>
      <c r="H179" s="1">
        <v>1</v>
      </c>
      <c r="I179" s="1">
        <v>0</v>
      </c>
      <c r="J179" s="1">
        <v>1</v>
      </c>
      <c r="K179" s="1">
        <v>0</v>
      </c>
      <c r="L179" s="1">
        <v>8</v>
      </c>
      <c r="M179" s="1">
        <v>1</v>
      </c>
      <c r="N179" s="1">
        <v>1</v>
      </c>
      <c r="O179" s="1">
        <v>0</v>
      </c>
      <c r="P179" s="1">
        <v>1</v>
      </c>
      <c r="Q179" s="1">
        <v>0</v>
      </c>
      <c r="R179" s="1">
        <v>1</v>
      </c>
      <c r="S179" s="1">
        <v>1</v>
      </c>
      <c r="T179" s="1">
        <v>0</v>
      </c>
      <c r="U179" s="1">
        <v>1</v>
      </c>
      <c r="V179" s="1">
        <v>16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</row>
    <row r="180" spans="1:27">
      <c r="A180" s="1">
        <v>2007</v>
      </c>
      <c r="B180" s="1" t="s">
        <v>592</v>
      </c>
      <c r="C180" s="1">
        <v>1</v>
      </c>
      <c r="D180" s="1">
        <v>1</v>
      </c>
      <c r="E180" s="1">
        <v>3</v>
      </c>
      <c r="F180" s="1">
        <v>1</v>
      </c>
      <c r="G180" s="1">
        <v>2</v>
      </c>
      <c r="H180" s="1">
        <v>1</v>
      </c>
      <c r="I180" s="1">
        <v>0</v>
      </c>
      <c r="J180" s="1">
        <v>1</v>
      </c>
      <c r="K180" s="1">
        <v>0</v>
      </c>
      <c r="L180" s="1">
        <v>7</v>
      </c>
      <c r="M180" s="1">
        <v>1</v>
      </c>
      <c r="N180" s="1">
        <v>1</v>
      </c>
      <c r="O180" s="1">
        <v>0</v>
      </c>
      <c r="P180" s="1">
        <v>1</v>
      </c>
      <c r="Q180" s="1">
        <v>0</v>
      </c>
      <c r="R180" s="1">
        <v>1</v>
      </c>
      <c r="S180" s="1">
        <v>1</v>
      </c>
      <c r="T180" s="1">
        <v>0</v>
      </c>
      <c r="U180" s="1">
        <v>1</v>
      </c>
      <c r="V180" s="1">
        <v>13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</row>
    <row r="181" spans="1:27">
      <c r="A181" s="1">
        <v>2008</v>
      </c>
      <c r="B181" s="1" t="s">
        <v>593</v>
      </c>
      <c r="C181" s="1">
        <v>1</v>
      </c>
      <c r="D181" s="1">
        <v>1</v>
      </c>
      <c r="E181" s="1">
        <v>1</v>
      </c>
      <c r="F181" s="1">
        <v>1</v>
      </c>
      <c r="G181" s="1">
        <v>2</v>
      </c>
      <c r="H181" s="1">
        <v>1</v>
      </c>
      <c r="I181" s="1">
        <v>0</v>
      </c>
      <c r="J181" s="1">
        <v>1</v>
      </c>
      <c r="K181" s="1">
        <v>0</v>
      </c>
      <c r="L181" s="1">
        <v>5</v>
      </c>
      <c r="M181" s="1">
        <v>1</v>
      </c>
      <c r="N181" s="1">
        <v>2</v>
      </c>
      <c r="O181" s="1">
        <v>0</v>
      </c>
      <c r="P181" s="1">
        <v>1</v>
      </c>
      <c r="Q181" s="1">
        <v>0</v>
      </c>
      <c r="R181" s="1">
        <v>1</v>
      </c>
      <c r="S181" s="1">
        <v>1</v>
      </c>
      <c r="T181" s="1">
        <v>0</v>
      </c>
      <c r="U181" s="1">
        <v>1</v>
      </c>
      <c r="V181" s="1">
        <v>6</v>
      </c>
      <c r="W181" s="1">
        <v>0</v>
      </c>
      <c r="X181" s="1">
        <v>1</v>
      </c>
      <c r="Y181" s="1">
        <v>1</v>
      </c>
      <c r="Z181" s="1">
        <v>0</v>
      </c>
      <c r="AA181" s="1">
        <v>0</v>
      </c>
    </row>
    <row r="182" spans="1:27">
      <c r="A182" s="1">
        <v>2010</v>
      </c>
      <c r="B182" s="1" t="s">
        <v>594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20</v>
      </c>
      <c r="M182" s="1">
        <v>1</v>
      </c>
      <c r="N182" s="1">
        <v>11</v>
      </c>
      <c r="O182" s="1">
        <v>0</v>
      </c>
      <c r="P182" s="1">
        <v>1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  <c r="V182" s="1">
        <v>21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</row>
    <row r="183" spans="1:27">
      <c r="A183" s="1">
        <v>2015</v>
      </c>
      <c r="B183" s="1" t="s">
        <v>595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 s="1">
        <v>1</v>
      </c>
      <c r="I183" s="1">
        <v>1</v>
      </c>
      <c r="J183" s="1">
        <v>2</v>
      </c>
      <c r="K183" s="1">
        <v>1</v>
      </c>
      <c r="L183" s="1">
        <v>21</v>
      </c>
      <c r="M183" s="1">
        <v>1</v>
      </c>
      <c r="N183" s="1">
        <v>1</v>
      </c>
      <c r="O183" s="1">
        <v>0</v>
      </c>
      <c r="P183" s="1">
        <v>1</v>
      </c>
      <c r="Q183" s="1">
        <v>0</v>
      </c>
      <c r="R183" s="1">
        <v>1</v>
      </c>
      <c r="S183" s="1">
        <v>1</v>
      </c>
      <c r="T183" s="1">
        <v>0</v>
      </c>
      <c r="U183" s="1">
        <v>1</v>
      </c>
      <c r="V183" s="1">
        <v>16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</row>
    <row r="184" spans="1:27">
      <c r="A184" s="1">
        <v>2015</v>
      </c>
      <c r="B184" s="1" t="s">
        <v>596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1</v>
      </c>
      <c r="J184" s="1">
        <v>2</v>
      </c>
      <c r="K184" s="1">
        <v>1</v>
      </c>
      <c r="L184" s="1">
        <v>21</v>
      </c>
      <c r="M184" s="1">
        <v>1</v>
      </c>
      <c r="N184" s="1">
        <v>1</v>
      </c>
      <c r="O184" s="1">
        <v>0</v>
      </c>
      <c r="P184" s="1">
        <v>1</v>
      </c>
      <c r="Q184" s="1">
        <v>0</v>
      </c>
      <c r="R184" s="1">
        <v>1</v>
      </c>
      <c r="S184" s="1">
        <v>1</v>
      </c>
      <c r="T184" s="1">
        <v>0</v>
      </c>
      <c r="U184" s="1">
        <v>1</v>
      </c>
      <c r="V184" s="1">
        <v>16</v>
      </c>
      <c r="W184" s="1">
        <v>1</v>
      </c>
      <c r="X184" s="1">
        <v>1</v>
      </c>
      <c r="Y184" s="1">
        <v>1</v>
      </c>
      <c r="Z184" s="1">
        <v>0</v>
      </c>
      <c r="AA184" s="1">
        <v>0</v>
      </c>
    </row>
    <row r="185" spans="1:27">
      <c r="A185" s="1">
        <v>2015</v>
      </c>
      <c r="B185" s="1" t="s">
        <v>597</v>
      </c>
      <c r="C185" s="1">
        <v>1</v>
      </c>
      <c r="D185" s="1">
        <v>1</v>
      </c>
      <c r="E185" s="1">
        <v>1</v>
      </c>
      <c r="F185" s="1">
        <v>1</v>
      </c>
      <c r="G185" s="1">
        <v>7</v>
      </c>
      <c r="H185" s="1">
        <v>1</v>
      </c>
      <c r="I185" s="1">
        <v>1</v>
      </c>
      <c r="J185" s="1">
        <v>2</v>
      </c>
      <c r="K185" s="1">
        <v>1</v>
      </c>
      <c r="L185" s="1">
        <v>14</v>
      </c>
      <c r="M185" s="1">
        <v>1</v>
      </c>
      <c r="N185" s="1">
        <v>10</v>
      </c>
      <c r="O185" s="1">
        <v>0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1</v>
      </c>
      <c r="V185" s="1">
        <v>7</v>
      </c>
      <c r="W185" s="1">
        <v>1</v>
      </c>
      <c r="X185" s="1">
        <v>1</v>
      </c>
      <c r="Y185" s="1">
        <v>1</v>
      </c>
      <c r="Z185" s="1">
        <v>0</v>
      </c>
      <c r="AA185" s="1">
        <v>0</v>
      </c>
    </row>
    <row r="186" spans="1:27">
      <c r="A186" s="1">
        <v>2015</v>
      </c>
      <c r="B186" s="1" t="s">
        <v>598</v>
      </c>
      <c r="C186" s="1">
        <v>1</v>
      </c>
      <c r="D186" s="1">
        <v>1</v>
      </c>
      <c r="E186" s="1">
        <v>3</v>
      </c>
      <c r="F186" s="1">
        <v>1</v>
      </c>
      <c r="G186" s="1">
        <v>1</v>
      </c>
      <c r="H186" s="1">
        <v>1</v>
      </c>
      <c r="I186" s="1">
        <v>1</v>
      </c>
      <c r="J186" s="1">
        <v>2</v>
      </c>
      <c r="K186" s="1">
        <v>1</v>
      </c>
      <c r="L186" s="1">
        <v>12</v>
      </c>
      <c r="M186" s="1">
        <v>1</v>
      </c>
      <c r="N186" s="1">
        <v>4</v>
      </c>
      <c r="O186" s="1">
        <v>0</v>
      </c>
      <c r="P186" s="1">
        <v>1</v>
      </c>
      <c r="Q186" s="1">
        <v>0</v>
      </c>
      <c r="R186" s="1">
        <v>1</v>
      </c>
      <c r="S186" s="1">
        <v>1</v>
      </c>
      <c r="T186" s="1">
        <v>0</v>
      </c>
      <c r="U186" s="1">
        <v>1</v>
      </c>
      <c r="V186" s="1">
        <v>6</v>
      </c>
      <c r="W186" s="1">
        <v>1</v>
      </c>
      <c r="X186" s="1">
        <v>1</v>
      </c>
      <c r="Y186" s="1">
        <v>1</v>
      </c>
      <c r="Z186" s="1">
        <v>0</v>
      </c>
      <c r="AA186" s="1">
        <v>0</v>
      </c>
    </row>
    <row r="187" spans="1:27">
      <c r="A187" s="1">
        <v>2015</v>
      </c>
      <c r="B187" s="1" t="s">
        <v>599</v>
      </c>
      <c r="C187" s="1">
        <v>1</v>
      </c>
      <c r="D187" s="1">
        <v>1</v>
      </c>
      <c r="E187" s="1">
        <v>2</v>
      </c>
      <c r="F187" s="1">
        <v>1</v>
      </c>
      <c r="G187" s="1">
        <v>3</v>
      </c>
      <c r="H187" s="1">
        <v>1</v>
      </c>
      <c r="I187" s="1">
        <v>1</v>
      </c>
      <c r="J187" s="1">
        <v>2</v>
      </c>
      <c r="K187" s="1">
        <v>1</v>
      </c>
      <c r="L187" s="1">
        <v>10</v>
      </c>
      <c r="M187" s="1">
        <v>1</v>
      </c>
      <c r="N187" s="1">
        <v>1</v>
      </c>
      <c r="O187" s="1">
        <v>0</v>
      </c>
      <c r="P187" s="1">
        <v>1</v>
      </c>
      <c r="Q187" s="1">
        <v>0</v>
      </c>
      <c r="R187" s="1">
        <v>1</v>
      </c>
      <c r="S187" s="1">
        <v>1</v>
      </c>
      <c r="T187" s="1">
        <v>0</v>
      </c>
      <c r="U187" s="1">
        <v>1</v>
      </c>
      <c r="V187" s="1">
        <v>28</v>
      </c>
      <c r="W187" s="1">
        <v>1</v>
      </c>
      <c r="X187" s="1">
        <v>1</v>
      </c>
      <c r="Y187" s="1">
        <v>1</v>
      </c>
      <c r="Z187" s="1">
        <v>0</v>
      </c>
      <c r="AA187" s="1">
        <v>0</v>
      </c>
    </row>
    <row r="188" spans="1:27">
      <c r="A188" s="1">
        <v>2015</v>
      </c>
      <c r="B188" s="1" t="s">
        <v>600</v>
      </c>
      <c r="C188" s="1">
        <v>1</v>
      </c>
      <c r="D188" s="1">
        <v>1</v>
      </c>
      <c r="E188" s="1">
        <v>2</v>
      </c>
      <c r="F188" s="1">
        <v>1</v>
      </c>
      <c r="G188" s="1">
        <v>3</v>
      </c>
      <c r="H188" s="1">
        <v>1</v>
      </c>
      <c r="I188" s="1">
        <v>1</v>
      </c>
      <c r="J188" s="1">
        <v>2</v>
      </c>
      <c r="K188" s="1">
        <v>1</v>
      </c>
      <c r="L188" s="1">
        <v>9</v>
      </c>
      <c r="M188" s="1">
        <v>1</v>
      </c>
      <c r="N188" s="1">
        <v>1</v>
      </c>
      <c r="O188" s="1">
        <v>0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  <c r="V188" s="1">
        <v>14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</row>
    <row r="189" spans="1:27">
      <c r="A189" s="1">
        <v>2015</v>
      </c>
      <c r="B189" s="1" t="s">
        <v>601</v>
      </c>
      <c r="C189" s="1">
        <v>1</v>
      </c>
      <c r="D189" s="1">
        <v>1</v>
      </c>
      <c r="E189" s="1">
        <v>2</v>
      </c>
      <c r="F189" s="1">
        <v>1</v>
      </c>
      <c r="G189" s="1">
        <v>3</v>
      </c>
      <c r="H189" s="1">
        <v>1</v>
      </c>
      <c r="I189" s="1">
        <v>1</v>
      </c>
      <c r="J189" s="1">
        <v>2</v>
      </c>
      <c r="K189" s="1">
        <v>1</v>
      </c>
      <c r="L189" s="1">
        <v>10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 s="1">
        <v>0</v>
      </c>
      <c r="U189" s="1">
        <v>1</v>
      </c>
      <c r="V189" s="1">
        <v>20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</row>
    <row r="190" spans="1:27">
      <c r="A190" s="1">
        <v>2015</v>
      </c>
      <c r="B190" s="1" t="s">
        <v>602</v>
      </c>
      <c r="C190" s="1">
        <v>1</v>
      </c>
      <c r="D190" s="1">
        <v>1</v>
      </c>
      <c r="E190" s="1">
        <v>2</v>
      </c>
      <c r="F190" s="1">
        <v>1</v>
      </c>
      <c r="G190" s="1">
        <v>3</v>
      </c>
      <c r="H190" s="1">
        <v>1</v>
      </c>
      <c r="I190" s="1">
        <v>1</v>
      </c>
      <c r="J190" s="1">
        <v>2</v>
      </c>
      <c r="K190" s="1">
        <v>1</v>
      </c>
      <c r="L190" s="1">
        <v>10</v>
      </c>
      <c r="M190" s="1">
        <v>1</v>
      </c>
      <c r="N190" s="1">
        <v>1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60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</row>
    <row r="191" spans="1:27">
      <c r="A191" s="1">
        <v>2015</v>
      </c>
      <c r="B191" s="1" t="s">
        <v>603</v>
      </c>
      <c r="C191" s="1">
        <v>1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>
        <v>2</v>
      </c>
      <c r="K191" s="1">
        <v>1</v>
      </c>
      <c r="L191" s="1">
        <v>14</v>
      </c>
      <c r="M191" s="1">
        <v>1</v>
      </c>
      <c r="N191" s="1">
        <v>1</v>
      </c>
      <c r="O191" s="1">
        <v>0</v>
      </c>
      <c r="P191" s="1">
        <v>1</v>
      </c>
      <c r="Q191" s="1">
        <v>0</v>
      </c>
      <c r="R191" s="1">
        <v>1</v>
      </c>
      <c r="S191" s="1">
        <v>1</v>
      </c>
      <c r="T191" s="1">
        <v>0</v>
      </c>
      <c r="U191" s="1">
        <v>1</v>
      </c>
      <c r="V191" s="1">
        <v>16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</row>
    <row r="192" spans="1:27">
      <c r="A192" s="1">
        <v>2015</v>
      </c>
      <c r="B192" s="1" t="s">
        <v>604</v>
      </c>
      <c r="C192" s="1">
        <v>1</v>
      </c>
      <c r="D192" s="1">
        <v>1</v>
      </c>
      <c r="E192" s="1">
        <v>2</v>
      </c>
      <c r="F192" s="1">
        <v>1</v>
      </c>
      <c r="G192" s="1">
        <v>3</v>
      </c>
      <c r="H192" s="1">
        <v>1</v>
      </c>
      <c r="I192" s="1">
        <v>1</v>
      </c>
      <c r="J192" s="1">
        <v>2</v>
      </c>
      <c r="K192" s="1">
        <v>1</v>
      </c>
      <c r="L192" s="1">
        <v>12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1</v>
      </c>
      <c r="S192" s="1">
        <v>1</v>
      </c>
      <c r="T192" s="1">
        <v>0</v>
      </c>
      <c r="U192" s="1">
        <v>1</v>
      </c>
      <c r="V192" s="1">
        <v>13</v>
      </c>
      <c r="W192" s="1">
        <v>1</v>
      </c>
      <c r="X192" s="1">
        <v>1</v>
      </c>
      <c r="Y192" s="1">
        <v>1</v>
      </c>
      <c r="Z192" s="1">
        <v>0</v>
      </c>
      <c r="AA192" s="1">
        <v>0</v>
      </c>
    </row>
    <row r="193" spans="1:27">
      <c r="A193" s="1">
        <v>2015</v>
      </c>
      <c r="B193" s="1" t="s">
        <v>605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2</v>
      </c>
      <c r="K193" s="1">
        <v>1</v>
      </c>
      <c r="L193" s="1">
        <v>10</v>
      </c>
      <c r="M193" s="1">
        <v>1</v>
      </c>
      <c r="N193" s="1">
        <v>25</v>
      </c>
      <c r="O193" s="1">
        <v>0</v>
      </c>
      <c r="P193" s="1">
        <v>1</v>
      </c>
      <c r="Q193" s="1">
        <v>0</v>
      </c>
      <c r="R193" s="1">
        <v>1</v>
      </c>
      <c r="S193" s="1">
        <v>1</v>
      </c>
      <c r="T193" s="1">
        <v>0</v>
      </c>
      <c r="U193" s="1">
        <v>1</v>
      </c>
      <c r="V193" s="1">
        <v>26</v>
      </c>
      <c r="W193" s="1">
        <v>1</v>
      </c>
      <c r="X193" s="1">
        <v>1</v>
      </c>
      <c r="Y193" s="1">
        <v>1</v>
      </c>
      <c r="Z193" s="1">
        <v>0</v>
      </c>
      <c r="AA193" s="1">
        <v>0</v>
      </c>
    </row>
    <row r="194" spans="1:27">
      <c r="A194" s="1">
        <v>2015</v>
      </c>
      <c r="B194" s="1" t="s">
        <v>606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2</v>
      </c>
      <c r="K194" s="1">
        <v>1</v>
      </c>
      <c r="L194" s="1">
        <v>10</v>
      </c>
      <c r="M194" s="1">
        <v>1</v>
      </c>
      <c r="N194" s="1">
        <v>25</v>
      </c>
      <c r="O194" s="1">
        <v>0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1</v>
      </c>
      <c r="V194" s="1">
        <v>26</v>
      </c>
      <c r="W194" s="1">
        <v>1</v>
      </c>
      <c r="X194" s="1">
        <v>1</v>
      </c>
      <c r="Y194" s="1">
        <v>1</v>
      </c>
      <c r="Z194" s="1">
        <v>0</v>
      </c>
      <c r="AA194" s="1">
        <v>0</v>
      </c>
    </row>
    <row r="195" spans="1:27">
      <c r="A195" s="1">
        <v>2015</v>
      </c>
      <c r="B195" s="1" t="s">
        <v>607</v>
      </c>
      <c r="C195" s="1">
        <v>1</v>
      </c>
      <c r="D195" s="1">
        <v>1</v>
      </c>
      <c r="E195" s="1">
        <v>1</v>
      </c>
      <c r="F195" s="1">
        <v>1</v>
      </c>
      <c r="G195" s="1">
        <v>4</v>
      </c>
      <c r="H195" s="1">
        <v>1</v>
      </c>
      <c r="I195" s="1">
        <v>1</v>
      </c>
      <c r="J195" s="1">
        <v>2</v>
      </c>
      <c r="K195" s="1">
        <v>1</v>
      </c>
      <c r="L195" s="1">
        <v>12</v>
      </c>
      <c r="M195" s="1">
        <v>1</v>
      </c>
      <c r="N195" s="1">
        <v>21</v>
      </c>
      <c r="O195" s="1">
        <v>0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1">
        <v>1</v>
      </c>
      <c r="V195" s="1">
        <v>5</v>
      </c>
      <c r="W195" s="1">
        <v>1</v>
      </c>
      <c r="X195" s="1">
        <v>1</v>
      </c>
      <c r="Y195" s="1">
        <v>1</v>
      </c>
      <c r="Z195" s="1">
        <v>0</v>
      </c>
      <c r="AA195" s="1">
        <v>0</v>
      </c>
    </row>
    <row r="196" spans="1:27">
      <c r="A196" s="1">
        <v>2015</v>
      </c>
      <c r="B196" s="1" t="s">
        <v>608</v>
      </c>
      <c r="C196" s="1">
        <v>1</v>
      </c>
      <c r="D196" s="1">
        <v>1</v>
      </c>
      <c r="E196" s="1">
        <v>1</v>
      </c>
      <c r="F196" s="1">
        <v>1</v>
      </c>
      <c r="G196" s="1">
        <v>4</v>
      </c>
      <c r="H196" s="1">
        <v>1</v>
      </c>
      <c r="I196" s="1">
        <v>1</v>
      </c>
      <c r="J196" s="1">
        <v>2</v>
      </c>
      <c r="K196" s="1">
        <v>1</v>
      </c>
      <c r="L196" s="1">
        <v>10</v>
      </c>
      <c r="M196" s="1">
        <v>1</v>
      </c>
      <c r="N196" s="1">
        <v>21</v>
      </c>
      <c r="O196" s="1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1</v>
      </c>
      <c r="V196" s="1">
        <v>43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</row>
    <row r="197" spans="1:27">
      <c r="A197" s="1">
        <v>2015</v>
      </c>
      <c r="B197" s="1" t="s">
        <v>609</v>
      </c>
      <c r="C197" s="1">
        <v>1</v>
      </c>
      <c r="D197" s="1">
        <v>1</v>
      </c>
      <c r="E197" s="1">
        <v>1</v>
      </c>
      <c r="F197" s="1">
        <v>1</v>
      </c>
      <c r="G197" s="1">
        <v>0</v>
      </c>
      <c r="H197" s="1">
        <v>1</v>
      </c>
      <c r="I197" s="1">
        <v>1</v>
      </c>
      <c r="J197" s="1">
        <v>2</v>
      </c>
      <c r="K197" s="1">
        <v>1</v>
      </c>
      <c r="L197" s="1">
        <v>30</v>
      </c>
      <c r="M197" s="1">
        <v>1</v>
      </c>
      <c r="N197" s="1">
        <v>14</v>
      </c>
      <c r="O197" s="1">
        <v>0</v>
      </c>
      <c r="P197" s="1">
        <v>1</v>
      </c>
      <c r="Q197" s="1">
        <v>0</v>
      </c>
      <c r="R197" s="1">
        <v>1</v>
      </c>
      <c r="S197" s="1">
        <v>1</v>
      </c>
      <c r="T197" s="1">
        <v>0</v>
      </c>
      <c r="U197" s="1">
        <v>1</v>
      </c>
      <c r="V197" s="1">
        <v>23</v>
      </c>
      <c r="W197" s="1">
        <v>1</v>
      </c>
      <c r="X197" s="1">
        <v>1</v>
      </c>
      <c r="Y197" s="1">
        <v>1</v>
      </c>
      <c r="Z197" s="1">
        <v>0</v>
      </c>
      <c r="AA197" s="1">
        <v>0</v>
      </c>
    </row>
    <row r="198" spans="1:27">
      <c r="A198" s="1">
        <v>2015</v>
      </c>
      <c r="B198" s="1" t="s">
        <v>610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2</v>
      </c>
      <c r="K198" s="1">
        <v>1</v>
      </c>
      <c r="L198" s="1">
        <v>10</v>
      </c>
      <c r="M198" s="1">
        <v>1</v>
      </c>
      <c r="N198" s="1">
        <v>9</v>
      </c>
      <c r="O198" s="1">
        <v>0</v>
      </c>
      <c r="P198" s="1">
        <v>1</v>
      </c>
      <c r="Q198" s="1">
        <v>0</v>
      </c>
      <c r="R198" s="1">
        <v>1</v>
      </c>
      <c r="S198" s="1">
        <v>1</v>
      </c>
      <c r="T198" s="1">
        <v>0</v>
      </c>
      <c r="U198" s="1">
        <v>1</v>
      </c>
      <c r="V198" s="1">
        <v>10</v>
      </c>
      <c r="W198" s="1">
        <v>1</v>
      </c>
      <c r="X198" s="1">
        <v>1</v>
      </c>
      <c r="Y198" s="1">
        <v>1</v>
      </c>
      <c r="Z198" s="1">
        <v>0</v>
      </c>
      <c r="AA198" s="1">
        <v>0</v>
      </c>
    </row>
    <row r="199" spans="1:27">
      <c r="A199" s="1">
        <v>2015</v>
      </c>
      <c r="B199" s="1" t="s">
        <v>611</v>
      </c>
      <c r="C199" s="1">
        <v>1</v>
      </c>
      <c r="D199" s="1">
        <v>1</v>
      </c>
      <c r="E199" s="1">
        <v>10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1</v>
      </c>
      <c r="L199" s="1">
        <v>13</v>
      </c>
      <c r="M199" s="1">
        <v>1</v>
      </c>
      <c r="N199" s="1">
        <v>1</v>
      </c>
      <c r="O199" s="1">
        <v>0</v>
      </c>
      <c r="P199" s="1">
        <v>1</v>
      </c>
      <c r="Q199" s="1">
        <v>0</v>
      </c>
      <c r="R199" s="1">
        <v>1</v>
      </c>
      <c r="S199" s="1">
        <v>1</v>
      </c>
      <c r="T199" s="1">
        <v>0</v>
      </c>
      <c r="U199" s="1">
        <v>1</v>
      </c>
      <c r="V199" s="1">
        <v>17</v>
      </c>
      <c r="W199" s="1">
        <v>1</v>
      </c>
      <c r="X199" s="1">
        <v>1</v>
      </c>
      <c r="Y199" s="1">
        <v>1</v>
      </c>
      <c r="Z199" s="1">
        <v>0</v>
      </c>
      <c r="AA199" s="1">
        <v>0</v>
      </c>
    </row>
    <row r="200" spans="1:27">
      <c r="A200" s="1">
        <v>2015</v>
      </c>
      <c r="B200" s="1" t="s">
        <v>612</v>
      </c>
      <c r="C200" s="1">
        <v>1</v>
      </c>
      <c r="D200" s="1">
        <v>1</v>
      </c>
      <c r="E200" s="1">
        <v>10</v>
      </c>
      <c r="F200" s="1">
        <v>1</v>
      </c>
      <c r="G200" s="1">
        <v>1</v>
      </c>
      <c r="H200" s="1">
        <v>1</v>
      </c>
      <c r="I200" s="1">
        <v>1</v>
      </c>
      <c r="J200" s="1">
        <v>2</v>
      </c>
      <c r="K200" s="1">
        <v>1</v>
      </c>
      <c r="L200" s="1">
        <v>13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16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</row>
    <row r="201" spans="1:27">
      <c r="A201" s="1">
        <v>2015</v>
      </c>
      <c r="B201" s="1" t="s">
        <v>613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2</v>
      </c>
      <c r="K201" s="1">
        <v>1</v>
      </c>
      <c r="L201" s="1">
        <v>15</v>
      </c>
      <c r="M201" s="1">
        <v>1</v>
      </c>
      <c r="N201" s="1">
        <v>9</v>
      </c>
      <c r="O201" s="1">
        <v>0</v>
      </c>
      <c r="P201" s="1">
        <v>1</v>
      </c>
      <c r="Q201" s="1">
        <v>0</v>
      </c>
      <c r="R201" s="1">
        <v>1</v>
      </c>
      <c r="S201" s="1">
        <v>1</v>
      </c>
      <c r="T201" s="1">
        <v>0</v>
      </c>
      <c r="U201" s="1">
        <v>1</v>
      </c>
      <c r="V201" s="1">
        <v>10</v>
      </c>
      <c r="W201" s="1">
        <v>1</v>
      </c>
      <c r="X201" s="1">
        <v>1</v>
      </c>
      <c r="Y201" s="1">
        <v>1</v>
      </c>
      <c r="Z201" s="1">
        <v>0</v>
      </c>
      <c r="AA201" s="1">
        <v>0</v>
      </c>
    </row>
    <row r="202" spans="1:27">
      <c r="A202" s="1">
        <v>2015</v>
      </c>
      <c r="B202" s="1" t="s">
        <v>614</v>
      </c>
      <c r="C202" s="1">
        <v>1</v>
      </c>
      <c r="D202" s="1">
        <v>1</v>
      </c>
      <c r="E202" s="1">
        <v>1</v>
      </c>
      <c r="F202" s="1">
        <v>1</v>
      </c>
      <c r="G202" s="1">
        <v>3</v>
      </c>
      <c r="H202" s="1">
        <v>1</v>
      </c>
      <c r="I202" s="1">
        <v>1</v>
      </c>
      <c r="J202" s="1">
        <v>2</v>
      </c>
      <c r="K202" s="1">
        <v>1</v>
      </c>
      <c r="L202" s="1">
        <v>27</v>
      </c>
      <c r="M202" s="1">
        <v>1</v>
      </c>
      <c r="N202" s="1">
        <v>8</v>
      </c>
      <c r="O202" s="1">
        <v>0</v>
      </c>
      <c r="P202" s="1">
        <v>1</v>
      </c>
      <c r="Q202" s="1">
        <v>0</v>
      </c>
      <c r="R202" s="1">
        <v>1</v>
      </c>
      <c r="S202" s="1">
        <v>1</v>
      </c>
      <c r="T202" s="1">
        <v>0</v>
      </c>
      <c r="U202" s="1">
        <v>3</v>
      </c>
      <c r="V202" s="1">
        <v>30</v>
      </c>
      <c r="W202" s="1">
        <v>1</v>
      </c>
      <c r="X202" s="1">
        <v>3</v>
      </c>
      <c r="Y202" s="1">
        <v>3</v>
      </c>
      <c r="Z202" s="1">
        <v>0</v>
      </c>
      <c r="AA202" s="1">
        <v>0</v>
      </c>
    </row>
    <row r="203" spans="1:27">
      <c r="A203" s="1">
        <v>2015</v>
      </c>
      <c r="B203" s="1" t="s">
        <v>615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2</v>
      </c>
      <c r="K203" s="1">
        <v>1</v>
      </c>
      <c r="L203" s="1">
        <v>8</v>
      </c>
      <c r="M203" s="1">
        <v>1</v>
      </c>
      <c r="N203" s="1">
        <v>21</v>
      </c>
      <c r="O203" s="1">
        <v>0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  <c r="V203" s="1">
        <v>23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</row>
    <row r="204" spans="1:27">
      <c r="A204" s="1">
        <v>2015</v>
      </c>
      <c r="B204" s="1" t="s">
        <v>616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2</v>
      </c>
      <c r="K204" s="1">
        <v>1</v>
      </c>
      <c r="L204" s="1">
        <v>8</v>
      </c>
      <c r="M204" s="1">
        <v>1</v>
      </c>
      <c r="N204" s="1">
        <v>21</v>
      </c>
      <c r="O204" s="1">
        <v>0</v>
      </c>
      <c r="P204" s="1">
        <v>1</v>
      </c>
      <c r="Q204" s="1">
        <v>0</v>
      </c>
      <c r="R204" s="1">
        <v>1</v>
      </c>
      <c r="S204" s="1">
        <v>1</v>
      </c>
      <c r="T204" s="1">
        <v>0</v>
      </c>
      <c r="U204" s="1">
        <v>1</v>
      </c>
      <c r="V204" s="1">
        <v>23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</row>
    <row r="205" spans="1:27">
      <c r="A205" s="1">
        <v>2015</v>
      </c>
      <c r="B205" s="1" t="s">
        <v>617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2</v>
      </c>
      <c r="K205" s="1">
        <v>1</v>
      </c>
      <c r="L205" s="1">
        <v>10</v>
      </c>
      <c r="M205" s="1">
        <v>1</v>
      </c>
      <c r="N205" s="1">
        <v>21</v>
      </c>
      <c r="O205" s="1">
        <v>0</v>
      </c>
      <c r="P205" s="1">
        <v>1</v>
      </c>
      <c r="Q205" s="1">
        <v>0</v>
      </c>
      <c r="R205" s="1">
        <v>1</v>
      </c>
      <c r="S205" s="1">
        <v>1</v>
      </c>
      <c r="T205" s="1">
        <v>0</v>
      </c>
      <c r="U205" s="1">
        <v>1</v>
      </c>
      <c r="V205" s="1">
        <v>23</v>
      </c>
      <c r="W205" s="1">
        <v>1</v>
      </c>
      <c r="X205" s="1">
        <v>1</v>
      </c>
      <c r="Y205" s="1">
        <v>1</v>
      </c>
      <c r="Z205" s="1">
        <v>0</v>
      </c>
      <c r="AA205" s="1">
        <v>0</v>
      </c>
    </row>
    <row r="206" spans="1:27">
      <c r="A206" s="1">
        <v>2015</v>
      </c>
      <c r="B206" s="1" t="s">
        <v>618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2</v>
      </c>
      <c r="K206" s="1">
        <v>1</v>
      </c>
      <c r="L206" s="1">
        <v>10</v>
      </c>
      <c r="M206" s="1">
        <v>1</v>
      </c>
      <c r="N206" s="1">
        <v>21</v>
      </c>
      <c r="O206" s="1">
        <v>0</v>
      </c>
      <c r="P206" s="1">
        <v>1</v>
      </c>
      <c r="Q206" s="1">
        <v>0</v>
      </c>
      <c r="R206" s="1">
        <v>1</v>
      </c>
      <c r="S206" s="1">
        <v>1</v>
      </c>
      <c r="T206" s="1">
        <v>0</v>
      </c>
      <c r="U206" s="1">
        <v>1</v>
      </c>
      <c r="V206" s="1">
        <v>23</v>
      </c>
      <c r="W206" s="1">
        <v>1</v>
      </c>
      <c r="X206" s="1">
        <v>1</v>
      </c>
      <c r="Y206" s="1">
        <v>1</v>
      </c>
      <c r="Z206" s="1">
        <v>0</v>
      </c>
      <c r="AA206" s="1">
        <v>0</v>
      </c>
    </row>
    <row r="207" spans="1:27">
      <c r="A207" s="1">
        <v>2015</v>
      </c>
      <c r="B207" s="1" t="s">
        <v>619</v>
      </c>
      <c r="C207" s="1">
        <v>1</v>
      </c>
      <c r="D207" s="1">
        <v>1</v>
      </c>
      <c r="E207" s="1">
        <v>3</v>
      </c>
      <c r="F207" s="1">
        <v>1</v>
      </c>
      <c r="G207" s="1">
        <v>4</v>
      </c>
      <c r="H207" s="1">
        <v>1</v>
      </c>
      <c r="I207" s="1">
        <v>1</v>
      </c>
      <c r="J207" s="1">
        <v>2</v>
      </c>
      <c r="K207" s="1">
        <v>1</v>
      </c>
      <c r="L207" s="1">
        <v>11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1</v>
      </c>
      <c r="S207" s="1">
        <v>1</v>
      </c>
      <c r="T207" s="1">
        <v>0</v>
      </c>
      <c r="U207" s="1">
        <v>3</v>
      </c>
      <c r="V207" s="1">
        <v>29</v>
      </c>
      <c r="W207" s="1">
        <v>1</v>
      </c>
      <c r="X207" s="1">
        <v>3</v>
      </c>
      <c r="Y207" s="1">
        <v>3</v>
      </c>
      <c r="Z207" s="1">
        <v>0</v>
      </c>
      <c r="AA207" s="1">
        <v>0</v>
      </c>
    </row>
    <row r="208" spans="1:27">
      <c r="A208" s="1">
        <v>2015</v>
      </c>
      <c r="B208" s="1" t="s">
        <v>620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2</v>
      </c>
      <c r="K208" s="1">
        <v>1</v>
      </c>
      <c r="L208" s="1">
        <v>21</v>
      </c>
      <c r="M208" s="1">
        <v>1</v>
      </c>
      <c r="N208" s="1">
        <v>1</v>
      </c>
      <c r="O208" s="1">
        <v>0</v>
      </c>
      <c r="P208" s="1">
        <v>1</v>
      </c>
      <c r="Q208" s="1">
        <v>0</v>
      </c>
      <c r="R208" s="1">
        <v>1</v>
      </c>
      <c r="S208" s="1">
        <v>1</v>
      </c>
      <c r="T208" s="1">
        <v>0</v>
      </c>
      <c r="U208" s="1">
        <v>1</v>
      </c>
      <c r="V208" s="1">
        <v>16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</row>
    <row r="209" spans="1:27">
      <c r="A209" s="1">
        <v>2015</v>
      </c>
      <c r="B209" s="1" t="s">
        <v>621</v>
      </c>
      <c r="C209" s="1">
        <v>1</v>
      </c>
      <c r="D209" s="1">
        <v>1</v>
      </c>
      <c r="E209" s="1">
        <v>3</v>
      </c>
      <c r="F209" s="1">
        <v>1</v>
      </c>
      <c r="G209" s="1">
        <v>4</v>
      </c>
      <c r="H209" s="1">
        <v>1</v>
      </c>
      <c r="I209" s="1">
        <v>1</v>
      </c>
      <c r="J209" s="1">
        <v>2</v>
      </c>
      <c r="K209" s="1">
        <v>1</v>
      </c>
      <c r="L209" s="1">
        <v>11</v>
      </c>
      <c r="M209" s="1">
        <v>1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  <c r="V209" s="1">
        <v>13</v>
      </c>
      <c r="W209" s="1">
        <v>1</v>
      </c>
      <c r="X209" s="1">
        <v>1</v>
      </c>
      <c r="Y209" s="1">
        <v>1</v>
      </c>
      <c r="Z209" s="1">
        <v>0</v>
      </c>
      <c r="AA209" s="1">
        <v>0</v>
      </c>
    </row>
    <row r="210" spans="1:27">
      <c r="A210" s="1">
        <v>2015</v>
      </c>
      <c r="B210" s="1" t="s">
        <v>622</v>
      </c>
      <c r="C210" s="1">
        <v>1</v>
      </c>
      <c r="D210" s="1">
        <v>1</v>
      </c>
      <c r="E210" s="1">
        <v>3</v>
      </c>
      <c r="F210" s="1">
        <v>1</v>
      </c>
      <c r="G210" s="1">
        <v>6</v>
      </c>
      <c r="H210" s="1">
        <v>1</v>
      </c>
      <c r="I210" s="1">
        <v>1</v>
      </c>
      <c r="J210" s="1">
        <v>2</v>
      </c>
      <c r="K210" s="1">
        <v>1</v>
      </c>
      <c r="L210" s="1">
        <v>11</v>
      </c>
      <c r="M210" s="1">
        <v>1</v>
      </c>
      <c r="N210" s="1">
        <v>1</v>
      </c>
      <c r="O210" s="1">
        <v>0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1">
        <v>1</v>
      </c>
      <c r="V210" s="1">
        <v>13</v>
      </c>
      <c r="W210" s="1">
        <v>1</v>
      </c>
      <c r="X210" s="1">
        <v>1</v>
      </c>
      <c r="Y210" s="1">
        <v>1</v>
      </c>
      <c r="Z210" s="1">
        <v>0</v>
      </c>
      <c r="AA210" s="1">
        <v>0</v>
      </c>
    </row>
    <row r="211" spans="1:27">
      <c r="A211" s="1">
        <v>2015</v>
      </c>
      <c r="B211" s="1" t="s">
        <v>623</v>
      </c>
      <c r="C211" s="1">
        <v>1</v>
      </c>
      <c r="D211" s="1">
        <v>1</v>
      </c>
      <c r="E211" s="1">
        <v>3</v>
      </c>
      <c r="F211" s="1">
        <v>1</v>
      </c>
      <c r="G211" s="1">
        <v>6</v>
      </c>
      <c r="H211" s="1">
        <v>1</v>
      </c>
      <c r="I211" s="1">
        <v>1</v>
      </c>
      <c r="J211" s="1">
        <v>2</v>
      </c>
      <c r="K211" s="1">
        <v>1</v>
      </c>
      <c r="L211" s="1">
        <v>11</v>
      </c>
      <c r="M211" s="1">
        <v>1</v>
      </c>
      <c r="N211" s="1">
        <v>1</v>
      </c>
      <c r="O211" s="1">
        <v>0</v>
      </c>
      <c r="P211" s="1">
        <v>1</v>
      </c>
      <c r="Q211" s="1">
        <v>0</v>
      </c>
      <c r="R211" s="1">
        <v>1</v>
      </c>
      <c r="S211" s="1">
        <v>1</v>
      </c>
      <c r="T211" s="1">
        <v>0</v>
      </c>
      <c r="U211" s="1">
        <v>1</v>
      </c>
      <c r="V211" s="1">
        <v>13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</row>
    <row r="212" spans="1:27">
      <c r="A212" s="1">
        <v>2015</v>
      </c>
      <c r="B212" s="1" t="s">
        <v>624</v>
      </c>
      <c r="C212" s="1">
        <v>1</v>
      </c>
      <c r="D212" s="1">
        <v>1</v>
      </c>
      <c r="E212" s="1">
        <v>3</v>
      </c>
      <c r="F212" s="1">
        <v>1</v>
      </c>
      <c r="G212" s="1">
        <v>6</v>
      </c>
      <c r="H212" s="1">
        <v>1</v>
      </c>
      <c r="I212" s="1">
        <v>1</v>
      </c>
      <c r="J212" s="1">
        <v>2</v>
      </c>
      <c r="K212" s="1">
        <v>1</v>
      </c>
      <c r="L212" s="1">
        <v>11</v>
      </c>
      <c r="M212" s="1">
        <v>1</v>
      </c>
      <c r="N212" s="1">
        <v>1</v>
      </c>
      <c r="O212" s="1">
        <v>0</v>
      </c>
      <c r="P212" s="1">
        <v>1</v>
      </c>
      <c r="Q212" s="1">
        <v>0</v>
      </c>
      <c r="R212" s="1">
        <v>1</v>
      </c>
      <c r="S212" s="1">
        <v>1</v>
      </c>
      <c r="T212" s="1">
        <v>0</v>
      </c>
      <c r="U212" s="1">
        <v>1</v>
      </c>
      <c r="V212" s="1">
        <v>13</v>
      </c>
      <c r="W212" s="1">
        <v>1</v>
      </c>
      <c r="X212" s="1">
        <v>1</v>
      </c>
      <c r="Y212" s="1">
        <v>1</v>
      </c>
      <c r="Z212" s="1">
        <v>0</v>
      </c>
      <c r="AA212" s="1">
        <v>0</v>
      </c>
    </row>
    <row r="213" spans="1:27">
      <c r="A213" s="1">
        <v>2015</v>
      </c>
      <c r="B213" s="1" t="s">
        <v>625</v>
      </c>
      <c r="C213" s="1">
        <v>1</v>
      </c>
      <c r="D213" s="1">
        <v>1</v>
      </c>
      <c r="E213" s="1">
        <v>3</v>
      </c>
      <c r="F213" s="1">
        <v>1</v>
      </c>
      <c r="G213" s="1">
        <v>6</v>
      </c>
      <c r="H213" s="1">
        <v>1</v>
      </c>
      <c r="I213" s="1">
        <v>1</v>
      </c>
      <c r="J213" s="1">
        <v>2</v>
      </c>
      <c r="K213" s="1">
        <v>1</v>
      </c>
      <c r="L213" s="1">
        <v>11</v>
      </c>
      <c r="M213" s="1">
        <v>1</v>
      </c>
      <c r="N213" s="1">
        <v>1</v>
      </c>
      <c r="O213" s="1">
        <v>0</v>
      </c>
      <c r="P213" s="1">
        <v>1</v>
      </c>
      <c r="Q213" s="1">
        <v>0</v>
      </c>
      <c r="R213" s="1">
        <v>1</v>
      </c>
      <c r="S213" s="1">
        <v>1</v>
      </c>
      <c r="T213" s="1">
        <v>0</v>
      </c>
      <c r="U213" s="1">
        <v>1</v>
      </c>
      <c r="V213" s="1">
        <v>13</v>
      </c>
      <c r="W213" s="1">
        <v>1</v>
      </c>
      <c r="X213" s="1">
        <v>1</v>
      </c>
      <c r="Y213" s="1">
        <v>1</v>
      </c>
      <c r="Z213" s="1">
        <v>0</v>
      </c>
      <c r="AA213" s="1">
        <v>0</v>
      </c>
    </row>
    <row r="214" spans="1:27">
      <c r="A214" s="1">
        <v>2015</v>
      </c>
      <c r="B214" s="1" t="s">
        <v>626</v>
      </c>
      <c r="C214" s="1">
        <v>1</v>
      </c>
      <c r="D214" s="1">
        <v>1</v>
      </c>
      <c r="E214" s="1">
        <v>3</v>
      </c>
      <c r="F214" s="1">
        <v>1</v>
      </c>
      <c r="G214" s="1">
        <v>8</v>
      </c>
      <c r="H214" s="1">
        <v>1</v>
      </c>
      <c r="I214" s="1">
        <v>1</v>
      </c>
      <c r="J214" s="1">
        <v>2</v>
      </c>
      <c r="K214" s="1">
        <v>1</v>
      </c>
      <c r="L214" s="1">
        <v>14</v>
      </c>
      <c r="M214" s="1">
        <v>1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1</v>
      </c>
      <c r="T214" s="1">
        <v>0</v>
      </c>
      <c r="U214" s="1">
        <v>1</v>
      </c>
      <c r="V214" s="1">
        <v>13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</row>
    <row r="215" spans="1:27">
      <c r="A215" s="1">
        <v>2015</v>
      </c>
      <c r="B215" s="1" t="s">
        <v>627</v>
      </c>
      <c r="C215" s="1">
        <v>1</v>
      </c>
      <c r="D215" s="1">
        <v>1</v>
      </c>
      <c r="E215" s="1">
        <v>3</v>
      </c>
      <c r="F215" s="1">
        <v>1</v>
      </c>
      <c r="G215" s="1">
        <v>5</v>
      </c>
      <c r="H215" s="1">
        <v>1</v>
      </c>
      <c r="I215" s="1">
        <v>1</v>
      </c>
      <c r="J215" s="1">
        <v>2</v>
      </c>
      <c r="K215" s="1">
        <v>1</v>
      </c>
      <c r="L215" s="1">
        <v>14</v>
      </c>
      <c r="M215" s="1">
        <v>1</v>
      </c>
      <c r="N215" s="1">
        <v>1</v>
      </c>
      <c r="O215" s="1">
        <v>0</v>
      </c>
      <c r="P215" s="1">
        <v>1</v>
      </c>
      <c r="Q215" s="1">
        <v>0</v>
      </c>
      <c r="R215" s="1">
        <v>1</v>
      </c>
      <c r="S215" s="1">
        <v>1</v>
      </c>
      <c r="T215" s="1">
        <v>0</v>
      </c>
      <c r="U215" s="1">
        <v>1</v>
      </c>
      <c r="V215" s="1">
        <v>11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</row>
    <row r="216" spans="1:27">
      <c r="A216" s="1">
        <v>2015</v>
      </c>
      <c r="B216" s="1" t="s">
        <v>628</v>
      </c>
      <c r="C216" s="1">
        <v>1</v>
      </c>
      <c r="D216" s="1">
        <v>1</v>
      </c>
      <c r="E216" s="1">
        <v>3</v>
      </c>
      <c r="F216" s="1">
        <v>1</v>
      </c>
      <c r="G216" s="1">
        <v>7</v>
      </c>
      <c r="H216" s="1">
        <v>1</v>
      </c>
      <c r="I216" s="1">
        <v>1</v>
      </c>
      <c r="J216" s="1">
        <v>2</v>
      </c>
      <c r="K216" s="1">
        <v>1</v>
      </c>
      <c r="L216" s="1">
        <v>14</v>
      </c>
      <c r="M216" s="1">
        <v>1</v>
      </c>
      <c r="N216" s="1">
        <v>1</v>
      </c>
      <c r="O216" s="1">
        <v>0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1</v>
      </c>
      <c r="V216" s="1">
        <v>11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</row>
    <row r="217" spans="1:27">
      <c r="A217" s="1">
        <v>2015</v>
      </c>
      <c r="B217" s="1" t="s">
        <v>629</v>
      </c>
      <c r="C217" s="1">
        <v>1</v>
      </c>
      <c r="D217" s="1">
        <v>1</v>
      </c>
      <c r="E217" s="1">
        <v>3</v>
      </c>
      <c r="F217" s="1">
        <v>1</v>
      </c>
      <c r="G217" s="1">
        <v>6</v>
      </c>
      <c r="H217" s="1">
        <v>1</v>
      </c>
      <c r="I217" s="1">
        <v>1</v>
      </c>
      <c r="J217" s="1">
        <v>2</v>
      </c>
      <c r="K217" s="1">
        <v>1</v>
      </c>
      <c r="L217" s="1">
        <v>14</v>
      </c>
      <c r="M217" s="1">
        <v>1</v>
      </c>
      <c r="N217" s="1">
        <v>1</v>
      </c>
      <c r="O217" s="1">
        <v>0</v>
      </c>
      <c r="P217" s="1">
        <v>1</v>
      </c>
      <c r="Q217" s="1">
        <v>0</v>
      </c>
      <c r="R217" s="1">
        <v>1</v>
      </c>
      <c r="S217" s="1">
        <v>1</v>
      </c>
      <c r="T217" s="1">
        <v>0</v>
      </c>
      <c r="U217" s="1">
        <v>1</v>
      </c>
      <c r="V217" s="1">
        <v>11</v>
      </c>
      <c r="W217" s="1">
        <v>1</v>
      </c>
      <c r="X217" s="1">
        <v>1</v>
      </c>
      <c r="Y217" s="1">
        <v>1</v>
      </c>
      <c r="Z217" s="1">
        <v>0</v>
      </c>
      <c r="AA217" s="1">
        <v>0</v>
      </c>
    </row>
    <row r="218" spans="1:27">
      <c r="A218" s="1">
        <v>2015</v>
      </c>
      <c r="B218" s="1" t="s">
        <v>630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1</v>
      </c>
      <c r="I218" s="1">
        <v>1</v>
      </c>
      <c r="J218" s="1">
        <v>2</v>
      </c>
      <c r="K218" s="1">
        <v>1</v>
      </c>
      <c r="L218" s="1">
        <v>21</v>
      </c>
      <c r="M218" s="1">
        <v>1</v>
      </c>
      <c r="N218" s="1">
        <v>1</v>
      </c>
      <c r="O218" s="1">
        <v>0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16</v>
      </c>
      <c r="W218" s="1">
        <v>1</v>
      </c>
      <c r="X218" s="1">
        <v>1</v>
      </c>
      <c r="Y218" s="1">
        <v>1</v>
      </c>
      <c r="Z218" s="1">
        <v>0</v>
      </c>
      <c r="AA218" s="1">
        <v>0</v>
      </c>
    </row>
    <row r="219" spans="1:27">
      <c r="A219" s="1">
        <v>2015</v>
      </c>
      <c r="B219" s="1" t="s">
        <v>631</v>
      </c>
      <c r="C219" s="1">
        <v>1</v>
      </c>
      <c r="D219" s="1">
        <v>1</v>
      </c>
      <c r="E219" s="1">
        <v>12</v>
      </c>
      <c r="F219" s="1">
        <v>1</v>
      </c>
      <c r="G219" s="1">
        <v>0</v>
      </c>
      <c r="H219" s="1">
        <v>1</v>
      </c>
      <c r="I219" s="1">
        <v>1</v>
      </c>
      <c r="J219" s="1">
        <v>2</v>
      </c>
      <c r="K219" s="1">
        <v>1</v>
      </c>
      <c r="L219" s="1">
        <v>14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1</v>
      </c>
      <c r="S219" s="1">
        <v>1</v>
      </c>
      <c r="T219" s="1">
        <v>0</v>
      </c>
      <c r="U219" s="1">
        <v>1</v>
      </c>
      <c r="V219" s="1">
        <v>15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</row>
    <row r="220" spans="1:27">
      <c r="A220" s="1">
        <v>2015</v>
      </c>
      <c r="B220" s="1" t="s">
        <v>632</v>
      </c>
      <c r="C220" s="1">
        <v>1</v>
      </c>
      <c r="D220" s="1">
        <v>1</v>
      </c>
      <c r="E220" s="1">
        <v>12</v>
      </c>
      <c r="F220" s="1">
        <v>1</v>
      </c>
      <c r="G220" s="1">
        <v>0</v>
      </c>
      <c r="H220" s="1">
        <v>1</v>
      </c>
      <c r="I220" s="1">
        <v>1</v>
      </c>
      <c r="J220" s="1">
        <v>2</v>
      </c>
      <c r="K220" s="1">
        <v>1</v>
      </c>
      <c r="L220" s="1">
        <v>14</v>
      </c>
      <c r="M220" s="1">
        <v>1</v>
      </c>
      <c r="N220" s="1">
        <v>1</v>
      </c>
      <c r="O220" s="1">
        <v>0</v>
      </c>
      <c r="P220" s="1">
        <v>1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  <c r="V220" s="1">
        <v>15</v>
      </c>
      <c r="W220" s="1">
        <v>1</v>
      </c>
      <c r="X220" s="1">
        <v>1</v>
      </c>
      <c r="Y220" s="1">
        <v>1</v>
      </c>
      <c r="Z220" s="1">
        <v>0</v>
      </c>
      <c r="AA220" s="1">
        <v>0</v>
      </c>
    </row>
    <row r="221" spans="1:27">
      <c r="A221" s="1">
        <v>2015</v>
      </c>
      <c r="B221" s="1" t="s">
        <v>633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1</v>
      </c>
      <c r="I221" s="1">
        <v>1</v>
      </c>
      <c r="J221" s="1">
        <v>2</v>
      </c>
      <c r="K221" s="1">
        <v>1</v>
      </c>
      <c r="L221" s="1">
        <v>20</v>
      </c>
      <c r="M221" s="1">
        <v>1</v>
      </c>
      <c r="N221" s="1">
        <v>10</v>
      </c>
      <c r="O221" s="1">
        <v>0</v>
      </c>
      <c r="P221" s="1">
        <v>1</v>
      </c>
      <c r="Q221" s="1">
        <v>0</v>
      </c>
      <c r="R221" s="1">
        <v>1</v>
      </c>
      <c r="S221" s="1">
        <v>1</v>
      </c>
      <c r="T221" s="1">
        <v>0</v>
      </c>
      <c r="U221" s="1">
        <v>1</v>
      </c>
      <c r="V221" s="1">
        <v>12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</row>
    <row r="222" spans="1:27">
      <c r="A222" s="1">
        <v>2015</v>
      </c>
      <c r="B222" s="1" t="s">
        <v>634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 s="1">
        <v>1</v>
      </c>
      <c r="I222" s="1">
        <v>1</v>
      </c>
      <c r="J222" s="1">
        <v>2</v>
      </c>
      <c r="K222" s="1">
        <v>1</v>
      </c>
      <c r="L222" s="1">
        <v>21</v>
      </c>
      <c r="M222" s="1">
        <v>1</v>
      </c>
      <c r="N222" s="1">
        <v>1</v>
      </c>
      <c r="O222" s="1">
        <v>0</v>
      </c>
      <c r="P222" s="1">
        <v>1</v>
      </c>
      <c r="Q222" s="1">
        <v>0</v>
      </c>
      <c r="R222" s="1">
        <v>1</v>
      </c>
      <c r="S222" s="1">
        <v>1</v>
      </c>
      <c r="T222" s="1">
        <v>0</v>
      </c>
      <c r="U222" s="1">
        <v>1</v>
      </c>
      <c r="V222" s="1">
        <v>16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</row>
    <row r="223" spans="1:27">
      <c r="A223" s="1">
        <v>2015</v>
      </c>
      <c r="B223" s="1" t="s">
        <v>635</v>
      </c>
      <c r="C223" s="1">
        <v>1</v>
      </c>
      <c r="D223" s="1">
        <v>1</v>
      </c>
      <c r="E223" s="1">
        <v>1</v>
      </c>
      <c r="F223" s="1">
        <v>1</v>
      </c>
      <c r="G223" s="1">
        <v>0</v>
      </c>
      <c r="H223" s="1">
        <v>1</v>
      </c>
      <c r="I223" s="1">
        <v>1</v>
      </c>
      <c r="J223" s="1">
        <v>2</v>
      </c>
      <c r="K223" s="1">
        <v>1</v>
      </c>
      <c r="L223" s="1">
        <v>14</v>
      </c>
      <c r="M223" s="1">
        <v>1</v>
      </c>
      <c r="N223" s="1">
        <v>9</v>
      </c>
      <c r="O223" s="1">
        <v>0</v>
      </c>
      <c r="P223" s="1">
        <v>1</v>
      </c>
      <c r="Q223" s="1">
        <v>0</v>
      </c>
      <c r="R223" s="1">
        <v>1</v>
      </c>
      <c r="S223" s="1">
        <v>1</v>
      </c>
      <c r="T223" s="1">
        <v>0</v>
      </c>
      <c r="U223" s="1">
        <v>1</v>
      </c>
      <c r="V223" s="1">
        <v>14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</row>
    <row r="224" spans="1:27">
      <c r="A224" s="1">
        <v>2015</v>
      </c>
      <c r="B224" s="1" t="s">
        <v>636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  <c r="H224" s="1">
        <v>1</v>
      </c>
      <c r="I224" s="1">
        <v>1</v>
      </c>
      <c r="J224" s="1">
        <v>2</v>
      </c>
      <c r="K224" s="1">
        <v>1</v>
      </c>
      <c r="L224" s="1">
        <v>14</v>
      </c>
      <c r="M224" s="1">
        <v>1</v>
      </c>
      <c r="N224" s="1">
        <v>9</v>
      </c>
      <c r="O224" s="1">
        <v>0</v>
      </c>
      <c r="P224" s="1">
        <v>1</v>
      </c>
      <c r="Q224" s="1">
        <v>0</v>
      </c>
      <c r="R224" s="1">
        <v>1</v>
      </c>
      <c r="S224" s="1">
        <v>1</v>
      </c>
      <c r="T224" s="1">
        <v>0</v>
      </c>
      <c r="U224" s="1">
        <v>1</v>
      </c>
      <c r="V224" s="1">
        <v>14</v>
      </c>
      <c r="W224" s="1">
        <v>1</v>
      </c>
      <c r="X224" s="1">
        <v>1</v>
      </c>
      <c r="Y224" s="1">
        <v>1</v>
      </c>
      <c r="Z224" s="1">
        <v>0</v>
      </c>
      <c r="AA224" s="1">
        <v>0</v>
      </c>
    </row>
    <row r="225" spans="1:27">
      <c r="A225" s="1">
        <v>2015</v>
      </c>
      <c r="B225" s="1" t="s">
        <v>637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2</v>
      </c>
      <c r="K225" s="1">
        <v>1</v>
      </c>
      <c r="L225" s="1">
        <v>11</v>
      </c>
      <c r="M225" s="1">
        <v>1</v>
      </c>
      <c r="N225" s="1">
        <v>1</v>
      </c>
      <c r="O225" s="1">
        <v>0</v>
      </c>
      <c r="P225" s="1">
        <v>1</v>
      </c>
      <c r="Q225" s="1">
        <v>0</v>
      </c>
      <c r="R225" s="1">
        <v>1</v>
      </c>
      <c r="S225" s="1">
        <v>1</v>
      </c>
      <c r="T225" s="1">
        <v>0</v>
      </c>
      <c r="U225" s="1">
        <v>2</v>
      </c>
      <c r="V225" s="1">
        <v>15</v>
      </c>
      <c r="W225" s="1">
        <v>1</v>
      </c>
      <c r="X225" s="1">
        <v>2</v>
      </c>
      <c r="Y225" s="1">
        <v>2</v>
      </c>
      <c r="Z225" s="1">
        <v>0</v>
      </c>
      <c r="AA225" s="1">
        <v>0</v>
      </c>
    </row>
    <row r="226" spans="1:27">
      <c r="A226" s="1">
        <v>2015</v>
      </c>
      <c r="B226" s="1" t="s">
        <v>638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2</v>
      </c>
      <c r="K226" s="1">
        <v>1</v>
      </c>
      <c r="L226" s="1">
        <v>8</v>
      </c>
      <c r="M226" s="1">
        <v>1</v>
      </c>
      <c r="N226" s="1">
        <v>8</v>
      </c>
      <c r="O226" s="1">
        <v>0</v>
      </c>
      <c r="P226" s="1">
        <v>1</v>
      </c>
      <c r="Q226" s="1">
        <v>0</v>
      </c>
      <c r="R226" s="1">
        <v>1</v>
      </c>
      <c r="S226" s="1">
        <v>1</v>
      </c>
      <c r="T226" s="1">
        <v>0</v>
      </c>
      <c r="U226" s="1">
        <v>1</v>
      </c>
      <c r="V226" s="1">
        <v>9</v>
      </c>
      <c r="W226" s="1">
        <v>1</v>
      </c>
      <c r="X226" s="1">
        <v>1</v>
      </c>
      <c r="Y226" s="1">
        <v>1</v>
      </c>
      <c r="Z226" s="1">
        <v>0</v>
      </c>
      <c r="AA226" s="1">
        <v>0</v>
      </c>
    </row>
    <row r="227" spans="1:27">
      <c r="A227" s="1">
        <v>2015</v>
      </c>
      <c r="B227" s="1" t="s">
        <v>639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2</v>
      </c>
      <c r="K227" s="1">
        <v>1</v>
      </c>
      <c r="L227" s="1">
        <v>9</v>
      </c>
      <c r="M227" s="1">
        <v>1</v>
      </c>
      <c r="N227" s="1">
        <v>8</v>
      </c>
      <c r="O227" s="1">
        <v>0</v>
      </c>
      <c r="P227" s="1">
        <v>1</v>
      </c>
      <c r="Q227" s="1">
        <v>0</v>
      </c>
      <c r="R227" s="1">
        <v>1</v>
      </c>
      <c r="S227" s="1">
        <v>1</v>
      </c>
      <c r="T227" s="1">
        <v>0</v>
      </c>
      <c r="U227" s="1">
        <v>1</v>
      </c>
      <c r="V227" s="1">
        <v>17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</row>
    <row r="228" spans="1:27">
      <c r="A228" s="1">
        <v>2015</v>
      </c>
      <c r="B228" s="1" t="s">
        <v>640</v>
      </c>
      <c r="C228" s="1">
        <v>1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1</v>
      </c>
      <c r="J228" s="1">
        <v>2</v>
      </c>
      <c r="K228" s="1">
        <v>1</v>
      </c>
      <c r="L228" s="1">
        <v>21</v>
      </c>
      <c r="M228" s="1">
        <v>1</v>
      </c>
      <c r="N228" s="1">
        <v>1</v>
      </c>
      <c r="O228" s="1">
        <v>0</v>
      </c>
      <c r="P228" s="1">
        <v>1</v>
      </c>
      <c r="Q228" s="1">
        <v>0</v>
      </c>
      <c r="R228" s="1">
        <v>1</v>
      </c>
      <c r="S228" s="1">
        <v>1</v>
      </c>
      <c r="T228" s="1">
        <v>0</v>
      </c>
      <c r="U228" s="1">
        <v>1</v>
      </c>
      <c r="V228" s="1">
        <v>16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</row>
    <row r="229" spans="1:27">
      <c r="A229" s="1">
        <v>2015</v>
      </c>
      <c r="B229" s="1" t="s">
        <v>641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1</v>
      </c>
      <c r="J229" s="1">
        <v>2</v>
      </c>
      <c r="K229" s="1">
        <v>1</v>
      </c>
      <c r="L229" s="1">
        <v>30</v>
      </c>
      <c r="M229" s="1">
        <v>1</v>
      </c>
      <c r="N229" s="1">
        <v>4</v>
      </c>
      <c r="O229" s="1">
        <v>0</v>
      </c>
      <c r="P229" s="1">
        <v>1</v>
      </c>
      <c r="Q229" s="1">
        <v>0</v>
      </c>
      <c r="R229" s="1">
        <v>1</v>
      </c>
      <c r="S229" s="1">
        <v>1</v>
      </c>
      <c r="T229" s="1">
        <v>0</v>
      </c>
      <c r="U229" s="1">
        <v>1</v>
      </c>
      <c r="V229" s="1">
        <v>23</v>
      </c>
      <c r="W229" s="1">
        <v>1</v>
      </c>
      <c r="X229" s="1">
        <v>1</v>
      </c>
      <c r="Y229" s="1">
        <v>1</v>
      </c>
      <c r="Z229" s="1">
        <v>0</v>
      </c>
      <c r="AA229" s="1">
        <v>0</v>
      </c>
    </row>
    <row r="230" spans="1:27">
      <c r="A230" s="1">
        <v>2015</v>
      </c>
      <c r="B230" s="1" t="s">
        <v>642</v>
      </c>
      <c r="C230" s="1">
        <v>1</v>
      </c>
      <c r="D230" s="1">
        <v>1</v>
      </c>
      <c r="E230" s="1">
        <v>1</v>
      </c>
      <c r="F230" s="1">
        <v>1</v>
      </c>
      <c r="G230" s="1">
        <v>14</v>
      </c>
      <c r="H230" s="1">
        <v>1</v>
      </c>
      <c r="I230" s="1">
        <v>1</v>
      </c>
      <c r="J230" s="1">
        <v>2</v>
      </c>
      <c r="K230" s="1">
        <v>1</v>
      </c>
      <c r="L230" s="1">
        <v>17</v>
      </c>
      <c r="M230" s="1">
        <v>1</v>
      </c>
      <c r="N230" s="1">
        <v>2</v>
      </c>
      <c r="O230" s="1">
        <v>0</v>
      </c>
      <c r="P230" s="1">
        <v>1</v>
      </c>
      <c r="Q230" s="1">
        <v>0</v>
      </c>
      <c r="R230" s="1">
        <v>1</v>
      </c>
      <c r="S230" s="1">
        <v>1</v>
      </c>
      <c r="T230" s="1">
        <v>0</v>
      </c>
      <c r="U230" s="1">
        <v>1</v>
      </c>
      <c r="V230" s="1">
        <v>16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</row>
    <row r="231" spans="1:27">
      <c r="A231" s="1">
        <v>2015</v>
      </c>
      <c r="B231" s="1" t="s">
        <v>643</v>
      </c>
      <c r="C231" s="1">
        <v>1</v>
      </c>
      <c r="D231" s="1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2</v>
      </c>
      <c r="K231" s="1">
        <v>1</v>
      </c>
      <c r="L231" s="1">
        <v>21</v>
      </c>
      <c r="M231" s="1">
        <v>1</v>
      </c>
      <c r="N231" s="1">
        <v>1</v>
      </c>
      <c r="O231" s="1">
        <v>0</v>
      </c>
      <c r="P231" s="1">
        <v>1</v>
      </c>
      <c r="Q231" s="1">
        <v>0</v>
      </c>
      <c r="R231" s="1">
        <v>1</v>
      </c>
      <c r="S231" s="1">
        <v>1</v>
      </c>
      <c r="T231" s="1">
        <v>0</v>
      </c>
      <c r="U231" s="1">
        <v>1</v>
      </c>
      <c r="V231" s="1">
        <v>16</v>
      </c>
      <c r="W231" s="1">
        <v>1</v>
      </c>
      <c r="X231" s="1">
        <v>1</v>
      </c>
      <c r="Y231" s="1">
        <v>1</v>
      </c>
      <c r="Z231" s="1">
        <v>0</v>
      </c>
      <c r="AA231" s="1">
        <v>0</v>
      </c>
    </row>
    <row r="232" spans="1:27">
      <c r="A232" s="1">
        <v>2015</v>
      </c>
      <c r="B232" s="1" t="s">
        <v>644</v>
      </c>
      <c r="C232" s="1">
        <v>1</v>
      </c>
      <c r="D232" s="1">
        <v>1</v>
      </c>
      <c r="E232" s="1">
        <v>1</v>
      </c>
      <c r="F232" s="1">
        <v>1</v>
      </c>
      <c r="G232" s="1">
        <v>0</v>
      </c>
      <c r="H232" s="1">
        <v>1</v>
      </c>
      <c r="I232" s="1">
        <v>1</v>
      </c>
      <c r="J232" s="1">
        <v>2</v>
      </c>
      <c r="K232" s="1">
        <v>1</v>
      </c>
      <c r="L232" s="1">
        <v>21</v>
      </c>
      <c r="M232" s="1">
        <v>1</v>
      </c>
      <c r="N232" s="1">
        <v>1</v>
      </c>
      <c r="O232" s="1">
        <v>0</v>
      </c>
      <c r="P232" s="1">
        <v>1</v>
      </c>
      <c r="Q232" s="1">
        <v>0</v>
      </c>
      <c r="R232" s="1">
        <v>1</v>
      </c>
      <c r="S232" s="1">
        <v>1</v>
      </c>
      <c r="T232" s="1">
        <v>0</v>
      </c>
      <c r="U232" s="1">
        <v>1</v>
      </c>
      <c r="V232" s="1">
        <v>16</v>
      </c>
      <c r="W232" s="1">
        <v>1</v>
      </c>
      <c r="X232" s="1">
        <v>1</v>
      </c>
      <c r="Y232" s="1">
        <v>1</v>
      </c>
      <c r="Z232" s="1">
        <v>0</v>
      </c>
      <c r="AA232" s="1">
        <v>0</v>
      </c>
    </row>
    <row r="233" spans="1:27">
      <c r="A233" s="1">
        <v>2015</v>
      </c>
      <c r="B233" s="1" t="s">
        <v>645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1</v>
      </c>
      <c r="I233" s="1">
        <v>1</v>
      </c>
      <c r="J233" s="1">
        <v>2</v>
      </c>
      <c r="K233" s="1">
        <v>1</v>
      </c>
      <c r="L233" s="1">
        <v>14</v>
      </c>
      <c r="M233" s="1">
        <v>1</v>
      </c>
      <c r="N233" s="1">
        <v>4</v>
      </c>
      <c r="O233" s="1">
        <v>0</v>
      </c>
      <c r="P233" s="1">
        <v>1</v>
      </c>
      <c r="Q233" s="1">
        <v>0</v>
      </c>
      <c r="R233" s="1">
        <v>1</v>
      </c>
      <c r="S233" s="1">
        <v>1</v>
      </c>
      <c r="T233" s="1">
        <v>0</v>
      </c>
      <c r="U233" s="1">
        <v>1</v>
      </c>
      <c r="V233" s="1">
        <v>22</v>
      </c>
      <c r="W233" s="1">
        <v>1</v>
      </c>
      <c r="X233" s="1">
        <v>1</v>
      </c>
      <c r="Y233" s="1">
        <v>1</v>
      </c>
      <c r="Z233" s="1">
        <v>0</v>
      </c>
      <c r="AA233" s="1">
        <v>0</v>
      </c>
    </row>
    <row r="234" spans="1:27">
      <c r="A234" s="1">
        <v>2015</v>
      </c>
      <c r="B234" s="1" t="s">
        <v>646</v>
      </c>
      <c r="C234" s="1">
        <v>1</v>
      </c>
      <c r="D234" s="1">
        <v>1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2</v>
      </c>
      <c r="K234" s="1">
        <v>1</v>
      </c>
      <c r="L234" s="1">
        <v>21</v>
      </c>
      <c r="M234" s="1">
        <v>1</v>
      </c>
      <c r="N234" s="1">
        <v>1</v>
      </c>
      <c r="O234" s="1">
        <v>0</v>
      </c>
      <c r="P234" s="1">
        <v>1</v>
      </c>
      <c r="Q234" s="1">
        <v>0</v>
      </c>
      <c r="R234" s="1">
        <v>1</v>
      </c>
      <c r="S234" s="1">
        <v>1</v>
      </c>
      <c r="T234" s="1">
        <v>0</v>
      </c>
      <c r="U234" s="1">
        <v>1</v>
      </c>
      <c r="V234" s="1">
        <v>16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</row>
    <row r="235" spans="1:27">
      <c r="A235" s="1">
        <v>2016</v>
      </c>
      <c r="B235" s="1" t="s">
        <v>647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2</v>
      </c>
      <c r="K235" s="1">
        <v>1</v>
      </c>
      <c r="L235" s="1">
        <v>15</v>
      </c>
      <c r="M235" s="1">
        <v>1</v>
      </c>
      <c r="N235" s="1">
        <v>9</v>
      </c>
      <c r="O235" s="1">
        <v>0</v>
      </c>
      <c r="P235" s="1">
        <v>1</v>
      </c>
      <c r="Q235" s="1">
        <v>0</v>
      </c>
      <c r="R235" s="1">
        <v>1</v>
      </c>
      <c r="S235" s="1">
        <v>1</v>
      </c>
      <c r="T235" s="1">
        <v>0</v>
      </c>
      <c r="U235" s="1">
        <v>9</v>
      </c>
      <c r="V235" s="1">
        <v>45</v>
      </c>
      <c r="W235" s="1">
        <v>1</v>
      </c>
      <c r="X235" s="1">
        <v>9</v>
      </c>
      <c r="Y235" s="1">
        <v>9</v>
      </c>
      <c r="Z235" s="1">
        <v>0</v>
      </c>
      <c r="AA235" s="1">
        <v>0</v>
      </c>
    </row>
    <row r="236" spans="1:27">
      <c r="A236" s="1">
        <v>2016</v>
      </c>
      <c r="B236" s="1" t="s">
        <v>648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H236" s="1">
        <v>1</v>
      </c>
      <c r="I236" s="1">
        <v>1</v>
      </c>
      <c r="J236" s="1">
        <v>2</v>
      </c>
      <c r="K236" s="1">
        <v>1</v>
      </c>
      <c r="L236" s="1">
        <v>21</v>
      </c>
      <c r="M236" s="1">
        <v>1</v>
      </c>
      <c r="N236" s="1">
        <v>1</v>
      </c>
      <c r="O236" s="1">
        <v>0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16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</row>
    <row r="237" spans="1:27">
      <c r="A237" s="1">
        <v>2016</v>
      </c>
      <c r="B237" s="1" t="s">
        <v>649</v>
      </c>
      <c r="C237" s="1">
        <v>1</v>
      </c>
      <c r="D237" s="1">
        <v>1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2</v>
      </c>
      <c r="K237" s="1">
        <v>1</v>
      </c>
      <c r="L237" s="1">
        <v>21</v>
      </c>
      <c r="M237" s="1">
        <v>1</v>
      </c>
      <c r="N237" s="1">
        <v>1</v>
      </c>
      <c r="O237" s="1">
        <v>0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1</v>
      </c>
      <c r="V237" s="1">
        <v>16</v>
      </c>
      <c r="W237" s="1">
        <v>1</v>
      </c>
      <c r="X237" s="1">
        <v>1</v>
      </c>
      <c r="Y237" s="1">
        <v>1</v>
      </c>
      <c r="Z237" s="1">
        <v>0</v>
      </c>
      <c r="AA237" s="1">
        <v>0</v>
      </c>
    </row>
    <row r="238" spans="1:27">
      <c r="A238" s="1">
        <v>2016</v>
      </c>
      <c r="B238" s="1" t="s">
        <v>419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  <c r="I238" s="1">
        <v>1</v>
      </c>
      <c r="J238" s="1">
        <v>2</v>
      </c>
      <c r="K238" s="1">
        <v>1</v>
      </c>
      <c r="L238" s="1">
        <v>7</v>
      </c>
      <c r="M238" s="1">
        <v>1</v>
      </c>
      <c r="N238" s="1">
        <v>1</v>
      </c>
      <c r="O238" s="1">
        <v>0</v>
      </c>
      <c r="P238" s="1">
        <v>1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420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  <c r="J239" s="1">
        <v>2</v>
      </c>
      <c r="K239" s="1">
        <v>1</v>
      </c>
      <c r="L239" s="1">
        <v>7</v>
      </c>
      <c r="M239" s="1">
        <v>1</v>
      </c>
      <c r="N239" s="1">
        <v>1</v>
      </c>
      <c r="O239" s="1">
        <v>0</v>
      </c>
      <c r="P239" s="1">
        <v>1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422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1</v>
      </c>
      <c r="I240" s="1">
        <v>1</v>
      </c>
      <c r="J240" s="1">
        <v>2</v>
      </c>
      <c r="K240" s="1">
        <v>1</v>
      </c>
      <c r="L240" s="1">
        <v>6</v>
      </c>
      <c r="M240" s="1">
        <v>1</v>
      </c>
      <c r="N240" s="1">
        <v>1</v>
      </c>
      <c r="O240" s="1">
        <v>0</v>
      </c>
      <c r="P240" s="1">
        <v>1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423</v>
      </c>
      <c r="C241" s="1">
        <v>1</v>
      </c>
      <c r="D241" s="1">
        <v>1</v>
      </c>
      <c r="E241" s="1">
        <v>1</v>
      </c>
      <c r="F241" s="1">
        <v>0</v>
      </c>
      <c r="G241" s="1">
        <v>0</v>
      </c>
      <c r="H241" s="1">
        <v>1</v>
      </c>
      <c r="I241" s="1">
        <v>1</v>
      </c>
      <c r="J241" s="1">
        <v>2</v>
      </c>
      <c r="K241" s="1">
        <v>1</v>
      </c>
      <c r="L241" s="1">
        <v>7</v>
      </c>
      <c r="M241" s="1">
        <v>1</v>
      </c>
      <c r="N241" s="1">
        <v>1</v>
      </c>
      <c r="O241" s="1">
        <v>0</v>
      </c>
      <c r="P241" s="1">
        <v>1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650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1</v>
      </c>
      <c r="I242" s="1">
        <v>1</v>
      </c>
      <c r="J242" s="1">
        <v>2</v>
      </c>
      <c r="K242" s="1">
        <v>1</v>
      </c>
      <c r="L242" s="1">
        <v>7</v>
      </c>
      <c r="M242" s="1">
        <v>1</v>
      </c>
      <c r="N242" s="1">
        <v>1</v>
      </c>
      <c r="O242" s="1">
        <v>0</v>
      </c>
      <c r="P242" s="1">
        <v>1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424</v>
      </c>
      <c r="C243" s="1">
        <v>1</v>
      </c>
      <c r="D243" s="1">
        <v>1</v>
      </c>
      <c r="E243" s="1">
        <v>1</v>
      </c>
      <c r="F243" s="1">
        <v>0</v>
      </c>
      <c r="G243" s="1">
        <v>0</v>
      </c>
      <c r="H243" s="1">
        <v>1</v>
      </c>
      <c r="I243" s="1">
        <v>1</v>
      </c>
      <c r="J243" s="1">
        <v>2</v>
      </c>
      <c r="K243" s="1">
        <v>1</v>
      </c>
      <c r="L243" s="1">
        <v>7</v>
      </c>
      <c r="M243" s="1">
        <v>1</v>
      </c>
      <c r="N243" s="1">
        <v>1</v>
      </c>
      <c r="O243" s="1">
        <v>0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425</v>
      </c>
      <c r="C244" s="1">
        <v>1</v>
      </c>
      <c r="D244" s="1">
        <v>1</v>
      </c>
      <c r="E244" s="1">
        <v>1</v>
      </c>
      <c r="F244" s="1">
        <v>0</v>
      </c>
      <c r="G244" s="1">
        <v>0</v>
      </c>
      <c r="H244" s="1">
        <v>1</v>
      </c>
      <c r="I244" s="1">
        <v>1</v>
      </c>
      <c r="J244" s="1">
        <v>2</v>
      </c>
      <c r="K244" s="1">
        <v>1</v>
      </c>
      <c r="L244" s="1">
        <v>8</v>
      </c>
      <c r="M244" s="1">
        <v>1</v>
      </c>
      <c r="N244" s="1">
        <v>1</v>
      </c>
      <c r="O244" s="1">
        <v>0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651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 s="1">
        <v>1</v>
      </c>
      <c r="I245" s="1">
        <v>1</v>
      </c>
      <c r="J245" s="1">
        <v>2</v>
      </c>
      <c r="K245" s="1">
        <v>1</v>
      </c>
      <c r="L245" s="1">
        <v>7</v>
      </c>
      <c r="M245" s="1">
        <v>1</v>
      </c>
      <c r="N245" s="1">
        <v>1</v>
      </c>
      <c r="O245" s="1">
        <v>0</v>
      </c>
      <c r="P245" s="1">
        <v>1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427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1</v>
      </c>
      <c r="I246" s="1">
        <v>1</v>
      </c>
      <c r="J246" s="1">
        <v>2</v>
      </c>
      <c r="K246" s="1">
        <v>1</v>
      </c>
      <c r="L246" s="1">
        <v>7</v>
      </c>
      <c r="M246" s="1">
        <v>1</v>
      </c>
      <c r="N246" s="1">
        <v>1</v>
      </c>
      <c r="O246" s="1">
        <v>0</v>
      </c>
      <c r="P246" s="1">
        <v>1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652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1</v>
      </c>
      <c r="J247" s="1">
        <v>2</v>
      </c>
      <c r="K247" s="1">
        <v>1</v>
      </c>
      <c r="L247" s="1">
        <v>21</v>
      </c>
      <c r="M247" s="1">
        <v>1</v>
      </c>
      <c r="N247" s="1">
        <v>1</v>
      </c>
      <c r="O247" s="1">
        <v>0</v>
      </c>
      <c r="P247" s="1">
        <v>1</v>
      </c>
      <c r="Q247" s="1">
        <v>0</v>
      </c>
      <c r="R247" s="1">
        <v>1</v>
      </c>
      <c r="S247" s="1">
        <v>1</v>
      </c>
      <c r="T247" s="1">
        <v>0</v>
      </c>
      <c r="U247" s="1">
        <v>1</v>
      </c>
      <c r="V247" s="1">
        <v>16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</row>
    <row r="248" spans="1:27">
      <c r="A248" s="1">
        <v>2016</v>
      </c>
      <c r="B248" s="1" t="s">
        <v>653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1</v>
      </c>
      <c r="J248" s="1">
        <v>2</v>
      </c>
      <c r="K248" s="1">
        <v>1</v>
      </c>
      <c r="L248" s="1">
        <v>21</v>
      </c>
      <c r="M248" s="1">
        <v>1</v>
      </c>
      <c r="N248" s="1">
        <v>1</v>
      </c>
      <c r="O248" s="1">
        <v>0</v>
      </c>
      <c r="P248" s="1">
        <v>1</v>
      </c>
      <c r="Q248" s="1">
        <v>0</v>
      </c>
      <c r="R248" s="1">
        <v>1</v>
      </c>
      <c r="S248" s="1">
        <v>1</v>
      </c>
      <c r="T248" s="1">
        <v>0</v>
      </c>
      <c r="U248" s="1">
        <v>1</v>
      </c>
      <c r="V248" s="1">
        <v>16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</row>
    <row r="249" spans="1:27">
      <c r="A249" s="1">
        <v>2016</v>
      </c>
      <c r="B249" s="1" t="s">
        <v>654</v>
      </c>
      <c r="C249" s="1">
        <v>1</v>
      </c>
      <c r="D249" s="1">
        <v>1</v>
      </c>
      <c r="E249" s="1">
        <v>1</v>
      </c>
      <c r="F249" s="1">
        <v>0</v>
      </c>
      <c r="G249" s="1">
        <v>0</v>
      </c>
      <c r="H249" s="1">
        <v>1</v>
      </c>
      <c r="I249" s="1">
        <v>1</v>
      </c>
      <c r="J249" s="1">
        <v>2</v>
      </c>
      <c r="K249" s="1">
        <v>1</v>
      </c>
      <c r="L249" s="1">
        <v>7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432</v>
      </c>
      <c r="C250" s="1">
        <v>1</v>
      </c>
      <c r="D250" s="1">
        <v>1</v>
      </c>
      <c r="E250" s="1">
        <v>1</v>
      </c>
      <c r="F250" s="1">
        <v>0</v>
      </c>
      <c r="G250" s="1">
        <v>0</v>
      </c>
      <c r="H250" s="1">
        <v>1</v>
      </c>
      <c r="I250" s="1">
        <v>1</v>
      </c>
      <c r="J250" s="1">
        <v>2</v>
      </c>
      <c r="K250" s="1">
        <v>1</v>
      </c>
      <c r="L250" s="1">
        <v>7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433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 s="1">
        <v>1</v>
      </c>
      <c r="I251" s="1">
        <v>1</v>
      </c>
      <c r="J251" s="1">
        <v>2</v>
      </c>
      <c r="K251" s="1">
        <v>1</v>
      </c>
      <c r="L251" s="1">
        <v>12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655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  <c r="H252" s="1">
        <v>1</v>
      </c>
      <c r="I252" s="1">
        <v>1</v>
      </c>
      <c r="J252" s="1">
        <v>2</v>
      </c>
      <c r="K252" s="1">
        <v>1</v>
      </c>
      <c r="L252" s="1">
        <v>8</v>
      </c>
      <c r="M252" s="1">
        <v>1</v>
      </c>
      <c r="N252" s="1">
        <v>1</v>
      </c>
      <c r="O252" s="1">
        <v>0</v>
      </c>
      <c r="P252" s="1">
        <v>1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656</v>
      </c>
      <c r="C253" s="1">
        <v>1</v>
      </c>
      <c r="D253" s="1">
        <v>1</v>
      </c>
      <c r="E253" s="1">
        <v>1</v>
      </c>
      <c r="F253" s="1">
        <v>1</v>
      </c>
      <c r="G253" s="1">
        <v>7</v>
      </c>
      <c r="H253" s="1">
        <v>1</v>
      </c>
      <c r="I253" s="1">
        <v>1</v>
      </c>
      <c r="J253" s="1">
        <v>2</v>
      </c>
      <c r="K253" s="1">
        <v>1</v>
      </c>
      <c r="L253" s="1">
        <v>14</v>
      </c>
      <c r="M253" s="1">
        <v>1</v>
      </c>
      <c r="N253" s="1">
        <v>10</v>
      </c>
      <c r="O253" s="1">
        <v>0</v>
      </c>
      <c r="P253" s="1">
        <v>1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  <c r="V253" s="1">
        <v>7</v>
      </c>
      <c r="W253" s="1">
        <v>1</v>
      </c>
      <c r="X253" s="1">
        <v>1</v>
      </c>
      <c r="Y253" s="1">
        <v>1</v>
      </c>
      <c r="Z253" s="1">
        <v>0</v>
      </c>
      <c r="AA253" s="1">
        <v>0</v>
      </c>
    </row>
    <row r="254" spans="1:27">
      <c r="A254" s="1">
        <v>2016</v>
      </c>
      <c r="B254" s="1" t="s">
        <v>657</v>
      </c>
      <c r="C254" s="1">
        <v>1</v>
      </c>
      <c r="D254" s="1">
        <v>1</v>
      </c>
      <c r="E254" s="1">
        <v>1</v>
      </c>
      <c r="F254" s="1">
        <v>1</v>
      </c>
      <c r="G254" s="1">
        <v>2</v>
      </c>
      <c r="H254" s="1">
        <v>1</v>
      </c>
      <c r="I254" s="1">
        <v>1</v>
      </c>
      <c r="J254" s="1">
        <v>2</v>
      </c>
      <c r="K254" s="1">
        <v>1</v>
      </c>
      <c r="L254" s="1">
        <v>8</v>
      </c>
      <c r="M254" s="1">
        <v>1</v>
      </c>
      <c r="N254" s="1">
        <v>2</v>
      </c>
      <c r="O254" s="1">
        <v>0</v>
      </c>
      <c r="P254" s="1">
        <v>1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  <c r="V254" s="1">
        <v>7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</row>
    <row r="255" spans="1:27">
      <c r="A255" s="1">
        <v>2016</v>
      </c>
      <c r="B255" s="1" t="s">
        <v>658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 s="1">
        <v>1</v>
      </c>
      <c r="I255" s="1">
        <v>1</v>
      </c>
      <c r="J255" s="1">
        <v>2</v>
      </c>
      <c r="K255" s="1">
        <v>1</v>
      </c>
      <c r="L255" s="1">
        <v>7</v>
      </c>
      <c r="M255" s="1">
        <v>1</v>
      </c>
      <c r="N255" s="1">
        <v>1</v>
      </c>
      <c r="O255" s="1">
        <v>0</v>
      </c>
      <c r="P255" s="1">
        <v>1</v>
      </c>
      <c r="Q255" s="1">
        <v>0</v>
      </c>
      <c r="R255" s="1">
        <v>1</v>
      </c>
      <c r="S255" s="1">
        <v>1</v>
      </c>
      <c r="T255" s="1">
        <v>0</v>
      </c>
      <c r="U255" s="1">
        <v>1</v>
      </c>
      <c r="V255" s="1">
        <v>5</v>
      </c>
      <c r="W255" s="1">
        <v>1</v>
      </c>
      <c r="X255" s="1">
        <v>1</v>
      </c>
      <c r="Y255" s="1">
        <v>1</v>
      </c>
      <c r="Z255" s="1">
        <v>0</v>
      </c>
      <c r="AA255" s="1">
        <v>0</v>
      </c>
    </row>
    <row r="256" spans="1:27">
      <c r="A256" s="1">
        <v>2016</v>
      </c>
      <c r="B256" s="1" t="s">
        <v>659</v>
      </c>
      <c r="C256" s="1">
        <v>1</v>
      </c>
      <c r="D256" s="1">
        <v>1</v>
      </c>
      <c r="E256" s="1">
        <v>1</v>
      </c>
      <c r="F256" s="1">
        <v>1</v>
      </c>
      <c r="G256" s="1">
        <v>2</v>
      </c>
      <c r="H256" s="1">
        <v>1</v>
      </c>
      <c r="I256" s="1">
        <v>1</v>
      </c>
      <c r="J256" s="1">
        <v>2</v>
      </c>
      <c r="K256" s="1">
        <v>1</v>
      </c>
      <c r="L256" s="1">
        <v>10</v>
      </c>
      <c r="M256" s="1">
        <v>1</v>
      </c>
      <c r="N256" s="1">
        <v>2</v>
      </c>
      <c r="O256" s="1">
        <v>0</v>
      </c>
      <c r="P256" s="1">
        <v>1</v>
      </c>
      <c r="Q256" s="1">
        <v>0</v>
      </c>
      <c r="R256" s="1">
        <v>1</v>
      </c>
      <c r="S256" s="1">
        <v>1</v>
      </c>
      <c r="T256" s="1">
        <v>0</v>
      </c>
      <c r="U256" s="1">
        <v>1</v>
      </c>
      <c r="V256" s="1">
        <v>6</v>
      </c>
      <c r="W256" s="1">
        <v>1</v>
      </c>
      <c r="X256" s="1">
        <v>1</v>
      </c>
      <c r="Y256" s="1">
        <v>1</v>
      </c>
      <c r="Z256" s="1">
        <v>0</v>
      </c>
      <c r="AA256" s="1">
        <v>0</v>
      </c>
    </row>
    <row r="257" spans="1:27">
      <c r="A257" s="1">
        <v>2016</v>
      </c>
      <c r="B257" s="1" t="s">
        <v>660</v>
      </c>
      <c r="C257" s="1">
        <v>1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  <c r="I257" s="1">
        <v>1</v>
      </c>
      <c r="J257" s="1">
        <v>2</v>
      </c>
      <c r="K257" s="1">
        <v>1</v>
      </c>
      <c r="L257" s="1">
        <v>28</v>
      </c>
      <c r="M257" s="1">
        <v>1</v>
      </c>
      <c r="N257" s="1">
        <v>6</v>
      </c>
      <c r="O257" s="1">
        <v>0</v>
      </c>
      <c r="P257" s="1">
        <v>1</v>
      </c>
      <c r="Q257" s="1">
        <v>0</v>
      </c>
      <c r="R257" s="1">
        <v>1</v>
      </c>
      <c r="S257" s="1">
        <v>1</v>
      </c>
      <c r="T257" s="1">
        <v>0</v>
      </c>
      <c r="U257" s="1">
        <v>1</v>
      </c>
      <c r="V257" s="1">
        <v>23</v>
      </c>
      <c r="W257" s="1">
        <v>1</v>
      </c>
      <c r="X257" s="1">
        <v>1</v>
      </c>
      <c r="Y257" s="1">
        <v>1</v>
      </c>
      <c r="Z257" s="1">
        <v>0</v>
      </c>
      <c r="AA257" s="1">
        <v>0</v>
      </c>
    </row>
    <row r="258" spans="1:27">
      <c r="A258" s="1">
        <v>2016</v>
      </c>
      <c r="B258" s="1" t="s">
        <v>661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1</v>
      </c>
      <c r="I258" s="1">
        <v>1</v>
      </c>
      <c r="J258" s="1">
        <v>2</v>
      </c>
      <c r="K258" s="1">
        <v>1</v>
      </c>
      <c r="L258" s="1">
        <v>28</v>
      </c>
      <c r="M258" s="1">
        <v>1</v>
      </c>
      <c r="N258" s="1">
        <v>6</v>
      </c>
      <c r="O258" s="1">
        <v>0</v>
      </c>
      <c r="P258" s="1">
        <v>1</v>
      </c>
      <c r="Q258" s="1">
        <v>0</v>
      </c>
      <c r="R258" s="1">
        <v>1</v>
      </c>
      <c r="S258" s="1">
        <v>1</v>
      </c>
      <c r="T258" s="1">
        <v>0</v>
      </c>
      <c r="U258" s="1">
        <v>1</v>
      </c>
      <c r="V258" s="1">
        <v>23</v>
      </c>
      <c r="W258" s="1">
        <v>1</v>
      </c>
      <c r="X258" s="1">
        <v>1</v>
      </c>
      <c r="Y258" s="1">
        <v>1</v>
      </c>
      <c r="Z258" s="1">
        <v>0</v>
      </c>
      <c r="AA258" s="1">
        <v>0</v>
      </c>
    </row>
    <row r="259" spans="1:27">
      <c r="A259" s="1">
        <v>2016</v>
      </c>
      <c r="B259" s="1" t="s">
        <v>662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1</v>
      </c>
      <c r="I259" s="1">
        <v>1</v>
      </c>
      <c r="J259" s="1">
        <v>2</v>
      </c>
      <c r="K259" s="1">
        <v>1</v>
      </c>
      <c r="L259" s="1">
        <v>28</v>
      </c>
      <c r="M259" s="1">
        <v>1</v>
      </c>
      <c r="N259" s="1">
        <v>6</v>
      </c>
      <c r="O259" s="1">
        <v>0</v>
      </c>
      <c r="P259" s="1">
        <v>1</v>
      </c>
      <c r="Q259" s="1">
        <v>0</v>
      </c>
      <c r="R259" s="1">
        <v>1</v>
      </c>
      <c r="S259" s="1">
        <v>1</v>
      </c>
      <c r="T259" s="1">
        <v>0</v>
      </c>
      <c r="U259" s="1">
        <v>1</v>
      </c>
      <c r="V259" s="1">
        <v>23</v>
      </c>
      <c r="W259" s="1">
        <v>1</v>
      </c>
      <c r="X259" s="1">
        <v>1</v>
      </c>
      <c r="Y259" s="1">
        <v>1</v>
      </c>
      <c r="Z259" s="1">
        <v>0</v>
      </c>
      <c r="AA259" s="1">
        <v>0</v>
      </c>
    </row>
    <row r="260" spans="1:27">
      <c r="A260" s="1">
        <v>2016</v>
      </c>
      <c r="B260" s="1" t="s">
        <v>663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1</v>
      </c>
      <c r="I260" s="1">
        <v>1</v>
      </c>
      <c r="J260" s="1">
        <v>2</v>
      </c>
      <c r="K260" s="1">
        <v>1</v>
      </c>
      <c r="L260" s="1">
        <v>28</v>
      </c>
      <c r="M260" s="1">
        <v>1</v>
      </c>
      <c r="N260" s="1">
        <v>6</v>
      </c>
      <c r="O260" s="1">
        <v>0</v>
      </c>
      <c r="P260" s="1">
        <v>1</v>
      </c>
      <c r="Q260" s="1">
        <v>0</v>
      </c>
      <c r="R260" s="1">
        <v>1</v>
      </c>
      <c r="S260" s="1">
        <v>1</v>
      </c>
      <c r="T260" s="1">
        <v>0</v>
      </c>
      <c r="U260" s="1">
        <v>1</v>
      </c>
      <c r="V260" s="1">
        <v>23</v>
      </c>
      <c r="W260" s="1">
        <v>1</v>
      </c>
      <c r="X260" s="1">
        <v>1</v>
      </c>
      <c r="Y260" s="1">
        <v>1</v>
      </c>
      <c r="Z260" s="1">
        <v>0</v>
      </c>
      <c r="AA260" s="1">
        <v>0</v>
      </c>
    </row>
    <row r="261" spans="1:27">
      <c r="A261" s="1">
        <v>2016</v>
      </c>
      <c r="B261" s="1" t="s">
        <v>664</v>
      </c>
      <c r="C261" s="1">
        <v>1</v>
      </c>
      <c r="D261" s="1">
        <v>1</v>
      </c>
      <c r="E261" s="1">
        <v>4</v>
      </c>
      <c r="F261" s="1">
        <v>1</v>
      </c>
      <c r="G261" s="1">
        <v>0</v>
      </c>
      <c r="H261" s="1">
        <v>1</v>
      </c>
      <c r="I261" s="1">
        <v>0</v>
      </c>
      <c r="J261" s="1">
        <v>2</v>
      </c>
      <c r="K261" s="1">
        <v>1</v>
      </c>
      <c r="L261" s="1">
        <v>11</v>
      </c>
      <c r="M261" s="1">
        <v>1</v>
      </c>
      <c r="N261" s="1">
        <v>3</v>
      </c>
      <c r="O261" s="1">
        <v>0</v>
      </c>
      <c r="P261" s="1">
        <v>1</v>
      </c>
      <c r="Q261" s="1">
        <v>0</v>
      </c>
      <c r="R261" s="1">
        <v>1</v>
      </c>
      <c r="S261" s="1">
        <v>1</v>
      </c>
      <c r="T261" s="1">
        <v>0</v>
      </c>
      <c r="U261" s="1">
        <v>1</v>
      </c>
      <c r="V261" s="1">
        <v>14</v>
      </c>
      <c r="W261" s="1">
        <v>1</v>
      </c>
      <c r="X261" s="1">
        <v>1</v>
      </c>
      <c r="Y261" s="1">
        <v>1</v>
      </c>
      <c r="Z261" s="1">
        <v>0</v>
      </c>
      <c r="AA261" s="1">
        <v>0</v>
      </c>
    </row>
    <row r="262" spans="1:27">
      <c r="A262" s="1">
        <v>2016</v>
      </c>
      <c r="B262" s="1" t="s">
        <v>665</v>
      </c>
      <c r="C262" s="1">
        <v>1</v>
      </c>
      <c r="D262" s="1">
        <v>1</v>
      </c>
      <c r="E262" s="1">
        <v>4</v>
      </c>
      <c r="F262" s="1">
        <v>1</v>
      </c>
      <c r="G262" s="1">
        <v>0</v>
      </c>
      <c r="H262" s="1">
        <v>1</v>
      </c>
      <c r="I262" s="1">
        <v>1</v>
      </c>
      <c r="J262" s="1">
        <v>2</v>
      </c>
      <c r="K262" s="1">
        <v>1</v>
      </c>
      <c r="L262" s="1">
        <v>11</v>
      </c>
      <c r="M262" s="1">
        <v>1</v>
      </c>
      <c r="N262" s="1">
        <v>3</v>
      </c>
      <c r="O262" s="1">
        <v>0</v>
      </c>
      <c r="P262" s="1">
        <v>1</v>
      </c>
      <c r="Q262" s="1">
        <v>0</v>
      </c>
      <c r="R262" s="1">
        <v>1</v>
      </c>
      <c r="S262" s="1">
        <v>1</v>
      </c>
      <c r="T262" s="1">
        <v>0</v>
      </c>
      <c r="U262" s="1">
        <v>1</v>
      </c>
      <c r="V262" s="1">
        <v>14</v>
      </c>
      <c r="W262" s="1">
        <v>1</v>
      </c>
      <c r="X262" s="1">
        <v>1</v>
      </c>
      <c r="Y262" s="1">
        <v>1</v>
      </c>
      <c r="Z262" s="1">
        <v>0</v>
      </c>
      <c r="AA262" s="1">
        <v>0</v>
      </c>
    </row>
    <row r="263" spans="1:27">
      <c r="A263" s="1">
        <v>2016</v>
      </c>
      <c r="B263" s="1" t="s">
        <v>666</v>
      </c>
      <c r="C263" s="1">
        <v>1</v>
      </c>
      <c r="D263" s="1">
        <v>1</v>
      </c>
      <c r="E263" s="1">
        <v>4</v>
      </c>
      <c r="F263" s="1">
        <v>1</v>
      </c>
      <c r="G263" s="1">
        <v>0</v>
      </c>
      <c r="H263" s="1">
        <v>1</v>
      </c>
      <c r="I263" s="1">
        <v>0</v>
      </c>
      <c r="J263" s="1">
        <v>2</v>
      </c>
      <c r="K263" s="1">
        <v>1</v>
      </c>
      <c r="L263" s="1">
        <v>10</v>
      </c>
      <c r="M263" s="1">
        <v>1</v>
      </c>
      <c r="N263" s="1">
        <v>3</v>
      </c>
      <c r="O263" s="1">
        <v>0</v>
      </c>
      <c r="P263" s="1">
        <v>1</v>
      </c>
      <c r="Q263" s="1">
        <v>0</v>
      </c>
      <c r="R263" s="1">
        <v>1</v>
      </c>
      <c r="S263" s="1">
        <v>1</v>
      </c>
      <c r="T263" s="1">
        <v>0</v>
      </c>
      <c r="U263" s="1">
        <v>2</v>
      </c>
      <c r="V263" s="1">
        <v>24</v>
      </c>
      <c r="W263" s="1">
        <v>1</v>
      </c>
      <c r="X263" s="1">
        <v>2</v>
      </c>
      <c r="Y263" s="1">
        <v>2</v>
      </c>
      <c r="Z263" s="1">
        <v>0</v>
      </c>
      <c r="AA263" s="1">
        <v>0</v>
      </c>
    </row>
    <row r="264" spans="1:27">
      <c r="A264" s="1">
        <v>2016</v>
      </c>
      <c r="B264" s="1" t="s">
        <v>667</v>
      </c>
      <c r="C264" s="1">
        <v>1</v>
      </c>
      <c r="D264" s="1">
        <v>1</v>
      </c>
      <c r="E264" s="1">
        <v>4</v>
      </c>
      <c r="F264" s="1">
        <v>1</v>
      </c>
      <c r="G264" s="1">
        <v>0</v>
      </c>
      <c r="H264" s="1">
        <v>1</v>
      </c>
      <c r="I264" s="1">
        <v>1</v>
      </c>
      <c r="J264" s="1">
        <v>2</v>
      </c>
      <c r="K264" s="1">
        <v>1</v>
      </c>
      <c r="L264" s="1">
        <v>10</v>
      </c>
      <c r="M264" s="1">
        <v>1</v>
      </c>
      <c r="N264" s="1">
        <v>3</v>
      </c>
      <c r="O264" s="1">
        <v>0</v>
      </c>
      <c r="P264" s="1">
        <v>1</v>
      </c>
      <c r="Q264" s="1">
        <v>0</v>
      </c>
      <c r="R264" s="1">
        <v>1</v>
      </c>
      <c r="S264" s="1">
        <v>1</v>
      </c>
      <c r="T264" s="1">
        <v>0</v>
      </c>
      <c r="U264" s="1">
        <v>2</v>
      </c>
      <c r="V264" s="1">
        <v>24</v>
      </c>
      <c r="W264" s="1">
        <v>1</v>
      </c>
      <c r="X264" s="1">
        <v>2</v>
      </c>
      <c r="Y264" s="1">
        <v>2</v>
      </c>
      <c r="Z264" s="1">
        <v>0</v>
      </c>
      <c r="AA264" s="1">
        <v>0</v>
      </c>
    </row>
    <row r="265" spans="1:27">
      <c r="A265" s="1">
        <v>2016</v>
      </c>
      <c r="B265" s="1" t="s">
        <v>668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2</v>
      </c>
      <c r="K265" s="1">
        <v>1</v>
      </c>
      <c r="L265" s="1">
        <v>10</v>
      </c>
      <c r="M265" s="1">
        <v>1</v>
      </c>
      <c r="N265" s="1">
        <v>25</v>
      </c>
      <c r="O265" s="1">
        <v>0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26</v>
      </c>
      <c r="W265" s="1">
        <v>1</v>
      </c>
      <c r="X265" s="1">
        <v>1</v>
      </c>
      <c r="Y265" s="1">
        <v>1</v>
      </c>
      <c r="Z265" s="1">
        <v>0</v>
      </c>
      <c r="AA265" s="1">
        <v>0</v>
      </c>
    </row>
    <row r="266" spans="1:27">
      <c r="A266" s="1">
        <v>2016</v>
      </c>
      <c r="B266" s="1" t="s">
        <v>669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2</v>
      </c>
      <c r="K266" s="1">
        <v>1</v>
      </c>
      <c r="L266" s="1">
        <v>10</v>
      </c>
      <c r="M266" s="1">
        <v>1</v>
      </c>
      <c r="N266" s="1">
        <v>25</v>
      </c>
      <c r="O266" s="1">
        <v>0</v>
      </c>
      <c r="P266" s="1">
        <v>1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  <c r="V266" s="1">
        <v>26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</row>
    <row r="267" spans="1:27">
      <c r="A267" s="1">
        <v>2016</v>
      </c>
      <c r="B267" s="1" t="s">
        <v>670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2</v>
      </c>
      <c r="K267" s="1">
        <v>1</v>
      </c>
      <c r="L267" s="1">
        <v>10</v>
      </c>
      <c r="M267" s="1">
        <v>1</v>
      </c>
      <c r="N267" s="1">
        <v>25</v>
      </c>
      <c r="O267" s="1">
        <v>0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26</v>
      </c>
      <c r="W267" s="1">
        <v>1</v>
      </c>
      <c r="X267" s="1">
        <v>1</v>
      </c>
      <c r="Y267" s="1">
        <v>1</v>
      </c>
      <c r="Z267" s="1">
        <v>0</v>
      </c>
      <c r="AA267" s="1">
        <v>0</v>
      </c>
    </row>
    <row r="268" spans="1:27">
      <c r="A268" s="1">
        <v>2016</v>
      </c>
      <c r="B268" s="1" t="s">
        <v>671</v>
      </c>
      <c r="C268" s="1">
        <v>1</v>
      </c>
      <c r="D268" s="1">
        <v>1</v>
      </c>
      <c r="E268" s="1">
        <v>4</v>
      </c>
      <c r="F268" s="1">
        <v>1</v>
      </c>
      <c r="G268" s="1">
        <v>0</v>
      </c>
      <c r="H268" s="1">
        <v>1</v>
      </c>
      <c r="I268" s="1">
        <v>0</v>
      </c>
      <c r="J268" s="1">
        <v>2</v>
      </c>
      <c r="K268" s="1">
        <v>1</v>
      </c>
      <c r="L268" s="1">
        <v>8</v>
      </c>
      <c r="M268" s="1">
        <v>1</v>
      </c>
      <c r="N268" s="1">
        <v>3</v>
      </c>
      <c r="O268" s="1">
        <v>0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22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</row>
    <row r="269" spans="1:27">
      <c r="A269" s="1">
        <v>2016</v>
      </c>
      <c r="B269" s="1" t="s">
        <v>672</v>
      </c>
      <c r="C269" s="1">
        <v>1</v>
      </c>
      <c r="D269" s="1">
        <v>1</v>
      </c>
      <c r="E269" s="1">
        <v>4</v>
      </c>
      <c r="F269" s="1">
        <v>1</v>
      </c>
      <c r="G269" s="1">
        <v>0</v>
      </c>
      <c r="H269" s="1">
        <v>1</v>
      </c>
      <c r="I269" s="1">
        <v>1</v>
      </c>
      <c r="J269" s="1">
        <v>2</v>
      </c>
      <c r="K269" s="1">
        <v>1</v>
      </c>
      <c r="L269" s="1">
        <v>8</v>
      </c>
      <c r="M269" s="1">
        <v>1</v>
      </c>
      <c r="N269" s="1">
        <v>3</v>
      </c>
      <c r="O269" s="1">
        <v>0</v>
      </c>
      <c r="P269" s="1">
        <v>1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  <c r="V269" s="1">
        <v>22</v>
      </c>
      <c r="W269" s="1">
        <v>1</v>
      </c>
      <c r="X269" s="1">
        <v>1</v>
      </c>
      <c r="Y269" s="1">
        <v>1</v>
      </c>
      <c r="Z269" s="1">
        <v>0</v>
      </c>
      <c r="AA269" s="1">
        <v>0</v>
      </c>
    </row>
    <row r="270" spans="1:27">
      <c r="A270" s="1">
        <v>2016</v>
      </c>
      <c r="B270" s="1" t="s">
        <v>673</v>
      </c>
      <c r="C270" s="1">
        <v>1</v>
      </c>
      <c r="D270" s="1">
        <v>1</v>
      </c>
      <c r="E270" s="1">
        <v>4</v>
      </c>
      <c r="F270" s="1">
        <v>1</v>
      </c>
      <c r="G270" s="1">
        <v>0</v>
      </c>
      <c r="H270" s="1">
        <v>1</v>
      </c>
      <c r="I270" s="1">
        <v>0</v>
      </c>
      <c r="J270" s="1">
        <v>2</v>
      </c>
      <c r="K270" s="1">
        <v>1</v>
      </c>
      <c r="L270" s="1">
        <v>8</v>
      </c>
      <c r="M270" s="1">
        <v>1</v>
      </c>
      <c r="N270" s="1">
        <v>3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0</v>
      </c>
      <c r="U270" s="1">
        <v>1</v>
      </c>
      <c r="V270" s="1">
        <v>7</v>
      </c>
      <c r="W270" s="1">
        <v>1</v>
      </c>
      <c r="X270" s="1">
        <v>1</v>
      </c>
      <c r="Y270" s="1">
        <v>1</v>
      </c>
      <c r="Z270" s="1">
        <v>0</v>
      </c>
      <c r="AA270" s="1">
        <v>0</v>
      </c>
    </row>
    <row r="271" spans="1:27">
      <c r="A271" s="1">
        <v>2016</v>
      </c>
      <c r="B271" s="1" t="s">
        <v>674</v>
      </c>
      <c r="C271" s="1">
        <v>1</v>
      </c>
      <c r="D271" s="1">
        <v>1</v>
      </c>
      <c r="E271" s="1">
        <v>4</v>
      </c>
      <c r="F271" s="1">
        <v>1</v>
      </c>
      <c r="G271" s="1">
        <v>0</v>
      </c>
      <c r="H271" s="1">
        <v>1</v>
      </c>
      <c r="I271" s="1">
        <v>1</v>
      </c>
      <c r="J271" s="1">
        <v>2</v>
      </c>
      <c r="K271" s="1">
        <v>1</v>
      </c>
      <c r="L271" s="1">
        <v>8</v>
      </c>
      <c r="M271" s="1">
        <v>1</v>
      </c>
      <c r="N271" s="1">
        <v>3</v>
      </c>
      <c r="O271" s="1">
        <v>0</v>
      </c>
      <c r="P271" s="1">
        <v>1</v>
      </c>
      <c r="Q271" s="1">
        <v>0</v>
      </c>
      <c r="R271" s="1">
        <v>1</v>
      </c>
      <c r="S271" s="1">
        <v>1</v>
      </c>
      <c r="T271" s="1">
        <v>0</v>
      </c>
      <c r="U271" s="1">
        <v>1</v>
      </c>
      <c r="V271" s="1">
        <v>7</v>
      </c>
      <c r="W271" s="1">
        <v>1</v>
      </c>
      <c r="X271" s="1">
        <v>1</v>
      </c>
      <c r="Y271" s="1">
        <v>1</v>
      </c>
      <c r="Z271" s="1">
        <v>0</v>
      </c>
      <c r="AA271" s="1">
        <v>0</v>
      </c>
    </row>
    <row r="272" spans="1:27">
      <c r="A272" s="1">
        <v>2016</v>
      </c>
      <c r="B272" s="1" t="s">
        <v>675</v>
      </c>
      <c r="C272" s="1">
        <v>1</v>
      </c>
      <c r="D272" s="1">
        <v>1</v>
      </c>
      <c r="E272" s="1">
        <v>1</v>
      </c>
      <c r="F272" s="1">
        <v>1</v>
      </c>
      <c r="G272" s="1">
        <v>4</v>
      </c>
      <c r="H272" s="1">
        <v>1</v>
      </c>
      <c r="I272" s="1">
        <v>1</v>
      </c>
      <c r="J272" s="1">
        <v>2</v>
      </c>
      <c r="K272" s="1">
        <v>1</v>
      </c>
      <c r="L272" s="1">
        <v>12</v>
      </c>
      <c r="M272" s="1">
        <v>1</v>
      </c>
      <c r="N272" s="1">
        <v>21</v>
      </c>
      <c r="O272" s="1">
        <v>0</v>
      </c>
      <c r="P272" s="1">
        <v>1</v>
      </c>
      <c r="Q272" s="1">
        <v>0</v>
      </c>
      <c r="R272" s="1">
        <v>1</v>
      </c>
      <c r="S272" s="1">
        <v>1</v>
      </c>
      <c r="T272" s="1">
        <v>0</v>
      </c>
      <c r="U272" s="1">
        <v>1</v>
      </c>
      <c r="V272" s="1">
        <v>5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</row>
    <row r="273" spans="1:27">
      <c r="A273" s="1">
        <v>2016</v>
      </c>
      <c r="B273" s="1" t="s">
        <v>676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  <c r="H273" s="1">
        <v>1</v>
      </c>
      <c r="I273" s="1">
        <v>1</v>
      </c>
      <c r="J273" s="1">
        <v>2</v>
      </c>
      <c r="K273" s="1">
        <v>1</v>
      </c>
      <c r="L273" s="1">
        <v>30</v>
      </c>
      <c r="M273" s="1">
        <v>1</v>
      </c>
      <c r="N273" s="1">
        <v>14</v>
      </c>
      <c r="O273" s="1">
        <v>0</v>
      </c>
      <c r="P273" s="1">
        <v>1</v>
      </c>
      <c r="Q273" s="1">
        <v>0</v>
      </c>
      <c r="R273" s="1">
        <v>1</v>
      </c>
      <c r="S273" s="1">
        <v>1</v>
      </c>
      <c r="T273" s="1">
        <v>0</v>
      </c>
      <c r="U273" s="1">
        <v>1</v>
      </c>
      <c r="V273" s="1">
        <v>23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</row>
    <row r="274" spans="1:27">
      <c r="A274" s="1">
        <v>2016</v>
      </c>
      <c r="B274" s="1" t="s">
        <v>677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2</v>
      </c>
      <c r="K274" s="1">
        <v>1</v>
      </c>
      <c r="L274" s="1">
        <v>12</v>
      </c>
      <c r="M274" s="1">
        <v>1</v>
      </c>
      <c r="N274" s="1">
        <v>2</v>
      </c>
      <c r="O274" s="1">
        <v>0</v>
      </c>
      <c r="P274" s="1">
        <v>1</v>
      </c>
      <c r="Q274" s="1">
        <v>0</v>
      </c>
      <c r="R274" s="1">
        <v>1</v>
      </c>
      <c r="S274" s="1">
        <v>1</v>
      </c>
      <c r="T274" s="1">
        <v>0</v>
      </c>
      <c r="U274" s="1">
        <v>1</v>
      </c>
      <c r="V274" s="1">
        <v>8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</row>
    <row r="275" spans="1:27">
      <c r="A275" s="1">
        <v>2016</v>
      </c>
      <c r="B275" s="1" t="s">
        <v>678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2</v>
      </c>
      <c r="K275" s="1">
        <v>1</v>
      </c>
      <c r="L275" s="1">
        <v>12</v>
      </c>
      <c r="M275" s="1">
        <v>1</v>
      </c>
      <c r="N275" s="1">
        <v>2</v>
      </c>
      <c r="O275" s="1">
        <v>0</v>
      </c>
      <c r="P275" s="1">
        <v>1</v>
      </c>
      <c r="Q275" s="1">
        <v>0</v>
      </c>
      <c r="R275" s="1">
        <v>1</v>
      </c>
      <c r="S275" s="1">
        <v>1</v>
      </c>
      <c r="T275" s="1">
        <v>0</v>
      </c>
      <c r="U275" s="1">
        <v>1</v>
      </c>
      <c r="V275" s="1">
        <v>8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</row>
    <row r="276" spans="1:27">
      <c r="A276" s="1">
        <v>2016</v>
      </c>
      <c r="B276" s="1" t="s">
        <v>679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2</v>
      </c>
      <c r="K276" s="1">
        <v>1</v>
      </c>
      <c r="L276" s="1">
        <v>10</v>
      </c>
      <c r="M276" s="1">
        <v>1</v>
      </c>
      <c r="N276" s="1">
        <v>9</v>
      </c>
      <c r="O276" s="1">
        <v>0</v>
      </c>
      <c r="P276" s="1">
        <v>1</v>
      </c>
      <c r="Q276" s="1">
        <v>0</v>
      </c>
      <c r="R276" s="1">
        <v>1</v>
      </c>
      <c r="S276" s="1">
        <v>1</v>
      </c>
      <c r="T276" s="1">
        <v>0</v>
      </c>
      <c r="U276" s="1">
        <v>1</v>
      </c>
      <c r="V276" s="1">
        <v>10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</row>
    <row r="277" spans="1:27">
      <c r="A277" s="1">
        <v>2016</v>
      </c>
      <c r="B277" s="1" t="s">
        <v>680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2</v>
      </c>
      <c r="K277" s="1">
        <v>1</v>
      </c>
      <c r="L277" s="1">
        <v>10</v>
      </c>
      <c r="M277" s="1">
        <v>1</v>
      </c>
      <c r="N277" s="1">
        <v>9</v>
      </c>
      <c r="O277" s="1">
        <v>0</v>
      </c>
      <c r="P277" s="1">
        <v>1</v>
      </c>
      <c r="Q277" s="1">
        <v>0</v>
      </c>
      <c r="R277" s="1">
        <v>1</v>
      </c>
      <c r="S277" s="1">
        <v>1</v>
      </c>
      <c r="T277" s="1">
        <v>0</v>
      </c>
      <c r="U277" s="1">
        <v>1</v>
      </c>
      <c r="V277" s="1">
        <v>10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</row>
    <row r="278" spans="1:27">
      <c r="A278" s="1">
        <v>2016</v>
      </c>
      <c r="B278" s="1" t="s">
        <v>681</v>
      </c>
      <c r="C278" s="1">
        <v>1</v>
      </c>
      <c r="D278" s="1">
        <v>1</v>
      </c>
      <c r="E278" s="1">
        <v>7</v>
      </c>
      <c r="F278" s="1">
        <v>1</v>
      </c>
      <c r="G278" s="1">
        <v>0</v>
      </c>
      <c r="H278" s="1">
        <v>1</v>
      </c>
      <c r="I278" s="1">
        <v>1</v>
      </c>
      <c r="J278" s="1">
        <v>2</v>
      </c>
      <c r="K278" s="1">
        <v>1</v>
      </c>
      <c r="L278" s="1">
        <v>14</v>
      </c>
      <c r="M278" s="1">
        <v>1</v>
      </c>
      <c r="N278" s="1">
        <v>8</v>
      </c>
      <c r="O278" s="1">
        <v>0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1">
        <v>1</v>
      </c>
      <c r="V278" s="1">
        <v>18</v>
      </c>
      <c r="W278" s="1">
        <v>1</v>
      </c>
      <c r="X278" s="1">
        <v>1</v>
      </c>
      <c r="Y278" s="1">
        <v>1</v>
      </c>
      <c r="Z278" s="1">
        <v>0</v>
      </c>
      <c r="AA278" s="1">
        <v>0</v>
      </c>
    </row>
    <row r="279" spans="1:27">
      <c r="A279" s="1">
        <v>2016</v>
      </c>
      <c r="B279" s="1" t="s">
        <v>682</v>
      </c>
      <c r="C279" s="1">
        <v>1</v>
      </c>
      <c r="D279" s="1">
        <v>1</v>
      </c>
      <c r="E279" s="1">
        <v>6</v>
      </c>
      <c r="F279" s="1">
        <v>1</v>
      </c>
      <c r="G279" s="1">
        <v>1</v>
      </c>
      <c r="H279" s="1">
        <v>1</v>
      </c>
      <c r="I279" s="1">
        <v>1</v>
      </c>
      <c r="J279" s="1">
        <v>2</v>
      </c>
      <c r="K279" s="1">
        <v>1</v>
      </c>
      <c r="L279" s="1">
        <v>11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  <c r="R279" s="1">
        <v>1</v>
      </c>
      <c r="S279" s="1">
        <v>1</v>
      </c>
      <c r="T279" s="1">
        <v>0</v>
      </c>
      <c r="U279" s="1">
        <v>1</v>
      </c>
      <c r="V279" s="1">
        <v>15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</row>
    <row r="280" spans="1:27">
      <c r="A280" s="1">
        <v>2016</v>
      </c>
      <c r="B280" s="1" t="s">
        <v>683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1</v>
      </c>
      <c r="I280" s="1">
        <v>1</v>
      </c>
      <c r="J280" s="1">
        <v>2</v>
      </c>
      <c r="K280" s="1">
        <v>1</v>
      </c>
      <c r="L280" s="1">
        <v>21</v>
      </c>
      <c r="M280" s="1">
        <v>1</v>
      </c>
      <c r="N280" s="1">
        <v>1</v>
      </c>
      <c r="O280" s="1">
        <v>0</v>
      </c>
      <c r="P280" s="1">
        <v>1</v>
      </c>
      <c r="Q280" s="1">
        <v>0</v>
      </c>
      <c r="R280" s="1">
        <v>1</v>
      </c>
      <c r="S280" s="1">
        <v>1</v>
      </c>
      <c r="T280" s="1">
        <v>0</v>
      </c>
      <c r="U280" s="1">
        <v>1</v>
      </c>
      <c r="V280" s="1">
        <v>16</v>
      </c>
      <c r="W280" s="1">
        <v>1</v>
      </c>
      <c r="X280" s="1">
        <v>1</v>
      </c>
      <c r="Y280" s="1">
        <v>1</v>
      </c>
      <c r="Z280" s="1">
        <v>0</v>
      </c>
      <c r="AA280" s="1">
        <v>0</v>
      </c>
    </row>
    <row r="281" spans="1:27">
      <c r="A281" s="1">
        <v>2016</v>
      </c>
      <c r="B281" s="1" t="s">
        <v>684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  <c r="H281" s="1">
        <v>1</v>
      </c>
      <c r="I281" s="1">
        <v>1</v>
      </c>
      <c r="J281" s="1">
        <v>2</v>
      </c>
      <c r="K281" s="1">
        <v>1</v>
      </c>
      <c r="L281" s="1">
        <v>21</v>
      </c>
      <c r="M281" s="1">
        <v>1</v>
      </c>
      <c r="N281" s="1">
        <v>1</v>
      </c>
      <c r="O281" s="1">
        <v>0</v>
      </c>
      <c r="P281" s="1">
        <v>1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  <c r="V281" s="1">
        <v>16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</row>
    <row r="282" spans="1:27">
      <c r="A282" s="1">
        <v>2016</v>
      </c>
      <c r="B282" s="1" t="s">
        <v>685</v>
      </c>
      <c r="C282" s="1">
        <v>1</v>
      </c>
      <c r="D282" s="1">
        <v>1</v>
      </c>
      <c r="E282" s="1">
        <v>6</v>
      </c>
      <c r="F282" s="1">
        <v>1</v>
      </c>
      <c r="G282" s="1">
        <v>1</v>
      </c>
      <c r="H282" s="1">
        <v>1</v>
      </c>
      <c r="I282" s="1">
        <v>1</v>
      </c>
      <c r="J282" s="1">
        <v>2</v>
      </c>
      <c r="K282" s="1">
        <v>1</v>
      </c>
      <c r="L282" s="1">
        <v>11</v>
      </c>
      <c r="M282" s="1">
        <v>1</v>
      </c>
      <c r="N282" s="1">
        <v>1</v>
      </c>
      <c r="O282" s="1">
        <v>0</v>
      </c>
      <c r="P282" s="1">
        <v>1</v>
      </c>
      <c r="Q282" s="1">
        <v>0</v>
      </c>
      <c r="R282" s="1">
        <v>1</v>
      </c>
      <c r="S282" s="1">
        <v>1</v>
      </c>
      <c r="T282" s="1">
        <v>0</v>
      </c>
      <c r="U282" s="1">
        <v>1</v>
      </c>
      <c r="V282" s="1">
        <v>16</v>
      </c>
      <c r="W282" s="1">
        <v>1</v>
      </c>
      <c r="X282" s="1">
        <v>1</v>
      </c>
      <c r="Y282" s="1">
        <v>1</v>
      </c>
      <c r="Z282" s="1">
        <v>0</v>
      </c>
      <c r="AA282" s="1">
        <v>0</v>
      </c>
    </row>
    <row r="283" spans="1:27">
      <c r="A283" s="1">
        <v>2016</v>
      </c>
      <c r="B283" s="1" t="s">
        <v>686</v>
      </c>
      <c r="C283" s="1">
        <v>1</v>
      </c>
      <c r="D283" s="1">
        <v>1</v>
      </c>
      <c r="E283" s="1">
        <v>6</v>
      </c>
      <c r="F283" s="1">
        <v>1</v>
      </c>
      <c r="G283" s="1">
        <v>1</v>
      </c>
      <c r="H283" s="1">
        <v>1</v>
      </c>
      <c r="I283" s="1">
        <v>1</v>
      </c>
      <c r="J283" s="1">
        <v>2</v>
      </c>
      <c r="K283" s="1">
        <v>1</v>
      </c>
      <c r="L283" s="1">
        <v>14</v>
      </c>
      <c r="M283" s="1">
        <v>1</v>
      </c>
      <c r="N283" s="1">
        <v>1</v>
      </c>
      <c r="O283" s="1">
        <v>0</v>
      </c>
      <c r="P283" s="1">
        <v>1</v>
      </c>
      <c r="Q283" s="1">
        <v>0</v>
      </c>
      <c r="R283" s="1">
        <v>1</v>
      </c>
      <c r="S283" s="1">
        <v>1</v>
      </c>
      <c r="T283" s="1">
        <v>0</v>
      </c>
      <c r="U283" s="1">
        <v>1</v>
      </c>
      <c r="V283" s="1">
        <v>11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</row>
    <row r="284" spans="1:27">
      <c r="A284" s="1">
        <v>2016</v>
      </c>
      <c r="B284" s="1" t="s">
        <v>687</v>
      </c>
      <c r="C284" s="1">
        <v>1</v>
      </c>
      <c r="D284" s="1">
        <v>1</v>
      </c>
      <c r="E284" s="1">
        <v>6</v>
      </c>
      <c r="F284" s="1">
        <v>1</v>
      </c>
      <c r="G284" s="1">
        <v>1</v>
      </c>
      <c r="H284" s="1">
        <v>1</v>
      </c>
      <c r="I284" s="1">
        <v>1</v>
      </c>
      <c r="J284" s="1">
        <v>2</v>
      </c>
      <c r="K284" s="1">
        <v>1</v>
      </c>
      <c r="L284" s="1">
        <v>14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1</v>
      </c>
      <c r="S284" s="1">
        <v>1</v>
      </c>
      <c r="T284" s="1">
        <v>0</v>
      </c>
      <c r="U284" s="1">
        <v>1</v>
      </c>
      <c r="V284" s="1">
        <v>12</v>
      </c>
      <c r="W284" s="1">
        <v>1</v>
      </c>
      <c r="X284" s="1">
        <v>1</v>
      </c>
      <c r="Y284" s="1">
        <v>1</v>
      </c>
      <c r="Z284" s="1">
        <v>0</v>
      </c>
      <c r="AA284" s="1">
        <v>0</v>
      </c>
    </row>
    <row r="285" spans="1:27">
      <c r="A285" s="1">
        <v>2016</v>
      </c>
      <c r="B285" s="1" t="s">
        <v>688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1</v>
      </c>
      <c r="I285" s="1">
        <v>1</v>
      </c>
      <c r="J285" s="1">
        <v>2</v>
      </c>
      <c r="K285" s="1">
        <v>1</v>
      </c>
      <c r="L285" s="1">
        <v>28</v>
      </c>
      <c r="M285" s="1">
        <v>1</v>
      </c>
      <c r="N285" s="1">
        <v>6</v>
      </c>
      <c r="O285" s="1">
        <v>0</v>
      </c>
      <c r="P285" s="1">
        <v>1</v>
      </c>
      <c r="Q285" s="1">
        <v>0</v>
      </c>
      <c r="R285" s="1">
        <v>1</v>
      </c>
      <c r="S285" s="1">
        <v>1</v>
      </c>
      <c r="T285" s="1">
        <v>0</v>
      </c>
      <c r="U285" s="1">
        <v>1</v>
      </c>
      <c r="V285" s="1">
        <v>23</v>
      </c>
      <c r="W285" s="1">
        <v>1</v>
      </c>
      <c r="X285" s="1">
        <v>1</v>
      </c>
      <c r="Y285" s="1">
        <v>1</v>
      </c>
      <c r="Z285" s="1">
        <v>0</v>
      </c>
      <c r="AA285" s="1">
        <v>0</v>
      </c>
    </row>
    <row r="286" spans="1:27">
      <c r="A286" s="1">
        <v>2016</v>
      </c>
      <c r="B286" s="1" t="s">
        <v>689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1</v>
      </c>
      <c r="I286" s="1">
        <v>1</v>
      </c>
      <c r="J286" s="1">
        <v>2</v>
      </c>
      <c r="K286" s="1">
        <v>1</v>
      </c>
      <c r="L286" s="1">
        <v>28</v>
      </c>
      <c r="M286" s="1">
        <v>1</v>
      </c>
      <c r="N286" s="1">
        <v>6</v>
      </c>
      <c r="O286" s="1">
        <v>0</v>
      </c>
      <c r="P286" s="1">
        <v>1</v>
      </c>
      <c r="Q286" s="1">
        <v>0</v>
      </c>
      <c r="R286" s="1">
        <v>1</v>
      </c>
      <c r="S286" s="1">
        <v>1</v>
      </c>
      <c r="T286" s="1">
        <v>0</v>
      </c>
      <c r="U286" s="1">
        <v>1</v>
      </c>
      <c r="V286" s="1">
        <v>23</v>
      </c>
      <c r="W286" s="1">
        <v>1</v>
      </c>
      <c r="X286" s="1">
        <v>1</v>
      </c>
      <c r="Y286" s="1">
        <v>1</v>
      </c>
      <c r="Z286" s="1">
        <v>0</v>
      </c>
      <c r="AA286" s="1">
        <v>0</v>
      </c>
    </row>
    <row r="287" spans="1:27">
      <c r="A287" s="1">
        <v>2016</v>
      </c>
      <c r="B287" s="1" t="s">
        <v>690</v>
      </c>
      <c r="C287" s="1">
        <v>1</v>
      </c>
      <c r="D287" s="1">
        <v>1</v>
      </c>
      <c r="E287" s="1">
        <v>1</v>
      </c>
      <c r="F287" s="1">
        <v>1</v>
      </c>
      <c r="G287" s="1">
        <v>0</v>
      </c>
      <c r="H287" s="1">
        <v>1</v>
      </c>
      <c r="I287" s="1">
        <v>1</v>
      </c>
      <c r="J287" s="1">
        <v>2</v>
      </c>
      <c r="K287" s="1">
        <v>1</v>
      </c>
      <c r="L287" s="1">
        <v>28</v>
      </c>
      <c r="M287" s="1">
        <v>1</v>
      </c>
      <c r="N287" s="1">
        <v>6</v>
      </c>
      <c r="O287" s="1">
        <v>0</v>
      </c>
      <c r="P287" s="1">
        <v>1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  <c r="V287" s="1">
        <v>23</v>
      </c>
      <c r="W287" s="1">
        <v>1</v>
      </c>
      <c r="X287" s="1">
        <v>1</v>
      </c>
      <c r="Y287" s="1">
        <v>1</v>
      </c>
      <c r="Z287" s="1">
        <v>0</v>
      </c>
      <c r="AA287" s="1">
        <v>0</v>
      </c>
    </row>
    <row r="288" spans="1:27">
      <c r="A288" s="1">
        <v>2016</v>
      </c>
      <c r="B288" s="1" t="s">
        <v>691</v>
      </c>
      <c r="C288" s="1">
        <v>1</v>
      </c>
      <c r="D288" s="1">
        <v>1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2</v>
      </c>
      <c r="K288" s="1">
        <v>1</v>
      </c>
      <c r="L288" s="1">
        <v>28</v>
      </c>
      <c r="M288" s="1">
        <v>1</v>
      </c>
      <c r="N288" s="1">
        <v>6</v>
      </c>
      <c r="O288" s="1">
        <v>0</v>
      </c>
      <c r="P288" s="1">
        <v>1</v>
      </c>
      <c r="Q288" s="1">
        <v>0</v>
      </c>
      <c r="R288" s="1">
        <v>1</v>
      </c>
      <c r="S288" s="1">
        <v>1</v>
      </c>
      <c r="T288" s="1">
        <v>0</v>
      </c>
      <c r="U288" s="1">
        <v>1</v>
      </c>
      <c r="V288" s="1">
        <v>23</v>
      </c>
      <c r="W288" s="1">
        <v>1</v>
      </c>
      <c r="X288" s="1">
        <v>1</v>
      </c>
      <c r="Y288" s="1">
        <v>1</v>
      </c>
      <c r="Z288" s="1">
        <v>0</v>
      </c>
      <c r="AA288" s="1">
        <v>0</v>
      </c>
    </row>
    <row r="289" spans="1:27">
      <c r="A289" s="1">
        <v>2016</v>
      </c>
      <c r="B289" s="1" t="s">
        <v>692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2</v>
      </c>
      <c r="K289" s="1">
        <v>1</v>
      </c>
      <c r="L289" s="1">
        <v>12</v>
      </c>
      <c r="M289" s="1">
        <v>1</v>
      </c>
      <c r="N289" s="1">
        <v>2</v>
      </c>
      <c r="O289" s="1">
        <v>0</v>
      </c>
      <c r="P289" s="1">
        <v>1</v>
      </c>
      <c r="Q289" s="1">
        <v>0</v>
      </c>
      <c r="R289" s="1">
        <v>1</v>
      </c>
      <c r="S289" s="1">
        <v>1</v>
      </c>
      <c r="T289" s="1">
        <v>0</v>
      </c>
      <c r="U289" s="1">
        <v>4</v>
      </c>
      <c r="V289" s="1">
        <v>47</v>
      </c>
      <c r="W289" s="1">
        <v>1</v>
      </c>
      <c r="X289" s="1">
        <v>4</v>
      </c>
      <c r="Y289" s="1">
        <v>4</v>
      </c>
      <c r="Z289" s="1">
        <v>0</v>
      </c>
      <c r="AA289" s="1">
        <v>0</v>
      </c>
    </row>
    <row r="290" spans="1:27">
      <c r="A290" s="1">
        <v>2016</v>
      </c>
      <c r="B290" s="1" t="s">
        <v>693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1</v>
      </c>
      <c r="I290" s="1">
        <v>1</v>
      </c>
      <c r="J290" s="1">
        <v>2</v>
      </c>
      <c r="K290" s="1">
        <v>1</v>
      </c>
      <c r="L290" s="1">
        <v>21</v>
      </c>
      <c r="M290" s="1">
        <v>1</v>
      </c>
      <c r="N290" s="1">
        <v>1</v>
      </c>
      <c r="O290" s="1">
        <v>0</v>
      </c>
      <c r="P290" s="1">
        <v>1</v>
      </c>
      <c r="Q290" s="1">
        <v>0</v>
      </c>
      <c r="R290" s="1">
        <v>1</v>
      </c>
      <c r="S290" s="1">
        <v>1</v>
      </c>
      <c r="T290" s="1">
        <v>0</v>
      </c>
      <c r="U290" s="1">
        <v>2</v>
      </c>
      <c r="V290" s="1">
        <v>23</v>
      </c>
      <c r="W290" s="1">
        <v>1</v>
      </c>
      <c r="X290" s="1">
        <v>2</v>
      </c>
      <c r="Y290" s="1">
        <v>2</v>
      </c>
      <c r="Z290" s="1">
        <v>0</v>
      </c>
      <c r="AA290" s="1">
        <v>0</v>
      </c>
    </row>
    <row r="291" spans="1:27">
      <c r="A291" s="1">
        <v>2016</v>
      </c>
      <c r="B291" s="1" t="s">
        <v>694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2</v>
      </c>
      <c r="K291" s="1">
        <v>1</v>
      </c>
      <c r="L291" s="1">
        <v>21</v>
      </c>
      <c r="M291" s="1">
        <v>1</v>
      </c>
      <c r="N291" s="1">
        <v>1</v>
      </c>
      <c r="O291" s="1">
        <v>0</v>
      </c>
      <c r="P291" s="1">
        <v>1</v>
      </c>
      <c r="Q291" s="1">
        <v>0</v>
      </c>
      <c r="R291" s="1">
        <v>1</v>
      </c>
      <c r="S291" s="1">
        <v>1</v>
      </c>
      <c r="T291" s="1">
        <v>0</v>
      </c>
      <c r="U291" s="1">
        <v>1</v>
      </c>
      <c r="V291" s="1">
        <v>16</v>
      </c>
      <c r="W291" s="1">
        <v>1</v>
      </c>
      <c r="X291" s="1">
        <v>1</v>
      </c>
      <c r="Y291" s="1">
        <v>1</v>
      </c>
      <c r="Z291" s="1">
        <v>0</v>
      </c>
      <c r="AA291" s="1">
        <v>0</v>
      </c>
    </row>
    <row r="292" spans="1:27">
      <c r="A292" s="1">
        <v>2016</v>
      </c>
      <c r="B292" s="1" t="s">
        <v>695</v>
      </c>
      <c r="C292" s="1">
        <v>1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1">
        <v>2</v>
      </c>
      <c r="K292" s="1">
        <v>1</v>
      </c>
      <c r="L292" s="1">
        <v>21</v>
      </c>
      <c r="M292" s="1">
        <v>1</v>
      </c>
      <c r="N292" s="1">
        <v>1</v>
      </c>
      <c r="O292" s="1">
        <v>0</v>
      </c>
      <c r="P292" s="1">
        <v>1</v>
      </c>
      <c r="Q292" s="1">
        <v>0</v>
      </c>
      <c r="R292" s="1">
        <v>1</v>
      </c>
      <c r="S292" s="1">
        <v>1</v>
      </c>
      <c r="T292" s="1">
        <v>0</v>
      </c>
      <c r="U292" s="1">
        <v>1</v>
      </c>
      <c r="V292" s="1">
        <v>16</v>
      </c>
      <c r="W292" s="1">
        <v>1</v>
      </c>
      <c r="X292" s="1">
        <v>1</v>
      </c>
      <c r="Y292" s="1">
        <v>1</v>
      </c>
      <c r="Z292" s="1">
        <v>0</v>
      </c>
      <c r="AA292" s="1">
        <v>0</v>
      </c>
    </row>
    <row r="293" spans="1:27">
      <c r="A293" s="1">
        <v>2016</v>
      </c>
      <c r="B293" s="1" t="s">
        <v>696</v>
      </c>
      <c r="C293" s="1">
        <v>1</v>
      </c>
      <c r="D293" s="1">
        <v>1</v>
      </c>
      <c r="E293" s="1">
        <v>3</v>
      </c>
      <c r="F293" s="1">
        <v>1</v>
      </c>
      <c r="G293" s="1">
        <v>0</v>
      </c>
      <c r="H293" s="1">
        <v>1</v>
      </c>
      <c r="I293" s="1">
        <v>1</v>
      </c>
      <c r="J293" s="1">
        <v>2</v>
      </c>
      <c r="K293" s="1">
        <v>1</v>
      </c>
      <c r="L293" s="1">
        <v>8</v>
      </c>
      <c r="M293" s="1">
        <v>1</v>
      </c>
      <c r="N293" s="1">
        <v>1</v>
      </c>
      <c r="O293" s="1">
        <v>0</v>
      </c>
      <c r="P293" s="1">
        <v>1</v>
      </c>
      <c r="Q293" s="1">
        <v>0</v>
      </c>
      <c r="R293" s="1">
        <v>1</v>
      </c>
      <c r="S293" s="1">
        <v>1</v>
      </c>
      <c r="T293" s="1">
        <v>0</v>
      </c>
      <c r="U293" s="1">
        <v>1</v>
      </c>
      <c r="V293" s="1">
        <v>4</v>
      </c>
      <c r="W293" s="1">
        <v>1</v>
      </c>
      <c r="X293" s="1">
        <v>1</v>
      </c>
      <c r="Y293" s="1">
        <v>1</v>
      </c>
      <c r="Z293" s="1">
        <v>0</v>
      </c>
      <c r="AA293" s="1">
        <v>0</v>
      </c>
    </row>
    <row r="294" spans="1:27">
      <c r="A294" s="1">
        <v>2016</v>
      </c>
      <c r="B294" s="1" t="s">
        <v>697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2</v>
      </c>
      <c r="K294" s="1">
        <v>1</v>
      </c>
      <c r="L294" s="1">
        <v>15</v>
      </c>
      <c r="M294" s="1">
        <v>1</v>
      </c>
      <c r="N294" s="1">
        <v>3</v>
      </c>
      <c r="O294" s="1">
        <v>0</v>
      </c>
      <c r="P294" s="1">
        <v>1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  <c r="V294" s="1">
        <v>20</v>
      </c>
      <c r="W294" s="1">
        <v>1</v>
      </c>
      <c r="X294" s="1">
        <v>1</v>
      </c>
      <c r="Y294" s="1">
        <v>1</v>
      </c>
      <c r="Z294" s="1">
        <v>0</v>
      </c>
      <c r="AA294" s="1">
        <v>0</v>
      </c>
    </row>
    <row r="295" spans="1:27">
      <c r="A295" s="1">
        <v>2016</v>
      </c>
      <c r="B295" s="1" t="s">
        <v>698</v>
      </c>
      <c r="C295" s="1">
        <v>1</v>
      </c>
      <c r="D295" s="1">
        <v>1</v>
      </c>
      <c r="E295" s="1">
        <v>1</v>
      </c>
      <c r="F295" s="1">
        <v>1</v>
      </c>
      <c r="G295" s="1">
        <v>0</v>
      </c>
      <c r="H295" s="1">
        <v>1</v>
      </c>
      <c r="I295" s="1">
        <v>1</v>
      </c>
      <c r="J295" s="1">
        <v>2</v>
      </c>
      <c r="K295" s="1">
        <v>1</v>
      </c>
      <c r="L295" s="1">
        <v>17</v>
      </c>
      <c r="M295" s="1">
        <v>1</v>
      </c>
      <c r="N295" s="1">
        <v>3</v>
      </c>
      <c r="O295" s="1">
        <v>0</v>
      </c>
      <c r="P295" s="1">
        <v>1</v>
      </c>
      <c r="Q295" s="1">
        <v>0</v>
      </c>
      <c r="R295" s="1">
        <v>1</v>
      </c>
      <c r="S295" s="1">
        <v>1</v>
      </c>
      <c r="T295" s="1">
        <v>0</v>
      </c>
      <c r="U295" s="1">
        <v>1</v>
      </c>
      <c r="V295" s="1">
        <v>25</v>
      </c>
      <c r="W295" s="1">
        <v>1</v>
      </c>
      <c r="X295" s="1">
        <v>1</v>
      </c>
      <c r="Y295" s="1">
        <v>1</v>
      </c>
      <c r="Z295" s="1">
        <v>0</v>
      </c>
      <c r="AA295" s="1">
        <v>0</v>
      </c>
    </row>
    <row r="296" spans="1:27">
      <c r="A296" s="1">
        <v>2016</v>
      </c>
      <c r="B296" s="1" t="s">
        <v>699</v>
      </c>
      <c r="C296" s="1">
        <v>1</v>
      </c>
      <c r="D296" s="1">
        <v>1</v>
      </c>
      <c r="E296" s="1">
        <v>2</v>
      </c>
      <c r="F296" s="1">
        <v>1</v>
      </c>
      <c r="G296" s="1">
        <v>0</v>
      </c>
      <c r="H296" s="1">
        <v>1</v>
      </c>
      <c r="I296" s="1">
        <v>1</v>
      </c>
      <c r="J296" s="1">
        <v>2</v>
      </c>
      <c r="K296" s="1">
        <v>1</v>
      </c>
      <c r="L296" s="1">
        <v>25</v>
      </c>
      <c r="M296" s="1">
        <v>1</v>
      </c>
      <c r="N296" s="1">
        <v>1</v>
      </c>
      <c r="O296" s="1">
        <v>0</v>
      </c>
      <c r="P296" s="1">
        <v>1</v>
      </c>
      <c r="Q296" s="1">
        <v>0</v>
      </c>
      <c r="R296" s="1">
        <v>1</v>
      </c>
      <c r="S296" s="1">
        <v>1</v>
      </c>
      <c r="T296" s="1">
        <v>0</v>
      </c>
      <c r="U296" s="1">
        <v>1</v>
      </c>
      <c r="V296" s="1">
        <v>30</v>
      </c>
      <c r="W296" s="1">
        <v>1</v>
      </c>
      <c r="X296" s="1">
        <v>1</v>
      </c>
      <c r="Y296" s="1">
        <v>1</v>
      </c>
      <c r="Z296" s="1">
        <v>0</v>
      </c>
      <c r="AA296" s="1">
        <v>0</v>
      </c>
    </row>
    <row r="297" spans="1:27">
      <c r="A297" s="1">
        <v>2016</v>
      </c>
      <c r="B297" s="1" t="s">
        <v>700</v>
      </c>
      <c r="C297" s="1">
        <v>1</v>
      </c>
      <c r="D297" s="1">
        <v>1</v>
      </c>
      <c r="E297" s="1">
        <v>5</v>
      </c>
      <c r="F297" s="1">
        <v>1</v>
      </c>
      <c r="G297" s="1">
        <v>0</v>
      </c>
      <c r="H297" s="1">
        <v>1</v>
      </c>
      <c r="I297" s="1">
        <v>1</v>
      </c>
      <c r="J297" s="1">
        <v>2</v>
      </c>
      <c r="K297" s="1">
        <v>1</v>
      </c>
      <c r="L297" s="1">
        <v>8</v>
      </c>
      <c r="M297" s="1">
        <v>1</v>
      </c>
      <c r="N297" s="1">
        <v>1</v>
      </c>
      <c r="O297" s="1">
        <v>0</v>
      </c>
      <c r="P297" s="1">
        <v>1</v>
      </c>
      <c r="Q297" s="1">
        <v>0</v>
      </c>
      <c r="R297" s="1">
        <v>1</v>
      </c>
      <c r="S297" s="1">
        <v>1</v>
      </c>
      <c r="T297" s="1">
        <v>0</v>
      </c>
      <c r="U297" s="1">
        <v>1</v>
      </c>
      <c r="V297" s="1">
        <v>4</v>
      </c>
      <c r="W297" s="1">
        <v>1</v>
      </c>
      <c r="X297" s="1">
        <v>1</v>
      </c>
      <c r="Y297" s="1">
        <v>1</v>
      </c>
      <c r="Z297" s="1">
        <v>0</v>
      </c>
      <c r="AA297" s="1">
        <v>0</v>
      </c>
    </row>
    <row r="298" spans="1:27">
      <c r="A298" s="1">
        <v>2016</v>
      </c>
      <c r="B298" s="1" t="s">
        <v>701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2</v>
      </c>
      <c r="K298" s="1">
        <v>1</v>
      </c>
      <c r="L298" s="1">
        <v>21</v>
      </c>
      <c r="M298" s="1">
        <v>1</v>
      </c>
      <c r="N298" s="1">
        <v>1</v>
      </c>
      <c r="O298" s="1">
        <v>0</v>
      </c>
      <c r="P298" s="1">
        <v>1</v>
      </c>
      <c r="Q298" s="1">
        <v>0</v>
      </c>
      <c r="R298" s="1">
        <v>1</v>
      </c>
      <c r="S298" s="1">
        <v>1</v>
      </c>
      <c r="T298" s="1">
        <v>0</v>
      </c>
      <c r="U298" s="1">
        <v>1</v>
      </c>
      <c r="V298" s="1">
        <v>16</v>
      </c>
      <c r="W298" s="1">
        <v>1</v>
      </c>
      <c r="X298" s="1">
        <v>1</v>
      </c>
      <c r="Y298" s="1">
        <v>1</v>
      </c>
      <c r="Z298" s="1">
        <v>0</v>
      </c>
      <c r="AA298" s="1">
        <v>0</v>
      </c>
    </row>
    <row r="299" spans="1:27">
      <c r="A299" s="1">
        <v>2016</v>
      </c>
      <c r="B299" s="1" t="s">
        <v>702</v>
      </c>
      <c r="C299" s="1">
        <v>1</v>
      </c>
      <c r="D299" s="1">
        <v>1</v>
      </c>
      <c r="E299" s="1">
        <v>1</v>
      </c>
      <c r="F299" s="1">
        <v>1</v>
      </c>
      <c r="G299" s="1">
        <v>0</v>
      </c>
      <c r="H299" s="1">
        <v>1</v>
      </c>
      <c r="I299" s="1">
        <v>1</v>
      </c>
      <c r="J299" s="1">
        <v>2</v>
      </c>
      <c r="K299" s="1">
        <v>1</v>
      </c>
      <c r="L299" s="1">
        <v>21</v>
      </c>
      <c r="M299" s="1">
        <v>1</v>
      </c>
      <c r="N299" s="1">
        <v>1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0</v>
      </c>
      <c r="U299" s="1">
        <v>1</v>
      </c>
      <c r="V299" s="1">
        <v>16</v>
      </c>
      <c r="W299" s="1">
        <v>1</v>
      </c>
      <c r="X299" s="1">
        <v>1</v>
      </c>
      <c r="Y299" s="1">
        <v>1</v>
      </c>
      <c r="Z299" s="1">
        <v>0</v>
      </c>
      <c r="AA299" s="1">
        <v>0</v>
      </c>
    </row>
    <row r="300" spans="1:27">
      <c r="A300" s="1">
        <v>2016</v>
      </c>
      <c r="B300" s="1" t="s">
        <v>703</v>
      </c>
      <c r="C300" s="1">
        <v>1</v>
      </c>
      <c r="D300" s="1">
        <v>1</v>
      </c>
      <c r="E300" s="1">
        <v>5</v>
      </c>
      <c r="F300" s="1">
        <v>1</v>
      </c>
      <c r="G300" s="1">
        <v>0</v>
      </c>
      <c r="H300" s="1">
        <v>1</v>
      </c>
      <c r="I300" s="1">
        <v>1</v>
      </c>
      <c r="J300" s="1">
        <v>2</v>
      </c>
      <c r="K300" s="1">
        <v>1</v>
      </c>
      <c r="L300" s="1">
        <v>8</v>
      </c>
      <c r="M300" s="1">
        <v>1</v>
      </c>
      <c r="N300" s="1">
        <v>1</v>
      </c>
      <c r="O300" s="1">
        <v>0</v>
      </c>
      <c r="P300" s="1">
        <v>1</v>
      </c>
      <c r="Q300" s="1">
        <v>0</v>
      </c>
      <c r="R300" s="1">
        <v>1</v>
      </c>
      <c r="S300" s="1">
        <v>1</v>
      </c>
      <c r="T300" s="1">
        <v>0</v>
      </c>
      <c r="U300" s="1">
        <v>1</v>
      </c>
      <c r="V300" s="1">
        <v>5</v>
      </c>
      <c r="W300" s="1">
        <v>1</v>
      </c>
      <c r="X300" s="1">
        <v>1</v>
      </c>
      <c r="Y300" s="1">
        <v>1</v>
      </c>
      <c r="Z300" s="1">
        <v>0</v>
      </c>
      <c r="AA300" s="1">
        <v>0</v>
      </c>
    </row>
    <row r="301" spans="1:27">
      <c r="A301" s="1">
        <v>2016</v>
      </c>
      <c r="B301" s="1" t="s">
        <v>704</v>
      </c>
      <c r="C301" s="1">
        <v>1</v>
      </c>
      <c r="D301" s="1">
        <v>1</v>
      </c>
      <c r="E301" s="1">
        <v>2</v>
      </c>
      <c r="F301" s="1">
        <v>1</v>
      </c>
      <c r="G301" s="1">
        <v>3</v>
      </c>
      <c r="H301" s="1">
        <v>1</v>
      </c>
      <c r="I301" s="1">
        <v>1</v>
      </c>
      <c r="J301" s="1">
        <v>2</v>
      </c>
      <c r="K301" s="1">
        <v>1</v>
      </c>
      <c r="L301" s="1">
        <v>14</v>
      </c>
      <c r="M301" s="1">
        <v>1</v>
      </c>
      <c r="N301" s="1">
        <v>1</v>
      </c>
      <c r="O301" s="1">
        <v>0</v>
      </c>
      <c r="P301" s="1">
        <v>1</v>
      </c>
      <c r="Q301" s="1">
        <v>0</v>
      </c>
      <c r="R301" s="1">
        <v>1</v>
      </c>
      <c r="S301" s="1">
        <v>1</v>
      </c>
      <c r="T301" s="1">
        <v>0</v>
      </c>
      <c r="U301" s="1">
        <v>4</v>
      </c>
      <c r="V301" s="1">
        <v>64</v>
      </c>
      <c r="W301" s="1">
        <v>1</v>
      </c>
      <c r="X301" s="1">
        <v>4</v>
      </c>
      <c r="Y301" s="1">
        <v>4</v>
      </c>
      <c r="Z301" s="1">
        <v>0</v>
      </c>
      <c r="AA301" s="1">
        <v>0</v>
      </c>
    </row>
    <row r="302" spans="1:27">
      <c r="A302" s="1">
        <v>2016</v>
      </c>
      <c r="B302" s="1" t="s">
        <v>705</v>
      </c>
      <c r="C302" s="1">
        <v>1</v>
      </c>
      <c r="D302" s="1">
        <v>1</v>
      </c>
      <c r="E302" s="1">
        <v>5</v>
      </c>
      <c r="F302" s="1">
        <v>1</v>
      </c>
      <c r="G302" s="1">
        <v>0</v>
      </c>
      <c r="H302" s="1">
        <v>1</v>
      </c>
      <c r="I302" s="1">
        <v>1</v>
      </c>
      <c r="J302" s="1">
        <v>2</v>
      </c>
      <c r="K302" s="1">
        <v>1</v>
      </c>
      <c r="L302" s="1">
        <v>20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706</v>
      </c>
      <c r="C303" s="1">
        <v>1</v>
      </c>
      <c r="D303" s="1">
        <v>1</v>
      </c>
      <c r="E303" s="1">
        <v>5</v>
      </c>
      <c r="F303" s="1">
        <v>1</v>
      </c>
      <c r="G303" s="1">
        <v>0</v>
      </c>
      <c r="H303" s="1">
        <v>1</v>
      </c>
      <c r="I303" s="1">
        <v>1</v>
      </c>
      <c r="J303" s="1">
        <v>2</v>
      </c>
      <c r="K303" s="1">
        <v>1</v>
      </c>
      <c r="L303" s="1">
        <v>20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707</v>
      </c>
      <c r="C304" s="1">
        <v>1</v>
      </c>
      <c r="D304" s="1">
        <v>1</v>
      </c>
      <c r="E304" s="1">
        <v>2</v>
      </c>
      <c r="F304" s="1">
        <v>1</v>
      </c>
      <c r="G304" s="1">
        <v>2</v>
      </c>
      <c r="H304" s="1">
        <v>1</v>
      </c>
      <c r="I304" s="1">
        <v>1</v>
      </c>
      <c r="J304" s="1">
        <v>2</v>
      </c>
      <c r="K304" s="1">
        <v>1</v>
      </c>
      <c r="L304" s="1">
        <v>26</v>
      </c>
      <c r="M304" s="1">
        <v>1</v>
      </c>
      <c r="N304" s="1">
        <v>1</v>
      </c>
      <c r="O304" s="1">
        <v>0</v>
      </c>
      <c r="P304" s="1">
        <v>1</v>
      </c>
      <c r="Q304" s="1">
        <v>0</v>
      </c>
      <c r="R304" s="1">
        <v>1</v>
      </c>
      <c r="S304" s="1">
        <v>1</v>
      </c>
      <c r="T304" s="1">
        <v>0</v>
      </c>
      <c r="U304" s="1">
        <v>2</v>
      </c>
      <c r="V304" s="1">
        <v>65</v>
      </c>
      <c r="W304" s="1">
        <v>1</v>
      </c>
      <c r="X304" s="1">
        <v>2</v>
      </c>
      <c r="Y304" s="1">
        <v>2</v>
      </c>
      <c r="Z304" s="1">
        <v>0</v>
      </c>
      <c r="AA304" s="1">
        <v>0</v>
      </c>
    </row>
    <row r="305" spans="1:27">
      <c r="A305" s="1">
        <v>2016</v>
      </c>
      <c r="B305" s="1" t="s">
        <v>708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1</v>
      </c>
      <c r="I305" s="1">
        <v>1</v>
      </c>
      <c r="J305" s="1">
        <v>2</v>
      </c>
      <c r="K305" s="1">
        <v>1</v>
      </c>
      <c r="L305" s="1">
        <v>10</v>
      </c>
      <c r="M305" s="1">
        <v>1</v>
      </c>
      <c r="N305" s="1">
        <v>1</v>
      </c>
      <c r="O305" s="1">
        <v>0</v>
      </c>
      <c r="P305" s="1">
        <v>1</v>
      </c>
      <c r="Q305" s="1">
        <v>0</v>
      </c>
      <c r="R305" s="1">
        <v>1</v>
      </c>
      <c r="S305" s="1">
        <v>1</v>
      </c>
      <c r="T305" s="1">
        <v>0</v>
      </c>
      <c r="U305" s="1">
        <v>1</v>
      </c>
      <c r="V305" s="1">
        <v>17</v>
      </c>
      <c r="W305" s="1">
        <v>1</v>
      </c>
      <c r="X305" s="1">
        <v>1</v>
      </c>
      <c r="Y305" s="1">
        <v>1</v>
      </c>
      <c r="Z305" s="1">
        <v>0</v>
      </c>
      <c r="AA305" s="1">
        <v>0</v>
      </c>
    </row>
    <row r="306" spans="1:27">
      <c r="A306" s="1">
        <v>2016</v>
      </c>
      <c r="B306" s="1" t="s">
        <v>709</v>
      </c>
      <c r="C306" s="1">
        <v>1</v>
      </c>
      <c r="D306" s="1">
        <v>1</v>
      </c>
      <c r="E306" s="1">
        <v>3</v>
      </c>
      <c r="F306" s="1">
        <v>1</v>
      </c>
      <c r="G306" s="1">
        <v>2</v>
      </c>
      <c r="H306" s="1">
        <v>1</v>
      </c>
      <c r="I306" s="1">
        <v>1</v>
      </c>
      <c r="J306" s="1">
        <v>2</v>
      </c>
      <c r="K306" s="1">
        <v>1</v>
      </c>
      <c r="L306" s="1">
        <v>16</v>
      </c>
      <c r="M306" s="1">
        <v>1</v>
      </c>
      <c r="N306" s="1">
        <v>1</v>
      </c>
      <c r="O306" s="1">
        <v>0</v>
      </c>
      <c r="P306" s="1">
        <v>1</v>
      </c>
      <c r="Q306" s="1">
        <v>0</v>
      </c>
      <c r="R306" s="1">
        <v>1</v>
      </c>
      <c r="S306" s="1">
        <v>1</v>
      </c>
      <c r="T306" s="1">
        <v>0</v>
      </c>
      <c r="U306" s="1">
        <v>1</v>
      </c>
      <c r="V306" s="1">
        <v>12</v>
      </c>
      <c r="W306" s="1">
        <v>1</v>
      </c>
      <c r="X306" s="1">
        <v>1</v>
      </c>
      <c r="Y306" s="1">
        <v>1</v>
      </c>
      <c r="Z306" s="1">
        <v>0</v>
      </c>
      <c r="AA306" s="1">
        <v>0</v>
      </c>
    </row>
    <row r="307" spans="1:27">
      <c r="A307" s="1">
        <v>2016</v>
      </c>
      <c r="B307" s="1" t="s">
        <v>710</v>
      </c>
      <c r="C307" s="1">
        <v>1</v>
      </c>
      <c r="D307" s="1">
        <v>1</v>
      </c>
      <c r="E307" s="1">
        <v>1</v>
      </c>
      <c r="F307" s="1">
        <v>1</v>
      </c>
      <c r="G307" s="1">
        <v>0</v>
      </c>
      <c r="H307" s="1">
        <v>1</v>
      </c>
      <c r="I307" s="1">
        <v>1</v>
      </c>
      <c r="J307" s="1">
        <v>2</v>
      </c>
      <c r="K307" s="1">
        <v>1</v>
      </c>
      <c r="L307" s="1">
        <v>21</v>
      </c>
      <c r="M307" s="1">
        <v>1</v>
      </c>
      <c r="N307" s="1">
        <v>1</v>
      </c>
      <c r="O307" s="1">
        <v>0</v>
      </c>
      <c r="P307" s="1">
        <v>1</v>
      </c>
      <c r="Q307" s="1">
        <v>0</v>
      </c>
      <c r="R307" s="1">
        <v>1</v>
      </c>
      <c r="S307" s="1">
        <v>1</v>
      </c>
      <c r="T307" s="1">
        <v>0</v>
      </c>
      <c r="U307" s="1">
        <v>1</v>
      </c>
      <c r="V307" s="1">
        <v>16</v>
      </c>
      <c r="W307" s="1">
        <v>1</v>
      </c>
      <c r="X307" s="1">
        <v>1</v>
      </c>
      <c r="Y307" s="1">
        <v>1</v>
      </c>
      <c r="Z307" s="1">
        <v>0</v>
      </c>
      <c r="AA307" s="1">
        <v>0</v>
      </c>
    </row>
    <row r="308" spans="1:27">
      <c r="A308" s="1">
        <v>2016</v>
      </c>
      <c r="B308" s="1" t="s">
        <v>711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1</v>
      </c>
      <c r="I308" s="1">
        <v>1</v>
      </c>
      <c r="J308" s="1">
        <v>2</v>
      </c>
      <c r="K308" s="1">
        <v>1</v>
      </c>
      <c r="L308" s="1">
        <v>21</v>
      </c>
      <c r="M308" s="1">
        <v>1</v>
      </c>
      <c r="N308" s="1">
        <v>1</v>
      </c>
      <c r="O308" s="1">
        <v>0</v>
      </c>
      <c r="P308" s="1">
        <v>1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  <c r="V308" s="1">
        <v>16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</row>
    <row r="309" spans="1:27">
      <c r="A309" s="1">
        <v>2016</v>
      </c>
      <c r="B309" s="1" t="s">
        <v>712</v>
      </c>
      <c r="C309" s="1">
        <v>1</v>
      </c>
      <c r="D309" s="1">
        <v>1</v>
      </c>
      <c r="E309" s="1">
        <v>3</v>
      </c>
      <c r="F309" s="1">
        <v>1</v>
      </c>
      <c r="G309" s="1">
        <v>0</v>
      </c>
      <c r="H309" s="1">
        <v>1</v>
      </c>
      <c r="I309" s="1">
        <v>1</v>
      </c>
      <c r="J309" s="1">
        <v>2</v>
      </c>
      <c r="K309" s="1">
        <v>1</v>
      </c>
      <c r="L309" s="1">
        <v>6</v>
      </c>
      <c r="M309" s="1">
        <v>1</v>
      </c>
      <c r="N309" s="1">
        <v>1</v>
      </c>
      <c r="O309" s="1">
        <v>0</v>
      </c>
      <c r="P309" s="1">
        <v>1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713</v>
      </c>
      <c r="C310" s="1">
        <v>1</v>
      </c>
      <c r="D310" s="1">
        <v>1</v>
      </c>
      <c r="E310" s="1">
        <v>3</v>
      </c>
      <c r="F310" s="1">
        <v>1</v>
      </c>
      <c r="G310" s="1">
        <v>2</v>
      </c>
      <c r="H310" s="1">
        <v>1</v>
      </c>
      <c r="I310" s="1">
        <v>1</v>
      </c>
      <c r="J310" s="1">
        <v>2</v>
      </c>
      <c r="K310" s="1">
        <v>1</v>
      </c>
      <c r="L310" s="1">
        <v>19</v>
      </c>
      <c r="M310" s="1">
        <v>1</v>
      </c>
      <c r="N310" s="1">
        <v>1</v>
      </c>
      <c r="O310" s="1">
        <v>0</v>
      </c>
      <c r="P310" s="1">
        <v>1</v>
      </c>
      <c r="Q310" s="1">
        <v>0</v>
      </c>
      <c r="R310" s="1">
        <v>1</v>
      </c>
      <c r="S310" s="1">
        <v>1</v>
      </c>
      <c r="T310" s="1">
        <v>0</v>
      </c>
      <c r="U310" s="1">
        <v>2</v>
      </c>
      <c r="V310" s="1">
        <v>34</v>
      </c>
      <c r="W310" s="1">
        <v>1</v>
      </c>
      <c r="X310" s="1">
        <v>2</v>
      </c>
      <c r="Y310" s="1">
        <v>2</v>
      </c>
      <c r="Z310" s="1">
        <v>0</v>
      </c>
      <c r="AA310" s="1">
        <v>0</v>
      </c>
    </row>
    <row r="311" spans="1:27">
      <c r="A311" s="1">
        <v>2016</v>
      </c>
      <c r="B311" s="1" t="s">
        <v>714</v>
      </c>
      <c r="C311" s="1">
        <v>1</v>
      </c>
      <c r="D311" s="1">
        <v>1</v>
      </c>
      <c r="E311" s="1">
        <v>5</v>
      </c>
      <c r="F311" s="1">
        <v>1</v>
      </c>
      <c r="G311" s="1">
        <v>2</v>
      </c>
      <c r="H311" s="1">
        <v>1</v>
      </c>
      <c r="I311" s="1">
        <v>1</v>
      </c>
      <c r="J311" s="1">
        <v>2</v>
      </c>
      <c r="K311" s="1">
        <v>1</v>
      </c>
      <c r="L311" s="1">
        <v>13</v>
      </c>
      <c r="M311" s="1">
        <v>1</v>
      </c>
      <c r="N311" s="1">
        <v>1</v>
      </c>
      <c r="O311" s="1">
        <v>0</v>
      </c>
      <c r="P311" s="1">
        <v>1</v>
      </c>
      <c r="Q311" s="1">
        <v>0</v>
      </c>
      <c r="R311" s="1">
        <v>1</v>
      </c>
      <c r="S311" s="1">
        <v>1</v>
      </c>
      <c r="T311" s="1">
        <v>0</v>
      </c>
      <c r="U311" s="1">
        <v>1</v>
      </c>
      <c r="V311" s="1">
        <v>7</v>
      </c>
      <c r="W311" s="1">
        <v>1</v>
      </c>
      <c r="X311" s="1">
        <v>1</v>
      </c>
      <c r="Y311" s="1">
        <v>1</v>
      </c>
      <c r="Z311" s="1">
        <v>0</v>
      </c>
      <c r="AA311" s="1">
        <v>0</v>
      </c>
    </row>
    <row r="312" spans="1:27">
      <c r="A312" s="1">
        <v>2016</v>
      </c>
      <c r="B312" s="1" t="s">
        <v>715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2</v>
      </c>
      <c r="K312" s="1">
        <v>1</v>
      </c>
      <c r="L312" s="1">
        <v>21</v>
      </c>
      <c r="M312" s="1">
        <v>1</v>
      </c>
      <c r="N312" s="1">
        <v>1</v>
      </c>
      <c r="O312" s="1">
        <v>0</v>
      </c>
      <c r="P312" s="1">
        <v>1</v>
      </c>
      <c r="Q312" s="1">
        <v>0</v>
      </c>
      <c r="R312" s="1">
        <v>1</v>
      </c>
      <c r="S312" s="1">
        <v>1</v>
      </c>
      <c r="T312" s="1">
        <v>0</v>
      </c>
      <c r="U312" s="1">
        <v>1</v>
      </c>
      <c r="V312" s="1">
        <v>16</v>
      </c>
      <c r="W312" s="1">
        <v>1</v>
      </c>
      <c r="X312" s="1">
        <v>1</v>
      </c>
      <c r="Y312" s="1">
        <v>1</v>
      </c>
      <c r="Z312" s="1">
        <v>0</v>
      </c>
      <c r="AA312" s="1">
        <v>0</v>
      </c>
    </row>
    <row r="313" spans="1:27">
      <c r="A313" s="1">
        <v>2016</v>
      </c>
      <c r="B313" s="1" t="s">
        <v>716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  <c r="H313" s="1">
        <v>1</v>
      </c>
      <c r="I313" s="1">
        <v>1</v>
      </c>
      <c r="J313" s="1">
        <v>2</v>
      </c>
      <c r="K313" s="1">
        <v>1</v>
      </c>
      <c r="L313" s="1">
        <v>21</v>
      </c>
      <c r="M313" s="1">
        <v>1</v>
      </c>
      <c r="N313" s="1">
        <v>1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  <c r="V313" s="1">
        <v>16</v>
      </c>
      <c r="W313" s="1">
        <v>1</v>
      </c>
      <c r="X313" s="1">
        <v>1</v>
      </c>
      <c r="Y313" s="1">
        <v>1</v>
      </c>
      <c r="Z313" s="1">
        <v>0</v>
      </c>
      <c r="AA313" s="1">
        <v>0</v>
      </c>
    </row>
    <row r="314" spans="1:27">
      <c r="A314" s="1">
        <v>2016</v>
      </c>
      <c r="B314" s="1" t="s">
        <v>717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2</v>
      </c>
      <c r="K314" s="1">
        <v>1</v>
      </c>
      <c r="L314" s="1">
        <v>15</v>
      </c>
      <c r="M314" s="1">
        <v>1</v>
      </c>
      <c r="N314" s="1">
        <v>9</v>
      </c>
      <c r="O314" s="1">
        <v>0</v>
      </c>
      <c r="P314" s="1">
        <v>1</v>
      </c>
      <c r="Q314" s="1">
        <v>0</v>
      </c>
      <c r="R314" s="1">
        <v>1</v>
      </c>
      <c r="S314" s="1">
        <v>1</v>
      </c>
      <c r="T314" s="1">
        <v>0</v>
      </c>
      <c r="U314" s="1">
        <v>1</v>
      </c>
      <c r="V314" s="1">
        <v>10</v>
      </c>
      <c r="W314" s="1">
        <v>1</v>
      </c>
      <c r="X314" s="1">
        <v>1</v>
      </c>
      <c r="Y314" s="1">
        <v>1</v>
      </c>
      <c r="Z314" s="1">
        <v>0</v>
      </c>
      <c r="AA314" s="1">
        <v>0</v>
      </c>
    </row>
    <row r="315" spans="1:27">
      <c r="A315" s="1">
        <v>2016</v>
      </c>
      <c r="B315" s="1" t="s">
        <v>718</v>
      </c>
      <c r="C315" s="1">
        <v>1</v>
      </c>
      <c r="D315" s="1">
        <v>1</v>
      </c>
      <c r="E315" s="1">
        <v>1</v>
      </c>
      <c r="F315" s="1">
        <v>1</v>
      </c>
      <c r="G315" s="1">
        <v>0</v>
      </c>
      <c r="H315" s="1">
        <v>1</v>
      </c>
      <c r="I315" s="1">
        <v>1</v>
      </c>
      <c r="J315" s="1">
        <v>2</v>
      </c>
      <c r="K315" s="1">
        <v>1</v>
      </c>
      <c r="L315" s="1">
        <v>21</v>
      </c>
      <c r="M315" s="1">
        <v>1</v>
      </c>
      <c r="N315" s="1">
        <v>1</v>
      </c>
      <c r="O315" s="1">
        <v>0</v>
      </c>
      <c r="P315" s="1">
        <v>1</v>
      </c>
      <c r="Q315" s="1">
        <v>0</v>
      </c>
      <c r="R315" s="1">
        <v>1</v>
      </c>
      <c r="S315" s="1">
        <v>1</v>
      </c>
      <c r="T315" s="1">
        <v>0</v>
      </c>
      <c r="U315" s="1">
        <v>1</v>
      </c>
      <c r="V315" s="1">
        <v>16</v>
      </c>
      <c r="W315" s="1">
        <v>1</v>
      </c>
      <c r="X315" s="1">
        <v>1</v>
      </c>
      <c r="Y315" s="1">
        <v>1</v>
      </c>
      <c r="Z315" s="1">
        <v>0</v>
      </c>
      <c r="AA315" s="1">
        <v>0</v>
      </c>
    </row>
    <row r="316" spans="1:27">
      <c r="A316" s="1">
        <v>2016</v>
      </c>
      <c r="B316" s="1" t="s">
        <v>719</v>
      </c>
      <c r="C316" s="1">
        <v>1</v>
      </c>
      <c r="D316" s="1">
        <v>1</v>
      </c>
      <c r="E316" s="1">
        <v>1</v>
      </c>
      <c r="F316" s="1">
        <v>1</v>
      </c>
      <c r="G316" s="1">
        <v>0</v>
      </c>
      <c r="H316" s="1">
        <v>1</v>
      </c>
      <c r="I316" s="1">
        <v>1</v>
      </c>
      <c r="J316" s="1">
        <v>2</v>
      </c>
      <c r="K316" s="1">
        <v>1</v>
      </c>
      <c r="L316" s="1">
        <v>21</v>
      </c>
      <c r="M316" s="1">
        <v>1</v>
      </c>
      <c r="N316" s="1">
        <v>1</v>
      </c>
      <c r="O316" s="1">
        <v>0</v>
      </c>
      <c r="P316" s="1">
        <v>1</v>
      </c>
      <c r="Q316" s="1">
        <v>0</v>
      </c>
      <c r="R316" s="1">
        <v>1</v>
      </c>
      <c r="S316" s="1">
        <v>1</v>
      </c>
      <c r="T316" s="1">
        <v>0</v>
      </c>
      <c r="U316" s="1">
        <v>1</v>
      </c>
      <c r="V316" s="1">
        <v>16</v>
      </c>
      <c r="W316" s="1">
        <v>1</v>
      </c>
      <c r="X316" s="1">
        <v>1</v>
      </c>
      <c r="Y316" s="1">
        <v>1</v>
      </c>
      <c r="Z316" s="1">
        <v>0</v>
      </c>
      <c r="AA316" s="1">
        <v>0</v>
      </c>
    </row>
    <row r="317" spans="1:27">
      <c r="A317" s="1">
        <v>2016</v>
      </c>
      <c r="B317" s="1" t="s">
        <v>720</v>
      </c>
      <c r="C317" s="1">
        <v>1</v>
      </c>
      <c r="D317" s="1">
        <v>1</v>
      </c>
      <c r="E317" s="1">
        <v>1</v>
      </c>
      <c r="F317" s="1">
        <v>1</v>
      </c>
      <c r="G317" s="1">
        <v>0</v>
      </c>
      <c r="H317" s="1">
        <v>1</v>
      </c>
      <c r="I317" s="1">
        <v>1</v>
      </c>
      <c r="J317" s="1">
        <v>2</v>
      </c>
      <c r="K317" s="1">
        <v>1</v>
      </c>
      <c r="L317" s="1">
        <v>21</v>
      </c>
      <c r="M317" s="1">
        <v>1</v>
      </c>
      <c r="N317" s="1">
        <v>1</v>
      </c>
      <c r="O317" s="1">
        <v>0</v>
      </c>
      <c r="P317" s="1">
        <v>1</v>
      </c>
      <c r="Q317" s="1">
        <v>0</v>
      </c>
      <c r="R317" s="1">
        <v>1</v>
      </c>
      <c r="S317" s="1">
        <v>1</v>
      </c>
      <c r="T317" s="1">
        <v>0</v>
      </c>
      <c r="U317" s="1">
        <v>1</v>
      </c>
      <c r="V317" s="1">
        <v>16</v>
      </c>
      <c r="W317" s="1">
        <v>1</v>
      </c>
      <c r="X317" s="1">
        <v>1</v>
      </c>
      <c r="Y317" s="1">
        <v>1</v>
      </c>
      <c r="Z317" s="1">
        <v>0</v>
      </c>
      <c r="AA317" s="1">
        <v>0</v>
      </c>
    </row>
    <row r="318" spans="1:27">
      <c r="A318" s="1">
        <v>2016</v>
      </c>
      <c r="B318" s="1" t="s">
        <v>721</v>
      </c>
      <c r="C318" s="1">
        <v>1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1</v>
      </c>
      <c r="J318" s="1">
        <v>2</v>
      </c>
      <c r="K318" s="1">
        <v>1</v>
      </c>
      <c r="L318" s="1">
        <v>21</v>
      </c>
      <c r="M318" s="1">
        <v>1</v>
      </c>
      <c r="N318" s="1">
        <v>1</v>
      </c>
      <c r="O318" s="1">
        <v>0</v>
      </c>
      <c r="P318" s="1">
        <v>1</v>
      </c>
      <c r="Q318" s="1">
        <v>0</v>
      </c>
      <c r="R318" s="1">
        <v>1</v>
      </c>
      <c r="S318" s="1">
        <v>1</v>
      </c>
      <c r="T318" s="1">
        <v>0</v>
      </c>
      <c r="U318" s="1">
        <v>1</v>
      </c>
      <c r="V318" s="1">
        <v>16</v>
      </c>
      <c r="W318" s="1">
        <v>1</v>
      </c>
      <c r="X318" s="1">
        <v>1</v>
      </c>
      <c r="Y318" s="1">
        <v>1</v>
      </c>
      <c r="Z318" s="1">
        <v>0</v>
      </c>
      <c r="AA318" s="1">
        <v>0</v>
      </c>
    </row>
    <row r="319" spans="1:27">
      <c r="A319" s="1">
        <v>2016</v>
      </c>
      <c r="B319" s="1" t="s">
        <v>722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1</v>
      </c>
      <c r="I319" s="1">
        <v>1</v>
      </c>
      <c r="J319" s="1">
        <v>2</v>
      </c>
      <c r="K319" s="1">
        <v>1</v>
      </c>
      <c r="L319" s="1">
        <v>21</v>
      </c>
      <c r="M319" s="1">
        <v>1</v>
      </c>
      <c r="N319" s="1">
        <v>1</v>
      </c>
      <c r="O319" s="1">
        <v>0</v>
      </c>
      <c r="P319" s="1">
        <v>1</v>
      </c>
      <c r="Q319" s="1">
        <v>0</v>
      </c>
      <c r="R319" s="1">
        <v>1</v>
      </c>
      <c r="S319" s="1">
        <v>1</v>
      </c>
      <c r="T319" s="1">
        <v>0</v>
      </c>
      <c r="U319" s="1">
        <v>1</v>
      </c>
      <c r="V319" s="1">
        <v>16</v>
      </c>
      <c r="W319" s="1">
        <v>1</v>
      </c>
      <c r="X319" s="1">
        <v>1</v>
      </c>
      <c r="Y319" s="1">
        <v>1</v>
      </c>
      <c r="Z319" s="1">
        <v>0</v>
      </c>
      <c r="AA319" s="1">
        <v>0</v>
      </c>
    </row>
    <row r="320" spans="1:27">
      <c r="A320" s="1">
        <v>2016</v>
      </c>
      <c r="B320" s="1" t="s">
        <v>723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1</v>
      </c>
      <c r="I320" s="1">
        <v>1</v>
      </c>
      <c r="J320" s="1">
        <v>2</v>
      </c>
      <c r="K320" s="1">
        <v>1</v>
      </c>
      <c r="L320" s="1">
        <v>21</v>
      </c>
      <c r="M320" s="1">
        <v>1</v>
      </c>
      <c r="N320" s="1">
        <v>1</v>
      </c>
      <c r="O320" s="1">
        <v>0</v>
      </c>
      <c r="P320" s="1">
        <v>1</v>
      </c>
      <c r="Q320" s="1">
        <v>0</v>
      </c>
      <c r="R320" s="1">
        <v>1</v>
      </c>
      <c r="S320" s="1">
        <v>1</v>
      </c>
      <c r="T320" s="1">
        <v>0</v>
      </c>
      <c r="U320" s="1">
        <v>1</v>
      </c>
      <c r="V320" s="1">
        <v>16</v>
      </c>
      <c r="W320" s="1">
        <v>1</v>
      </c>
      <c r="X320" s="1">
        <v>1</v>
      </c>
      <c r="Y320" s="1">
        <v>1</v>
      </c>
      <c r="Z320" s="1">
        <v>0</v>
      </c>
      <c r="AA320" s="1">
        <v>0</v>
      </c>
    </row>
    <row r="321" spans="1:27">
      <c r="A321" s="1">
        <v>2016</v>
      </c>
      <c r="B321" s="1" t="s">
        <v>724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1</v>
      </c>
      <c r="I321" s="1">
        <v>1</v>
      </c>
      <c r="J321" s="1">
        <v>2</v>
      </c>
      <c r="K321" s="1">
        <v>1</v>
      </c>
      <c r="L321" s="1">
        <v>21</v>
      </c>
      <c r="M321" s="1">
        <v>1</v>
      </c>
      <c r="N321" s="1">
        <v>1</v>
      </c>
      <c r="O321" s="1">
        <v>0</v>
      </c>
      <c r="P321" s="1">
        <v>1</v>
      </c>
      <c r="Q321" s="1">
        <v>0</v>
      </c>
      <c r="R321" s="1">
        <v>1</v>
      </c>
      <c r="S321" s="1">
        <v>1</v>
      </c>
      <c r="T321" s="1">
        <v>0</v>
      </c>
      <c r="U321" s="1">
        <v>1</v>
      </c>
      <c r="V321" s="1">
        <v>16</v>
      </c>
      <c r="W321" s="1">
        <v>1</v>
      </c>
      <c r="X321" s="1">
        <v>1</v>
      </c>
      <c r="Y321" s="1">
        <v>1</v>
      </c>
      <c r="Z321" s="1">
        <v>0</v>
      </c>
      <c r="AA321" s="1">
        <v>0</v>
      </c>
    </row>
    <row r="322" spans="1:27">
      <c r="A322" s="1">
        <v>2016</v>
      </c>
      <c r="B322" s="1" t="s">
        <v>725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1</v>
      </c>
      <c r="I322" s="1">
        <v>1</v>
      </c>
      <c r="J322" s="1">
        <v>2</v>
      </c>
      <c r="K322" s="1">
        <v>1</v>
      </c>
      <c r="L322" s="1">
        <v>21</v>
      </c>
      <c r="M322" s="1">
        <v>1</v>
      </c>
      <c r="N322" s="1">
        <v>1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0</v>
      </c>
      <c r="U322" s="1">
        <v>1</v>
      </c>
      <c r="V322" s="1">
        <v>16</v>
      </c>
      <c r="W322" s="1">
        <v>1</v>
      </c>
      <c r="X322" s="1">
        <v>1</v>
      </c>
      <c r="Y322" s="1">
        <v>1</v>
      </c>
      <c r="Z322" s="1">
        <v>0</v>
      </c>
      <c r="AA322" s="1">
        <v>0</v>
      </c>
    </row>
    <row r="323" spans="1:27">
      <c r="A323" s="1">
        <v>2016</v>
      </c>
      <c r="B323" s="1" t="s">
        <v>726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1</v>
      </c>
      <c r="J323" s="1">
        <v>2</v>
      </c>
      <c r="K323" s="1">
        <v>1</v>
      </c>
      <c r="L323" s="1">
        <v>21</v>
      </c>
      <c r="M323" s="1">
        <v>1</v>
      </c>
      <c r="N323" s="1">
        <v>1</v>
      </c>
      <c r="O323" s="1">
        <v>0</v>
      </c>
      <c r="P323" s="1">
        <v>1</v>
      </c>
      <c r="Q323" s="1">
        <v>0</v>
      </c>
      <c r="R323" s="1">
        <v>1</v>
      </c>
      <c r="S323" s="1">
        <v>1</v>
      </c>
      <c r="T323" s="1">
        <v>0</v>
      </c>
      <c r="U323" s="1">
        <v>1</v>
      </c>
      <c r="V323" s="1">
        <v>16</v>
      </c>
      <c r="W323" s="1">
        <v>1</v>
      </c>
      <c r="X323" s="1">
        <v>1</v>
      </c>
      <c r="Y323" s="1">
        <v>1</v>
      </c>
      <c r="Z323" s="1">
        <v>0</v>
      </c>
      <c r="AA323" s="1">
        <v>0</v>
      </c>
    </row>
    <row r="324" spans="1:27">
      <c r="A324" s="1">
        <v>2016</v>
      </c>
      <c r="B324" s="1" t="s">
        <v>727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2</v>
      </c>
      <c r="K324" s="1">
        <v>1</v>
      </c>
      <c r="L324" s="1">
        <v>8</v>
      </c>
      <c r="M324" s="1">
        <v>1</v>
      </c>
      <c r="N324" s="1">
        <v>21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0</v>
      </c>
      <c r="U324" s="1">
        <v>1</v>
      </c>
      <c r="V324" s="1">
        <v>23</v>
      </c>
      <c r="W324" s="1">
        <v>1</v>
      </c>
      <c r="X324" s="1">
        <v>1</v>
      </c>
      <c r="Y324" s="1">
        <v>1</v>
      </c>
      <c r="Z324" s="1">
        <v>0</v>
      </c>
      <c r="AA324" s="1">
        <v>0</v>
      </c>
    </row>
    <row r="325" spans="1:27">
      <c r="A325" s="1">
        <v>2016</v>
      </c>
      <c r="B325" s="1" t="s">
        <v>728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2</v>
      </c>
      <c r="K325" s="1">
        <v>1</v>
      </c>
      <c r="L325" s="1">
        <v>8</v>
      </c>
      <c r="M325" s="1">
        <v>1</v>
      </c>
      <c r="N325" s="1">
        <v>21</v>
      </c>
      <c r="O325" s="1">
        <v>0</v>
      </c>
      <c r="P325" s="1">
        <v>1</v>
      </c>
      <c r="Q325" s="1">
        <v>0</v>
      </c>
      <c r="R325" s="1">
        <v>1</v>
      </c>
      <c r="S325" s="1">
        <v>1</v>
      </c>
      <c r="T325" s="1">
        <v>0</v>
      </c>
      <c r="U325" s="1">
        <v>1</v>
      </c>
      <c r="V325" s="1">
        <v>23</v>
      </c>
      <c r="W325" s="1">
        <v>1</v>
      </c>
      <c r="X325" s="1">
        <v>1</v>
      </c>
      <c r="Y325" s="1">
        <v>1</v>
      </c>
      <c r="Z325" s="1">
        <v>0</v>
      </c>
      <c r="AA325" s="1">
        <v>0</v>
      </c>
    </row>
    <row r="326" spans="1:27">
      <c r="A326" s="1">
        <v>2016</v>
      </c>
      <c r="B326" s="1" t="s">
        <v>729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2</v>
      </c>
      <c r="K326" s="1">
        <v>1</v>
      </c>
      <c r="L326" s="1">
        <v>10</v>
      </c>
      <c r="M326" s="1">
        <v>1</v>
      </c>
      <c r="N326" s="1">
        <v>21</v>
      </c>
      <c r="O326" s="1">
        <v>0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  <c r="U326" s="1">
        <v>1</v>
      </c>
      <c r="V326" s="1">
        <v>23</v>
      </c>
      <c r="W326" s="1">
        <v>1</v>
      </c>
      <c r="X326" s="1">
        <v>1</v>
      </c>
      <c r="Y326" s="1">
        <v>1</v>
      </c>
      <c r="Z326" s="1">
        <v>0</v>
      </c>
      <c r="AA326" s="1">
        <v>0</v>
      </c>
    </row>
    <row r="327" spans="1:27">
      <c r="A327" s="1">
        <v>2016</v>
      </c>
      <c r="B327" s="1" t="s">
        <v>730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2</v>
      </c>
      <c r="K327" s="1">
        <v>1</v>
      </c>
      <c r="L327" s="1">
        <v>10</v>
      </c>
      <c r="M327" s="1">
        <v>1</v>
      </c>
      <c r="N327" s="1">
        <v>21</v>
      </c>
      <c r="O327" s="1">
        <v>0</v>
      </c>
      <c r="P327" s="1">
        <v>1</v>
      </c>
      <c r="Q327" s="1">
        <v>0</v>
      </c>
      <c r="R327" s="1">
        <v>1</v>
      </c>
      <c r="S327" s="1">
        <v>1</v>
      </c>
      <c r="T327" s="1">
        <v>0</v>
      </c>
      <c r="U327" s="1">
        <v>1</v>
      </c>
      <c r="V327" s="1">
        <v>23</v>
      </c>
      <c r="W327" s="1">
        <v>1</v>
      </c>
      <c r="X327" s="1">
        <v>1</v>
      </c>
      <c r="Y327" s="1">
        <v>1</v>
      </c>
      <c r="Z327" s="1">
        <v>0</v>
      </c>
      <c r="AA327" s="1">
        <v>0</v>
      </c>
    </row>
    <row r="328" spans="1:27">
      <c r="A328" s="1">
        <v>2016</v>
      </c>
      <c r="B328" s="1" t="s">
        <v>731</v>
      </c>
      <c r="C328" s="1">
        <v>1</v>
      </c>
      <c r="D328" s="1">
        <v>1</v>
      </c>
      <c r="E328" s="1">
        <v>1</v>
      </c>
      <c r="F328" s="1">
        <v>1</v>
      </c>
      <c r="G328" s="1">
        <v>0</v>
      </c>
      <c r="H328" s="1">
        <v>1</v>
      </c>
      <c r="I328" s="1">
        <v>1</v>
      </c>
      <c r="J328" s="1">
        <v>2</v>
      </c>
      <c r="K328" s="1">
        <v>1</v>
      </c>
      <c r="L328" s="1">
        <v>21</v>
      </c>
      <c r="M328" s="1">
        <v>1</v>
      </c>
      <c r="N328" s="1">
        <v>1</v>
      </c>
      <c r="O328" s="1">
        <v>0</v>
      </c>
      <c r="P328" s="1">
        <v>1</v>
      </c>
      <c r="Q328" s="1">
        <v>0</v>
      </c>
      <c r="R328" s="1">
        <v>1</v>
      </c>
      <c r="S328" s="1">
        <v>1</v>
      </c>
      <c r="T328" s="1">
        <v>0</v>
      </c>
      <c r="U328" s="1">
        <v>1</v>
      </c>
      <c r="V328" s="1">
        <v>16</v>
      </c>
      <c r="W328" s="1">
        <v>1</v>
      </c>
      <c r="X328" s="1">
        <v>1</v>
      </c>
      <c r="Y328" s="1">
        <v>1</v>
      </c>
      <c r="Z328" s="1">
        <v>0</v>
      </c>
      <c r="AA328" s="1">
        <v>0</v>
      </c>
    </row>
    <row r="329" spans="1:27">
      <c r="A329" s="1">
        <v>2016</v>
      </c>
      <c r="B329" s="1" t="s">
        <v>732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1</v>
      </c>
      <c r="L329" s="1">
        <v>21</v>
      </c>
      <c r="M329" s="1">
        <v>1</v>
      </c>
      <c r="N329" s="1">
        <v>1</v>
      </c>
      <c r="O329" s="1">
        <v>0</v>
      </c>
      <c r="P329" s="1">
        <v>1</v>
      </c>
      <c r="Q329" s="1">
        <v>0</v>
      </c>
      <c r="R329" s="1">
        <v>1</v>
      </c>
      <c r="S329" s="1">
        <v>1</v>
      </c>
      <c r="T329" s="1">
        <v>0</v>
      </c>
      <c r="U329" s="1">
        <v>1</v>
      </c>
      <c r="V329" s="1">
        <v>16</v>
      </c>
      <c r="W329" s="1">
        <v>1</v>
      </c>
      <c r="X329" s="1">
        <v>1</v>
      </c>
      <c r="Y329" s="1">
        <v>1</v>
      </c>
      <c r="Z329" s="1">
        <v>0</v>
      </c>
      <c r="AA329" s="1">
        <v>0</v>
      </c>
    </row>
    <row r="330" spans="1:27">
      <c r="A330" s="1">
        <v>2016</v>
      </c>
      <c r="B330" s="1" t="s">
        <v>733</v>
      </c>
      <c r="C330" s="1">
        <v>1</v>
      </c>
      <c r="D330" s="1">
        <v>1</v>
      </c>
      <c r="E330" s="1">
        <v>6</v>
      </c>
      <c r="F330" s="1">
        <v>1</v>
      </c>
      <c r="G330" s="1">
        <v>1</v>
      </c>
      <c r="H330" s="1">
        <v>1</v>
      </c>
      <c r="I330" s="1">
        <v>1</v>
      </c>
      <c r="J330" s="1">
        <v>2</v>
      </c>
      <c r="K330" s="1">
        <v>1</v>
      </c>
      <c r="L330" s="1">
        <v>11</v>
      </c>
      <c r="M330" s="1">
        <v>1</v>
      </c>
      <c r="N330" s="1">
        <v>1</v>
      </c>
      <c r="O330" s="1">
        <v>0</v>
      </c>
      <c r="P330" s="1">
        <v>1</v>
      </c>
      <c r="Q330" s="1">
        <v>0</v>
      </c>
      <c r="R330" s="1">
        <v>1</v>
      </c>
      <c r="S330" s="1">
        <v>1</v>
      </c>
      <c r="T330" s="1">
        <v>0</v>
      </c>
      <c r="U330" s="1">
        <v>1</v>
      </c>
      <c r="V330" s="1">
        <v>15</v>
      </c>
      <c r="W330" s="1">
        <v>1</v>
      </c>
      <c r="X330" s="1">
        <v>1</v>
      </c>
      <c r="Y330" s="1">
        <v>1</v>
      </c>
      <c r="Z330" s="1">
        <v>0</v>
      </c>
      <c r="AA330" s="1">
        <v>0</v>
      </c>
    </row>
    <row r="331" spans="1:27">
      <c r="A331" s="1">
        <v>2016</v>
      </c>
      <c r="B331" s="1" t="s">
        <v>734</v>
      </c>
      <c r="C331" s="1">
        <v>1</v>
      </c>
      <c r="D331" s="1">
        <v>1</v>
      </c>
      <c r="E331" s="1">
        <v>1</v>
      </c>
      <c r="F331" s="1">
        <v>1</v>
      </c>
      <c r="G331" s="1">
        <v>0</v>
      </c>
      <c r="H331" s="1">
        <v>1</v>
      </c>
      <c r="I331" s="1">
        <v>1</v>
      </c>
      <c r="J331" s="1">
        <v>2</v>
      </c>
      <c r="K331" s="1">
        <v>1</v>
      </c>
      <c r="L331" s="1">
        <v>21</v>
      </c>
      <c r="M331" s="1">
        <v>1</v>
      </c>
      <c r="N331" s="1">
        <v>1</v>
      </c>
      <c r="O331" s="1">
        <v>0</v>
      </c>
      <c r="P331" s="1">
        <v>1</v>
      </c>
      <c r="Q331" s="1">
        <v>0</v>
      </c>
      <c r="R331" s="1">
        <v>1</v>
      </c>
      <c r="S331" s="1">
        <v>1</v>
      </c>
      <c r="T331" s="1">
        <v>0</v>
      </c>
      <c r="U331" s="1">
        <v>1</v>
      </c>
      <c r="V331" s="1">
        <v>16</v>
      </c>
      <c r="W331" s="1">
        <v>1</v>
      </c>
      <c r="X331" s="1">
        <v>1</v>
      </c>
      <c r="Y331" s="1">
        <v>1</v>
      </c>
      <c r="Z331" s="1">
        <v>0</v>
      </c>
      <c r="AA331" s="1">
        <v>0</v>
      </c>
    </row>
    <row r="332" spans="1:27">
      <c r="A332" s="1">
        <v>2016</v>
      </c>
      <c r="B332" s="1" t="s">
        <v>735</v>
      </c>
      <c r="C332" s="1">
        <v>1</v>
      </c>
      <c r="D332" s="1">
        <v>1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2</v>
      </c>
      <c r="K332" s="1">
        <v>1</v>
      </c>
      <c r="L332" s="1">
        <v>21</v>
      </c>
      <c r="M332" s="1">
        <v>1</v>
      </c>
      <c r="N332" s="1">
        <v>1</v>
      </c>
      <c r="O332" s="1">
        <v>0</v>
      </c>
      <c r="P332" s="1">
        <v>1</v>
      </c>
      <c r="Q332" s="1">
        <v>0</v>
      </c>
      <c r="R332" s="1">
        <v>1</v>
      </c>
      <c r="S332" s="1">
        <v>1</v>
      </c>
      <c r="T332" s="1">
        <v>0</v>
      </c>
      <c r="U332" s="1">
        <v>1</v>
      </c>
      <c r="V332" s="1">
        <v>16</v>
      </c>
      <c r="W332" s="1">
        <v>1</v>
      </c>
      <c r="X332" s="1">
        <v>1</v>
      </c>
      <c r="Y332" s="1">
        <v>1</v>
      </c>
      <c r="Z332" s="1">
        <v>0</v>
      </c>
      <c r="AA332" s="1">
        <v>0</v>
      </c>
    </row>
    <row r="333" spans="1:27">
      <c r="A333" s="1">
        <v>2016</v>
      </c>
      <c r="B333" s="1" t="s">
        <v>736</v>
      </c>
      <c r="C333" s="1">
        <v>1</v>
      </c>
      <c r="D333" s="1">
        <v>1</v>
      </c>
      <c r="E333" s="1">
        <v>3</v>
      </c>
      <c r="F333" s="1">
        <v>1</v>
      </c>
      <c r="G333" s="1">
        <v>2</v>
      </c>
      <c r="H333" s="1">
        <v>1</v>
      </c>
      <c r="I333" s="1">
        <v>1</v>
      </c>
      <c r="J333" s="1">
        <v>2</v>
      </c>
      <c r="K333" s="1">
        <v>1</v>
      </c>
      <c r="L333" s="1">
        <v>11</v>
      </c>
      <c r="M333" s="1">
        <v>1</v>
      </c>
      <c r="N333" s="1">
        <v>1</v>
      </c>
      <c r="O333" s="1">
        <v>0</v>
      </c>
      <c r="P333" s="1">
        <v>1</v>
      </c>
      <c r="Q333" s="1">
        <v>0</v>
      </c>
      <c r="R333" s="1">
        <v>1</v>
      </c>
      <c r="S333" s="1">
        <v>1</v>
      </c>
      <c r="T333" s="1">
        <v>0</v>
      </c>
      <c r="U333" s="1">
        <v>1</v>
      </c>
      <c r="V333" s="1">
        <v>9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</row>
    <row r="334" spans="1:27">
      <c r="A334" s="1">
        <v>2016</v>
      </c>
      <c r="B334" s="1" t="s">
        <v>737</v>
      </c>
      <c r="C334" s="1">
        <v>1</v>
      </c>
      <c r="D334" s="1">
        <v>1</v>
      </c>
      <c r="E334" s="1">
        <v>1</v>
      </c>
      <c r="F334" s="1">
        <v>1</v>
      </c>
      <c r="G334" s="1">
        <v>6</v>
      </c>
      <c r="H334" s="1">
        <v>1</v>
      </c>
      <c r="I334" s="1">
        <v>1</v>
      </c>
      <c r="J334" s="1">
        <v>2</v>
      </c>
      <c r="K334" s="1">
        <v>1</v>
      </c>
      <c r="L334" s="1">
        <v>15</v>
      </c>
      <c r="M334" s="1">
        <v>1</v>
      </c>
      <c r="N334" s="1">
        <v>2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0</v>
      </c>
      <c r="U334" s="1">
        <v>4</v>
      </c>
      <c r="V334" s="1">
        <v>40</v>
      </c>
      <c r="W334" s="1">
        <v>1</v>
      </c>
      <c r="X334" s="1">
        <v>4</v>
      </c>
      <c r="Y334" s="1">
        <v>4</v>
      </c>
      <c r="Z334" s="1">
        <v>0</v>
      </c>
      <c r="AA334" s="1">
        <v>0</v>
      </c>
    </row>
    <row r="335" spans="1:27">
      <c r="A335" s="1">
        <v>2016</v>
      </c>
      <c r="B335" s="1" t="s">
        <v>738</v>
      </c>
      <c r="C335" s="1">
        <v>1</v>
      </c>
      <c r="D335" s="1">
        <v>1</v>
      </c>
      <c r="E335" s="1">
        <v>1</v>
      </c>
      <c r="F335" s="1">
        <v>1</v>
      </c>
      <c r="G335" s="1">
        <v>6</v>
      </c>
      <c r="H335" s="1">
        <v>1</v>
      </c>
      <c r="I335" s="1">
        <v>1</v>
      </c>
      <c r="J335" s="1">
        <v>2</v>
      </c>
      <c r="K335" s="1">
        <v>1</v>
      </c>
      <c r="L335" s="1">
        <v>14</v>
      </c>
      <c r="M335" s="1">
        <v>1</v>
      </c>
      <c r="N335" s="1">
        <v>1</v>
      </c>
      <c r="O335" s="1">
        <v>0</v>
      </c>
      <c r="P335" s="1">
        <v>1</v>
      </c>
      <c r="Q335" s="1">
        <v>0</v>
      </c>
      <c r="R335" s="1">
        <v>1</v>
      </c>
      <c r="S335" s="1">
        <v>1</v>
      </c>
      <c r="T335" s="1">
        <v>0</v>
      </c>
      <c r="U335" s="1">
        <v>1</v>
      </c>
      <c r="V335" s="1">
        <v>10</v>
      </c>
      <c r="W335" s="1">
        <v>1</v>
      </c>
      <c r="X335" s="1">
        <v>1</v>
      </c>
      <c r="Y335" s="1">
        <v>1</v>
      </c>
      <c r="Z335" s="1">
        <v>0</v>
      </c>
      <c r="AA335" s="1">
        <v>0</v>
      </c>
    </row>
    <row r="336" spans="1:27">
      <c r="A336" s="1">
        <v>2016</v>
      </c>
      <c r="B336" s="1" t="s">
        <v>739</v>
      </c>
      <c r="C336" s="1">
        <v>1</v>
      </c>
      <c r="D336" s="1">
        <v>1</v>
      </c>
      <c r="E336" s="1">
        <v>3</v>
      </c>
      <c r="F336" s="1">
        <v>1</v>
      </c>
      <c r="G336" s="1">
        <v>4</v>
      </c>
      <c r="H336" s="1">
        <v>1</v>
      </c>
      <c r="I336" s="1">
        <v>1</v>
      </c>
      <c r="J336" s="1">
        <v>2</v>
      </c>
      <c r="K336" s="1">
        <v>1</v>
      </c>
      <c r="L336" s="1">
        <v>14</v>
      </c>
      <c r="M336" s="1">
        <v>1</v>
      </c>
      <c r="N336" s="1">
        <v>2</v>
      </c>
      <c r="O336" s="1">
        <v>0</v>
      </c>
      <c r="P336" s="1">
        <v>1</v>
      </c>
      <c r="Q336" s="1">
        <v>0</v>
      </c>
      <c r="R336" s="1">
        <v>1</v>
      </c>
      <c r="S336" s="1">
        <v>1</v>
      </c>
      <c r="T336" s="1">
        <v>0</v>
      </c>
      <c r="U336" s="1">
        <v>1</v>
      </c>
      <c r="V336" s="1">
        <v>7</v>
      </c>
      <c r="W336" s="1">
        <v>1</v>
      </c>
      <c r="X336" s="1">
        <v>1</v>
      </c>
      <c r="Y336" s="1">
        <v>1</v>
      </c>
      <c r="Z336" s="1">
        <v>0</v>
      </c>
      <c r="AA336" s="1">
        <v>0</v>
      </c>
    </row>
    <row r="337" spans="1:27">
      <c r="A337" s="1">
        <v>2016</v>
      </c>
      <c r="B337" s="1" t="s">
        <v>740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2</v>
      </c>
      <c r="K337" s="1">
        <v>1</v>
      </c>
      <c r="L337" s="1">
        <v>7</v>
      </c>
      <c r="M337" s="1">
        <v>1</v>
      </c>
      <c r="N337" s="1">
        <v>5</v>
      </c>
      <c r="O337" s="1">
        <v>0</v>
      </c>
      <c r="P337" s="1">
        <v>1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  <c r="V337" s="1">
        <v>6</v>
      </c>
      <c r="W337" s="1">
        <v>1</v>
      </c>
      <c r="X337" s="1">
        <v>1</v>
      </c>
      <c r="Y337" s="1">
        <v>1</v>
      </c>
      <c r="Z337" s="1">
        <v>0</v>
      </c>
      <c r="AA337" s="1">
        <v>0</v>
      </c>
    </row>
    <row r="338" spans="1:27">
      <c r="A338" s="1">
        <v>2016</v>
      </c>
      <c r="B338" s="1" t="s">
        <v>741</v>
      </c>
      <c r="C338" s="1">
        <v>1</v>
      </c>
      <c r="D338" s="1">
        <v>1</v>
      </c>
      <c r="E338" s="1">
        <v>1</v>
      </c>
      <c r="F338" s="1">
        <v>1</v>
      </c>
      <c r="G338" s="1">
        <v>3</v>
      </c>
      <c r="H338" s="1">
        <v>1</v>
      </c>
      <c r="I338" s="1">
        <v>1</v>
      </c>
      <c r="J338" s="1">
        <v>2</v>
      </c>
      <c r="K338" s="1">
        <v>1</v>
      </c>
      <c r="L338" s="1">
        <v>17</v>
      </c>
      <c r="M338" s="1">
        <v>1</v>
      </c>
      <c r="N338" s="1">
        <v>4</v>
      </c>
      <c r="O338" s="1">
        <v>0</v>
      </c>
      <c r="P338" s="1">
        <v>1</v>
      </c>
      <c r="Q338" s="1">
        <v>0</v>
      </c>
      <c r="R338" s="1">
        <v>1</v>
      </c>
      <c r="S338" s="1">
        <v>1</v>
      </c>
      <c r="T338" s="1">
        <v>0</v>
      </c>
      <c r="U338" s="1">
        <v>1</v>
      </c>
      <c r="V338" s="1">
        <v>32</v>
      </c>
      <c r="W338" s="1">
        <v>1</v>
      </c>
      <c r="X338" s="1">
        <v>1</v>
      </c>
      <c r="Y338" s="1">
        <v>1</v>
      </c>
      <c r="Z338" s="1">
        <v>0</v>
      </c>
      <c r="AA338" s="1">
        <v>0</v>
      </c>
    </row>
    <row r="339" spans="1:27">
      <c r="A339" s="1">
        <v>2016</v>
      </c>
      <c r="B339" s="1" t="s">
        <v>742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1</v>
      </c>
      <c r="I339" s="1">
        <v>1</v>
      </c>
      <c r="J339" s="1">
        <v>2</v>
      </c>
      <c r="K339" s="1">
        <v>1</v>
      </c>
      <c r="L339" s="1">
        <v>21</v>
      </c>
      <c r="M339" s="1">
        <v>1</v>
      </c>
      <c r="N339" s="1">
        <v>1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0</v>
      </c>
      <c r="U339" s="1">
        <v>1</v>
      </c>
      <c r="V339" s="1">
        <v>16</v>
      </c>
      <c r="W339" s="1">
        <v>1</v>
      </c>
      <c r="X339" s="1">
        <v>1</v>
      </c>
      <c r="Y339" s="1">
        <v>1</v>
      </c>
      <c r="Z339" s="1">
        <v>0</v>
      </c>
      <c r="AA339" s="1">
        <v>0</v>
      </c>
    </row>
    <row r="340" spans="1:27">
      <c r="A340" s="1">
        <v>2016</v>
      </c>
      <c r="B340" s="1" t="s">
        <v>743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1</v>
      </c>
      <c r="I340" s="1">
        <v>1</v>
      </c>
      <c r="J340" s="1">
        <v>2</v>
      </c>
      <c r="K340" s="1">
        <v>1</v>
      </c>
      <c r="L340" s="1">
        <v>21</v>
      </c>
      <c r="M340" s="1">
        <v>1</v>
      </c>
      <c r="N340" s="1">
        <v>1</v>
      </c>
      <c r="O340" s="1">
        <v>0</v>
      </c>
      <c r="P340" s="1">
        <v>1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  <c r="V340" s="1">
        <v>16</v>
      </c>
      <c r="W340" s="1">
        <v>1</v>
      </c>
      <c r="X340" s="1">
        <v>1</v>
      </c>
      <c r="Y340" s="1">
        <v>1</v>
      </c>
      <c r="Z340" s="1">
        <v>0</v>
      </c>
      <c r="AA340" s="1">
        <v>0</v>
      </c>
    </row>
    <row r="341" spans="1:27">
      <c r="A341" s="1">
        <v>2016</v>
      </c>
      <c r="B341" s="1" t="s">
        <v>744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2</v>
      </c>
      <c r="K341" s="1">
        <v>1</v>
      </c>
      <c r="L341" s="1">
        <v>11</v>
      </c>
      <c r="M341" s="1">
        <v>1</v>
      </c>
      <c r="N341" s="1">
        <v>2</v>
      </c>
      <c r="O341" s="1">
        <v>0</v>
      </c>
      <c r="P341" s="1">
        <v>1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4</v>
      </c>
      <c r="W341" s="1">
        <v>1</v>
      </c>
      <c r="X341" s="1">
        <v>1</v>
      </c>
      <c r="Y341" s="1">
        <v>1</v>
      </c>
      <c r="Z341" s="1">
        <v>0</v>
      </c>
      <c r="AA341" s="1">
        <v>0</v>
      </c>
    </row>
    <row r="342" spans="1:27">
      <c r="A342" s="1">
        <v>2016</v>
      </c>
      <c r="B342" s="1" t="s">
        <v>745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1</v>
      </c>
      <c r="I342" s="1">
        <v>1</v>
      </c>
      <c r="J342" s="1">
        <v>2</v>
      </c>
      <c r="K342" s="1">
        <v>1</v>
      </c>
      <c r="L342" s="1">
        <v>14</v>
      </c>
      <c r="M342" s="1">
        <v>1</v>
      </c>
      <c r="N342" s="1">
        <v>9</v>
      </c>
      <c r="O342" s="1">
        <v>0</v>
      </c>
      <c r="P342" s="1">
        <v>1</v>
      </c>
      <c r="Q342" s="1">
        <v>0</v>
      </c>
      <c r="R342" s="1">
        <v>1</v>
      </c>
      <c r="S342" s="1">
        <v>1</v>
      </c>
      <c r="T342" s="1">
        <v>0</v>
      </c>
      <c r="U342" s="1">
        <v>1</v>
      </c>
      <c r="V342" s="1">
        <v>14</v>
      </c>
      <c r="W342" s="1">
        <v>1</v>
      </c>
      <c r="X342" s="1">
        <v>1</v>
      </c>
      <c r="Y342" s="1">
        <v>1</v>
      </c>
      <c r="Z342" s="1">
        <v>0</v>
      </c>
      <c r="AA342" s="1">
        <v>0</v>
      </c>
    </row>
    <row r="343" spans="1:27">
      <c r="A343" s="1">
        <v>2016</v>
      </c>
      <c r="B343" s="1" t="s">
        <v>746</v>
      </c>
      <c r="C343" s="1">
        <v>1</v>
      </c>
      <c r="D343" s="1">
        <v>1</v>
      </c>
      <c r="E343" s="1">
        <v>1</v>
      </c>
      <c r="F343" s="1">
        <v>1</v>
      </c>
      <c r="G343" s="1">
        <v>0</v>
      </c>
      <c r="H343" s="1">
        <v>1</v>
      </c>
      <c r="I343" s="1">
        <v>1</v>
      </c>
      <c r="J343" s="1">
        <v>2</v>
      </c>
      <c r="K343" s="1">
        <v>1</v>
      </c>
      <c r="L343" s="1">
        <v>14</v>
      </c>
      <c r="M343" s="1">
        <v>1</v>
      </c>
      <c r="N343" s="1">
        <v>9</v>
      </c>
      <c r="O343" s="1">
        <v>0</v>
      </c>
      <c r="P343" s="1">
        <v>1</v>
      </c>
      <c r="Q343" s="1">
        <v>0</v>
      </c>
      <c r="R343" s="1">
        <v>1</v>
      </c>
      <c r="S343" s="1">
        <v>1</v>
      </c>
      <c r="T343" s="1">
        <v>0</v>
      </c>
      <c r="U343" s="1">
        <v>1</v>
      </c>
      <c r="V343" s="1">
        <v>14</v>
      </c>
      <c r="W343" s="1">
        <v>1</v>
      </c>
      <c r="X343" s="1">
        <v>1</v>
      </c>
      <c r="Y343" s="1">
        <v>1</v>
      </c>
      <c r="Z343" s="1">
        <v>0</v>
      </c>
      <c r="AA343" s="1">
        <v>0</v>
      </c>
    </row>
    <row r="344" spans="1:27">
      <c r="A344" s="1">
        <v>2016</v>
      </c>
      <c r="B344" s="1" t="s">
        <v>747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2</v>
      </c>
      <c r="K344" s="1">
        <v>1</v>
      </c>
      <c r="L344" s="1">
        <v>9</v>
      </c>
      <c r="M344" s="1">
        <v>1</v>
      </c>
      <c r="N344" s="1">
        <v>1</v>
      </c>
      <c r="O344" s="1">
        <v>0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  <c r="U344" s="1">
        <v>1</v>
      </c>
      <c r="V344" s="1">
        <v>31</v>
      </c>
      <c r="W344" s="1">
        <v>1</v>
      </c>
      <c r="X344" s="1">
        <v>1</v>
      </c>
      <c r="Y344" s="1">
        <v>1</v>
      </c>
      <c r="Z344" s="1">
        <v>0</v>
      </c>
      <c r="AA344" s="1">
        <v>0</v>
      </c>
    </row>
    <row r="345" spans="1:27">
      <c r="A345" s="1">
        <v>2016</v>
      </c>
      <c r="B345" s="1" t="s">
        <v>748</v>
      </c>
      <c r="C345" s="1">
        <v>1</v>
      </c>
      <c r="D345" s="1">
        <v>1</v>
      </c>
      <c r="E345" s="1">
        <v>1</v>
      </c>
      <c r="F345" s="1">
        <v>1</v>
      </c>
      <c r="G345" s="1">
        <v>0</v>
      </c>
      <c r="H345" s="1">
        <v>1</v>
      </c>
      <c r="I345" s="1">
        <v>1</v>
      </c>
      <c r="J345" s="1">
        <v>2</v>
      </c>
      <c r="K345" s="1">
        <v>1</v>
      </c>
      <c r="L345" s="1">
        <v>8</v>
      </c>
      <c r="M345" s="1">
        <v>1</v>
      </c>
      <c r="N345" s="1">
        <v>1</v>
      </c>
      <c r="O345" s="1">
        <v>0</v>
      </c>
      <c r="P345" s="1">
        <v>1</v>
      </c>
      <c r="Q345" s="1">
        <v>0</v>
      </c>
      <c r="R345" s="1">
        <v>1</v>
      </c>
      <c r="S345" s="1">
        <v>1</v>
      </c>
      <c r="T345" s="1">
        <v>0</v>
      </c>
      <c r="U345" s="1">
        <v>1</v>
      </c>
      <c r="V345" s="1">
        <v>8</v>
      </c>
      <c r="W345" s="1">
        <v>1</v>
      </c>
      <c r="X345" s="1">
        <v>1</v>
      </c>
      <c r="Y345" s="1">
        <v>1</v>
      </c>
      <c r="Z345" s="1">
        <v>0</v>
      </c>
      <c r="AA345" s="1">
        <v>0</v>
      </c>
    </row>
    <row r="346" spans="1:27">
      <c r="A346" s="1">
        <v>2016</v>
      </c>
      <c r="B346" s="1" t="s">
        <v>749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2</v>
      </c>
      <c r="K346" s="1">
        <v>1</v>
      </c>
      <c r="L346" s="1">
        <v>8</v>
      </c>
      <c r="M346" s="1">
        <v>1</v>
      </c>
      <c r="N346" s="1">
        <v>1</v>
      </c>
      <c r="O346" s="1">
        <v>0</v>
      </c>
      <c r="P346" s="1">
        <v>1</v>
      </c>
      <c r="Q346" s="1">
        <v>0</v>
      </c>
      <c r="R346" s="1">
        <v>1</v>
      </c>
      <c r="S346" s="1">
        <v>1</v>
      </c>
      <c r="T346" s="1">
        <v>0</v>
      </c>
      <c r="U346" s="1">
        <v>1</v>
      </c>
      <c r="V346" s="1">
        <v>3</v>
      </c>
      <c r="W346" s="1">
        <v>1</v>
      </c>
      <c r="X346" s="1">
        <v>1</v>
      </c>
      <c r="Y346" s="1">
        <v>1</v>
      </c>
      <c r="Z346" s="1">
        <v>0</v>
      </c>
      <c r="AA346" s="1">
        <v>0</v>
      </c>
    </row>
    <row r="347" spans="1:27">
      <c r="A347" s="1">
        <v>2016</v>
      </c>
      <c r="B347" s="1" t="s">
        <v>750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8</v>
      </c>
      <c r="M347" s="1">
        <v>1</v>
      </c>
      <c r="N347" s="1">
        <v>8</v>
      </c>
      <c r="O347" s="1">
        <v>0</v>
      </c>
      <c r="P347" s="1">
        <v>1</v>
      </c>
      <c r="Q347" s="1">
        <v>0</v>
      </c>
      <c r="R347" s="1">
        <v>1</v>
      </c>
      <c r="S347" s="1">
        <v>1</v>
      </c>
      <c r="T347" s="1">
        <v>0</v>
      </c>
      <c r="U347" s="1">
        <v>1</v>
      </c>
      <c r="V347" s="1">
        <v>9</v>
      </c>
      <c r="W347" s="1">
        <v>1</v>
      </c>
      <c r="X347" s="1">
        <v>1</v>
      </c>
      <c r="Y347" s="1">
        <v>1</v>
      </c>
      <c r="Z347" s="1">
        <v>0</v>
      </c>
      <c r="AA347" s="1">
        <v>0</v>
      </c>
    </row>
    <row r="348" spans="1:27">
      <c r="A348" s="1">
        <v>2016</v>
      </c>
      <c r="B348" s="1" t="s">
        <v>751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2</v>
      </c>
      <c r="K348" s="1">
        <v>1</v>
      </c>
      <c r="L348" s="1">
        <v>8</v>
      </c>
      <c r="M348" s="1">
        <v>1</v>
      </c>
      <c r="N348" s="1">
        <v>8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0</v>
      </c>
      <c r="U348" s="1">
        <v>1</v>
      </c>
      <c r="V348" s="1">
        <v>9</v>
      </c>
      <c r="W348" s="1">
        <v>1</v>
      </c>
      <c r="X348" s="1">
        <v>1</v>
      </c>
      <c r="Y348" s="1">
        <v>1</v>
      </c>
      <c r="Z348" s="1">
        <v>0</v>
      </c>
      <c r="AA348" s="1">
        <v>0</v>
      </c>
    </row>
    <row r="349" spans="1:27">
      <c r="A349" s="1">
        <v>2016</v>
      </c>
      <c r="B349" s="1" t="s">
        <v>752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2</v>
      </c>
      <c r="K349" s="1">
        <v>1</v>
      </c>
      <c r="L349" s="1">
        <v>9</v>
      </c>
      <c r="M349" s="1">
        <v>1</v>
      </c>
      <c r="N349" s="1">
        <v>8</v>
      </c>
      <c r="O349" s="1">
        <v>0</v>
      </c>
      <c r="P349" s="1">
        <v>1</v>
      </c>
      <c r="Q349" s="1">
        <v>0</v>
      </c>
      <c r="R349" s="1">
        <v>1</v>
      </c>
      <c r="S349" s="1">
        <v>1</v>
      </c>
      <c r="T349" s="1">
        <v>0</v>
      </c>
      <c r="U349" s="1">
        <v>1</v>
      </c>
      <c r="V349" s="1">
        <v>17</v>
      </c>
      <c r="W349" s="1">
        <v>1</v>
      </c>
      <c r="X349" s="1">
        <v>1</v>
      </c>
      <c r="Y349" s="1">
        <v>1</v>
      </c>
      <c r="Z349" s="1">
        <v>0</v>
      </c>
      <c r="AA349" s="1">
        <v>0</v>
      </c>
    </row>
    <row r="350" spans="1:27">
      <c r="A350" s="1">
        <v>2016</v>
      </c>
      <c r="B350" s="1" t="s">
        <v>753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2</v>
      </c>
      <c r="K350" s="1">
        <v>1</v>
      </c>
      <c r="L350" s="1">
        <v>9</v>
      </c>
      <c r="M350" s="1">
        <v>1</v>
      </c>
      <c r="N350" s="1">
        <v>8</v>
      </c>
      <c r="O350" s="1">
        <v>0</v>
      </c>
      <c r="P350" s="1">
        <v>1</v>
      </c>
      <c r="Q350" s="1">
        <v>0</v>
      </c>
      <c r="R350" s="1">
        <v>1</v>
      </c>
      <c r="S350" s="1">
        <v>1</v>
      </c>
      <c r="T350" s="1">
        <v>0</v>
      </c>
      <c r="U350" s="1">
        <v>1</v>
      </c>
      <c r="V350" s="1">
        <v>17</v>
      </c>
      <c r="W350" s="1">
        <v>1</v>
      </c>
      <c r="X350" s="1">
        <v>1</v>
      </c>
      <c r="Y350" s="1">
        <v>1</v>
      </c>
      <c r="Z350" s="1">
        <v>0</v>
      </c>
      <c r="AA350" s="1">
        <v>0</v>
      </c>
    </row>
    <row r="351" spans="1:27">
      <c r="A351" s="1">
        <v>2016</v>
      </c>
      <c r="B351" s="1" t="s">
        <v>754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1</v>
      </c>
      <c r="I351" s="1">
        <v>1</v>
      </c>
      <c r="J351" s="1">
        <v>2</v>
      </c>
      <c r="K351" s="1">
        <v>1</v>
      </c>
      <c r="L351" s="1">
        <v>21</v>
      </c>
      <c r="M351" s="1">
        <v>1</v>
      </c>
      <c r="N351" s="1">
        <v>1</v>
      </c>
      <c r="O351" s="1">
        <v>0</v>
      </c>
      <c r="P351" s="1">
        <v>1</v>
      </c>
      <c r="Q351" s="1">
        <v>0</v>
      </c>
      <c r="R351" s="1">
        <v>1</v>
      </c>
      <c r="S351" s="1">
        <v>1</v>
      </c>
      <c r="T351" s="1">
        <v>0</v>
      </c>
      <c r="U351" s="1">
        <v>1</v>
      </c>
      <c r="V351" s="1">
        <v>16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</row>
    <row r="352" spans="1:27">
      <c r="A352" s="1">
        <v>2016</v>
      </c>
      <c r="B352" s="1" t="s">
        <v>755</v>
      </c>
      <c r="C352" s="1">
        <v>1</v>
      </c>
      <c r="D352" s="1">
        <v>1</v>
      </c>
      <c r="E352" s="1">
        <v>1</v>
      </c>
      <c r="F352" s="1">
        <v>1</v>
      </c>
      <c r="G352" s="1">
        <v>0</v>
      </c>
      <c r="H352" s="1">
        <v>1</v>
      </c>
      <c r="I352" s="1">
        <v>1</v>
      </c>
      <c r="J352" s="1">
        <v>2</v>
      </c>
      <c r="K352" s="1">
        <v>1</v>
      </c>
      <c r="L352" s="1">
        <v>21</v>
      </c>
      <c r="M352" s="1">
        <v>1</v>
      </c>
      <c r="N352" s="1">
        <v>1</v>
      </c>
      <c r="O352" s="1">
        <v>0</v>
      </c>
      <c r="P352" s="1">
        <v>1</v>
      </c>
      <c r="Q352" s="1">
        <v>0</v>
      </c>
      <c r="R352" s="1">
        <v>1</v>
      </c>
      <c r="S352" s="1">
        <v>1</v>
      </c>
      <c r="T352" s="1">
        <v>0</v>
      </c>
      <c r="U352" s="1">
        <v>1</v>
      </c>
      <c r="V352" s="1">
        <v>16</v>
      </c>
      <c r="W352" s="1">
        <v>1</v>
      </c>
      <c r="X352" s="1">
        <v>1</v>
      </c>
      <c r="Y352" s="1">
        <v>1</v>
      </c>
      <c r="Z352" s="1">
        <v>0</v>
      </c>
      <c r="AA352" s="1">
        <v>0</v>
      </c>
    </row>
    <row r="353" spans="1:27">
      <c r="A353" s="1">
        <v>2016</v>
      </c>
      <c r="B353" s="1" t="s">
        <v>756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2</v>
      </c>
      <c r="K353" s="1">
        <v>1</v>
      </c>
      <c r="L353" s="1">
        <v>7</v>
      </c>
      <c r="M353" s="1">
        <v>1</v>
      </c>
      <c r="N353" s="1">
        <v>1</v>
      </c>
      <c r="O353" s="1">
        <v>0</v>
      </c>
      <c r="P353" s="1">
        <v>1</v>
      </c>
      <c r="Q353" s="1">
        <v>0</v>
      </c>
      <c r="R353" s="1">
        <v>1</v>
      </c>
      <c r="S353" s="1">
        <v>1</v>
      </c>
      <c r="T353" s="1">
        <v>0</v>
      </c>
      <c r="U353" s="1">
        <v>1</v>
      </c>
      <c r="V353" s="1">
        <v>2</v>
      </c>
      <c r="W353" s="1">
        <v>1</v>
      </c>
      <c r="X353" s="1">
        <v>1</v>
      </c>
      <c r="Y353" s="1">
        <v>1</v>
      </c>
      <c r="Z353" s="1">
        <v>0</v>
      </c>
      <c r="AA353" s="1">
        <v>0</v>
      </c>
    </row>
    <row r="354" spans="1:27">
      <c r="A354" s="1">
        <v>2016</v>
      </c>
      <c r="B354" s="1" t="s">
        <v>757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2</v>
      </c>
      <c r="K354" s="1">
        <v>1</v>
      </c>
      <c r="L354" s="1">
        <v>7</v>
      </c>
      <c r="M354" s="1">
        <v>1</v>
      </c>
      <c r="N354" s="1">
        <v>1</v>
      </c>
      <c r="O354" s="1">
        <v>0</v>
      </c>
      <c r="P354" s="1">
        <v>1</v>
      </c>
      <c r="Q354" s="1">
        <v>0</v>
      </c>
      <c r="R354" s="1">
        <v>1</v>
      </c>
      <c r="S354" s="1">
        <v>1</v>
      </c>
      <c r="T354" s="1">
        <v>0</v>
      </c>
      <c r="U354" s="1">
        <v>1</v>
      </c>
      <c r="V354" s="1">
        <v>2</v>
      </c>
      <c r="W354" s="1">
        <v>1</v>
      </c>
      <c r="X354" s="1">
        <v>1</v>
      </c>
      <c r="Y354" s="1">
        <v>1</v>
      </c>
      <c r="Z354" s="1">
        <v>0</v>
      </c>
      <c r="AA354" s="1">
        <v>0</v>
      </c>
    </row>
    <row r="355" spans="1:27">
      <c r="A355" s="1">
        <v>2016</v>
      </c>
      <c r="B355" s="1" t="s">
        <v>758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2</v>
      </c>
      <c r="K355" s="1">
        <v>1</v>
      </c>
      <c r="L355" s="1">
        <v>9</v>
      </c>
      <c r="M355" s="1">
        <v>1</v>
      </c>
      <c r="N355" s="1">
        <v>5</v>
      </c>
      <c r="O355" s="1">
        <v>0</v>
      </c>
      <c r="P355" s="1">
        <v>1</v>
      </c>
      <c r="Q355" s="1">
        <v>0</v>
      </c>
      <c r="R355" s="1">
        <v>1</v>
      </c>
      <c r="S355" s="1">
        <v>1</v>
      </c>
      <c r="T355" s="1">
        <v>0</v>
      </c>
      <c r="U355" s="1">
        <v>1</v>
      </c>
      <c r="V355" s="1">
        <v>13</v>
      </c>
      <c r="W355" s="1">
        <v>1</v>
      </c>
      <c r="X355" s="1">
        <v>1</v>
      </c>
      <c r="Y355" s="1">
        <v>1</v>
      </c>
      <c r="Z355" s="1">
        <v>0</v>
      </c>
      <c r="AA355" s="1">
        <v>0</v>
      </c>
    </row>
    <row r="356" spans="1:27">
      <c r="A356" s="1">
        <v>2016</v>
      </c>
      <c r="B356" s="1" t="s">
        <v>759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2</v>
      </c>
      <c r="K356" s="1">
        <v>1</v>
      </c>
      <c r="L356" s="1">
        <v>8</v>
      </c>
      <c r="M356" s="1">
        <v>1</v>
      </c>
      <c r="N356" s="1">
        <v>1</v>
      </c>
      <c r="O356" s="1">
        <v>0</v>
      </c>
      <c r="P356" s="1">
        <v>1</v>
      </c>
      <c r="Q356" s="1">
        <v>0</v>
      </c>
      <c r="R356" s="1">
        <v>1</v>
      </c>
      <c r="S356" s="1">
        <v>1</v>
      </c>
      <c r="T356" s="1">
        <v>0</v>
      </c>
      <c r="U356" s="1">
        <v>1</v>
      </c>
      <c r="V356" s="1">
        <v>4</v>
      </c>
      <c r="W356" s="1">
        <v>1</v>
      </c>
      <c r="X356" s="1">
        <v>1</v>
      </c>
      <c r="Y356" s="1">
        <v>1</v>
      </c>
      <c r="Z356" s="1">
        <v>0</v>
      </c>
      <c r="AA356" s="1">
        <v>0</v>
      </c>
    </row>
    <row r="357" spans="1:27">
      <c r="A357" s="1">
        <v>2016</v>
      </c>
      <c r="B357" s="1" t="s">
        <v>760</v>
      </c>
      <c r="C357" s="1">
        <v>1</v>
      </c>
      <c r="D357" s="1">
        <v>1</v>
      </c>
      <c r="E357" s="1">
        <v>3</v>
      </c>
      <c r="F357" s="1">
        <v>1</v>
      </c>
      <c r="G357" s="1">
        <v>3</v>
      </c>
      <c r="H357" s="1">
        <v>1</v>
      </c>
      <c r="I357" s="1">
        <v>1</v>
      </c>
      <c r="J357" s="1">
        <v>2</v>
      </c>
      <c r="K357" s="1">
        <v>1</v>
      </c>
      <c r="L357" s="1">
        <v>15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0</v>
      </c>
      <c r="U357" s="1">
        <v>1</v>
      </c>
      <c r="V357" s="1">
        <v>11</v>
      </c>
      <c r="W357" s="1">
        <v>1</v>
      </c>
      <c r="X357" s="1">
        <v>1</v>
      </c>
      <c r="Y357" s="1">
        <v>1</v>
      </c>
      <c r="Z357" s="1">
        <v>0</v>
      </c>
      <c r="AA357" s="1">
        <v>0</v>
      </c>
    </row>
    <row r="358" spans="1:27">
      <c r="A358" s="1">
        <v>2016</v>
      </c>
      <c r="B358" s="1" t="s">
        <v>761</v>
      </c>
      <c r="C358" s="1">
        <v>1</v>
      </c>
      <c r="D358" s="1">
        <v>1</v>
      </c>
      <c r="E358" s="1">
        <v>3</v>
      </c>
      <c r="F358" s="1">
        <v>1</v>
      </c>
      <c r="G358" s="1">
        <v>3</v>
      </c>
      <c r="H358" s="1">
        <v>1</v>
      </c>
      <c r="I358" s="1">
        <v>1</v>
      </c>
      <c r="J358" s="1">
        <v>2</v>
      </c>
      <c r="K358" s="1">
        <v>1</v>
      </c>
      <c r="L358" s="1">
        <v>15</v>
      </c>
      <c r="M358" s="1">
        <v>1</v>
      </c>
      <c r="N358" s="1">
        <v>1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1</v>
      </c>
      <c r="V358" s="1">
        <v>11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</row>
    <row r="359" spans="1:27">
      <c r="A359" s="1">
        <v>2016</v>
      </c>
      <c r="B359" s="1" t="s">
        <v>762</v>
      </c>
      <c r="C359" s="1">
        <v>1</v>
      </c>
      <c r="D359" s="1">
        <v>1</v>
      </c>
      <c r="E359" s="1">
        <v>3</v>
      </c>
      <c r="F359" s="1">
        <v>1</v>
      </c>
      <c r="G359" s="1">
        <v>3</v>
      </c>
      <c r="H359" s="1">
        <v>1</v>
      </c>
      <c r="I359" s="1">
        <v>1</v>
      </c>
      <c r="J359" s="1">
        <v>2</v>
      </c>
      <c r="K359" s="1">
        <v>1</v>
      </c>
      <c r="L359" s="1">
        <v>15</v>
      </c>
      <c r="M359" s="1">
        <v>1</v>
      </c>
      <c r="N359" s="1">
        <v>1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0</v>
      </c>
      <c r="U359" s="1">
        <v>1</v>
      </c>
      <c r="V359" s="1">
        <v>11</v>
      </c>
      <c r="W359" s="1">
        <v>1</v>
      </c>
      <c r="X359" s="1">
        <v>1</v>
      </c>
      <c r="Y359" s="1">
        <v>1</v>
      </c>
      <c r="Z359" s="1">
        <v>0</v>
      </c>
      <c r="AA359" s="1">
        <v>0</v>
      </c>
    </row>
    <row r="360" spans="1:27">
      <c r="A360" s="1">
        <v>2016</v>
      </c>
      <c r="B360" s="1" t="s">
        <v>763</v>
      </c>
      <c r="C360" s="1">
        <v>1</v>
      </c>
      <c r="D360" s="1">
        <v>1</v>
      </c>
      <c r="E360" s="1">
        <v>1</v>
      </c>
      <c r="F360" s="1">
        <v>1</v>
      </c>
      <c r="G360" s="1">
        <v>14</v>
      </c>
      <c r="H360" s="1">
        <v>1</v>
      </c>
      <c r="I360" s="1">
        <v>1</v>
      </c>
      <c r="J360" s="1">
        <v>2</v>
      </c>
      <c r="K360" s="1">
        <v>1</v>
      </c>
      <c r="L360" s="1">
        <v>17</v>
      </c>
      <c r="M360" s="1">
        <v>1</v>
      </c>
      <c r="N360" s="1">
        <v>2</v>
      </c>
      <c r="O360" s="1">
        <v>0</v>
      </c>
      <c r="P360" s="1">
        <v>1</v>
      </c>
      <c r="Q360" s="1">
        <v>0</v>
      </c>
      <c r="R360" s="1">
        <v>1</v>
      </c>
      <c r="S360" s="1">
        <v>1</v>
      </c>
      <c r="T360" s="1">
        <v>0</v>
      </c>
      <c r="U360" s="1">
        <v>1</v>
      </c>
      <c r="V360" s="1">
        <v>16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</row>
    <row r="361" spans="1:27">
      <c r="A361" s="1">
        <v>2016</v>
      </c>
      <c r="B361" s="1" t="s">
        <v>764</v>
      </c>
      <c r="C361" s="1">
        <v>1</v>
      </c>
      <c r="D361" s="1">
        <v>1</v>
      </c>
      <c r="E361" s="1">
        <v>2</v>
      </c>
      <c r="F361" s="1">
        <v>1</v>
      </c>
      <c r="G361" s="1">
        <v>0</v>
      </c>
      <c r="H361" s="1">
        <v>1</v>
      </c>
      <c r="I361" s="1">
        <v>1</v>
      </c>
      <c r="J361" s="1">
        <v>2</v>
      </c>
      <c r="K361" s="1">
        <v>1</v>
      </c>
      <c r="L361" s="1">
        <v>8</v>
      </c>
      <c r="M361" s="1">
        <v>1</v>
      </c>
      <c r="N361" s="1">
        <v>9</v>
      </c>
      <c r="O361" s="1">
        <v>0</v>
      </c>
      <c r="P361" s="1">
        <v>1</v>
      </c>
      <c r="Q361" s="1">
        <v>0</v>
      </c>
      <c r="R361" s="1">
        <v>1</v>
      </c>
      <c r="S361" s="1">
        <v>1</v>
      </c>
      <c r="T361" s="1">
        <v>0</v>
      </c>
      <c r="U361" s="1">
        <v>2</v>
      </c>
      <c r="V361" s="1">
        <v>18</v>
      </c>
      <c r="W361" s="1">
        <v>1</v>
      </c>
      <c r="X361" s="1">
        <v>2</v>
      </c>
      <c r="Y361" s="1">
        <v>2</v>
      </c>
      <c r="Z361" s="1">
        <v>0</v>
      </c>
      <c r="AA361" s="1">
        <v>0</v>
      </c>
    </row>
    <row r="362" spans="1:27">
      <c r="A362" s="1">
        <v>2016</v>
      </c>
      <c r="B362" s="1" t="s">
        <v>765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2</v>
      </c>
      <c r="K362" s="1">
        <v>1</v>
      </c>
      <c r="L362" s="1">
        <v>21</v>
      </c>
      <c r="M362" s="1">
        <v>1</v>
      </c>
      <c r="N362" s="1">
        <v>1</v>
      </c>
      <c r="O362" s="1">
        <v>0</v>
      </c>
      <c r="P362" s="1">
        <v>1</v>
      </c>
      <c r="Q362" s="1">
        <v>0</v>
      </c>
      <c r="R362" s="1">
        <v>1</v>
      </c>
      <c r="S362" s="1">
        <v>1</v>
      </c>
      <c r="T362" s="1">
        <v>0</v>
      </c>
      <c r="U362" s="1">
        <v>1</v>
      </c>
      <c r="V362" s="1">
        <v>16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</row>
    <row r="363" spans="1:27">
      <c r="A363" s="1">
        <v>2016</v>
      </c>
      <c r="B363" s="1" t="s">
        <v>766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2</v>
      </c>
      <c r="K363" s="1">
        <v>1</v>
      </c>
      <c r="L363" s="1">
        <v>21</v>
      </c>
      <c r="M363" s="1">
        <v>1</v>
      </c>
      <c r="N363" s="1">
        <v>1</v>
      </c>
      <c r="O363" s="1">
        <v>0</v>
      </c>
      <c r="P363" s="1">
        <v>1</v>
      </c>
      <c r="Q363" s="1">
        <v>0</v>
      </c>
      <c r="R363" s="1">
        <v>1</v>
      </c>
      <c r="S363" s="1">
        <v>1</v>
      </c>
      <c r="T363" s="1">
        <v>0</v>
      </c>
      <c r="U363" s="1">
        <v>1</v>
      </c>
      <c r="V363" s="1">
        <v>16</v>
      </c>
      <c r="W363" s="1">
        <v>1</v>
      </c>
      <c r="X363" s="1">
        <v>1</v>
      </c>
      <c r="Y363" s="1">
        <v>1</v>
      </c>
      <c r="Z363" s="1">
        <v>0</v>
      </c>
      <c r="AA363" s="1">
        <v>0</v>
      </c>
    </row>
    <row r="364" spans="1:27">
      <c r="A364" s="1">
        <v>2016</v>
      </c>
      <c r="B364" s="1" t="s">
        <v>767</v>
      </c>
      <c r="C364" s="1">
        <v>1</v>
      </c>
      <c r="D364" s="1">
        <v>1</v>
      </c>
      <c r="E364" s="1">
        <v>2</v>
      </c>
      <c r="F364" s="1">
        <v>1</v>
      </c>
      <c r="G364" s="1">
        <v>7</v>
      </c>
      <c r="H364" s="1">
        <v>1</v>
      </c>
      <c r="I364" s="1">
        <v>1</v>
      </c>
      <c r="J364" s="1">
        <v>2</v>
      </c>
      <c r="K364" s="1">
        <v>1</v>
      </c>
      <c r="L364" s="1">
        <v>12</v>
      </c>
      <c r="M364" s="1">
        <v>1</v>
      </c>
      <c r="N364" s="1">
        <v>1</v>
      </c>
      <c r="O364" s="1">
        <v>0</v>
      </c>
      <c r="P364" s="1">
        <v>1</v>
      </c>
      <c r="Q364" s="1">
        <v>0</v>
      </c>
      <c r="R364" s="1">
        <v>1</v>
      </c>
      <c r="S364" s="1">
        <v>1</v>
      </c>
      <c r="T364" s="1">
        <v>0</v>
      </c>
      <c r="U364" s="1">
        <v>8</v>
      </c>
      <c r="V364" s="1">
        <v>52</v>
      </c>
      <c r="W364" s="1">
        <v>1</v>
      </c>
      <c r="X364" s="1">
        <v>8</v>
      </c>
      <c r="Y364" s="1">
        <v>8</v>
      </c>
      <c r="Z364" s="1">
        <v>0</v>
      </c>
      <c r="AA364" s="1">
        <v>0</v>
      </c>
    </row>
    <row r="365" spans="1:27">
      <c r="A365" s="1">
        <v>2016</v>
      </c>
      <c r="B365" s="1" t="s">
        <v>768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1</v>
      </c>
      <c r="J365" s="1">
        <v>2</v>
      </c>
      <c r="K365" s="1">
        <v>1</v>
      </c>
      <c r="L365" s="1">
        <v>21</v>
      </c>
      <c r="M365" s="1">
        <v>1</v>
      </c>
      <c r="N365" s="1">
        <v>1</v>
      </c>
      <c r="O365" s="1">
        <v>0</v>
      </c>
      <c r="P365" s="1">
        <v>1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16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</row>
    <row r="366" spans="1:27">
      <c r="A366" s="1">
        <v>2016</v>
      </c>
      <c r="B366" s="1" t="s">
        <v>769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1</v>
      </c>
      <c r="I366" s="1">
        <v>1</v>
      </c>
      <c r="J366" s="1">
        <v>2</v>
      </c>
      <c r="K366" s="1">
        <v>1</v>
      </c>
      <c r="L366" s="1">
        <v>21</v>
      </c>
      <c r="M366" s="1">
        <v>1</v>
      </c>
      <c r="N366" s="1">
        <v>1</v>
      </c>
      <c r="O366" s="1">
        <v>0</v>
      </c>
      <c r="P366" s="1">
        <v>1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16</v>
      </c>
      <c r="W366" s="1">
        <v>1</v>
      </c>
      <c r="X366" s="1">
        <v>1</v>
      </c>
      <c r="Y366" s="1">
        <v>1</v>
      </c>
      <c r="Z366" s="1">
        <v>0</v>
      </c>
      <c r="AA366" s="1">
        <v>0</v>
      </c>
    </row>
    <row r="367" spans="1:27">
      <c r="A367" s="1">
        <v>2016</v>
      </c>
      <c r="B367" s="1" t="s">
        <v>770</v>
      </c>
      <c r="C367" s="1">
        <v>1</v>
      </c>
      <c r="D367" s="1">
        <v>1</v>
      </c>
      <c r="E367" s="1">
        <v>1</v>
      </c>
      <c r="F367" s="1">
        <v>1</v>
      </c>
      <c r="G367" s="1">
        <v>4</v>
      </c>
      <c r="H367" s="1">
        <v>1</v>
      </c>
      <c r="I367" s="1">
        <v>1</v>
      </c>
      <c r="J367" s="1">
        <v>2</v>
      </c>
      <c r="K367" s="1">
        <v>1</v>
      </c>
      <c r="L367" s="1">
        <v>10</v>
      </c>
      <c r="M367" s="1">
        <v>1</v>
      </c>
      <c r="N367" s="1">
        <v>4</v>
      </c>
      <c r="O367" s="1">
        <v>0</v>
      </c>
      <c r="P367" s="1">
        <v>1</v>
      </c>
      <c r="Q367" s="1">
        <v>0</v>
      </c>
      <c r="R367" s="1">
        <v>1</v>
      </c>
      <c r="S367" s="1">
        <v>1</v>
      </c>
      <c r="T367" s="1">
        <v>0</v>
      </c>
      <c r="U367" s="1">
        <v>4</v>
      </c>
      <c r="V367" s="1">
        <v>91</v>
      </c>
      <c r="W367" s="1">
        <v>1</v>
      </c>
      <c r="X367" s="1">
        <v>4</v>
      </c>
      <c r="Y367" s="1">
        <v>4</v>
      </c>
      <c r="Z367" s="1">
        <v>0</v>
      </c>
      <c r="AA367" s="1">
        <v>0</v>
      </c>
    </row>
    <row r="368" spans="1:27">
      <c r="A368" s="1">
        <v>2016</v>
      </c>
      <c r="B368" s="1" t="s">
        <v>771</v>
      </c>
      <c r="C368" s="1">
        <v>1</v>
      </c>
      <c r="D368" s="1">
        <v>1</v>
      </c>
      <c r="E368" s="1">
        <v>1</v>
      </c>
      <c r="F368" s="1">
        <v>1</v>
      </c>
      <c r="G368" s="1">
        <v>4</v>
      </c>
      <c r="H368" s="1">
        <v>1</v>
      </c>
      <c r="I368" s="1">
        <v>1</v>
      </c>
      <c r="J368" s="1">
        <v>2</v>
      </c>
      <c r="K368" s="1">
        <v>1</v>
      </c>
      <c r="L368" s="1">
        <v>10</v>
      </c>
      <c r="M368" s="1">
        <v>1</v>
      </c>
      <c r="N368" s="1">
        <v>4</v>
      </c>
      <c r="O368" s="1">
        <v>0</v>
      </c>
      <c r="P368" s="1">
        <v>1</v>
      </c>
      <c r="Q368" s="1">
        <v>0</v>
      </c>
      <c r="R368" s="1">
        <v>1</v>
      </c>
      <c r="S368" s="1">
        <v>1</v>
      </c>
      <c r="T368" s="1">
        <v>0</v>
      </c>
      <c r="U368" s="1">
        <v>4</v>
      </c>
      <c r="V368" s="1">
        <v>96</v>
      </c>
      <c r="W368" s="1">
        <v>1</v>
      </c>
      <c r="X368" s="1">
        <v>4</v>
      </c>
      <c r="Y368" s="1">
        <v>4</v>
      </c>
      <c r="Z368" s="1">
        <v>0</v>
      </c>
      <c r="AA368" s="1">
        <v>0</v>
      </c>
    </row>
    <row r="369" spans="1:27">
      <c r="A369" s="1">
        <v>2016</v>
      </c>
      <c r="B369" s="1" t="s">
        <v>772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1</v>
      </c>
      <c r="I369" s="1">
        <v>1</v>
      </c>
      <c r="J369" s="1">
        <v>2</v>
      </c>
      <c r="K369" s="1">
        <v>1</v>
      </c>
      <c r="L369" s="1">
        <v>9</v>
      </c>
      <c r="M369" s="1">
        <v>1</v>
      </c>
      <c r="N369" s="1">
        <v>4</v>
      </c>
      <c r="O369" s="1">
        <v>0</v>
      </c>
      <c r="P369" s="1">
        <v>1</v>
      </c>
      <c r="Q369" s="1">
        <v>0</v>
      </c>
      <c r="R369" s="1">
        <v>1</v>
      </c>
      <c r="S369" s="1">
        <v>1</v>
      </c>
      <c r="T369" s="1">
        <v>0</v>
      </c>
      <c r="U369" s="1">
        <v>1</v>
      </c>
      <c r="V369" s="1">
        <v>12</v>
      </c>
      <c r="W369" s="1">
        <v>1</v>
      </c>
      <c r="X369" s="1">
        <v>1</v>
      </c>
      <c r="Y369" s="1">
        <v>1</v>
      </c>
      <c r="Z369" s="1">
        <v>0</v>
      </c>
      <c r="AA369" s="1">
        <v>0</v>
      </c>
    </row>
    <row r="370" spans="1:27">
      <c r="A370" s="1">
        <v>2016</v>
      </c>
      <c r="B370" s="1" t="s">
        <v>773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2</v>
      </c>
      <c r="K370" s="1">
        <v>1</v>
      </c>
      <c r="L370" s="1">
        <v>7</v>
      </c>
      <c r="M370" s="1">
        <v>1</v>
      </c>
      <c r="N370" s="1">
        <v>1</v>
      </c>
      <c r="O370" s="1">
        <v>0</v>
      </c>
      <c r="P370" s="1">
        <v>1</v>
      </c>
      <c r="Q370" s="1">
        <v>0</v>
      </c>
      <c r="R370" s="1">
        <v>1</v>
      </c>
      <c r="S370" s="1">
        <v>1</v>
      </c>
      <c r="T370" s="1">
        <v>0</v>
      </c>
      <c r="U370" s="1">
        <v>1</v>
      </c>
      <c r="V370" s="1">
        <v>25</v>
      </c>
      <c r="W370" s="1">
        <v>1</v>
      </c>
      <c r="X370" s="1">
        <v>1</v>
      </c>
      <c r="Y370" s="1">
        <v>1</v>
      </c>
      <c r="Z370" s="1">
        <v>0</v>
      </c>
      <c r="AA370" s="1">
        <v>0</v>
      </c>
    </row>
    <row r="371" spans="1:27">
      <c r="A371" s="1">
        <v>2016</v>
      </c>
      <c r="B371" s="1" t="s">
        <v>774</v>
      </c>
      <c r="C371" s="1">
        <v>1</v>
      </c>
      <c r="D371" s="1">
        <v>1</v>
      </c>
      <c r="E371" s="1">
        <v>1</v>
      </c>
      <c r="F371" s="1">
        <v>1</v>
      </c>
      <c r="G371" s="1">
        <v>0</v>
      </c>
      <c r="H371" s="1">
        <v>1</v>
      </c>
      <c r="I371" s="1">
        <v>1</v>
      </c>
      <c r="J371" s="1">
        <v>2</v>
      </c>
      <c r="K371" s="1">
        <v>1</v>
      </c>
      <c r="L371" s="1">
        <v>27</v>
      </c>
      <c r="M371" s="1">
        <v>1</v>
      </c>
      <c r="N371" s="1">
        <v>1</v>
      </c>
      <c r="O371" s="1">
        <v>0</v>
      </c>
      <c r="P371" s="1">
        <v>1</v>
      </c>
      <c r="Q371" s="1">
        <v>0</v>
      </c>
      <c r="R371" s="1">
        <v>1</v>
      </c>
      <c r="S371" s="1">
        <v>1</v>
      </c>
      <c r="T371" s="1">
        <v>0</v>
      </c>
      <c r="U371" s="1">
        <v>1</v>
      </c>
      <c r="V371" s="1">
        <v>18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</row>
    <row r="372" spans="1:27">
      <c r="A372" s="1">
        <v>2016</v>
      </c>
      <c r="B372" s="1" t="s">
        <v>775</v>
      </c>
      <c r="C372" s="1">
        <v>1</v>
      </c>
      <c r="D372" s="1">
        <v>1</v>
      </c>
      <c r="E372" s="1">
        <v>1</v>
      </c>
      <c r="F372" s="1">
        <v>1</v>
      </c>
      <c r="G372" s="1">
        <v>0</v>
      </c>
      <c r="H372" s="1">
        <v>1</v>
      </c>
      <c r="I372" s="1">
        <v>1</v>
      </c>
      <c r="J372" s="1">
        <v>2</v>
      </c>
      <c r="K372" s="1">
        <v>1</v>
      </c>
      <c r="L372" s="1">
        <v>18</v>
      </c>
      <c r="M372" s="1">
        <v>1</v>
      </c>
      <c r="N372" s="1">
        <v>1</v>
      </c>
      <c r="O372" s="1">
        <v>0</v>
      </c>
      <c r="P372" s="1">
        <v>1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  <c r="V372" s="1">
        <v>15</v>
      </c>
      <c r="W372" s="1">
        <v>1</v>
      </c>
      <c r="X372" s="1">
        <v>1</v>
      </c>
      <c r="Y372" s="1">
        <v>1</v>
      </c>
      <c r="Z372" s="1">
        <v>0</v>
      </c>
      <c r="AA372" s="1">
        <v>0</v>
      </c>
    </row>
    <row r="373" spans="1:27">
      <c r="A373" s="1">
        <v>2016</v>
      </c>
      <c r="B373" s="1" t="s">
        <v>776</v>
      </c>
      <c r="C373" s="1">
        <v>1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2</v>
      </c>
      <c r="K373" s="1">
        <v>1</v>
      </c>
      <c r="L373" s="1">
        <v>18</v>
      </c>
      <c r="M373" s="1">
        <v>1</v>
      </c>
      <c r="N373" s="1">
        <v>1</v>
      </c>
      <c r="O373" s="1">
        <v>0</v>
      </c>
      <c r="P373" s="1">
        <v>1</v>
      </c>
      <c r="Q373" s="1">
        <v>0</v>
      </c>
      <c r="R373" s="1">
        <v>1</v>
      </c>
      <c r="S373" s="1">
        <v>1</v>
      </c>
      <c r="T373" s="1">
        <v>0</v>
      </c>
      <c r="U373" s="1">
        <v>1</v>
      </c>
      <c r="V373" s="1">
        <v>15</v>
      </c>
      <c r="W373" s="1">
        <v>1</v>
      </c>
      <c r="X373" s="1">
        <v>1</v>
      </c>
      <c r="Y373" s="1">
        <v>1</v>
      </c>
      <c r="Z373" s="1">
        <v>0</v>
      </c>
      <c r="AA373" s="1">
        <v>0</v>
      </c>
    </row>
    <row r="374" spans="1:27">
      <c r="A374" s="1">
        <v>2016</v>
      </c>
      <c r="B374" s="1" t="s">
        <v>777</v>
      </c>
      <c r="C374" s="1">
        <v>1</v>
      </c>
      <c r="D374" s="1">
        <v>1</v>
      </c>
      <c r="E374" s="1">
        <v>1</v>
      </c>
      <c r="F374" s="1">
        <v>1</v>
      </c>
      <c r="G374" s="1">
        <v>0</v>
      </c>
      <c r="H374" s="1">
        <v>1</v>
      </c>
      <c r="I374" s="1">
        <v>1</v>
      </c>
      <c r="J374" s="1">
        <v>2</v>
      </c>
      <c r="K374" s="1">
        <v>1</v>
      </c>
      <c r="L374" s="1">
        <v>18</v>
      </c>
      <c r="M374" s="1">
        <v>1</v>
      </c>
      <c r="N374" s="1">
        <v>1</v>
      </c>
      <c r="O374" s="1">
        <v>0</v>
      </c>
      <c r="P374" s="1">
        <v>1</v>
      </c>
      <c r="Q374" s="1">
        <v>0</v>
      </c>
      <c r="R374" s="1">
        <v>1</v>
      </c>
      <c r="S374" s="1">
        <v>1</v>
      </c>
      <c r="T374" s="1">
        <v>0</v>
      </c>
      <c r="U374" s="1">
        <v>1</v>
      </c>
      <c r="V374" s="1">
        <v>15</v>
      </c>
      <c r="W374" s="1">
        <v>1</v>
      </c>
      <c r="X374" s="1">
        <v>1</v>
      </c>
      <c r="Y374" s="1">
        <v>1</v>
      </c>
      <c r="Z374" s="1">
        <v>0</v>
      </c>
      <c r="AA374" s="1">
        <v>0</v>
      </c>
    </row>
    <row r="375" spans="1:27">
      <c r="A375" s="1">
        <v>2016</v>
      </c>
      <c r="B375" s="1" t="s">
        <v>778</v>
      </c>
      <c r="C375" s="1">
        <v>1</v>
      </c>
      <c r="D375" s="1">
        <v>1</v>
      </c>
      <c r="E375" s="1">
        <v>1</v>
      </c>
      <c r="F375" s="1">
        <v>1</v>
      </c>
      <c r="G375" s="1">
        <v>0</v>
      </c>
      <c r="H375" s="1">
        <v>1</v>
      </c>
      <c r="I375" s="1">
        <v>1</v>
      </c>
      <c r="J375" s="1">
        <v>2</v>
      </c>
      <c r="K375" s="1">
        <v>1</v>
      </c>
      <c r="L375" s="1">
        <v>18</v>
      </c>
      <c r="M375" s="1">
        <v>1</v>
      </c>
      <c r="N375" s="1">
        <v>1</v>
      </c>
      <c r="O375" s="1">
        <v>0</v>
      </c>
      <c r="P375" s="1">
        <v>1</v>
      </c>
      <c r="Q375" s="1">
        <v>0</v>
      </c>
      <c r="R375" s="1">
        <v>1</v>
      </c>
      <c r="S375" s="1">
        <v>1</v>
      </c>
      <c r="T375" s="1">
        <v>0</v>
      </c>
      <c r="U375" s="1">
        <v>1</v>
      </c>
      <c r="V375" s="1">
        <v>15</v>
      </c>
      <c r="W375" s="1">
        <v>1</v>
      </c>
      <c r="X375" s="1">
        <v>1</v>
      </c>
      <c r="Y375" s="1">
        <v>1</v>
      </c>
      <c r="Z375" s="1">
        <v>0</v>
      </c>
      <c r="AA375" s="1">
        <v>0</v>
      </c>
    </row>
    <row r="376" spans="1:27">
      <c r="A376" s="1">
        <v>2016</v>
      </c>
      <c r="B376" s="1" t="s">
        <v>779</v>
      </c>
      <c r="C376" s="1">
        <v>1</v>
      </c>
      <c r="D376" s="1">
        <v>1</v>
      </c>
      <c r="E376" s="1">
        <v>1</v>
      </c>
      <c r="F376" s="1">
        <v>1</v>
      </c>
      <c r="G376" s="1">
        <v>0</v>
      </c>
      <c r="H376" s="1">
        <v>1</v>
      </c>
      <c r="I376" s="1">
        <v>1</v>
      </c>
      <c r="J376" s="1">
        <v>2</v>
      </c>
      <c r="K376" s="1">
        <v>1</v>
      </c>
      <c r="L376" s="1">
        <v>21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1</v>
      </c>
      <c r="S376" s="1">
        <v>1</v>
      </c>
      <c r="T376" s="1">
        <v>0</v>
      </c>
      <c r="U376" s="1">
        <v>1</v>
      </c>
      <c r="V376" s="1">
        <v>16</v>
      </c>
      <c r="W376" s="1">
        <v>1</v>
      </c>
      <c r="X376" s="1">
        <v>1</v>
      </c>
      <c r="Y376" s="1">
        <v>1</v>
      </c>
      <c r="Z376" s="1">
        <v>0</v>
      </c>
      <c r="AA376" s="1">
        <v>0</v>
      </c>
    </row>
    <row r="377" spans="1:27">
      <c r="A377" s="1">
        <v>2016</v>
      </c>
      <c r="B377" s="1" t="s">
        <v>780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  <c r="H377" s="1">
        <v>1</v>
      </c>
      <c r="I377" s="1">
        <v>1</v>
      </c>
      <c r="J377" s="1">
        <v>2</v>
      </c>
      <c r="K377" s="1">
        <v>1</v>
      </c>
      <c r="L377" s="1">
        <v>21</v>
      </c>
      <c r="M377" s="1">
        <v>1</v>
      </c>
      <c r="N377" s="1">
        <v>1</v>
      </c>
      <c r="O377" s="1">
        <v>0</v>
      </c>
      <c r="P377" s="1">
        <v>1</v>
      </c>
      <c r="Q377" s="1">
        <v>0</v>
      </c>
      <c r="R377" s="1">
        <v>1</v>
      </c>
      <c r="S377" s="1">
        <v>1</v>
      </c>
      <c r="T377" s="1">
        <v>0</v>
      </c>
      <c r="U377" s="1">
        <v>1</v>
      </c>
      <c r="V377" s="1">
        <v>16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</row>
    <row r="378" spans="1:27">
      <c r="A378" s="1">
        <v>2016</v>
      </c>
      <c r="B378" s="1" t="s">
        <v>781</v>
      </c>
      <c r="C378" s="1">
        <v>1</v>
      </c>
      <c r="D378" s="1">
        <v>1</v>
      </c>
      <c r="E378" s="1">
        <v>1</v>
      </c>
      <c r="F378" s="1">
        <v>1</v>
      </c>
      <c r="G378" s="1">
        <v>0</v>
      </c>
      <c r="H378" s="1">
        <v>1</v>
      </c>
      <c r="I378" s="1">
        <v>1</v>
      </c>
      <c r="J378" s="1">
        <v>2</v>
      </c>
      <c r="K378" s="1">
        <v>1</v>
      </c>
      <c r="L378" s="1">
        <v>7</v>
      </c>
      <c r="M378" s="1">
        <v>1</v>
      </c>
      <c r="N378" s="1">
        <v>1</v>
      </c>
      <c r="O378" s="1">
        <v>0</v>
      </c>
      <c r="P378" s="1">
        <v>1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782</v>
      </c>
      <c r="C379" s="1">
        <v>1</v>
      </c>
      <c r="D379" s="1">
        <v>1</v>
      </c>
      <c r="E379" s="1">
        <v>1</v>
      </c>
      <c r="F379" s="1">
        <v>0</v>
      </c>
      <c r="G379" s="1">
        <v>0</v>
      </c>
      <c r="H379" s="1">
        <v>1</v>
      </c>
      <c r="I379" s="1">
        <v>1</v>
      </c>
      <c r="J379" s="1">
        <v>2</v>
      </c>
      <c r="K379" s="1">
        <v>1</v>
      </c>
      <c r="L379" s="1">
        <v>8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783</v>
      </c>
      <c r="C380" s="1">
        <v>1</v>
      </c>
      <c r="D380" s="1">
        <v>1</v>
      </c>
      <c r="E380" s="1">
        <v>1</v>
      </c>
      <c r="F380" s="1">
        <v>0</v>
      </c>
      <c r="G380" s="1">
        <v>0</v>
      </c>
      <c r="H380" s="1">
        <v>1</v>
      </c>
      <c r="I380" s="1">
        <v>1</v>
      </c>
      <c r="J380" s="1">
        <v>2</v>
      </c>
      <c r="K380" s="1">
        <v>1</v>
      </c>
      <c r="L380" s="1">
        <v>8</v>
      </c>
      <c r="M380" s="1">
        <v>1</v>
      </c>
      <c r="N380" s="1">
        <v>1</v>
      </c>
      <c r="O380" s="1">
        <v>0</v>
      </c>
      <c r="P380" s="1">
        <v>1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784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1</v>
      </c>
      <c r="I381" s="1">
        <v>1</v>
      </c>
      <c r="J381" s="1">
        <v>2</v>
      </c>
      <c r="K381" s="1">
        <v>1</v>
      </c>
      <c r="L381" s="1">
        <v>8</v>
      </c>
      <c r="M381" s="1">
        <v>1</v>
      </c>
      <c r="N381" s="1">
        <v>1</v>
      </c>
      <c r="O381" s="1">
        <v>0</v>
      </c>
      <c r="P381" s="1">
        <v>1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785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1</v>
      </c>
      <c r="I382" s="1">
        <v>1</v>
      </c>
      <c r="J382" s="1">
        <v>2</v>
      </c>
      <c r="K382" s="1">
        <v>1</v>
      </c>
      <c r="L382" s="1">
        <v>9</v>
      </c>
      <c r="M382" s="1">
        <v>1</v>
      </c>
      <c r="N382" s="1">
        <v>1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582</v>
      </c>
      <c r="C383" s="1">
        <v>1</v>
      </c>
      <c r="D383" s="1">
        <v>1</v>
      </c>
      <c r="E383" s="1">
        <v>1</v>
      </c>
      <c r="F383" s="1">
        <v>0</v>
      </c>
      <c r="G383" s="1">
        <v>0</v>
      </c>
      <c r="H383" s="1">
        <v>1</v>
      </c>
      <c r="I383" s="1">
        <v>1</v>
      </c>
      <c r="J383" s="1">
        <v>2</v>
      </c>
      <c r="K383" s="1">
        <v>1</v>
      </c>
      <c r="L383" s="1">
        <v>6</v>
      </c>
      <c r="M383" s="1">
        <v>1</v>
      </c>
      <c r="N383" s="1">
        <v>1</v>
      </c>
      <c r="O383" s="1">
        <v>0</v>
      </c>
      <c r="P383" s="1">
        <v>1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583</v>
      </c>
      <c r="C384" s="1">
        <v>1</v>
      </c>
      <c r="D384" s="1">
        <v>1</v>
      </c>
      <c r="E384" s="1">
        <v>1</v>
      </c>
      <c r="F384" s="1">
        <v>0</v>
      </c>
      <c r="G384" s="1">
        <v>0</v>
      </c>
      <c r="H384" s="1">
        <v>1</v>
      </c>
      <c r="I384" s="1">
        <v>1</v>
      </c>
      <c r="J384" s="1">
        <v>2</v>
      </c>
      <c r="K384" s="1">
        <v>1</v>
      </c>
      <c r="L384" s="1">
        <v>8</v>
      </c>
      <c r="M384" s="1">
        <v>1</v>
      </c>
      <c r="N384" s="1">
        <v>1</v>
      </c>
      <c r="O384" s="1">
        <v>0</v>
      </c>
      <c r="P384" s="1">
        <v>1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786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1</v>
      </c>
      <c r="I385" s="1">
        <v>1</v>
      </c>
      <c r="J385" s="1">
        <v>2</v>
      </c>
      <c r="K385" s="1">
        <v>1</v>
      </c>
      <c r="L385" s="1">
        <v>12</v>
      </c>
      <c r="M385" s="1">
        <v>1</v>
      </c>
      <c r="N385" s="1">
        <v>1</v>
      </c>
      <c r="O385" s="1">
        <v>0</v>
      </c>
      <c r="P385" s="1">
        <v>1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787</v>
      </c>
      <c r="C386" s="1">
        <v>1</v>
      </c>
      <c r="D386" s="1">
        <v>1</v>
      </c>
      <c r="E386" s="1">
        <v>1</v>
      </c>
      <c r="F386" s="1">
        <v>0</v>
      </c>
      <c r="G386" s="1">
        <v>0</v>
      </c>
      <c r="H386" s="1">
        <v>1</v>
      </c>
      <c r="I386" s="1">
        <v>1</v>
      </c>
      <c r="J386" s="1">
        <v>2</v>
      </c>
      <c r="K386" s="1">
        <v>1</v>
      </c>
      <c r="L386" s="1">
        <v>12</v>
      </c>
      <c r="M386" s="1">
        <v>1</v>
      </c>
      <c r="N386" s="1">
        <v>1</v>
      </c>
      <c r="O386" s="1">
        <v>0</v>
      </c>
      <c r="P386" s="1">
        <v>1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788</v>
      </c>
      <c r="C387" s="1">
        <v>1</v>
      </c>
      <c r="D387" s="1">
        <v>1</v>
      </c>
      <c r="E387" s="1">
        <v>1</v>
      </c>
      <c r="F387" s="1">
        <v>1</v>
      </c>
      <c r="G387" s="1">
        <v>2</v>
      </c>
      <c r="H387" s="1">
        <v>1</v>
      </c>
      <c r="I387" s="1">
        <v>1</v>
      </c>
      <c r="J387" s="1">
        <v>1</v>
      </c>
      <c r="K387" s="1">
        <v>1</v>
      </c>
      <c r="L387" s="1">
        <v>15</v>
      </c>
      <c r="M387" s="1">
        <v>1</v>
      </c>
      <c r="N387" s="1">
        <v>9</v>
      </c>
      <c r="O387" s="1">
        <v>0</v>
      </c>
      <c r="P387" s="1">
        <v>1</v>
      </c>
      <c r="Q387" s="1">
        <v>0</v>
      </c>
      <c r="R387" s="1">
        <v>1</v>
      </c>
      <c r="S387" s="1">
        <v>1</v>
      </c>
      <c r="T387" s="1">
        <v>0</v>
      </c>
      <c r="U387" s="1">
        <v>18</v>
      </c>
      <c r="V387" s="1">
        <v>99</v>
      </c>
      <c r="W387" s="1">
        <v>1</v>
      </c>
      <c r="X387" s="1">
        <v>18</v>
      </c>
      <c r="Y387" s="1">
        <v>18</v>
      </c>
      <c r="Z387" s="1">
        <v>0</v>
      </c>
      <c r="AA387" s="1">
        <v>0</v>
      </c>
    </row>
    <row r="388" spans="1:27">
      <c r="A388" s="1">
        <v>2017</v>
      </c>
      <c r="B388" s="1" t="s">
        <v>789</v>
      </c>
      <c r="C388" s="1">
        <v>1</v>
      </c>
      <c r="D388" s="1">
        <v>1</v>
      </c>
      <c r="E388" s="1">
        <v>6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10</v>
      </c>
      <c r="M388" s="1">
        <v>1</v>
      </c>
      <c r="N388" s="1">
        <v>1</v>
      </c>
      <c r="O388" s="1">
        <v>0</v>
      </c>
      <c r="P388" s="1">
        <v>1</v>
      </c>
      <c r="Q388" s="1">
        <v>0</v>
      </c>
      <c r="R388" s="1">
        <v>1</v>
      </c>
      <c r="S388" s="1">
        <v>1</v>
      </c>
      <c r="T388" s="1">
        <v>0</v>
      </c>
      <c r="U388" s="1">
        <v>1</v>
      </c>
      <c r="V388" s="1">
        <v>38</v>
      </c>
      <c r="W388" s="1">
        <v>1</v>
      </c>
      <c r="X388" s="1">
        <v>1</v>
      </c>
      <c r="Y388" s="1">
        <v>1</v>
      </c>
      <c r="Z388" s="1">
        <v>0</v>
      </c>
      <c r="AA388" s="1">
        <v>0</v>
      </c>
    </row>
    <row r="389" spans="1:27">
      <c r="A389" s="1">
        <v>2017</v>
      </c>
      <c r="B389" s="1" t="s">
        <v>790</v>
      </c>
      <c r="C389" s="1">
        <v>1</v>
      </c>
      <c r="D389" s="1">
        <v>1</v>
      </c>
      <c r="E389" s="1">
        <v>2</v>
      </c>
      <c r="F389" s="1">
        <v>1</v>
      </c>
      <c r="G389" s="1">
        <v>0</v>
      </c>
      <c r="H389" s="1">
        <v>1</v>
      </c>
      <c r="I389" s="1">
        <v>1</v>
      </c>
      <c r="J389" s="1">
        <v>1</v>
      </c>
      <c r="K389" s="1">
        <v>1</v>
      </c>
      <c r="L389" s="1">
        <v>11</v>
      </c>
      <c r="M389" s="1">
        <v>1</v>
      </c>
      <c r="N389" s="1">
        <v>1</v>
      </c>
      <c r="O389" s="1">
        <v>0</v>
      </c>
      <c r="P389" s="1">
        <v>1</v>
      </c>
      <c r="Q389" s="1">
        <v>0</v>
      </c>
      <c r="R389" s="1">
        <v>1</v>
      </c>
      <c r="S389" s="1">
        <v>1</v>
      </c>
      <c r="T389" s="1">
        <v>0</v>
      </c>
      <c r="U389" s="1">
        <v>1</v>
      </c>
      <c r="V389" s="1">
        <v>5</v>
      </c>
      <c r="W389" s="1">
        <v>1</v>
      </c>
      <c r="X389" s="1">
        <v>1</v>
      </c>
      <c r="Y389" s="1">
        <v>1</v>
      </c>
      <c r="Z389" s="1">
        <v>0</v>
      </c>
      <c r="AA389" s="1">
        <v>0</v>
      </c>
    </row>
    <row r="390" spans="1:27">
      <c r="A390" s="1">
        <v>2017</v>
      </c>
      <c r="B390" s="1" t="s">
        <v>791</v>
      </c>
      <c r="C390" s="1">
        <v>1</v>
      </c>
      <c r="D390" s="1">
        <v>1</v>
      </c>
      <c r="E390" s="1">
        <v>2</v>
      </c>
      <c r="F390" s="1">
        <v>1</v>
      </c>
      <c r="G390" s="1">
        <v>2</v>
      </c>
      <c r="H390" s="1">
        <v>1</v>
      </c>
      <c r="I390" s="1">
        <v>1</v>
      </c>
      <c r="J390" s="1">
        <v>1</v>
      </c>
      <c r="K390" s="1">
        <v>1</v>
      </c>
      <c r="L390" s="1">
        <v>11</v>
      </c>
      <c r="M390" s="1">
        <v>1</v>
      </c>
      <c r="N390" s="1">
        <v>1</v>
      </c>
      <c r="O390" s="1">
        <v>0</v>
      </c>
      <c r="P390" s="1">
        <v>1</v>
      </c>
      <c r="Q390" s="1">
        <v>0</v>
      </c>
      <c r="R390" s="1">
        <v>1</v>
      </c>
      <c r="S390" s="1">
        <v>1</v>
      </c>
      <c r="T390" s="1">
        <v>0</v>
      </c>
      <c r="U390" s="1">
        <v>1</v>
      </c>
      <c r="V390" s="1">
        <v>5</v>
      </c>
      <c r="W390" s="1">
        <v>1</v>
      </c>
      <c r="X390" s="1">
        <v>1</v>
      </c>
      <c r="Y390" s="1">
        <v>1</v>
      </c>
      <c r="Z390" s="1">
        <v>0</v>
      </c>
      <c r="AA390" s="1">
        <v>0</v>
      </c>
    </row>
    <row r="391" spans="1:27">
      <c r="A391" s="1">
        <v>2017</v>
      </c>
      <c r="B391" s="1" t="s">
        <v>792</v>
      </c>
      <c r="C391" s="1">
        <v>1</v>
      </c>
      <c r="D391" s="1">
        <v>1</v>
      </c>
      <c r="E391" s="1">
        <v>2</v>
      </c>
      <c r="F391" s="1">
        <v>1</v>
      </c>
      <c r="G391" s="1">
        <v>0</v>
      </c>
      <c r="H391" s="1">
        <v>1</v>
      </c>
      <c r="I391" s="1">
        <v>1</v>
      </c>
      <c r="J391" s="1">
        <v>1</v>
      </c>
      <c r="K391" s="1">
        <v>1</v>
      </c>
      <c r="L391" s="1">
        <v>12</v>
      </c>
      <c r="M391" s="1">
        <v>1</v>
      </c>
      <c r="N391" s="1">
        <v>1</v>
      </c>
      <c r="O391" s="1">
        <v>0</v>
      </c>
      <c r="P391" s="1">
        <v>1</v>
      </c>
      <c r="Q391" s="1">
        <v>0</v>
      </c>
      <c r="R391" s="1">
        <v>1</v>
      </c>
      <c r="S391" s="1">
        <v>1</v>
      </c>
      <c r="T391" s="1">
        <v>0</v>
      </c>
      <c r="U391" s="1">
        <v>1</v>
      </c>
      <c r="V391" s="1">
        <v>7</v>
      </c>
      <c r="W391" s="1">
        <v>1</v>
      </c>
      <c r="X391" s="1">
        <v>1</v>
      </c>
      <c r="Y391" s="1">
        <v>1</v>
      </c>
      <c r="Z391" s="1">
        <v>0</v>
      </c>
      <c r="AA391" s="1">
        <v>0</v>
      </c>
    </row>
    <row r="392" spans="1:27">
      <c r="A392" s="1">
        <v>2017</v>
      </c>
      <c r="B392" s="1" t="s">
        <v>793</v>
      </c>
      <c r="C392" s="1">
        <v>1</v>
      </c>
      <c r="D392" s="1">
        <v>1</v>
      </c>
      <c r="E392" s="1">
        <v>2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1</v>
      </c>
      <c r="L392" s="1">
        <v>10</v>
      </c>
      <c r="M392" s="1">
        <v>1</v>
      </c>
      <c r="N392" s="1">
        <v>1</v>
      </c>
      <c r="O392" s="1">
        <v>0</v>
      </c>
      <c r="P392" s="1">
        <v>1</v>
      </c>
      <c r="Q392" s="1">
        <v>0</v>
      </c>
      <c r="R392" s="1">
        <v>1</v>
      </c>
      <c r="S392" s="1">
        <v>1</v>
      </c>
      <c r="T392" s="1">
        <v>0</v>
      </c>
      <c r="U392" s="1">
        <v>1</v>
      </c>
      <c r="V392" s="1">
        <v>7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</row>
    <row r="393" spans="1:27">
      <c r="A393" s="1">
        <v>2017</v>
      </c>
      <c r="B393" s="1" t="s">
        <v>794</v>
      </c>
      <c r="C393" s="1">
        <v>1</v>
      </c>
      <c r="D393" s="1">
        <v>1</v>
      </c>
      <c r="E393" s="1">
        <v>2</v>
      </c>
      <c r="F393" s="1">
        <v>1</v>
      </c>
      <c r="G393" s="1">
        <v>2</v>
      </c>
      <c r="H393" s="1">
        <v>1</v>
      </c>
      <c r="I393" s="1">
        <v>1</v>
      </c>
      <c r="J393" s="1">
        <v>1</v>
      </c>
      <c r="K393" s="1">
        <v>1</v>
      </c>
      <c r="L393" s="1">
        <v>11</v>
      </c>
      <c r="M393" s="1">
        <v>1</v>
      </c>
      <c r="N393" s="1">
        <v>1</v>
      </c>
      <c r="O393" s="1">
        <v>0</v>
      </c>
      <c r="P393" s="1">
        <v>1</v>
      </c>
      <c r="Q393" s="1">
        <v>0</v>
      </c>
      <c r="R393" s="1">
        <v>1</v>
      </c>
      <c r="S393" s="1">
        <v>1</v>
      </c>
      <c r="T393" s="1">
        <v>0</v>
      </c>
      <c r="U393" s="1">
        <v>1</v>
      </c>
      <c r="V393" s="1">
        <v>5</v>
      </c>
      <c r="W393" s="1">
        <v>1</v>
      </c>
      <c r="X393" s="1">
        <v>1</v>
      </c>
      <c r="Y393" s="1">
        <v>1</v>
      </c>
      <c r="Z393" s="1">
        <v>0</v>
      </c>
      <c r="AA393" s="1">
        <v>0</v>
      </c>
    </row>
    <row r="394" spans="1:27">
      <c r="A394" s="1">
        <v>2017</v>
      </c>
      <c r="B394" s="1" t="s">
        <v>795</v>
      </c>
      <c r="C394" s="1">
        <v>1</v>
      </c>
      <c r="D394" s="1">
        <v>1</v>
      </c>
      <c r="E394" s="1">
        <v>3</v>
      </c>
      <c r="F394" s="1">
        <v>1</v>
      </c>
      <c r="G394" s="1">
        <v>0</v>
      </c>
      <c r="H394" s="1">
        <v>1</v>
      </c>
      <c r="I394" s="1">
        <v>1</v>
      </c>
      <c r="J394" s="1">
        <v>1</v>
      </c>
      <c r="K394" s="1">
        <v>1</v>
      </c>
      <c r="L394" s="1">
        <v>11</v>
      </c>
      <c r="M394" s="1">
        <v>1</v>
      </c>
      <c r="N394" s="1">
        <v>1</v>
      </c>
      <c r="O394" s="1">
        <v>0</v>
      </c>
      <c r="P394" s="1">
        <v>1</v>
      </c>
      <c r="Q394" s="1">
        <v>0</v>
      </c>
      <c r="R394" s="1">
        <v>1</v>
      </c>
      <c r="S394" s="1">
        <v>1</v>
      </c>
      <c r="T394" s="1">
        <v>0</v>
      </c>
      <c r="U394" s="1">
        <v>1</v>
      </c>
      <c r="V394" s="1">
        <v>16</v>
      </c>
      <c r="W394" s="1">
        <v>1</v>
      </c>
      <c r="X394" s="1">
        <v>1</v>
      </c>
      <c r="Y394" s="1">
        <v>1</v>
      </c>
      <c r="Z394" s="1">
        <v>0</v>
      </c>
      <c r="AA394" s="1">
        <v>0</v>
      </c>
    </row>
    <row r="395" spans="1:27">
      <c r="A395" s="1">
        <v>2017</v>
      </c>
      <c r="B395" s="1" t="s">
        <v>796</v>
      </c>
      <c r="C395" s="1">
        <v>1</v>
      </c>
      <c r="D395" s="1">
        <v>1</v>
      </c>
      <c r="E395" s="1">
        <v>3</v>
      </c>
      <c r="F395" s="1">
        <v>1</v>
      </c>
      <c r="G395" s="1">
        <v>0</v>
      </c>
      <c r="H395" s="1">
        <v>1</v>
      </c>
      <c r="I395" s="1">
        <v>1</v>
      </c>
      <c r="J395" s="1">
        <v>1</v>
      </c>
      <c r="K395" s="1">
        <v>1</v>
      </c>
      <c r="L395" s="1">
        <v>10</v>
      </c>
      <c r="M395" s="1">
        <v>1</v>
      </c>
      <c r="N395" s="1">
        <v>1</v>
      </c>
      <c r="O395" s="1">
        <v>0</v>
      </c>
      <c r="P395" s="1">
        <v>1</v>
      </c>
      <c r="Q395" s="1">
        <v>0</v>
      </c>
      <c r="R395" s="1">
        <v>1</v>
      </c>
      <c r="S395" s="1">
        <v>1</v>
      </c>
      <c r="T395" s="1">
        <v>0</v>
      </c>
      <c r="U395" s="1">
        <v>1</v>
      </c>
      <c r="V395" s="1">
        <v>5</v>
      </c>
      <c r="W395" s="1">
        <v>1</v>
      </c>
      <c r="X395" s="1">
        <v>1</v>
      </c>
      <c r="Y395" s="1">
        <v>1</v>
      </c>
      <c r="Z395" s="1">
        <v>0</v>
      </c>
      <c r="AA395" s="1">
        <v>0</v>
      </c>
    </row>
    <row r="396" spans="1:27">
      <c r="A396" s="1">
        <v>2018</v>
      </c>
      <c r="B396" s="1" t="s">
        <v>797</v>
      </c>
      <c r="C396" s="1">
        <v>1</v>
      </c>
      <c r="D396" s="1">
        <v>1</v>
      </c>
      <c r="E396" s="1">
        <v>1</v>
      </c>
      <c r="F396" s="1">
        <v>1</v>
      </c>
      <c r="G396" s="1">
        <v>14</v>
      </c>
      <c r="H396" s="1">
        <v>1</v>
      </c>
      <c r="I396" s="1">
        <v>1</v>
      </c>
      <c r="J396" s="1">
        <v>1</v>
      </c>
      <c r="K396" s="1">
        <v>1</v>
      </c>
      <c r="L396" s="1">
        <v>17</v>
      </c>
      <c r="M396" s="1">
        <v>1</v>
      </c>
      <c r="N396" s="1">
        <v>2</v>
      </c>
      <c r="O396" s="1">
        <v>0</v>
      </c>
      <c r="P396" s="1">
        <v>1</v>
      </c>
      <c r="Q396" s="1">
        <v>0</v>
      </c>
      <c r="R396" s="1">
        <v>1</v>
      </c>
      <c r="S396" s="1">
        <v>1</v>
      </c>
      <c r="T396" s="1">
        <v>0</v>
      </c>
      <c r="U396" s="1">
        <v>1</v>
      </c>
      <c r="V396" s="1">
        <v>17</v>
      </c>
      <c r="W396" s="1">
        <v>1</v>
      </c>
      <c r="X396" s="1">
        <v>1</v>
      </c>
      <c r="Y396" s="1">
        <v>1</v>
      </c>
      <c r="Z396" s="1">
        <v>0</v>
      </c>
      <c r="AA396" s="1">
        <v>0</v>
      </c>
    </row>
    <row r="397" spans="1:27">
      <c r="A397" s="1">
        <v>2018</v>
      </c>
      <c r="B397" s="1" t="s">
        <v>798</v>
      </c>
      <c r="C397" s="1">
        <v>1</v>
      </c>
      <c r="D397" s="1">
        <v>1</v>
      </c>
      <c r="E397" s="1">
        <v>1</v>
      </c>
      <c r="F397" s="1">
        <v>1</v>
      </c>
      <c r="G397" s="1">
        <v>14</v>
      </c>
      <c r="H397" s="1">
        <v>1</v>
      </c>
      <c r="I397" s="1">
        <v>1</v>
      </c>
      <c r="J397" s="1">
        <v>1</v>
      </c>
      <c r="K397" s="1">
        <v>1</v>
      </c>
      <c r="L397" s="1">
        <v>17</v>
      </c>
      <c r="M397" s="1">
        <v>1</v>
      </c>
      <c r="N397" s="1">
        <v>2</v>
      </c>
      <c r="O397" s="1">
        <v>0</v>
      </c>
      <c r="P397" s="1">
        <v>1</v>
      </c>
      <c r="Q397" s="1">
        <v>0</v>
      </c>
      <c r="R397" s="1">
        <v>1</v>
      </c>
      <c r="S397" s="1">
        <v>1</v>
      </c>
      <c r="T397" s="1">
        <v>0</v>
      </c>
      <c r="U397" s="1">
        <v>1</v>
      </c>
      <c r="V397" s="1">
        <v>17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</row>
  </sheetData>
  <autoFilter ref="A1:A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6"/>
  <sheetViews>
    <sheetView workbookViewId="0"/>
  </sheetViews>
  <sheetFormatPr defaultRowHeight="15"/>
  <cols>
    <col min="1" max="1" width="70.7109375" customWidth="1"/>
    <col min="2" max="2" width="20.7109375" customWidth="1"/>
  </cols>
  <sheetData>
    <row r="1" spans="1:13">
      <c r="B1" t="s">
        <v>806</v>
      </c>
      <c r="C1" t="s">
        <v>807</v>
      </c>
      <c r="D1" t="s">
        <v>808</v>
      </c>
      <c r="E1" t="s">
        <v>809</v>
      </c>
      <c r="F1">
        <f>xpathOccurrence!B1</f>
        <v>0</v>
      </c>
      <c r="G1">
        <f>xpathOccurrence!C1</f>
        <v>0</v>
      </c>
      <c r="H1">
        <f>xpathOccurrence!D1</f>
        <v>0</v>
      </c>
      <c r="I1">
        <f>xpathOccurrence!E1</f>
        <v>0</v>
      </c>
      <c r="J1">
        <f>xpathOccurrence!F1</f>
        <v>0</v>
      </c>
      <c r="K1">
        <f>xpathOccurrence!G1</f>
        <v>0</v>
      </c>
      <c r="L1">
        <f>xpathOccurrence!H1</f>
        <v>0</v>
      </c>
      <c r="M1">
        <f>xpathOccurrence!I1</f>
        <v>0</v>
      </c>
    </row>
    <row r="2" spans="1:13">
      <c r="A2" t="s">
        <v>411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Records",AVGxpathOccurrence!1:1048576,2)</f>
        <v>0</v>
      </c>
      <c r="G2">
        <f>VLOOKUP("Number of Records",AVGxpathOccurrence!1:1048576,3)</f>
        <v>0</v>
      </c>
      <c r="H2">
        <f>VLOOKUP("Number of Records",AVGxpathOccurrence!1:1048576,4)</f>
        <v>0</v>
      </c>
      <c r="I2">
        <f>VLOOKUP("Number of Records",AVGxpathOccurrence!1:1048576,5)</f>
        <v>0</v>
      </c>
      <c r="J2">
        <f>VLOOKUP("Number of Records",AVGxpathOccurrence!1:1048576,6)</f>
        <v>0</v>
      </c>
      <c r="K2">
        <f>VLOOKUP("Number of Records",AVGxpathOccurrence!1:1048576,7)</f>
        <v>0</v>
      </c>
      <c r="L2">
        <f>VLOOKUP("Number of Records",AVGxpathOccurrence!1:1048576,8)</f>
        <v>0</v>
      </c>
      <c r="M2">
        <f>VLOOKUP("Number of Records",AVGxpathOccurrence!1:1048576,9)</f>
        <v>0</v>
      </c>
    </row>
    <row r="3" spans="1:13">
      <c r="A3" t="s">
        <v>799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COUNTIF(xpathOccurrence!B2:B501,"&gt;"&amp;0)</f>
        <v>0</v>
      </c>
      <c r="G3">
        <f>COUNTIF(xpathOccurrence!C2:C501,"&gt;"&amp;0)</f>
        <v>0</v>
      </c>
      <c r="H3">
        <f>COUNTIF(xpathOccurrence!D2:D501,"&gt;"&amp;0)</f>
        <v>0</v>
      </c>
      <c r="I3">
        <f>COUNTIF(xpathOccurrence!E2:E501,"&gt;"&amp;0)</f>
        <v>0</v>
      </c>
      <c r="J3">
        <f>COUNTIF(xpathOccurrence!F2:F501,"&gt;"&amp;0)</f>
        <v>0</v>
      </c>
      <c r="K3">
        <f>COUNTIF(xpathOccurrence!G2:G501,"&gt;"&amp;0)</f>
        <v>0</v>
      </c>
      <c r="L3">
        <f>COUNTIF(xpathOccurrence!H2:H501,"&gt;"&amp;0)</f>
        <v>0</v>
      </c>
      <c r="M3">
        <f>COUNTIF(xpathOccurrence!I2:I501,"&gt;"&amp;0)</f>
        <v>0</v>
      </c>
    </row>
    <row r="4" spans="1:13">
      <c r="A4" t="s">
        <v>800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F3/COUNTA(xpathOccurrence!B2:B501)</f>
        <v>0</v>
      </c>
      <c r="G4" s="2">
        <f>G3/COUNTA(xpathOccurrence!C2:C501)</f>
        <v>0</v>
      </c>
      <c r="H4" s="2">
        <f>H3/COUNTA(xpathOccurrence!D2:D501)</f>
        <v>0</v>
      </c>
      <c r="I4" s="2">
        <f>I3/COUNTA(xpathOccurrence!E2:E501)</f>
        <v>0</v>
      </c>
      <c r="J4" s="2">
        <f>J3/COUNTA(xpathOccurrence!F2:F501)</f>
        <v>0</v>
      </c>
      <c r="K4" s="2">
        <f>K3/COUNTA(xpathOccurrence!G2:G501)</f>
        <v>0</v>
      </c>
      <c r="L4" s="2">
        <f>L3/COUNTA(xpathOccurrence!H2:H501)</f>
        <v>0</v>
      </c>
      <c r="M4" s="2">
        <f>M3/COUNTA(xpathOccurrence!I2:I501)</f>
        <v>0</v>
      </c>
    </row>
    <row r="5" spans="1:13">
      <c r="A5" t="s">
        <v>801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SUM(xpathOccurrence!B2:B501)/F3</f>
        <v>0</v>
      </c>
      <c r="G5" s="2">
        <f>SUM(xpathOccurrence!C2:C501)/G3</f>
        <v>0</v>
      </c>
      <c r="H5" s="2">
        <f>SUM(xpathOccurrence!D2:D501)/H3</f>
        <v>0</v>
      </c>
      <c r="I5" s="2">
        <f>SUM(xpathOccurrence!E2:E501)/I3</f>
        <v>0</v>
      </c>
      <c r="J5" s="2">
        <f>SUM(xpathOccurrence!F2:F501)/J3</f>
        <v>0</v>
      </c>
      <c r="K5" s="2">
        <f>SUM(xpathOccurrence!G2:G501)/K3</f>
        <v>0</v>
      </c>
      <c r="L5" s="2">
        <f>SUM(xpathOccurrence!H2:H501)/L3</f>
        <v>0</v>
      </c>
      <c r="M5" s="2">
        <f>SUM(xpathOccurrence!I2:I501)/M3</f>
        <v>0</v>
      </c>
    </row>
    <row r="6" spans="1:13">
      <c r="A6" t="s">
        <v>802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F3/MAX(F3:M3)</f>
        <v>0</v>
      </c>
      <c r="G6" s="2">
        <f>G3/MAX(F3:M3)</f>
        <v>0</v>
      </c>
      <c r="H6" s="2">
        <f>H3/MAX(F3:M3)</f>
        <v>0</v>
      </c>
      <c r="I6" s="2">
        <f>I3/MAX(F3:M3)</f>
        <v>0</v>
      </c>
      <c r="J6" s="2">
        <f>J3/MAX(F3:M3)</f>
        <v>0</v>
      </c>
      <c r="K6" s="2">
        <f>K3/MAX(F3:M3)</f>
        <v>0</v>
      </c>
      <c r="L6" s="2">
        <f>L3/MAX(F3:M3)</f>
        <v>0</v>
      </c>
      <c r="M6" s="2">
        <f>M3/MAX(F3:M3)</f>
        <v>0</v>
      </c>
    </row>
    <row r="7" spans="1:13">
      <c r="A7" t="s">
        <v>803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COUNTIF(xpathOccurrence!B2:B501,"&gt;="&amp;1)/F3</f>
        <v>0</v>
      </c>
      <c r="G7" s="2">
        <f>COUNTIF(xpathOccurrence!C2:C501,"&gt;="&amp;1)/G3</f>
        <v>0</v>
      </c>
      <c r="H7" s="2">
        <f>COUNTIF(xpathOccurrence!D2:D501,"&gt;="&amp;1)/H3</f>
        <v>0</v>
      </c>
      <c r="I7" s="2">
        <f>COUNTIF(xpathOccurrence!E2:E501,"&gt;="&amp;1)/I3</f>
        <v>0</v>
      </c>
      <c r="J7" s="2">
        <f>COUNTIF(xpathOccurrence!F2:F501,"&gt;="&amp;1)/J3</f>
        <v>0</v>
      </c>
      <c r="K7" s="2">
        <f>COUNTIF(xpathOccurrence!G2:G501,"&gt;="&amp;1)/K3</f>
        <v>0</v>
      </c>
      <c r="L7" s="2">
        <f>COUNTIF(xpathOccurrence!H2:H501,"&gt;="&amp;1)/L3</f>
        <v>0</v>
      </c>
      <c r="M7" s="2">
        <f>COUNTIF(xpathOccurrence!I2:I501,"&gt;="&amp;1)/M3</f>
        <v>0</v>
      </c>
    </row>
    <row r="8" spans="1:13">
      <c r="A8" t="s">
        <v>804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COUNTIFS(xpathOccurrence!B2:B501,"&gt;"&amp;0,xpathOccurrence!B2:B501,"&lt;"&amp;1)/F3</f>
        <v>0</v>
      </c>
      <c r="G8" s="2">
        <f>COUNTIFS(xpathOccurrence!C2:C501,"&gt;"&amp;0,xpathOccurrence!C2:C501,"&lt;"&amp;1)/G3</f>
        <v>0</v>
      </c>
      <c r="H8" s="2">
        <f>COUNTIFS(xpathOccurrence!D2:D501,"&gt;"&amp;0,xpathOccurrence!D2:D501,"&lt;"&amp;1)/H3</f>
        <v>0</v>
      </c>
      <c r="I8" s="2">
        <f>COUNTIFS(xpathOccurrence!E2:E501,"&gt;"&amp;0,xpathOccurrence!E2:E501,"&lt;"&amp;1)/I3</f>
        <v>0</v>
      </c>
      <c r="J8" s="2">
        <f>COUNTIFS(xpathOccurrence!F2:F501,"&gt;"&amp;0,xpathOccurrence!F2:F501,"&lt;"&amp;1)/J3</f>
        <v>0</v>
      </c>
      <c r="K8" s="2">
        <f>COUNTIFS(xpathOccurrence!G2:G501,"&gt;"&amp;0,xpathOccurrence!G2:G501,"&lt;"&amp;1)/K3</f>
        <v>0</v>
      </c>
      <c r="L8" s="2">
        <f>COUNTIFS(xpathOccurrence!H2:H501,"&gt;"&amp;0,xpathOccurrence!H2:H501,"&lt;"&amp;1)/L3</f>
        <v>0</v>
      </c>
      <c r="M8" s="2">
        <f>COUNTIFS(xpathOccurrence!I2:I501,"&gt;"&amp;0,xpathOccurrence!I2:I501,"&lt;"&amp;1)/M3</f>
        <v>0</v>
      </c>
    </row>
    <row r="9" spans="1:13">
      <c r="A9" t="s">
        <v>805</v>
      </c>
      <c r="F9">
        <f>LEFT(RIGHT(xpathOccurrence!B1,LEN(xpathOccurrence!B1)-FIND("_", xpathOccurrence!B1)),FIND("_",xpathOccurrence!B1))</f>
        <v>0</v>
      </c>
      <c r="G9">
        <f>LEFT(RIGHT(xpathOccurrence!C1,LEN(xpathOccurrence!C1)-FIND("_", xpathOccurrence!C1)),FIND("_",xpathOccurrence!C1))</f>
        <v>0</v>
      </c>
      <c r="H9">
        <f>LEFT(RIGHT(xpathOccurrence!D1,LEN(xpathOccurrence!D1)-FIND("_", xpathOccurrence!D1)),FIND("_",xpathOccurrence!D1))</f>
        <v>0</v>
      </c>
      <c r="I9">
        <f>LEFT(RIGHT(xpathOccurrence!E1,LEN(xpathOccurrence!E1)-FIND("_", xpathOccurrence!E1)),FIND("_",xpathOccurrence!E1))</f>
        <v>0</v>
      </c>
      <c r="J9">
        <f>LEFT(RIGHT(xpathOccurrence!F1,LEN(xpathOccurrence!F1)-FIND("_", xpathOccurrence!F1)),FIND("_",xpathOccurrence!F1))</f>
        <v>0</v>
      </c>
      <c r="K9">
        <f>LEFT(RIGHT(xpathOccurrence!G1,LEN(xpathOccurrence!G1)-FIND("_", xpathOccurrence!G1)),FIND("_",xpathOccurrence!G1))</f>
        <v>0</v>
      </c>
      <c r="L9">
        <f>LEFT(RIGHT(xpathOccurrence!H1,LEN(xpathOccurrence!H1)-FIND("_", xpathOccurrence!H1)),FIND("_",xpathOccurrence!H1))</f>
        <v>0</v>
      </c>
      <c r="M9">
        <f>LEFT(RIGHT(xpathOccurrence!I1,LEN(xpathOccurrence!I1)-FIND("_", xpathOccurrence!I1)),FIND("_",xpathOccurrence!I1))</f>
        <v>0</v>
      </c>
    </row>
    <row r="10" spans="1:13">
      <c r="A10" s="2" t="s">
        <v>34</v>
      </c>
      <c r="B10" t="s">
        <v>810</v>
      </c>
      <c r="C10" t="s">
        <v>811</v>
      </c>
      <c r="D10" t="s">
        <v>812</v>
      </c>
      <c r="E10" t="s">
        <v>813</v>
      </c>
      <c r="F10">
        <f>LEFT(xpathOccurrence!B1,FIND("_",xpathOccurrence!B1)-1)</f>
        <v>0</v>
      </c>
      <c r="G10">
        <f>LEFT(xpathOccurrence!C1,FIND("_",xpathOccurrence!C1)-1)</f>
        <v>0</v>
      </c>
      <c r="H10">
        <f>LEFT(xpathOccurrence!D1,FIND("_",xpathOccurrence!D1)-1)</f>
        <v>0</v>
      </c>
      <c r="I10">
        <f>LEFT(xpathOccurrence!E1,FIND("_",xpathOccurrence!E1)-1)</f>
        <v>0</v>
      </c>
      <c r="J10">
        <f>LEFT(xpathOccurrence!F1,FIND("_",xpathOccurrence!F1)-1)</f>
        <v>0</v>
      </c>
      <c r="K10">
        <f>LEFT(xpathOccurrence!G1,FIND("_",xpathOccurrence!G1)-1)</f>
        <v>0</v>
      </c>
      <c r="L10">
        <f>LEFT(xpathOccurrence!H1,FIND("_",xpathOccurrence!H1)-1)</f>
        <v>0</v>
      </c>
      <c r="M10">
        <f>LEFT(xpathOccurrence!I1,FIND("_",xpathOccurrence!I1)-1)</f>
        <v>0</v>
      </c>
    </row>
    <row r="11" spans="1:13">
      <c r="A11" s="2" t="s">
        <v>35</v>
      </c>
      <c r="B11" s="2">
        <f>MID(A11,1+FIND("|",SUBSTITUTE(A11,"/","|",LEN(A11)-LEN(SUBSTITUTE(A11,"/","")))),100)</f>
        <v>0</v>
      </c>
      <c r="C11">
        <f>COUNTIF(F11:NV11,"&gt;"&amp;0)</f>
        <v>0</v>
      </c>
      <c r="D11">
        <f>COUNTIF(F11:NV11,"="&amp;1)</f>
        <v>0</v>
      </c>
      <c r="E11">
        <f>COUNTIF(F11:NV11,"&lt;"&amp;1)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>
      <c r="A12" s="2" t="s">
        <v>36</v>
      </c>
      <c r="B12" s="2">
        <f>MID(A12,1+FIND("|",SUBSTITUTE(A12,"/","|",LEN(A12)-LEN(SUBSTITUTE(A12,"/","")))),100)</f>
        <v>0</v>
      </c>
      <c r="C12">
        <f>COUNTIF(F12:NV12,"&gt;"&amp;0)</f>
        <v>0</v>
      </c>
      <c r="D12">
        <f>COUNTIF(F12:NV12,"="&amp;1)</f>
        <v>0</v>
      </c>
      <c r="E12">
        <f>COUNTIF(F12:NV12,"&lt;"&amp;1)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>
      <c r="A13" s="2" t="s">
        <v>37</v>
      </c>
      <c r="B13" s="2">
        <f>MID(A13,1+FIND("|",SUBSTITUTE(A13,"/","|",LEN(A13)-LEN(SUBSTITUTE(A13,"/","")))),100)</f>
        <v>0</v>
      </c>
      <c r="C13">
        <f>COUNTIF(F13:NV13,"&gt;"&amp;0)</f>
        <v>0</v>
      </c>
      <c r="D13">
        <f>COUNTIF(F13:NV13,"="&amp;1)</f>
        <v>0</v>
      </c>
      <c r="E13">
        <f>COUNTIF(F13:NV13,"&lt;"&amp;1)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1:13">
      <c r="A14" s="2" t="s">
        <v>38</v>
      </c>
      <c r="B14" s="2">
        <f>MID(A14,1+FIND("|",SUBSTITUTE(A14,"/","|",LEN(A14)-LEN(SUBSTITUTE(A14,"/","")))),100)</f>
        <v>0</v>
      </c>
      <c r="C14">
        <f>COUNTIF(F14:NV14,"&gt;"&amp;0)</f>
        <v>0</v>
      </c>
      <c r="D14">
        <f>COUNTIF(F14:NV14,"="&amp;1)</f>
        <v>0</v>
      </c>
      <c r="E14">
        <f>COUNTIF(F14:NV14,"&lt;"&amp;1)</f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</row>
    <row r="15" spans="1:13">
      <c r="A15" s="2" t="s">
        <v>39</v>
      </c>
      <c r="B15" s="2">
        <f>MID(A15,1+FIND("|",SUBSTITUTE(A15,"/","|",LEN(A15)-LEN(SUBSTITUTE(A15,"/","")))),100)</f>
        <v>0</v>
      </c>
      <c r="C15">
        <f>COUNTIF(F15:NV15,"&gt;"&amp;0)</f>
        <v>0</v>
      </c>
      <c r="D15">
        <f>COUNTIF(F15:NV15,"="&amp;1)</f>
        <v>0</v>
      </c>
      <c r="E15">
        <f>COUNTIF(F15:NV15,"&lt;"&amp;1)</f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</row>
    <row r="16" spans="1:13">
      <c r="A16" s="2" t="s">
        <v>40</v>
      </c>
      <c r="B16" s="2">
        <f>MID(A16,1+FIND("|",SUBSTITUTE(A16,"/","|",LEN(A16)-LEN(SUBSTITUTE(A16,"/","")))),100)</f>
        <v>0</v>
      </c>
      <c r="C16">
        <f>COUNTIF(F16:NV16,"&gt;"&amp;0)</f>
        <v>0</v>
      </c>
      <c r="D16">
        <f>COUNTIF(F16:NV16,"="&amp;1)</f>
        <v>0</v>
      </c>
      <c r="E16">
        <f>COUNTIF(F16:NV16,"&lt;"&amp;1)</f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1</v>
      </c>
    </row>
    <row r="17" spans="1:13">
      <c r="A17" s="2" t="s">
        <v>41</v>
      </c>
      <c r="B17" s="2">
        <f>MID(A17,1+FIND("|",SUBSTITUTE(A17,"/","|",LEN(A17)-LEN(SUBSTITUTE(A17,"/","")))),100)</f>
        <v>0</v>
      </c>
      <c r="C17">
        <f>COUNTIF(F17:NV17,"&gt;"&amp;0)</f>
        <v>0</v>
      </c>
      <c r="D17">
        <f>COUNTIF(F17:NV17,"="&amp;1)</f>
        <v>0</v>
      </c>
      <c r="E17">
        <f>COUNTIF(F17:NV17,"&lt;"&amp;1)</f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0.986842105263158</v>
      </c>
      <c r="L17" s="2">
        <v>1</v>
      </c>
      <c r="M17" s="2">
        <v>1</v>
      </c>
    </row>
    <row r="18" spans="1:13">
      <c r="A18" s="2" t="s">
        <v>42</v>
      </c>
      <c r="B18" s="2">
        <f>MID(A18,1+FIND("|",SUBSTITUTE(A18,"/","|",LEN(A18)-LEN(SUBSTITUTE(A18,"/","")))),100)</f>
        <v>0</v>
      </c>
      <c r="C18">
        <f>COUNTIF(F18:NV18,"&gt;"&amp;0)</f>
        <v>0</v>
      </c>
      <c r="D18">
        <f>COUNTIF(F18:NV18,"="&amp;1)</f>
        <v>0</v>
      </c>
      <c r="E18">
        <f>COUNTIF(F18:NV18,"&lt;"&amp;1)</f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</row>
    <row r="19" spans="1:13">
      <c r="A19" s="2" t="s">
        <v>43</v>
      </c>
      <c r="B19" s="2">
        <f>MID(A19,1+FIND("|",SUBSTITUTE(A19,"/","|",LEN(A19)-LEN(SUBSTITUTE(A19,"/","")))),100)</f>
        <v>0</v>
      </c>
      <c r="C19">
        <f>COUNTIF(F19:NV19,"&gt;"&amp;0)</f>
        <v>0</v>
      </c>
      <c r="D19">
        <f>COUNTIF(F19:NV19,"="&amp;1)</f>
        <v>0</v>
      </c>
      <c r="E19">
        <f>COUNTIF(F19:NV19,"&lt;"&amp;1)</f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</row>
    <row r="20" spans="1:13">
      <c r="A20" s="2" t="s">
        <v>44</v>
      </c>
      <c r="B20" s="2">
        <f>MID(A20,1+FIND("|",SUBSTITUTE(A20,"/","|",LEN(A20)-LEN(SUBSTITUTE(A20,"/","")))),100)</f>
        <v>0</v>
      </c>
      <c r="C20">
        <f>COUNTIF(F20:NV20,"&gt;"&amp;0)</f>
        <v>0</v>
      </c>
      <c r="D20">
        <f>COUNTIF(F20:NV20,"="&amp;1)</f>
        <v>0</v>
      </c>
      <c r="E20">
        <f>COUNTIF(F20:NV20,"&lt;"&amp;1)</f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</row>
    <row r="21" spans="1:13">
      <c r="A21" s="2" t="s">
        <v>45</v>
      </c>
      <c r="B21" s="2">
        <f>MID(A21,1+FIND("|",SUBSTITUTE(A21,"/","|",LEN(A21)-LEN(SUBSTITUTE(A21,"/","")))),100)</f>
        <v>0</v>
      </c>
      <c r="C21">
        <f>COUNTIF(F21:NV21,"&gt;"&amp;0)</f>
        <v>0</v>
      </c>
      <c r="D21">
        <f>COUNTIF(F21:NV21,"="&amp;1)</f>
        <v>0</v>
      </c>
      <c r="E21">
        <f>COUNTIF(F21:NV21,"&lt;"&amp;1)</f>
        <v>0</v>
      </c>
      <c r="F21" s="2">
        <v>0</v>
      </c>
      <c r="G21" s="2">
        <v>0</v>
      </c>
      <c r="H21" s="2">
        <v>0</v>
      </c>
      <c r="I21" s="2">
        <v>0</v>
      </c>
      <c r="J21" s="2">
        <v>0.6923076923076923</v>
      </c>
      <c r="K21" s="2">
        <v>0.5</v>
      </c>
      <c r="L21" s="2">
        <v>0</v>
      </c>
      <c r="M21" s="2">
        <v>0</v>
      </c>
    </row>
    <row r="22" spans="1:13">
      <c r="A22" s="2" t="s">
        <v>46</v>
      </c>
      <c r="B22" s="2">
        <f>MID(A22,1+FIND("|",SUBSTITUTE(A22,"/","|",LEN(A22)-LEN(SUBSTITUTE(A22,"/","")))),100)</f>
        <v>0</v>
      </c>
      <c r="C22">
        <f>COUNTIF(F22:NV22,"&gt;"&amp;0)</f>
        <v>0</v>
      </c>
      <c r="D22">
        <f>COUNTIF(F22:NV22,"="&amp;1)</f>
        <v>0</v>
      </c>
      <c r="E22">
        <f>COUNTIF(F22:NV22,"&lt;"&amp;1)</f>
        <v>0</v>
      </c>
      <c r="F22" s="2">
        <v>0</v>
      </c>
      <c r="G22" s="2">
        <v>0</v>
      </c>
      <c r="H22" s="2">
        <v>0</v>
      </c>
      <c r="I22" s="2">
        <v>0</v>
      </c>
      <c r="J22" s="2">
        <v>0.2115384615384615</v>
      </c>
      <c r="K22" s="2">
        <v>0.3157894736842105</v>
      </c>
      <c r="L22" s="2">
        <v>0</v>
      </c>
      <c r="M22" s="2">
        <v>0</v>
      </c>
    </row>
    <row r="23" spans="1:13">
      <c r="A23" s="2" t="s">
        <v>47</v>
      </c>
      <c r="B23" s="2">
        <f>MID(A23,1+FIND("|",SUBSTITUTE(A23,"/","|",LEN(A23)-LEN(SUBSTITUTE(A23,"/","")))),100)</f>
        <v>0</v>
      </c>
      <c r="C23">
        <f>COUNTIF(F23:NV23,"&gt;"&amp;0)</f>
        <v>0</v>
      </c>
      <c r="D23">
        <f>COUNTIF(F23:NV23,"="&amp;1)</f>
        <v>0</v>
      </c>
      <c r="E23">
        <f>COUNTIF(F23:NV23,"&lt;"&amp;1)</f>
        <v>0</v>
      </c>
      <c r="F23" s="2">
        <v>0</v>
      </c>
      <c r="G23" s="2">
        <v>0</v>
      </c>
      <c r="H23" s="2">
        <v>0</v>
      </c>
      <c r="I23" s="2">
        <v>0</v>
      </c>
      <c r="J23" s="2">
        <v>0.7307692307692307</v>
      </c>
      <c r="K23" s="2">
        <v>0.5</v>
      </c>
      <c r="L23" s="2">
        <v>0</v>
      </c>
      <c r="M23" s="2">
        <v>0</v>
      </c>
    </row>
    <row r="24" spans="1:13">
      <c r="A24" s="2" t="s">
        <v>48</v>
      </c>
      <c r="B24" s="2">
        <f>MID(A24,1+FIND("|",SUBSTITUTE(A24,"/","|",LEN(A24)-LEN(SUBSTITUTE(A24,"/","")))),100)</f>
        <v>0</v>
      </c>
      <c r="C24">
        <f>COUNTIF(F24:NV24,"&gt;"&amp;0)</f>
        <v>0</v>
      </c>
      <c r="D24">
        <f>COUNTIF(F24:NV24,"="&amp;1)</f>
        <v>0</v>
      </c>
      <c r="E24">
        <f>COUNTIF(F24:NV24,"&lt;"&amp;1)</f>
        <v>0</v>
      </c>
      <c r="F24" s="2">
        <v>0</v>
      </c>
      <c r="G24" s="2">
        <v>0</v>
      </c>
      <c r="H24" s="2">
        <v>0</v>
      </c>
      <c r="I24" s="2">
        <v>0</v>
      </c>
      <c r="J24" s="2">
        <v>0.3461538461538461</v>
      </c>
      <c r="K24" s="2">
        <v>0.3881578947368421</v>
      </c>
      <c r="L24" s="2">
        <v>0</v>
      </c>
      <c r="M24" s="2">
        <v>0</v>
      </c>
    </row>
    <row r="25" spans="1:13">
      <c r="A25" s="2" t="s">
        <v>49</v>
      </c>
      <c r="B25" s="2">
        <f>MID(A25,1+FIND("|",SUBSTITUTE(A25,"/","|",LEN(A25)-LEN(SUBSTITUTE(A25,"/","")))),100)</f>
        <v>0</v>
      </c>
      <c r="C25">
        <f>COUNTIF(F25:NV25,"&gt;"&amp;0)</f>
        <v>0</v>
      </c>
      <c r="D25">
        <f>COUNTIF(F25:NV25,"="&amp;1)</f>
        <v>0</v>
      </c>
      <c r="E25">
        <f>COUNTIF(F25:NV25,"&lt;"&amp;1)</f>
        <v>0</v>
      </c>
      <c r="F25" s="2">
        <v>0</v>
      </c>
      <c r="G25" s="2">
        <v>0</v>
      </c>
      <c r="H25" s="2">
        <v>0</v>
      </c>
      <c r="I25" s="2">
        <v>0</v>
      </c>
      <c r="J25" s="2">
        <v>0.7307692307692307</v>
      </c>
      <c r="K25" s="2">
        <v>0.5</v>
      </c>
      <c r="L25" s="2">
        <v>0</v>
      </c>
      <c r="M25" s="2">
        <v>0</v>
      </c>
    </row>
    <row r="26" spans="1:13">
      <c r="A26" s="2" t="s">
        <v>50</v>
      </c>
      <c r="B26" s="2">
        <f>MID(A26,1+FIND("|",SUBSTITUTE(A26,"/","|",LEN(A26)-LEN(SUBSTITUTE(A26,"/","")))),100)</f>
        <v>0</v>
      </c>
      <c r="C26">
        <f>COUNTIF(F26:NV26,"&gt;"&amp;0)</f>
        <v>0</v>
      </c>
      <c r="D26">
        <f>COUNTIF(F26:NV26,"="&amp;1)</f>
        <v>0</v>
      </c>
      <c r="E26">
        <f>COUNTIF(F26:NV26,"&lt;"&amp;1)</f>
        <v>0</v>
      </c>
      <c r="F26" s="2">
        <v>0</v>
      </c>
      <c r="G26" s="2">
        <v>0</v>
      </c>
      <c r="H26" s="2">
        <v>0</v>
      </c>
      <c r="I26" s="2">
        <v>0</v>
      </c>
      <c r="J26" s="2">
        <v>0.4038461538461539</v>
      </c>
      <c r="K26" s="2">
        <v>0.4144736842105263</v>
      </c>
      <c r="L26" s="2">
        <v>0</v>
      </c>
      <c r="M26" s="2">
        <v>0</v>
      </c>
    </row>
    <row r="27" spans="1:13">
      <c r="A27" s="2" t="s">
        <v>51</v>
      </c>
      <c r="B27" s="2">
        <f>MID(A27,1+FIND("|",SUBSTITUTE(A27,"/","|",LEN(A27)-LEN(SUBSTITUTE(A27,"/","")))),100)</f>
        <v>0</v>
      </c>
      <c r="C27">
        <f>COUNTIF(F27:NV27,"&gt;"&amp;0)</f>
        <v>0</v>
      </c>
      <c r="D27">
        <f>COUNTIF(F27:NV27,"="&amp;1)</f>
        <v>0</v>
      </c>
      <c r="E27">
        <f>COUNTIF(F27:NV27,"&lt;"&amp;1)</f>
        <v>0</v>
      </c>
      <c r="F27" s="2">
        <v>0</v>
      </c>
      <c r="G27" s="2">
        <v>0</v>
      </c>
      <c r="H27" s="2">
        <v>0</v>
      </c>
      <c r="I27" s="2">
        <v>0</v>
      </c>
      <c r="J27" s="2">
        <v>0.5769230769230769</v>
      </c>
      <c r="K27" s="2">
        <v>0.3815789473684211</v>
      </c>
      <c r="L27" s="2">
        <v>0</v>
      </c>
      <c r="M27" s="2">
        <v>0</v>
      </c>
    </row>
    <row r="28" spans="1:13">
      <c r="A28" s="2" t="s">
        <v>52</v>
      </c>
      <c r="B28" s="2">
        <f>MID(A28,1+FIND("|",SUBSTITUTE(A28,"/","|",LEN(A28)-LEN(SUBSTITUTE(A28,"/","")))),100)</f>
        <v>0</v>
      </c>
      <c r="C28">
        <f>COUNTIF(F28:NV28,"&gt;"&amp;0)</f>
        <v>0</v>
      </c>
      <c r="D28">
        <f>COUNTIF(F28:NV28,"="&amp;1)</f>
        <v>0</v>
      </c>
      <c r="E28">
        <f>COUNTIF(F28:NV28,"&lt;"&amp;1)</f>
        <v>0</v>
      </c>
      <c r="F28" s="2">
        <v>0</v>
      </c>
      <c r="G28" s="2">
        <v>0</v>
      </c>
      <c r="H28" s="2">
        <v>0</v>
      </c>
      <c r="I28" s="2">
        <v>0</v>
      </c>
      <c r="J28" s="2">
        <v>0.7307692307692307</v>
      </c>
      <c r="K28" s="2">
        <v>0.5</v>
      </c>
      <c r="L28" s="2">
        <v>0</v>
      </c>
      <c r="M28" s="2">
        <v>0</v>
      </c>
    </row>
    <row r="29" spans="1:13">
      <c r="A29" s="2" t="s">
        <v>53</v>
      </c>
      <c r="B29" s="2">
        <f>MID(A29,1+FIND("|",SUBSTITUTE(A29,"/","|",LEN(A29)-LEN(SUBSTITUTE(A29,"/","")))),100)</f>
        <v>0</v>
      </c>
      <c r="C29">
        <f>COUNTIF(F29:NV29,"&gt;"&amp;0)</f>
        <v>0</v>
      </c>
      <c r="D29">
        <f>COUNTIF(F29:NV29,"="&amp;1)</f>
        <v>0</v>
      </c>
      <c r="E29">
        <f>COUNTIF(F29:NV29,"&lt;"&amp;1)</f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0.006578947368421052</v>
      </c>
      <c r="L29" s="2">
        <v>0</v>
      </c>
      <c r="M29" s="2">
        <v>0</v>
      </c>
    </row>
    <row r="30" spans="1:13">
      <c r="A30" s="2" t="s">
        <v>54</v>
      </c>
      <c r="B30" s="2">
        <f>MID(A30,1+FIND("|",SUBSTITUTE(A30,"/","|",LEN(A30)-LEN(SUBSTITUTE(A30,"/","")))),100)</f>
        <v>0</v>
      </c>
      <c r="C30">
        <f>COUNTIF(F30:NV30,"&gt;"&amp;0)</f>
        <v>0</v>
      </c>
      <c r="D30">
        <f>COUNTIF(F30:NV30,"="&amp;1)</f>
        <v>0</v>
      </c>
      <c r="E30">
        <f>COUNTIF(F30:NV30,"&lt;"&amp;1)</f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0.006578947368421052</v>
      </c>
      <c r="L30" s="2">
        <v>0</v>
      </c>
      <c r="M30" s="2">
        <v>0</v>
      </c>
    </row>
    <row r="31" spans="1:13">
      <c r="A31" s="2" t="s">
        <v>55</v>
      </c>
      <c r="B31" s="2">
        <f>MID(A31,1+FIND("|",SUBSTITUTE(A31,"/","|",LEN(A31)-LEN(SUBSTITUTE(A31,"/","")))),100)</f>
        <v>0</v>
      </c>
      <c r="C31">
        <f>COUNTIF(F31:NV31,"&gt;"&amp;0)</f>
        <v>0</v>
      </c>
      <c r="D31">
        <f>COUNTIF(F31:NV31,"="&amp;1)</f>
        <v>0</v>
      </c>
      <c r="E31">
        <f>COUNTIF(F31:NV31,"&lt;"&amp;1)</f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0.006578947368421052</v>
      </c>
      <c r="L31" s="2">
        <v>0</v>
      </c>
      <c r="M31" s="2">
        <v>0</v>
      </c>
    </row>
    <row r="32" spans="1:13">
      <c r="A32" s="2" t="s">
        <v>56</v>
      </c>
      <c r="B32" s="2">
        <f>MID(A32,1+FIND("|",SUBSTITUTE(A32,"/","|",LEN(A32)-LEN(SUBSTITUTE(A32,"/","")))),100)</f>
        <v>0</v>
      </c>
      <c r="C32">
        <f>COUNTIF(F32:NV32,"&gt;"&amp;0)</f>
        <v>0</v>
      </c>
      <c r="D32">
        <f>COUNTIF(F32:NV32,"="&amp;1)</f>
        <v>0</v>
      </c>
      <c r="E32">
        <f>COUNTIF(F32:NV32,"&lt;"&amp;1)</f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0.006578947368421052</v>
      </c>
      <c r="L32" s="2">
        <v>0</v>
      </c>
      <c r="M32" s="2">
        <v>0</v>
      </c>
    </row>
    <row r="33" spans="1:13">
      <c r="A33" s="2" t="s">
        <v>57</v>
      </c>
      <c r="B33" s="2">
        <f>MID(A33,1+FIND("|",SUBSTITUTE(A33,"/","|",LEN(A33)-LEN(SUBSTITUTE(A33,"/","")))),100)</f>
        <v>0</v>
      </c>
      <c r="C33">
        <f>COUNTIF(F33:NV33,"&gt;"&amp;0)</f>
        <v>0</v>
      </c>
      <c r="D33">
        <f>COUNTIF(F33:NV33,"="&amp;1)</f>
        <v>0</v>
      </c>
      <c r="E33">
        <f>COUNTIF(F33:NV33,"&lt;"&amp;1)</f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0.006578947368421052</v>
      </c>
      <c r="L33" s="2">
        <v>0</v>
      </c>
      <c r="M33" s="2">
        <v>0</v>
      </c>
    </row>
    <row r="34" spans="1:13">
      <c r="A34" s="2" t="s">
        <v>58</v>
      </c>
      <c r="B34" s="2">
        <f>MID(A34,1+FIND("|",SUBSTITUTE(A34,"/","|",LEN(A34)-LEN(SUBSTITUTE(A34,"/","")))),100)</f>
        <v>0</v>
      </c>
      <c r="C34">
        <f>COUNTIF(F34:NV34,"&gt;"&amp;0)</f>
        <v>0</v>
      </c>
      <c r="D34">
        <f>COUNTIF(F34:NV34,"="&amp;1)</f>
        <v>0</v>
      </c>
      <c r="E34">
        <f>COUNTIF(F34:NV34,"&lt;"&amp;1)</f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0.006578947368421052</v>
      </c>
      <c r="L34" s="2">
        <v>0</v>
      </c>
      <c r="M34" s="2">
        <v>0</v>
      </c>
    </row>
    <row r="35" spans="1:13">
      <c r="A35" s="2" t="s">
        <v>59</v>
      </c>
      <c r="B35" s="2">
        <f>MID(A35,1+FIND("|",SUBSTITUTE(A35,"/","|",LEN(A35)-LEN(SUBSTITUTE(A35,"/","")))),100)</f>
        <v>0</v>
      </c>
      <c r="C35">
        <f>COUNTIF(F35:NV35,"&gt;"&amp;0)</f>
        <v>0</v>
      </c>
      <c r="D35">
        <f>COUNTIF(F35:NV35,"="&amp;1)</f>
        <v>0</v>
      </c>
      <c r="E35">
        <f>COUNTIF(F35:NV35,"&lt;"&amp;1)</f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0.006578947368421052</v>
      </c>
      <c r="L35" s="2">
        <v>0</v>
      </c>
      <c r="M35" s="2">
        <v>0</v>
      </c>
    </row>
    <row r="36" spans="1:13">
      <c r="A36" s="2" t="s">
        <v>60</v>
      </c>
      <c r="B36" s="2">
        <f>MID(A36,1+FIND("|",SUBSTITUTE(A36,"/","|",LEN(A36)-LEN(SUBSTITUTE(A36,"/","")))),100)</f>
        <v>0</v>
      </c>
      <c r="C36">
        <f>COUNTIF(F36:NV36,"&gt;"&amp;0)</f>
        <v>0</v>
      </c>
      <c r="D36">
        <f>COUNTIF(F36:NV36,"="&amp;1)</f>
        <v>0</v>
      </c>
      <c r="E36">
        <f>COUNTIF(F36:NV36,"&lt;"&amp;1)</f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0.006578947368421052</v>
      </c>
      <c r="L36" s="2">
        <v>0</v>
      </c>
      <c r="M36" s="2">
        <v>0</v>
      </c>
    </row>
    <row r="37" spans="1:13">
      <c r="A37" s="2" t="s">
        <v>61</v>
      </c>
      <c r="B37" s="2">
        <f>MID(A37,1+FIND("|",SUBSTITUTE(A37,"/","|",LEN(A37)-LEN(SUBSTITUTE(A37,"/","")))),100)</f>
        <v>0</v>
      </c>
      <c r="C37">
        <f>COUNTIF(F37:NV37,"&gt;"&amp;0)</f>
        <v>0</v>
      </c>
      <c r="D37">
        <f>COUNTIF(F37:NV37,"="&amp;1)</f>
        <v>0</v>
      </c>
      <c r="E37">
        <f>COUNTIF(F37:NV37,"&lt;"&amp;1)</f>
        <v>0</v>
      </c>
      <c r="F37" s="2">
        <v>0</v>
      </c>
      <c r="G37" s="2">
        <v>0</v>
      </c>
      <c r="H37" s="2">
        <v>0</v>
      </c>
      <c r="I37" s="2">
        <v>0</v>
      </c>
      <c r="J37" s="2">
        <v>0.03846153846153846</v>
      </c>
      <c r="K37" s="2">
        <v>0.131578947368421</v>
      </c>
      <c r="L37" s="2">
        <v>0.1111111111111111</v>
      </c>
      <c r="M37" s="2">
        <v>1</v>
      </c>
    </row>
    <row r="38" spans="1:13">
      <c r="A38" s="2" t="s">
        <v>62</v>
      </c>
      <c r="B38" s="2">
        <f>MID(A38,1+FIND("|",SUBSTITUTE(A38,"/","|",LEN(A38)-LEN(SUBSTITUTE(A38,"/","")))),100)</f>
        <v>0</v>
      </c>
      <c r="C38">
        <f>COUNTIF(F38:NV38,"&gt;"&amp;0)</f>
        <v>0</v>
      </c>
      <c r="D38">
        <f>COUNTIF(F38:NV38,"="&amp;1)</f>
        <v>0</v>
      </c>
      <c r="E38">
        <f>COUNTIF(F38:NV38,"&lt;"&amp;1)</f>
        <v>0</v>
      </c>
      <c r="F38" s="2">
        <v>0</v>
      </c>
      <c r="G38" s="2">
        <v>0</v>
      </c>
      <c r="H38" s="2">
        <v>0</v>
      </c>
      <c r="I38" s="2">
        <v>0</v>
      </c>
      <c r="J38" s="2">
        <v>0.01923076923076923</v>
      </c>
      <c r="K38" s="2">
        <v>0.07236842105263158</v>
      </c>
      <c r="L38" s="2">
        <v>0</v>
      </c>
      <c r="M38" s="2">
        <v>1</v>
      </c>
    </row>
    <row r="39" spans="1:13">
      <c r="A39" s="2" t="s">
        <v>63</v>
      </c>
      <c r="B39" s="2">
        <f>MID(A39,1+FIND("|",SUBSTITUTE(A39,"/","|",LEN(A39)-LEN(SUBSTITUTE(A39,"/","")))),100)</f>
        <v>0</v>
      </c>
      <c r="C39">
        <f>COUNTIF(F39:NV39,"&gt;"&amp;0)</f>
        <v>0</v>
      </c>
      <c r="D39">
        <f>COUNTIF(F39:NV39,"="&amp;1)</f>
        <v>0</v>
      </c>
      <c r="E39">
        <f>COUNTIF(F39:NV39,"&lt;"&amp;1)</f>
        <v>0</v>
      </c>
      <c r="F39" s="2">
        <v>0</v>
      </c>
      <c r="G39" s="2">
        <v>0</v>
      </c>
      <c r="H39" s="2">
        <v>0</v>
      </c>
      <c r="I39" s="2">
        <v>0</v>
      </c>
      <c r="J39" s="2">
        <v>0.03846153846153846</v>
      </c>
      <c r="K39" s="2">
        <v>0.131578947368421</v>
      </c>
      <c r="L39" s="2">
        <v>0.3333333333333333</v>
      </c>
      <c r="M39" s="2">
        <v>1</v>
      </c>
    </row>
    <row r="40" spans="1:13">
      <c r="A40" s="2" t="s">
        <v>64</v>
      </c>
      <c r="B40" s="2">
        <f>MID(A40,1+FIND("|",SUBSTITUTE(A40,"/","|",LEN(A40)-LEN(SUBSTITUTE(A40,"/","")))),100)</f>
        <v>0</v>
      </c>
      <c r="C40">
        <f>COUNTIF(F40:NV40,"&gt;"&amp;0)</f>
        <v>0</v>
      </c>
      <c r="D40">
        <f>COUNTIF(F40:NV40,"="&amp;1)</f>
        <v>0</v>
      </c>
      <c r="E40">
        <f>COUNTIF(F40:NV40,"&lt;"&amp;1)</f>
        <v>0</v>
      </c>
      <c r="F40" s="2">
        <v>0</v>
      </c>
      <c r="G40" s="2">
        <v>0</v>
      </c>
      <c r="H40" s="2">
        <v>0</v>
      </c>
      <c r="I40" s="2">
        <v>0</v>
      </c>
      <c r="J40" s="2">
        <v>0.01923076923076923</v>
      </c>
      <c r="K40" s="2">
        <v>0.0986842105263158</v>
      </c>
      <c r="L40" s="2">
        <v>0</v>
      </c>
      <c r="M40" s="2">
        <v>1</v>
      </c>
    </row>
    <row r="41" spans="1:13">
      <c r="A41" s="2" t="s">
        <v>65</v>
      </c>
      <c r="B41" s="2">
        <f>MID(A41,1+FIND("|",SUBSTITUTE(A41,"/","|",LEN(A41)-LEN(SUBSTITUTE(A41,"/","")))),100)</f>
        <v>0</v>
      </c>
      <c r="C41">
        <f>COUNTIF(F41:NV41,"&gt;"&amp;0)</f>
        <v>0</v>
      </c>
      <c r="D41">
        <f>COUNTIF(F41:NV41,"="&amp;1)</f>
        <v>0</v>
      </c>
      <c r="E41">
        <f>COUNTIF(F41:NV41,"&lt;"&amp;1)</f>
        <v>0</v>
      </c>
      <c r="F41" s="2">
        <v>0</v>
      </c>
      <c r="G41" s="2">
        <v>0</v>
      </c>
      <c r="H41" s="2">
        <v>0</v>
      </c>
      <c r="I41" s="2">
        <v>0</v>
      </c>
      <c r="J41" s="2">
        <v>0.03846153846153846</v>
      </c>
      <c r="K41" s="2">
        <v>0.131578947368421</v>
      </c>
      <c r="L41" s="2">
        <v>0.3333333333333333</v>
      </c>
      <c r="M41" s="2">
        <v>1</v>
      </c>
    </row>
    <row r="42" spans="1:13">
      <c r="A42" s="2" t="s">
        <v>66</v>
      </c>
      <c r="B42" s="2">
        <f>MID(A42,1+FIND("|",SUBSTITUTE(A42,"/","|",LEN(A42)-LEN(SUBSTITUTE(A42,"/","")))),100)</f>
        <v>0</v>
      </c>
      <c r="C42">
        <f>COUNTIF(F42:NV42,"&gt;"&amp;0)</f>
        <v>0</v>
      </c>
      <c r="D42">
        <f>COUNTIF(F42:NV42,"="&amp;1)</f>
        <v>0</v>
      </c>
      <c r="E42">
        <f>COUNTIF(F42:NV42,"&lt;"&amp;1)</f>
        <v>0</v>
      </c>
      <c r="F42" s="2">
        <v>0</v>
      </c>
      <c r="G42" s="2">
        <v>0</v>
      </c>
      <c r="H42" s="2">
        <v>0</v>
      </c>
      <c r="I42" s="2">
        <v>0</v>
      </c>
      <c r="J42" s="2">
        <v>0.01923076923076923</v>
      </c>
      <c r="K42" s="2">
        <v>0.0986842105263158</v>
      </c>
      <c r="L42" s="2">
        <v>0.2222222222222222</v>
      </c>
      <c r="M42" s="2">
        <v>1</v>
      </c>
    </row>
    <row r="43" spans="1:13">
      <c r="A43" s="2" t="s">
        <v>67</v>
      </c>
      <c r="B43" s="2">
        <f>MID(A43,1+FIND("|",SUBSTITUTE(A43,"/","|",LEN(A43)-LEN(SUBSTITUTE(A43,"/","")))),100)</f>
        <v>0</v>
      </c>
      <c r="C43">
        <f>COUNTIF(F43:NV43,"&gt;"&amp;0)</f>
        <v>0</v>
      </c>
      <c r="D43">
        <f>COUNTIF(F43:NV43,"="&amp;1)</f>
        <v>0</v>
      </c>
      <c r="E43">
        <f>COUNTIF(F43:NV43,"&lt;"&amp;1)</f>
        <v>0</v>
      </c>
      <c r="F43" s="2">
        <v>0</v>
      </c>
      <c r="G43" s="2">
        <v>0</v>
      </c>
      <c r="H43" s="2">
        <v>0</v>
      </c>
      <c r="I43" s="2">
        <v>0</v>
      </c>
      <c r="J43" s="2">
        <v>0.01923076923076923</v>
      </c>
      <c r="K43" s="2">
        <v>0.08552631578947369</v>
      </c>
      <c r="L43" s="2">
        <v>0.2222222222222222</v>
      </c>
      <c r="M43" s="2">
        <v>1</v>
      </c>
    </row>
    <row r="44" spans="1:13">
      <c r="A44" s="2" t="s">
        <v>68</v>
      </c>
      <c r="B44" s="2">
        <f>MID(A44,1+FIND("|",SUBSTITUTE(A44,"/","|",LEN(A44)-LEN(SUBSTITUTE(A44,"/","")))),100)</f>
        <v>0</v>
      </c>
      <c r="C44">
        <f>COUNTIF(F44:NV44,"&gt;"&amp;0)</f>
        <v>0</v>
      </c>
      <c r="D44">
        <f>COUNTIF(F44:NV44,"="&amp;1)</f>
        <v>0</v>
      </c>
      <c r="E44">
        <f>COUNTIF(F44:NV44,"&lt;"&amp;1)</f>
        <v>0</v>
      </c>
      <c r="F44" s="2">
        <v>0</v>
      </c>
      <c r="G44" s="2">
        <v>0</v>
      </c>
      <c r="H44" s="2">
        <v>0</v>
      </c>
      <c r="I44" s="2">
        <v>0</v>
      </c>
      <c r="J44" s="2">
        <v>0.03846153846153846</v>
      </c>
      <c r="K44" s="2">
        <v>0.131578947368421</v>
      </c>
      <c r="L44" s="2">
        <v>0.3333333333333333</v>
      </c>
      <c r="M44" s="2">
        <v>1</v>
      </c>
    </row>
    <row r="45" spans="1:13">
      <c r="A45" s="2" t="s">
        <v>69</v>
      </c>
      <c r="B45" s="2">
        <f>MID(A45,1+FIND("|",SUBSTITUTE(A45,"/","|",LEN(A45)-LEN(SUBSTITUTE(A45,"/","")))),100)</f>
        <v>0</v>
      </c>
      <c r="C45">
        <f>COUNTIF(F45:NV45,"&gt;"&amp;0)</f>
        <v>0</v>
      </c>
      <c r="D45">
        <f>COUNTIF(F45:NV45,"="&amp;1)</f>
        <v>0</v>
      </c>
      <c r="E45">
        <f>COUNTIF(F45:NV45,"&lt;"&amp;1)</f>
        <v>0</v>
      </c>
      <c r="F45" s="2">
        <v>0.06470588235294117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>
      <c r="A46" s="2" t="s">
        <v>70</v>
      </c>
      <c r="B46" s="2">
        <f>MID(A46,1+FIND("|",SUBSTITUTE(A46,"/","|",LEN(A46)-LEN(SUBSTITUTE(A46,"/","")))),100)</f>
        <v>0</v>
      </c>
      <c r="C46">
        <f>COUNTIF(F46:NV46,"&gt;"&amp;0)</f>
        <v>0</v>
      </c>
      <c r="D46">
        <f>COUNTIF(F46:NV46,"="&amp;1)</f>
        <v>0</v>
      </c>
      <c r="E46">
        <f>COUNTIF(F46:NV46,"&lt;"&amp;1)</f>
        <v>0</v>
      </c>
      <c r="F46" s="2">
        <v>0.2352941176470588</v>
      </c>
      <c r="G46" s="2">
        <v>0.5555555555555556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</row>
    <row r="47" spans="1:13">
      <c r="A47" s="2" t="s">
        <v>71</v>
      </c>
      <c r="B47" s="2">
        <f>MID(A47,1+FIND("|",SUBSTITUTE(A47,"/","|",LEN(A47)-LEN(SUBSTITUTE(A47,"/","")))),100)</f>
        <v>0</v>
      </c>
      <c r="C47">
        <f>COUNTIF(F47:NV47,"&gt;"&amp;0)</f>
        <v>0</v>
      </c>
      <c r="D47">
        <f>COUNTIF(F47:NV47,"="&amp;1)</f>
        <v>0</v>
      </c>
      <c r="E47">
        <f>COUNTIF(F47:NV47,"&lt;"&amp;1)</f>
        <v>0</v>
      </c>
      <c r="F47" s="2">
        <v>0.06470588235294117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 s="2" t="s">
        <v>72</v>
      </c>
      <c r="B48" s="2">
        <f>MID(A48,1+FIND("|",SUBSTITUTE(A48,"/","|",LEN(A48)-LEN(SUBSTITUTE(A48,"/","")))),100)</f>
        <v>0</v>
      </c>
      <c r="C48">
        <f>COUNTIF(F48:NV48,"&gt;"&amp;0)</f>
        <v>0</v>
      </c>
      <c r="D48">
        <f>COUNTIF(F48:NV48,"="&amp;1)</f>
        <v>0</v>
      </c>
      <c r="E48">
        <f>COUNTIF(F48:NV48,"&lt;"&amp;1)</f>
        <v>0</v>
      </c>
      <c r="F48" s="2">
        <v>0.2411764705882353</v>
      </c>
      <c r="G48" s="2">
        <v>0.5555555555555556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 s="2" t="s">
        <v>73</v>
      </c>
      <c r="B49" s="2">
        <f>MID(A49,1+FIND("|",SUBSTITUTE(A49,"/","|",LEN(A49)-LEN(SUBSTITUTE(A49,"/","")))),100)</f>
        <v>0</v>
      </c>
      <c r="C49">
        <f>COUNTIF(F49:NV49,"&gt;"&amp;0)</f>
        <v>0</v>
      </c>
      <c r="D49">
        <f>COUNTIF(F49:NV49,"="&amp;1)</f>
        <v>0</v>
      </c>
      <c r="E49">
        <f>COUNTIF(F49:NV49,"&lt;"&amp;1)</f>
        <v>0</v>
      </c>
      <c r="F49" s="2">
        <v>0.1058823529411765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</row>
    <row r="50" spans="1:13">
      <c r="A50" s="2" t="s">
        <v>74</v>
      </c>
      <c r="B50" s="2">
        <f>MID(A50,1+FIND("|",SUBSTITUTE(A50,"/","|",LEN(A50)-LEN(SUBSTITUTE(A50,"/","")))),100)</f>
        <v>0</v>
      </c>
      <c r="C50">
        <f>COUNTIF(F50:NV50,"&gt;"&amp;0)</f>
        <v>0</v>
      </c>
      <c r="D50">
        <f>COUNTIF(F50:NV50,"="&amp;1)</f>
        <v>0</v>
      </c>
      <c r="E50">
        <f>COUNTIF(F50:NV50,"&lt;"&amp;1)</f>
        <v>0</v>
      </c>
      <c r="F50" s="2">
        <v>0.2411764705882353</v>
      </c>
      <c r="G50" s="2">
        <v>0.5555555555555556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</row>
    <row r="51" spans="1:13">
      <c r="A51" s="2" t="s">
        <v>75</v>
      </c>
      <c r="B51" s="2">
        <f>MID(A51,1+FIND("|",SUBSTITUTE(A51,"/","|",LEN(A51)-LEN(SUBSTITUTE(A51,"/","")))),100)</f>
        <v>0</v>
      </c>
      <c r="C51">
        <f>COUNTIF(F51:NV51,"&gt;"&amp;0)</f>
        <v>0</v>
      </c>
      <c r="D51">
        <f>COUNTIF(F51:NV51,"="&amp;1)</f>
        <v>0</v>
      </c>
      <c r="E51">
        <f>COUNTIF(F51:NV51,"&lt;"&amp;1)</f>
        <v>0</v>
      </c>
      <c r="F51" s="2">
        <v>0.2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</row>
    <row r="52" spans="1:13">
      <c r="A52" s="2" t="s">
        <v>76</v>
      </c>
      <c r="B52" s="2">
        <f>MID(A52,1+FIND("|",SUBSTITUTE(A52,"/","|",LEN(A52)-LEN(SUBSTITUTE(A52,"/","")))),100)</f>
        <v>0</v>
      </c>
      <c r="C52">
        <f>COUNTIF(F52:NV52,"&gt;"&amp;0)</f>
        <v>0</v>
      </c>
      <c r="D52">
        <f>COUNTIF(F52:NV52,"="&amp;1)</f>
        <v>0</v>
      </c>
      <c r="E52">
        <f>COUNTIF(F52:NV52,"&lt;"&amp;1)</f>
        <v>0</v>
      </c>
      <c r="F52" s="2">
        <v>0.01764705882352941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>
      <c r="A53" s="2" t="s">
        <v>77</v>
      </c>
      <c r="B53" s="2">
        <f>MID(A53,1+FIND("|",SUBSTITUTE(A53,"/","|",LEN(A53)-LEN(SUBSTITUTE(A53,"/","")))),100)</f>
        <v>0</v>
      </c>
      <c r="C53">
        <f>COUNTIF(F53:NV53,"&gt;"&amp;0)</f>
        <v>0</v>
      </c>
      <c r="D53">
        <f>COUNTIF(F53:NV53,"="&amp;1)</f>
        <v>0</v>
      </c>
      <c r="E53">
        <f>COUNTIF(F53:NV53,"&lt;"&amp;1)</f>
        <v>0</v>
      </c>
      <c r="F53" s="2">
        <v>0.005882352941176471</v>
      </c>
      <c r="G53" s="2">
        <v>0.4444444444444444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>
      <c r="A54" s="2" t="s">
        <v>78</v>
      </c>
      <c r="B54" s="2">
        <f>MID(A54,1+FIND("|",SUBSTITUTE(A54,"/","|",LEN(A54)-LEN(SUBSTITUTE(A54,"/","")))),100)</f>
        <v>0</v>
      </c>
      <c r="C54">
        <f>COUNTIF(F54:NV54,"&gt;"&amp;0)</f>
        <v>0</v>
      </c>
      <c r="D54">
        <f>COUNTIF(F54:NV54,"="&amp;1)</f>
        <v>0</v>
      </c>
      <c r="E54">
        <f>COUNTIF(F54:NV54,"&lt;"&amp;1)</f>
        <v>0</v>
      </c>
      <c r="F54" s="2">
        <v>0.2411764705882353</v>
      </c>
      <c r="G54" s="2">
        <v>0.5555555555555556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</row>
    <row r="55" spans="1:13">
      <c r="A55" s="2" t="s">
        <v>79</v>
      </c>
      <c r="B55" s="2">
        <f>MID(A55,1+FIND("|",SUBSTITUTE(A55,"/","|",LEN(A55)-LEN(SUBSTITUTE(A55,"/","")))),100)</f>
        <v>0</v>
      </c>
      <c r="C55">
        <f>COUNTIF(F55:NV55,"&gt;"&amp;0)</f>
        <v>0</v>
      </c>
      <c r="D55">
        <f>COUNTIF(F55:NV55,"="&amp;1)</f>
        <v>0</v>
      </c>
      <c r="E55">
        <f>COUNTIF(F55:NV55,"&lt;"&amp;1)</f>
        <v>0</v>
      </c>
      <c r="F55" s="2">
        <v>0.1235294117647059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>
      <c r="A56" s="2" t="s">
        <v>80</v>
      </c>
      <c r="B56" s="2">
        <f>MID(A56,1+FIND("|",SUBSTITUTE(A56,"/","|",LEN(A56)-LEN(SUBSTITUTE(A56,"/","")))),100)</f>
        <v>0</v>
      </c>
      <c r="C56">
        <f>COUNTIF(F56:NV56,"&gt;"&amp;0)</f>
        <v>0</v>
      </c>
      <c r="D56">
        <f>COUNTIF(F56:NV56,"="&amp;1)</f>
        <v>0</v>
      </c>
      <c r="E56">
        <f>COUNTIF(F56:NV56,"&lt;"&amp;1)</f>
        <v>0</v>
      </c>
      <c r="F56" s="2">
        <v>1</v>
      </c>
      <c r="G56" s="2">
        <v>1</v>
      </c>
      <c r="H56" s="2">
        <v>1</v>
      </c>
      <c r="I56" s="2">
        <v>1</v>
      </c>
      <c r="J56" s="2">
        <v>0.03846153846153846</v>
      </c>
      <c r="K56" s="2">
        <v>0.06578947368421052</v>
      </c>
      <c r="L56" s="2">
        <v>0.8888888888888888</v>
      </c>
      <c r="M56" s="2">
        <v>0</v>
      </c>
    </row>
    <row r="57" spans="1:13">
      <c r="A57" s="2" t="s">
        <v>81</v>
      </c>
      <c r="B57" s="2">
        <f>MID(A57,1+FIND("|",SUBSTITUTE(A57,"/","|",LEN(A57)-LEN(SUBSTITUTE(A57,"/","")))),100)</f>
        <v>0</v>
      </c>
      <c r="C57">
        <f>COUNTIF(F57:NV57,"&gt;"&amp;0)</f>
        <v>0</v>
      </c>
      <c r="D57">
        <f>COUNTIF(F57:NV57,"="&amp;1)</f>
        <v>0</v>
      </c>
      <c r="E57">
        <f>COUNTIF(F57:NV57,"&lt;"&amp;1)</f>
        <v>0</v>
      </c>
      <c r="F57" s="2">
        <v>0.1235294117647059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>
      <c r="A58" s="2" t="s">
        <v>82</v>
      </c>
      <c r="B58" s="2">
        <f>MID(A58,1+FIND("|",SUBSTITUTE(A58,"/","|",LEN(A58)-LEN(SUBSTITUTE(A58,"/","")))),100)</f>
        <v>0</v>
      </c>
      <c r="C58">
        <f>COUNTIF(F58:NV58,"&gt;"&amp;0)</f>
        <v>0</v>
      </c>
      <c r="D58">
        <f>COUNTIF(F58:NV58,"="&amp;1)</f>
        <v>0</v>
      </c>
      <c r="E58">
        <f>COUNTIF(F58:NV58,"&lt;"&amp;1)</f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0.0131578947368421</v>
      </c>
      <c r="L58" s="2">
        <v>0</v>
      </c>
      <c r="M58" s="2">
        <v>0</v>
      </c>
    </row>
    <row r="59" spans="1:13">
      <c r="A59" s="2" t="s">
        <v>83</v>
      </c>
      <c r="B59" s="2">
        <f>MID(A59,1+FIND("|",SUBSTITUTE(A59,"/","|",LEN(A59)-LEN(SUBSTITUTE(A59,"/","")))),100)</f>
        <v>0</v>
      </c>
      <c r="C59">
        <f>COUNTIF(F59:NV59,"&gt;"&amp;0)</f>
        <v>0</v>
      </c>
      <c r="D59">
        <f>COUNTIF(F59:NV59,"="&amp;1)</f>
        <v>0</v>
      </c>
      <c r="E59">
        <f>COUNTIF(F59:NV59,"&lt;"&amp;1)</f>
        <v>0</v>
      </c>
      <c r="F59" s="2">
        <v>0.1235294117647059</v>
      </c>
      <c r="G59" s="2">
        <v>0</v>
      </c>
      <c r="H59" s="2">
        <v>0</v>
      </c>
      <c r="I59" s="2">
        <v>0</v>
      </c>
      <c r="J59" s="2">
        <v>1</v>
      </c>
      <c r="K59" s="2">
        <v>0.986842105263158</v>
      </c>
      <c r="L59" s="2">
        <v>1</v>
      </c>
      <c r="M59" s="2">
        <v>1</v>
      </c>
    </row>
    <row r="60" spans="1:13">
      <c r="A60" s="2" t="s">
        <v>84</v>
      </c>
      <c r="B60" s="2">
        <f>MID(A60,1+FIND("|",SUBSTITUTE(A60,"/","|",LEN(A60)-LEN(SUBSTITUTE(A60,"/","")))),100)</f>
        <v>0</v>
      </c>
      <c r="C60">
        <f>COUNTIF(F60:NV60,"&gt;"&amp;0)</f>
        <v>0</v>
      </c>
      <c r="D60">
        <f>COUNTIF(F60:NV60,"="&amp;1)</f>
        <v>0</v>
      </c>
      <c r="E60">
        <f>COUNTIF(F60:NV60,"&lt;"&amp;1)</f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0.0131578947368421</v>
      </c>
      <c r="L60" s="2">
        <v>0</v>
      </c>
      <c r="M60" s="2">
        <v>0</v>
      </c>
    </row>
    <row r="61" spans="1:13">
      <c r="A61" s="2" t="s">
        <v>85</v>
      </c>
      <c r="B61" s="2">
        <f>MID(A61,1+FIND("|",SUBSTITUTE(A61,"/","|",LEN(A61)-LEN(SUBSTITUTE(A61,"/","")))),100)</f>
        <v>0</v>
      </c>
      <c r="C61">
        <f>COUNTIF(F61:NV61,"&gt;"&amp;0)</f>
        <v>0</v>
      </c>
      <c r="D61">
        <f>COUNTIF(F61:NV61,"="&amp;1)</f>
        <v>0</v>
      </c>
      <c r="E61">
        <f>COUNTIF(F61:NV61,"&lt;"&amp;1)</f>
        <v>0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</row>
    <row r="62" spans="1:13">
      <c r="A62" s="2" t="s">
        <v>86</v>
      </c>
      <c r="B62" s="2">
        <f>MID(A62,1+FIND("|",SUBSTITUTE(A62,"/","|",LEN(A62)-LEN(SUBSTITUTE(A62,"/","")))),100)</f>
        <v>0</v>
      </c>
      <c r="C62">
        <f>COUNTIF(F62:NV62,"&gt;"&amp;0)</f>
        <v>0</v>
      </c>
      <c r="D62">
        <f>COUNTIF(F62:NV62,"="&amp;1)</f>
        <v>0</v>
      </c>
      <c r="E62">
        <f>COUNTIF(F62:NV62,"&lt;"&amp;1)</f>
        <v>0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</row>
    <row r="63" spans="1:13">
      <c r="A63" s="2" t="s">
        <v>87</v>
      </c>
      <c r="B63" s="2">
        <f>MID(A63,1+FIND("|",SUBSTITUTE(A63,"/","|",LEN(A63)-LEN(SUBSTITUTE(A63,"/","")))),100)</f>
        <v>0</v>
      </c>
      <c r="C63">
        <f>COUNTIF(F63:NV63,"&gt;"&amp;0)</f>
        <v>0</v>
      </c>
      <c r="D63">
        <f>COUNTIF(F63:NV63,"="&amp;1)</f>
        <v>0</v>
      </c>
      <c r="E63">
        <f>COUNTIF(F63:NV63,"&lt;"&amp;1)</f>
        <v>0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</row>
    <row r="64" spans="1:13">
      <c r="A64" s="2" t="s">
        <v>88</v>
      </c>
      <c r="B64" s="2">
        <f>MID(A64,1+FIND("|",SUBSTITUTE(A64,"/","|",LEN(A64)-LEN(SUBSTITUTE(A64,"/","")))),100)</f>
        <v>0</v>
      </c>
      <c r="C64">
        <f>COUNTIF(F64:NV64,"&gt;"&amp;0)</f>
        <v>0</v>
      </c>
      <c r="D64">
        <f>COUNTIF(F64:NV64,"="&amp;1)</f>
        <v>0</v>
      </c>
      <c r="E64">
        <f>COUNTIF(F64:NV64,"&lt;"&amp;1)</f>
        <v>0</v>
      </c>
      <c r="F64" s="2">
        <v>1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</row>
    <row r="65" spans="1:13">
      <c r="A65" s="2" t="s">
        <v>89</v>
      </c>
      <c r="B65" s="2">
        <f>MID(A65,1+FIND("|",SUBSTITUTE(A65,"/","|",LEN(A65)-LEN(SUBSTITUTE(A65,"/","")))),100)</f>
        <v>0</v>
      </c>
      <c r="C65">
        <f>COUNTIF(F65:NV65,"&gt;"&amp;0)</f>
        <v>0</v>
      </c>
      <c r="D65">
        <f>COUNTIF(F65:NV65,"="&amp;1)</f>
        <v>0</v>
      </c>
      <c r="E65">
        <f>COUNTIF(F65:NV65,"&lt;"&amp;1)</f>
        <v>0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</row>
    <row r="66" spans="1:13">
      <c r="A66" s="2" t="s">
        <v>90</v>
      </c>
      <c r="B66" s="2">
        <f>MID(A66,1+FIND("|",SUBSTITUTE(A66,"/","|",LEN(A66)-LEN(SUBSTITUTE(A66,"/","")))),100)</f>
        <v>0</v>
      </c>
      <c r="C66">
        <f>COUNTIF(F66:NV66,"&gt;"&amp;0)</f>
        <v>0</v>
      </c>
      <c r="D66">
        <f>COUNTIF(F66:NV66,"="&amp;1)</f>
        <v>0</v>
      </c>
      <c r="E66">
        <f>COUNTIF(F66:NV66,"&lt;"&amp;1)</f>
        <v>0</v>
      </c>
      <c r="F66" s="2">
        <v>0.1235294117647059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>
      <c r="A67" s="2" t="s">
        <v>91</v>
      </c>
      <c r="B67" s="2">
        <f>MID(A67,1+FIND("|",SUBSTITUTE(A67,"/","|",LEN(A67)-LEN(SUBSTITUTE(A67,"/","")))),100)</f>
        <v>0</v>
      </c>
      <c r="C67">
        <f>COUNTIF(F67:NV67,"&gt;"&amp;0)</f>
        <v>0</v>
      </c>
      <c r="D67">
        <f>COUNTIF(F67:NV67,"="&amp;1)</f>
        <v>0</v>
      </c>
      <c r="E67">
        <f>COUNTIF(F67:NV67,"&lt;"&amp;1)</f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0.7828947368421053</v>
      </c>
      <c r="L67" s="2">
        <v>1</v>
      </c>
      <c r="M67" s="2">
        <v>1</v>
      </c>
    </row>
    <row r="68" spans="1:13">
      <c r="A68" s="2" t="s">
        <v>92</v>
      </c>
      <c r="B68" s="2">
        <f>MID(A68,1+FIND("|",SUBSTITUTE(A68,"/","|",LEN(A68)-LEN(SUBSTITUTE(A68,"/","")))),100)</f>
        <v>0</v>
      </c>
      <c r="C68">
        <f>COUNTIF(F68:NV68,"&gt;"&amp;0)</f>
        <v>0</v>
      </c>
      <c r="D68">
        <f>COUNTIF(F68:NV68,"="&amp;1)</f>
        <v>0</v>
      </c>
      <c r="E68">
        <f>COUNTIF(F68:NV68,"&lt;"&amp;1)</f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</row>
    <row r="69" spans="1:13">
      <c r="A69" s="2" t="s">
        <v>93</v>
      </c>
      <c r="B69" s="2">
        <f>MID(A69,1+FIND("|",SUBSTITUTE(A69,"/","|",LEN(A69)-LEN(SUBSTITUTE(A69,"/","")))),100)</f>
        <v>0</v>
      </c>
      <c r="C69">
        <f>COUNTIF(F69:NV69,"&gt;"&amp;0)</f>
        <v>0</v>
      </c>
      <c r="D69">
        <f>COUNTIF(F69:NV69,"="&amp;1)</f>
        <v>0</v>
      </c>
      <c r="E69">
        <f>COUNTIF(F69:NV69,"&lt;"&amp;1)</f>
        <v>0</v>
      </c>
      <c r="F69" s="2">
        <v>0.5882352941176471</v>
      </c>
      <c r="G69" s="2">
        <v>0.8888888888888888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>
      <c r="A70" s="2" t="s">
        <v>94</v>
      </c>
      <c r="B70" s="2">
        <f>MID(A70,1+FIND("|",SUBSTITUTE(A70,"/","|",LEN(A70)-LEN(SUBSTITUTE(A70,"/","")))),100)</f>
        <v>0</v>
      </c>
      <c r="C70">
        <f>COUNTIF(F70:NV70,"&gt;"&amp;0)</f>
        <v>0</v>
      </c>
      <c r="D70">
        <f>COUNTIF(F70:NV70,"="&amp;1)</f>
        <v>0</v>
      </c>
      <c r="E70">
        <f>COUNTIF(F70:NV70,"&lt;"&amp;1)</f>
        <v>0</v>
      </c>
      <c r="F70" s="2">
        <v>0.3823529411764706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 s="2" t="s">
        <v>95</v>
      </c>
      <c r="B71" s="2">
        <f>MID(A71,1+FIND("|",SUBSTITUTE(A71,"/","|",LEN(A71)-LEN(SUBSTITUTE(A71,"/","")))),100)</f>
        <v>0</v>
      </c>
      <c r="C71">
        <f>COUNTIF(F71:NV71,"&gt;"&amp;0)</f>
        <v>0</v>
      </c>
      <c r="D71">
        <f>COUNTIF(F71:NV71,"="&amp;1)</f>
        <v>0</v>
      </c>
      <c r="E71">
        <f>COUNTIF(F71:NV71,"&lt;"&amp;1)</f>
        <v>0</v>
      </c>
      <c r="F71" s="2">
        <v>0.3823529411764706</v>
      </c>
      <c r="G71" s="2">
        <v>0</v>
      </c>
      <c r="H71" s="2">
        <v>0</v>
      </c>
      <c r="I71" s="2">
        <v>0</v>
      </c>
      <c r="J71" s="2">
        <v>0.2692307692307692</v>
      </c>
      <c r="K71" s="2">
        <v>0.2302631578947368</v>
      </c>
      <c r="L71" s="2">
        <v>0.2222222222222222</v>
      </c>
      <c r="M71" s="2">
        <v>0</v>
      </c>
    </row>
    <row r="72" spans="1:13">
      <c r="A72" s="2" t="s">
        <v>96</v>
      </c>
      <c r="B72" s="2">
        <f>MID(A72,1+FIND("|",SUBSTITUTE(A72,"/","|",LEN(A72)-LEN(SUBSTITUTE(A72,"/","")))),100)</f>
        <v>0</v>
      </c>
      <c r="C72">
        <f>COUNTIF(F72:NV72,"&gt;"&amp;0)</f>
        <v>0</v>
      </c>
      <c r="D72">
        <f>COUNTIF(F72:NV72,"="&amp;1)</f>
        <v>0</v>
      </c>
      <c r="E72">
        <f>COUNTIF(F72:NV72,"&lt;"&amp;1)</f>
        <v>0</v>
      </c>
      <c r="F72" s="2">
        <v>0.3823529411764706</v>
      </c>
      <c r="G72" s="2">
        <v>0</v>
      </c>
      <c r="H72" s="2">
        <v>0</v>
      </c>
      <c r="I72" s="2">
        <v>0</v>
      </c>
      <c r="J72" s="2">
        <v>0.2692307692307692</v>
      </c>
      <c r="K72" s="2">
        <v>0.2302631578947368</v>
      </c>
      <c r="L72" s="2">
        <v>0.2222222222222222</v>
      </c>
      <c r="M72" s="2">
        <v>0</v>
      </c>
    </row>
    <row r="73" spans="1:13">
      <c r="A73" s="2" t="s">
        <v>97</v>
      </c>
      <c r="B73" s="2">
        <f>MID(A73,1+FIND("|",SUBSTITUTE(A73,"/","|",LEN(A73)-LEN(SUBSTITUTE(A73,"/","")))),100)</f>
        <v>0</v>
      </c>
      <c r="C73">
        <f>COUNTIF(F73:NV73,"&gt;"&amp;0)</f>
        <v>0</v>
      </c>
      <c r="D73">
        <f>COUNTIF(F73:NV73,"="&amp;1)</f>
        <v>0</v>
      </c>
      <c r="E73">
        <f>COUNTIF(F73:NV73,"&lt;"&amp;1)</f>
        <v>0</v>
      </c>
      <c r="F73" s="2">
        <v>0.3823529411764706</v>
      </c>
      <c r="G73" s="2">
        <v>0</v>
      </c>
      <c r="H73" s="2">
        <v>0</v>
      </c>
      <c r="I73" s="2">
        <v>0</v>
      </c>
      <c r="J73" s="2">
        <v>0.2692307692307692</v>
      </c>
      <c r="K73" s="2">
        <v>0.2302631578947368</v>
      </c>
      <c r="L73" s="2">
        <v>0.2222222222222222</v>
      </c>
      <c r="M73" s="2">
        <v>0</v>
      </c>
    </row>
    <row r="74" spans="1:13">
      <c r="A74" s="2" t="s">
        <v>98</v>
      </c>
      <c r="B74" s="2">
        <f>MID(A74,1+FIND("|",SUBSTITUTE(A74,"/","|",LEN(A74)-LEN(SUBSTITUTE(A74,"/","")))),100)</f>
        <v>0</v>
      </c>
      <c r="C74">
        <f>COUNTIF(F74:NV74,"&gt;"&amp;0)</f>
        <v>0</v>
      </c>
      <c r="D74">
        <f>COUNTIF(F74:NV74,"="&amp;1)</f>
        <v>0</v>
      </c>
      <c r="E74">
        <f>COUNTIF(F74:NV74,"&lt;"&amp;1)</f>
        <v>0</v>
      </c>
      <c r="F74" s="2">
        <v>0.03529411764705882</v>
      </c>
      <c r="G74" s="2">
        <v>0</v>
      </c>
      <c r="H74" s="2">
        <v>0</v>
      </c>
      <c r="I74" s="2">
        <v>0</v>
      </c>
      <c r="J74" s="2">
        <v>0.2307692307692308</v>
      </c>
      <c r="K74" s="2">
        <v>0.2105263157894737</v>
      </c>
      <c r="L74" s="2">
        <v>0.2222222222222222</v>
      </c>
      <c r="M74" s="2">
        <v>0</v>
      </c>
    </row>
    <row r="75" spans="1:13">
      <c r="A75" s="2" t="s">
        <v>99</v>
      </c>
      <c r="B75" s="2">
        <f>MID(A75,1+FIND("|",SUBSTITUTE(A75,"/","|",LEN(A75)-LEN(SUBSTITUTE(A75,"/","")))),100)</f>
        <v>0</v>
      </c>
      <c r="C75">
        <f>COUNTIF(F75:NV75,"&gt;"&amp;0)</f>
        <v>0</v>
      </c>
      <c r="D75">
        <f>COUNTIF(F75:NV75,"="&amp;1)</f>
        <v>0</v>
      </c>
      <c r="E75">
        <f>COUNTIF(F75:NV75,"&lt;"&amp;1)</f>
        <v>0</v>
      </c>
      <c r="F75" s="2">
        <v>0.3823529411764706</v>
      </c>
      <c r="G75" s="2">
        <v>0</v>
      </c>
      <c r="H75" s="2">
        <v>0</v>
      </c>
      <c r="I75" s="2">
        <v>0</v>
      </c>
      <c r="J75" s="2">
        <v>0.2692307692307692</v>
      </c>
      <c r="K75" s="2">
        <v>0.2302631578947368</v>
      </c>
      <c r="L75" s="2">
        <v>0.2222222222222222</v>
      </c>
      <c r="M75" s="2">
        <v>0</v>
      </c>
    </row>
    <row r="76" spans="1:13">
      <c r="A76" s="2" t="s">
        <v>100</v>
      </c>
      <c r="B76" s="2">
        <f>MID(A76,1+FIND("|",SUBSTITUTE(A76,"/","|",LEN(A76)-LEN(SUBSTITUTE(A76,"/","")))),100)</f>
        <v>0</v>
      </c>
      <c r="C76">
        <f>COUNTIF(F76:NV76,"&gt;"&amp;0)</f>
        <v>0</v>
      </c>
      <c r="D76">
        <f>COUNTIF(F76:NV76,"="&amp;1)</f>
        <v>0</v>
      </c>
      <c r="E76">
        <f>COUNTIF(F76:NV76,"&lt;"&amp;1)</f>
        <v>0</v>
      </c>
      <c r="F76" s="2">
        <v>0.01764705882352941</v>
      </c>
      <c r="G76" s="2">
        <v>0</v>
      </c>
      <c r="H76" s="2">
        <v>0</v>
      </c>
      <c r="I76" s="2">
        <v>0</v>
      </c>
      <c r="J76" s="2">
        <v>0.01923076923076923</v>
      </c>
      <c r="K76" s="2">
        <v>0</v>
      </c>
      <c r="L76" s="2">
        <v>0</v>
      </c>
      <c r="M76" s="2">
        <v>0</v>
      </c>
    </row>
    <row r="77" spans="1:13">
      <c r="A77" s="2" t="s">
        <v>101</v>
      </c>
      <c r="B77" s="2">
        <f>MID(A77,1+FIND("|",SUBSTITUTE(A77,"/","|",LEN(A77)-LEN(SUBSTITUTE(A77,"/","")))),100)</f>
        <v>0</v>
      </c>
      <c r="C77">
        <f>COUNTIF(F77:NV77,"&gt;"&amp;0)</f>
        <v>0</v>
      </c>
      <c r="D77">
        <f>COUNTIF(F77:NV77,"="&amp;1)</f>
        <v>0</v>
      </c>
      <c r="E77">
        <f>COUNTIF(F77:NV77,"&lt;"&amp;1)</f>
        <v>0</v>
      </c>
      <c r="F77" s="2">
        <v>0.5764705882352941</v>
      </c>
      <c r="G77" s="2">
        <v>0.8888888888888888</v>
      </c>
      <c r="H77" s="2">
        <v>1</v>
      </c>
      <c r="I77" s="2">
        <v>0</v>
      </c>
      <c r="J77" s="2">
        <v>0.6923076923076923</v>
      </c>
      <c r="K77" s="2">
        <v>0.3486842105263158</v>
      </c>
      <c r="L77" s="2">
        <v>0.4444444444444444</v>
      </c>
      <c r="M77" s="2">
        <v>1</v>
      </c>
    </row>
    <row r="78" spans="1:13">
      <c r="A78" s="2" t="s">
        <v>102</v>
      </c>
      <c r="B78" s="2">
        <f>MID(A78,1+FIND("|",SUBSTITUTE(A78,"/","|",LEN(A78)-LEN(SUBSTITUTE(A78,"/","")))),100)</f>
        <v>0</v>
      </c>
      <c r="C78">
        <f>COUNTIF(F78:NV78,"&gt;"&amp;0)</f>
        <v>0</v>
      </c>
      <c r="D78">
        <f>COUNTIF(F78:NV78,"="&amp;1)</f>
        <v>0</v>
      </c>
      <c r="E78">
        <f>COUNTIF(F78:NV78,"&lt;"&amp;1)</f>
        <v>0</v>
      </c>
      <c r="F78" s="2">
        <v>0.5882352941176471</v>
      </c>
      <c r="G78" s="2">
        <v>0.8888888888888888</v>
      </c>
      <c r="H78" s="2">
        <v>1</v>
      </c>
      <c r="I78" s="2">
        <v>0</v>
      </c>
      <c r="J78" s="2">
        <v>0.6923076923076923</v>
      </c>
      <c r="K78" s="2">
        <v>0.3486842105263158</v>
      </c>
      <c r="L78" s="2">
        <v>0.4444444444444444</v>
      </c>
      <c r="M78" s="2">
        <v>1</v>
      </c>
    </row>
    <row r="79" spans="1:13">
      <c r="A79" s="2" t="s">
        <v>103</v>
      </c>
      <c r="B79" s="2">
        <f>MID(A79,1+FIND("|",SUBSTITUTE(A79,"/","|",LEN(A79)-LEN(SUBSTITUTE(A79,"/","")))),100)</f>
        <v>0</v>
      </c>
      <c r="C79">
        <f>COUNTIF(F79:NV79,"&gt;"&amp;0)</f>
        <v>0</v>
      </c>
      <c r="D79">
        <f>COUNTIF(F79:NV79,"="&amp;1)</f>
        <v>0</v>
      </c>
      <c r="E79">
        <f>COUNTIF(F79:NV79,"&lt;"&amp;1)</f>
        <v>0</v>
      </c>
      <c r="F79" s="2">
        <v>0.3823529411764706</v>
      </c>
      <c r="G79" s="2">
        <v>0</v>
      </c>
      <c r="H79" s="2">
        <v>0</v>
      </c>
      <c r="I79" s="2">
        <v>0</v>
      </c>
      <c r="J79" s="2">
        <v>0.5</v>
      </c>
      <c r="K79" s="2">
        <v>0.2302631578947368</v>
      </c>
      <c r="L79" s="2">
        <v>0.2222222222222222</v>
      </c>
      <c r="M79" s="2">
        <v>0</v>
      </c>
    </row>
    <row r="80" spans="1:13">
      <c r="A80" s="2" t="s">
        <v>104</v>
      </c>
      <c r="B80" s="2">
        <f>MID(A80,1+FIND("|",SUBSTITUTE(A80,"/","|",LEN(A80)-LEN(SUBSTITUTE(A80,"/","")))),100)</f>
        <v>0</v>
      </c>
      <c r="C80">
        <f>COUNTIF(F80:NV80,"&gt;"&amp;0)</f>
        <v>0</v>
      </c>
      <c r="D80">
        <f>COUNTIF(F80:NV80,"="&amp;1)</f>
        <v>0</v>
      </c>
      <c r="E80">
        <f>COUNTIF(F80:NV80,"&lt;"&amp;1)</f>
        <v>0</v>
      </c>
      <c r="F80" s="2">
        <v>0</v>
      </c>
      <c r="G80" s="2">
        <v>0</v>
      </c>
      <c r="H80" s="2">
        <v>0</v>
      </c>
      <c r="I80" s="2">
        <v>0</v>
      </c>
      <c r="J80" s="2">
        <v>0.1923076923076923</v>
      </c>
      <c r="K80" s="2">
        <v>0.1381578947368421</v>
      </c>
      <c r="L80" s="2">
        <v>0.2222222222222222</v>
      </c>
      <c r="M80" s="2">
        <v>0</v>
      </c>
    </row>
    <row r="81" spans="1:13">
      <c r="A81" s="2" t="s">
        <v>105</v>
      </c>
      <c r="B81" s="2">
        <f>MID(A81,1+FIND("|",SUBSTITUTE(A81,"/","|",LEN(A81)-LEN(SUBSTITUTE(A81,"/","")))),100)</f>
        <v>0</v>
      </c>
      <c r="C81">
        <f>COUNTIF(F81:NV81,"&gt;"&amp;0)</f>
        <v>0</v>
      </c>
      <c r="D81">
        <f>COUNTIF(F81:NV81,"="&amp;1)</f>
        <v>0</v>
      </c>
      <c r="E81">
        <f>COUNTIF(F81:NV81,"&lt;"&amp;1)</f>
        <v>0</v>
      </c>
      <c r="F81" s="2">
        <v>0</v>
      </c>
      <c r="G81" s="2">
        <v>0</v>
      </c>
      <c r="H81" s="2">
        <v>0</v>
      </c>
      <c r="I81" s="2">
        <v>0</v>
      </c>
      <c r="J81" s="2">
        <v>0.1923076923076923</v>
      </c>
      <c r="K81" s="2">
        <v>0.1381578947368421</v>
      </c>
      <c r="L81" s="2">
        <v>0.2222222222222222</v>
      </c>
      <c r="M81" s="2">
        <v>0</v>
      </c>
    </row>
    <row r="82" spans="1:13">
      <c r="A82" s="2" t="s">
        <v>106</v>
      </c>
      <c r="B82" s="2">
        <f>MID(A82,1+FIND("|",SUBSTITUTE(A82,"/","|",LEN(A82)-LEN(SUBSTITUTE(A82,"/","")))),100)</f>
        <v>0</v>
      </c>
      <c r="C82">
        <f>COUNTIF(F82:NV82,"&gt;"&amp;0)</f>
        <v>0</v>
      </c>
      <c r="D82">
        <f>COUNTIF(F82:NV82,"="&amp;1)</f>
        <v>0</v>
      </c>
      <c r="E82">
        <f>COUNTIF(F82:NV82,"&lt;"&amp;1)</f>
        <v>0</v>
      </c>
      <c r="F82" s="2">
        <v>0.3176470588235294</v>
      </c>
      <c r="G82" s="2">
        <v>0.8888888888888888</v>
      </c>
      <c r="H82" s="2">
        <v>1</v>
      </c>
      <c r="I82" s="2">
        <v>0</v>
      </c>
      <c r="J82" s="2">
        <v>0.6923076923076923</v>
      </c>
      <c r="K82" s="2">
        <v>0.3486842105263158</v>
      </c>
      <c r="L82" s="2">
        <v>0.4444444444444444</v>
      </c>
      <c r="M82" s="2">
        <v>1</v>
      </c>
    </row>
    <row r="83" spans="1:13">
      <c r="A83" s="2" t="s">
        <v>107</v>
      </c>
      <c r="B83" s="2">
        <f>MID(A83,1+FIND("|",SUBSTITUTE(A83,"/","|",LEN(A83)-LEN(SUBSTITUTE(A83,"/","")))),100)</f>
        <v>0</v>
      </c>
      <c r="C83">
        <f>COUNTIF(F83:NV83,"&gt;"&amp;0)</f>
        <v>0</v>
      </c>
      <c r="D83">
        <f>COUNTIF(F83:NV83,"="&amp;1)</f>
        <v>0</v>
      </c>
      <c r="E83">
        <f>COUNTIF(F83:NV83,"&lt;"&amp;1)</f>
        <v>0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 s="2" t="s">
        <v>108</v>
      </c>
      <c r="B84" s="2">
        <f>MID(A84,1+FIND("|",SUBSTITUTE(A84,"/","|",LEN(A84)-LEN(SUBSTITUTE(A84,"/","")))),100)</f>
        <v>0</v>
      </c>
      <c r="C84">
        <f>COUNTIF(F84:NV84,"&gt;"&amp;0)</f>
        <v>0</v>
      </c>
      <c r="D84">
        <f>COUNTIF(F84:NV84,"="&amp;1)</f>
        <v>0</v>
      </c>
      <c r="E84">
        <f>COUNTIF(F84:NV84,"&lt;"&amp;1)</f>
        <v>0</v>
      </c>
      <c r="F84" s="2">
        <v>1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 s="2" t="s">
        <v>109</v>
      </c>
      <c r="B85" s="2">
        <f>MID(A85,1+FIND("|",SUBSTITUTE(A85,"/","|",LEN(A85)-LEN(SUBSTITUTE(A85,"/","")))),100)</f>
        <v>0</v>
      </c>
      <c r="C85">
        <f>COUNTIF(F85:NV85,"&gt;"&amp;0)</f>
        <v>0</v>
      </c>
      <c r="D85">
        <f>COUNTIF(F85:NV85,"="&amp;1)</f>
        <v>0</v>
      </c>
      <c r="E85">
        <f>COUNTIF(F85:NV85,"&lt;"&amp;1)</f>
        <v>0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</row>
    <row r="86" spans="1:13">
      <c r="A86" s="2" t="s">
        <v>110</v>
      </c>
      <c r="B86" s="2">
        <f>MID(A86,1+FIND("|",SUBSTITUTE(A86,"/","|",LEN(A86)-LEN(SUBSTITUTE(A86,"/","")))),100)</f>
        <v>0</v>
      </c>
      <c r="C86">
        <f>COUNTIF(F86:NV86,"&gt;"&amp;0)</f>
        <v>0</v>
      </c>
      <c r="D86">
        <f>COUNTIF(F86:NV86,"="&amp;1)</f>
        <v>0</v>
      </c>
      <c r="E86">
        <f>COUNTIF(F86:NV86,"&lt;"&amp;1)</f>
        <v>0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</row>
    <row r="87" spans="1:13">
      <c r="A87" s="2" t="s">
        <v>111</v>
      </c>
      <c r="B87" s="2">
        <f>MID(A87,1+FIND("|",SUBSTITUTE(A87,"/","|",LEN(A87)-LEN(SUBSTITUTE(A87,"/","")))),100)</f>
        <v>0</v>
      </c>
      <c r="C87">
        <f>COUNTIF(F87:NV87,"&gt;"&amp;0)</f>
        <v>0</v>
      </c>
      <c r="D87">
        <f>COUNTIF(F87:NV87,"="&amp;1)</f>
        <v>0</v>
      </c>
      <c r="E87">
        <f>COUNTIF(F87:NV87,"&lt;"&amp;1)</f>
        <v>0</v>
      </c>
      <c r="F87" s="2">
        <v>0.9823529411764704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</row>
    <row r="88" spans="1:13">
      <c r="A88" s="2" t="s">
        <v>112</v>
      </c>
      <c r="B88" s="2">
        <f>MID(A88,1+FIND("|",SUBSTITUTE(A88,"/","|",LEN(A88)-LEN(SUBSTITUTE(A88,"/","")))),100)</f>
        <v>0</v>
      </c>
      <c r="C88">
        <f>COUNTIF(F88:NV88,"&gt;"&amp;0)</f>
        <v>0</v>
      </c>
      <c r="D88">
        <f>COUNTIF(F88:NV88,"="&amp;1)</f>
        <v>0</v>
      </c>
      <c r="E88">
        <f>COUNTIF(F88:NV88,"&lt;"&amp;1)</f>
        <v>0</v>
      </c>
      <c r="F88" s="2">
        <v>0.7235294117647059</v>
      </c>
      <c r="G88" s="2">
        <v>0.8888888888888888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</row>
    <row r="89" spans="1:13">
      <c r="A89" s="2" t="s">
        <v>113</v>
      </c>
      <c r="B89" s="2">
        <f>MID(A89,1+FIND("|",SUBSTITUTE(A89,"/","|",LEN(A89)-LEN(SUBSTITUTE(A89,"/","")))),100)</f>
        <v>0</v>
      </c>
      <c r="C89">
        <f>COUNTIF(F89:NV89,"&gt;"&amp;0)</f>
        <v>0</v>
      </c>
      <c r="D89">
        <f>COUNTIF(F89:NV89,"="&amp;1)</f>
        <v>0</v>
      </c>
      <c r="E89">
        <f>COUNTIF(F89:NV89,"&lt;"&amp;1)</f>
        <v>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</row>
    <row r="90" spans="1:13">
      <c r="A90" s="2" t="s">
        <v>114</v>
      </c>
      <c r="B90" s="2">
        <f>MID(A90,1+FIND("|",SUBSTITUTE(A90,"/","|",LEN(A90)-LEN(SUBSTITUTE(A90,"/","")))),100)</f>
        <v>0</v>
      </c>
      <c r="C90">
        <f>COUNTIF(F90:NV90,"&gt;"&amp;0)</f>
        <v>0</v>
      </c>
      <c r="D90">
        <f>COUNTIF(F90:NV90,"="&amp;1)</f>
        <v>0</v>
      </c>
      <c r="E90">
        <f>COUNTIF(F90:NV90,"&lt;"&amp;1)</f>
        <v>0</v>
      </c>
      <c r="F90" s="2">
        <v>0.976470588235294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</row>
    <row r="91" spans="1:13">
      <c r="A91" s="2" t="s">
        <v>115</v>
      </c>
      <c r="B91" s="2">
        <f>MID(A91,1+FIND("|",SUBSTITUTE(A91,"/","|",LEN(A91)-LEN(SUBSTITUTE(A91,"/","")))),100)</f>
        <v>0</v>
      </c>
      <c r="C91">
        <f>COUNTIF(F91:NV91,"&gt;"&amp;0)</f>
        <v>0</v>
      </c>
      <c r="D91">
        <f>COUNTIF(F91:NV91,"="&amp;1)</f>
        <v>0</v>
      </c>
      <c r="E91">
        <f>COUNTIF(F91:NV91,"&lt;"&amp;1)</f>
        <v>0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0.006578947368421052</v>
      </c>
      <c r="L91" s="2">
        <v>0</v>
      </c>
      <c r="M91" s="2">
        <v>0</v>
      </c>
    </row>
    <row r="92" spans="1:13">
      <c r="A92" s="2" t="s">
        <v>116</v>
      </c>
      <c r="B92" s="2">
        <f>MID(A92,1+FIND("|",SUBSTITUTE(A92,"/","|",LEN(A92)-LEN(SUBSTITUTE(A92,"/","")))),100)</f>
        <v>0</v>
      </c>
      <c r="C92">
        <f>COUNTIF(F92:NV92,"&gt;"&amp;0)</f>
        <v>0</v>
      </c>
      <c r="D92">
        <f>COUNTIF(F92:NV92,"="&amp;1)</f>
        <v>0</v>
      </c>
      <c r="E92">
        <f>COUNTIF(F92:NV92,"&lt;"&amp;1)</f>
        <v>0</v>
      </c>
      <c r="F92" s="2">
        <v>0.01176470588235294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>
      <c r="A93" s="2" t="s">
        <v>117</v>
      </c>
      <c r="B93" s="2">
        <f>MID(A93,1+FIND("|",SUBSTITUTE(A93,"/","|",LEN(A93)-LEN(SUBSTITUTE(A93,"/","")))),100)</f>
        <v>0</v>
      </c>
      <c r="C93">
        <f>COUNTIF(F93:NV93,"&gt;"&amp;0)</f>
        <v>0</v>
      </c>
      <c r="D93">
        <f>COUNTIF(F93:NV93,"="&amp;1)</f>
        <v>0</v>
      </c>
      <c r="E93">
        <f>COUNTIF(F93:NV93,"&lt;"&amp;1)</f>
        <v>0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0.006578947368421052</v>
      </c>
      <c r="L93" s="2">
        <v>0</v>
      </c>
      <c r="M93" s="2">
        <v>0</v>
      </c>
    </row>
    <row r="94" spans="1:13">
      <c r="A94" s="2" t="s">
        <v>118</v>
      </c>
      <c r="B94" s="2">
        <f>MID(A94,1+FIND("|",SUBSTITUTE(A94,"/","|",LEN(A94)-LEN(SUBSTITUTE(A94,"/","")))),100)</f>
        <v>0</v>
      </c>
      <c r="C94">
        <f>COUNTIF(F94:NV94,"&gt;"&amp;0)</f>
        <v>0</v>
      </c>
      <c r="D94">
        <f>COUNTIF(F94:NV94,"="&amp;1)</f>
        <v>0</v>
      </c>
      <c r="E94">
        <f>COUNTIF(F94:NV94,"&lt;"&amp;1)</f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2">
        <v>1</v>
      </c>
    </row>
    <row r="95" spans="1:13">
      <c r="A95" s="2" t="s">
        <v>119</v>
      </c>
      <c r="B95" s="2">
        <f>MID(A95,1+FIND("|",SUBSTITUTE(A95,"/","|",LEN(A95)-LEN(SUBSTITUTE(A95,"/","")))),100)</f>
        <v>0</v>
      </c>
      <c r="C95">
        <f>COUNTIF(F95:NV95,"&gt;"&amp;0)</f>
        <v>0</v>
      </c>
      <c r="D95">
        <f>COUNTIF(F95:NV95,"="&amp;1)</f>
        <v>0</v>
      </c>
      <c r="E95">
        <f>COUNTIF(F95:NV95,"&lt;"&amp;1)</f>
        <v>0</v>
      </c>
      <c r="F95" s="2">
        <v>0.7588235294117647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</row>
    <row r="96" spans="1:13">
      <c r="A96" s="2" t="s">
        <v>120</v>
      </c>
      <c r="B96" s="2">
        <f>MID(A96,1+FIND("|",SUBSTITUTE(A96,"/","|",LEN(A96)-LEN(SUBSTITUTE(A96,"/","")))),100)</f>
        <v>0</v>
      </c>
      <c r="C96">
        <f>COUNTIF(F96:NV96,"&gt;"&amp;0)</f>
        <v>0</v>
      </c>
      <c r="D96">
        <f>COUNTIF(F96:NV96,"="&amp;1)</f>
        <v>0</v>
      </c>
      <c r="E96">
        <f>COUNTIF(F96:NV96,"&lt;"&amp;1)</f>
        <v>0</v>
      </c>
      <c r="F96" s="2">
        <v>0.9882352941176472</v>
      </c>
      <c r="G96" s="2">
        <v>0.4444444444444444</v>
      </c>
      <c r="H96" s="2">
        <v>0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</row>
    <row r="97" spans="1:13">
      <c r="A97" s="2" t="s">
        <v>121</v>
      </c>
      <c r="B97" s="2">
        <f>MID(A97,1+FIND("|",SUBSTITUTE(A97,"/","|",LEN(A97)-LEN(SUBSTITUTE(A97,"/","")))),100)</f>
        <v>0</v>
      </c>
      <c r="C97">
        <f>COUNTIF(F97:NV97,"&gt;"&amp;0)</f>
        <v>0</v>
      </c>
      <c r="D97">
        <f>COUNTIF(F97:NV97,"="&amp;1)</f>
        <v>0</v>
      </c>
      <c r="E97">
        <f>COUNTIF(F97:NV97,"&lt;"&amp;1)</f>
        <v>0</v>
      </c>
      <c r="F97" s="2">
        <v>0.9882352941176472</v>
      </c>
      <c r="G97" s="2">
        <v>0.4444444444444444</v>
      </c>
      <c r="H97" s="2">
        <v>0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</row>
    <row r="98" spans="1:13">
      <c r="A98" s="2" t="s">
        <v>122</v>
      </c>
      <c r="B98" s="2">
        <f>MID(A98,1+FIND("|",SUBSTITUTE(A98,"/","|",LEN(A98)-LEN(SUBSTITUTE(A98,"/","")))),100)</f>
        <v>0</v>
      </c>
      <c r="C98">
        <f>COUNTIF(F98:NV98,"&gt;"&amp;0)</f>
        <v>0</v>
      </c>
      <c r="D98">
        <f>COUNTIF(F98:NV98,"="&amp;1)</f>
        <v>0</v>
      </c>
      <c r="E98">
        <f>COUNTIF(F98:NV98,"&lt;"&amp;1)</f>
        <v>0</v>
      </c>
      <c r="F98" s="2">
        <v>0.1235294117647059</v>
      </c>
      <c r="G98" s="2">
        <v>0</v>
      </c>
      <c r="H98" s="2">
        <v>0</v>
      </c>
      <c r="I98" s="2">
        <v>0</v>
      </c>
      <c r="J98" s="2">
        <v>1</v>
      </c>
      <c r="K98" s="2">
        <v>1</v>
      </c>
      <c r="L98" s="2">
        <v>1</v>
      </c>
      <c r="M98" s="2">
        <v>1</v>
      </c>
    </row>
    <row r="99" spans="1:13">
      <c r="A99" s="2" t="s">
        <v>123</v>
      </c>
      <c r="B99" s="2">
        <f>MID(A99,1+FIND("|",SUBSTITUTE(A99,"/","|",LEN(A99)-LEN(SUBSTITUTE(A99,"/","")))),100)</f>
        <v>0</v>
      </c>
      <c r="C99">
        <f>COUNTIF(F99:NV99,"&gt;"&amp;0)</f>
        <v>0</v>
      </c>
      <c r="D99">
        <f>COUNTIF(F99:NV99,"="&amp;1)</f>
        <v>0</v>
      </c>
      <c r="E99">
        <f>COUNTIF(F99:NV99,"&lt;"&amp;1)</f>
        <v>0</v>
      </c>
      <c r="F99" s="2">
        <v>1</v>
      </c>
      <c r="G99" s="2">
        <v>1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</row>
    <row r="100" spans="1:13">
      <c r="A100" s="2" t="s">
        <v>124</v>
      </c>
      <c r="B100" s="2">
        <f>MID(A100,1+FIND("|",SUBSTITUTE(A100,"/","|",LEN(A100)-LEN(SUBSTITUTE(A100,"/","")))),100)</f>
        <v>0</v>
      </c>
      <c r="C100">
        <f>COUNTIF(F100:NV100,"&gt;"&amp;0)</f>
        <v>0</v>
      </c>
      <c r="D100">
        <f>COUNTIF(F100:NV100,"="&amp;1)</f>
        <v>0</v>
      </c>
      <c r="E100">
        <f>COUNTIF(F100:NV100,"&lt;"&amp;1)</f>
        <v>0</v>
      </c>
      <c r="F100" s="2">
        <v>1</v>
      </c>
      <c r="G100" s="2">
        <v>1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</row>
    <row r="101" spans="1:13">
      <c r="A101" s="2" t="s">
        <v>125</v>
      </c>
      <c r="B101" s="2">
        <f>MID(A101,1+FIND("|",SUBSTITUTE(A101,"/","|",LEN(A101)-LEN(SUBSTITUTE(A101,"/","")))),100)</f>
        <v>0</v>
      </c>
      <c r="C101">
        <f>COUNTIF(F101:NV101,"&gt;"&amp;0)</f>
        <v>0</v>
      </c>
      <c r="D101">
        <f>COUNTIF(F101:NV101,"="&amp;1)</f>
        <v>0</v>
      </c>
      <c r="E101">
        <f>COUNTIF(F101:NV101,"&lt;"&amp;1)</f>
        <v>0</v>
      </c>
      <c r="F101" s="2">
        <v>0.5176470588235295</v>
      </c>
      <c r="G101" s="2">
        <v>0</v>
      </c>
      <c r="H101" s="2">
        <v>0</v>
      </c>
      <c r="I101" s="2">
        <v>1</v>
      </c>
      <c r="J101" s="2">
        <v>0.5384615384615384</v>
      </c>
      <c r="K101" s="2">
        <v>0.3355263157894737</v>
      </c>
      <c r="L101" s="2">
        <v>0</v>
      </c>
      <c r="M101" s="2">
        <v>0</v>
      </c>
    </row>
    <row r="102" spans="1:13">
      <c r="A102" s="2" t="s">
        <v>126</v>
      </c>
      <c r="B102" s="2">
        <f>MID(A102,1+FIND("|",SUBSTITUTE(A102,"/","|",LEN(A102)-LEN(SUBSTITUTE(A102,"/","")))),100)</f>
        <v>0</v>
      </c>
      <c r="C102">
        <f>COUNTIF(F102:NV102,"&gt;"&amp;0)</f>
        <v>0</v>
      </c>
      <c r="D102">
        <f>COUNTIF(F102:NV102,"="&amp;1)</f>
        <v>0</v>
      </c>
      <c r="E102">
        <f>COUNTIF(F102:NV102,"&lt;"&amp;1)</f>
        <v>0</v>
      </c>
      <c r="F102" s="2">
        <v>0.5176470588235295</v>
      </c>
      <c r="G102" s="2">
        <v>0</v>
      </c>
      <c r="H102" s="2">
        <v>0</v>
      </c>
      <c r="I102" s="2">
        <v>1</v>
      </c>
      <c r="J102" s="2">
        <v>0.5384615384615384</v>
      </c>
      <c r="K102" s="2">
        <v>0.3355263157894737</v>
      </c>
      <c r="L102" s="2">
        <v>0</v>
      </c>
      <c r="M102" s="2">
        <v>0</v>
      </c>
    </row>
    <row r="103" spans="1:13">
      <c r="A103" s="2" t="s">
        <v>127</v>
      </c>
      <c r="B103" s="2">
        <f>MID(A103,1+FIND("|",SUBSTITUTE(A103,"/","|",LEN(A103)-LEN(SUBSTITUTE(A103,"/","")))),100)</f>
        <v>0</v>
      </c>
      <c r="C103">
        <f>COUNTIF(F103:NV103,"&gt;"&amp;0)</f>
        <v>0</v>
      </c>
      <c r="D103">
        <f>COUNTIF(F103:NV103,"="&amp;1)</f>
        <v>0</v>
      </c>
      <c r="E103">
        <f>COUNTIF(F103:NV103,"&lt;"&amp;1)</f>
        <v>0</v>
      </c>
      <c r="F103" s="2">
        <v>0.5176470588235295</v>
      </c>
      <c r="G103" s="2">
        <v>0</v>
      </c>
      <c r="H103" s="2">
        <v>0</v>
      </c>
      <c r="I103" s="2">
        <v>1</v>
      </c>
      <c r="J103" s="2">
        <v>0.5384615384615384</v>
      </c>
      <c r="K103" s="2">
        <v>0.3355263157894737</v>
      </c>
      <c r="L103" s="2">
        <v>0</v>
      </c>
      <c r="M103" s="2">
        <v>0</v>
      </c>
    </row>
    <row r="104" spans="1:13">
      <c r="A104" s="2" t="s">
        <v>128</v>
      </c>
      <c r="B104" s="2">
        <f>MID(A104,1+FIND("|",SUBSTITUTE(A104,"/","|",LEN(A104)-LEN(SUBSTITUTE(A104,"/","")))),100)</f>
        <v>0</v>
      </c>
      <c r="C104">
        <f>COUNTIF(F104:NV104,"&gt;"&amp;0)</f>
        <v>0</v>
      </c>
      <c r="D104">
        <f>COUNTIF(F104:NV104,"="&amp;1)</f>
        <v>0</v>
      </c>
      <c r="E104">
        <f>COUNTIF(F104:NV104,"&lt;"&amp;1)</f>
        <v>0</v>
      </c>
      <c r="F104" s="2">
        <v>0.9529411764705882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</row>
    <row r="105" spans="1:13">
      <c r="A105" s="2" t="s">
        <v>129</v>
      </c>
      <c r="B105" s="2">
        <f>MID(A105,1+FIND("|",SUBSTITUTE(A105,"/","|",LEN(A105)-LEN(SUBSTITUTE(A105,"/","")))),100)</f>
        <v>0</v>
      </c>
      <c r="C105">
        <f>COUNTIF(F105:NV105,"&gt;"&amp;0)</f>
        <v>0</v>
      </c>
      <c r="D105">
        <f>COUNTIF(F105:NV105,"="&amp;1)</f>
        <v>0</v>
      </c>
      <c r="E105">
        <f>COUNTIF(F105:NV105,"&lt;"&amp;1)</f>
        <v>0</v>
      </c>
      <c r="F105" s="2">
        <v>0.9529411764705882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</row>
    <row r="106" spans="1:13">
      <c r="A106" s="2" t="s">
        <v>130</v>
      </c>
      <c r="B106" s="2">
        <f>MID(A106,1+FIND("|",SUBSTITUTE(A106,"/","|",LEN(A106)-LEN(SUBSTITUTE(A106,"/","")))),100)</f>
        <v>0</v>
      </c>
      <c r="C106">
        <f>COUNTIF(F106:NV106,"&gt;"&amp;0)</f>
        <v>0</v>
      </c>
      <c r="D106">
        <f>COUNTIF(F106:NV106,"="&amp;1)</f>
        <v>0</v>
      </c>
      <c r="E106">
        <f>COUNTIF(F106:NV106,"&lt;"&amp;1)</f>
        <v>0</v>
      </c>
      <c r="F106" s="2">
        <v>0.9529411764705882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</row>
    <row r="107" spans="1:13">
      <c r="A107" s="2" t="s">
        <v>131</v>
      </c>
      <c r="B107" s="2">
        <f>MID(A107,1+FIND("|",SUBSTITUTE(A107,"/","|",LEN(A107)-LEN(SUBSTITUTE(A107,"/","")))),100)</f>
        <v>0</v>
      </c>
      <c r="C107">
        <f>COUNTIF(F107:NV107,"&gt;"&amp;0)</f>
        <v>0</v>
      </c>
      <c r="D107">
        <f>COUNTIF(F107:NV107,"="&amp;1)</f>
        <v>0</v>
      </c>
      <c r="E107">
        <f>COUNTIF(F107:NV107,"&lt;"&amp;1)</f>
        <v>0</v>
      </c>
      <c r="F107" s="2">
        <v>0.9529411764705882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</row>
    <row r="108" spans="1:13">
      <c r="A108" s="2" t="s">
        <v>132</v>
      </c>
      <c r="B108" s="2">
        <f>MID(A108,1+FIND("|",SUBSTITUTE(A108,"/","|",LEN(A108)-LEN(SUBSTITUTE(A108,"/","")))),100)</f>
        <v>0</v>
      </c>
      <c r="C108">
        <f>COUNTIF(F108:NV108,"&gt;"&amp;0)</f>
        <v>0</v>
      </c>
      <c r="D108">
        <f>COUNTIF(F108:NV108,"="&amp;1)</f>
        <v>0</v>
      </c>
      <c r="E108">
        <f>COUNTIF(F108:NV108,"&lt;"&amp;1)</f>
        <v>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</row>
    <row r="109" spans="1:13">
      <c r="A109" s="2" t="s">
        <v>133</v>
      </c>
      <c r="B109" s="2">
        <f>MID(A109,1+FIND("|",SUBSTITUTE(A109,"/","|",LEN(A109)-LEN(SUBSTITUTE(A109,"/","")))),100)</f>
        <v>0</v>
      </c>
      <c r="C109">
        <f>COUNTIF(F109:NV109,"&gt;"&amp;0)</f>
        <v>0</v>
      </c>
      <c r="D109">
        <f>COUNTIF(F109:NV109,"="&amp;1)</f>
        <v>0</v>
      </c>
      <c r="E109">
        <f>COUNTIF(F109:NV109,"&lt;"&amp;1)</f>
        <v>0</v>
      </c>
      <c r="F109" s="2">
        <v>0.9705882352941176</v>
      </c>
      <c r="G109" s="2">
        <v>1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</row>
    <row r="110" spans="1:13">
      <c r="A110" s="2" t="s">
        <v>134</v>
      </c>
      <c r="B110" s="2">
        <f>MID(A110,1+FIND("|",SUBSTITUTE(A110,"/","|",LEN(A110)-LEN(SUBSTITUTE(A110,"/","")))),100)</f>
        <v>0</v>
      </c>
      <c r="C110">
        <f>COUNTIF(F110:NV110,"&gt;"&amp;0)</f>
        <v>0</v>
      </c>
      <c r="D110">
        <f>COUNTIF(F110:NV110,"="&amp;1)</f>
        <v>0</v>
      </c>
      <c r="E110">
        <f>COUNTIF(F110:NV110,"&lt;"&amp;1)</f>
        <v>0</v>
      </c>
      <c r="F110" s="2">
        <v>0.7941176470588235</v>
      </c>
      <c r="G110" s="2">
        <v>0.4444444444444444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</row>
    <row r="111" spans="1:13">
      <c r="A111" s="2" t="s">
        <v>135</v>
      </c>
      <c r="B111" s="2">
        <f>MID(A111,1+FIND("|",SUBSTITUTE(A111,"/","|",LEN(A111)-LEN(SUBSTITUTE(A111,"/","")))),100)</f>
        <v>0</v>
      </c>
      <c r="C111">
        <f>COUNTIF(F111:NV111,"&gt;"&amp;0)</f>
        <v>0</v>
      </c>
      <c r="D111">
        <f>COUNTIF(F111:NV111,"="&amp;1)</f>
        <v>0</v>
      </c>
      <c r="E111">
        <f>COUNTIF(F111:NV111,"&lt;"&amp;1)</f>
        <v>0</v>
      </c>
      <c r="F111" s="2">
        <v>0.7941176470588235</v>
      </c>
      <c r="G111" s="2">
        <v>0.4444444444444444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</row>
    <row r="112" spans="1:13">
      <c r="A112" s="2" t="s">
        <v>136</v>
      </c>
      <c r="B112" s="2">
        <f>MID(A112,1+FIND("|",SUBSTITUTE(A112,"/","|",LEN(A112)-LEN(SUBSTITUTE(A112,"/","")))),100)</f>
        <v>0</v>
      </c>
      <c r="C112">
        <f>COUNTIF(F112:NV112,"&gt;"&amp;0)</f>
        <v>0</v>
      </c>
      <c r="D112">
        <f>COUNTIF(F112:NV112,"="&amp;1)</f>
        <v>0</v>
      </c>
      <c r="E112">
        <f>COUNTIF(F112:NV112,"&lt;"&amp;1)</f>
        <v>0</v>
      </c>
      <c r="F112" s="2">
        <v>0.08823529411764706</v>
      </c>
      <c r="G112" s="2">
        <v>0.5555555555555556</v>
      </c>
      <c r="H112" s="2">
        <v>1</v>
      </c>
      <c r="I112" s="2">
        <v>0</v>
      </c>
      <c r="J112" s="2">
        <v>1</v>
      </c>
      <c r="K112" s="2">
        <v>0.8618421052631579</v>
      </c>
      <c r="L112" s="2">
        <v>1</v>
      </c>
      <c r="M112" s="2">
        <v>1</v>
      </c>
    </row>
    <row r="113" spans="1:13">
      <c r="A113" s="2" t="s">
        <v>137</v>
      </c>
      <c r="B113" s="2">
        <f>MID(A113,1+FIND("|",SUBSTITUTE(A113,"/","|",LEN(A113)-LEN(SUBSTITUTE(A113,"/","")))),100)</f>
        <v>0</v>
      </c>
      <c r="C113">
        <f>COUNTIF(F113:NV113,"&gt;"&amp;0)</f>
        <v>0</v>
      </c>
      <c r="D113">
        <f>COUNTIF(F113:NV113,"="&amp;1)</f>
        <v>0</v>
      </c>
      <c r="E113">
        <f>COUNTIF(F113:NV113,"&lt;"&amp;1)</f>
        <v>0</v>
      </c>
      <c r="F113" s="2">
        <v>0.8588235294117647</v>
      </c>
      <c r="G113" s="2">
        <v>0.4444444444444444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</row>
    <row r="114" spans="1:13">
      <c r="A114" s="2" t="s">
        <v>138</v>
      </c>
      <c r="B114" s="2">
        <f>MID(A114,1+FIND("|",SUBSTITUTE(A114,"/","|",LEN(A114)-LEN(SUBSTITUTE(A114,"/","")))),100)</f>
        <v>0</v>
      </c>
      <c r="C114">
        <f>COUNTIF(F114:NV114,"&gt;"&amp;0)</f>
        <v>0</v>
      </c>
      <c r="D114">
        <f>COUNTIF(F114:NV114,"="&amp;1)</f>
        <v>0</v>
      </c>
      <c r="E114">
        <f>COUNTIF(F114:NV114,"&lt;"&amp;1)</f>
        <v>0</v>
      </c>
      <c r="F114" s="2">
        <v>0.8588235294117647</v>
      </c>
      <c r="G114" s="2">
        <v>0.4444444444444444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</row>
    <row r="115" spans="1:13">
      <c r="A115" s="2" t="s">
        <v>139</v>
      </c>
      <c r="B115" s="2">
        <f>MID(A115,1+FIND("|",SUBSTITUTE(A115,"/","|",LEN(A115)-LEN(SUBSTITUTE(A115,"/","")))),100)</f>
        <v>0</v>
      </c>
      <c r="C115">
        <f>COUNTIF(F115:NV115,"&gt;"&amp;0)</f>
        <v>0</v>
      </c>
      <c r="D115">
        <f>COUNTIF(F115:NV115,"="&amp;1)</f>
        <v>0</v>
      </c>
      <c r="E115">
        <f>COUNTIF(F115:NV115,"&lt;"&amp;1)</f>
        <v>0</v>
      </c>
      <c r="F115" s="2">
        <v>0.02352941176470588</v>
      </c>
      <c r="G115" s="2">
        <v>0.5555555555555556</v>
      </c>
      <c r="H115" s="2">
        <v>1</v>
      </c>
      <c r="I115" s="2">
        <v>0</v>
      </c>
      <c r="J115" s="2">
        <v>1</v>
      </c>
      <c r="K115" s="2">
        <v>0.8618421052631579</v>
      </c>
      <c r="L115" s="2">
        <v>1</v>
      </c>
      <c r="M115" s="2">
        <v>1</v>
      </c>
    </row>
    <row r="116" spans="1:13">
      <c r="A116" s="2" t="s">
        <v>140</v>
      </c>
      <c r="B116" s="2">
        <f>MID(A116,1+FIND("|",SUBSTITUTE(A116,"/","|",LEN(A116)-LEN(SUBSTITUTE(A116,"/","")))),100)</f>
        <v>0</v>
      </c>
      <c r="C116">
        <f>COUNTIF(F116:NV116,"&gt;"&amp;0)</f>
        <v>0</v>
      </c>
      <c r="D116">
        <f>COUNTIF(F116:NV116,"="&amp;1)</f>
        <v>0</v>
      </c>
      <c r="E116">
        <f>COUNTIF(F116:NV116,"&lt;"&amp;1)</f>
        <v>0</v>
      </c>
      <c r="F116" s="2">
        <v>0.08823529411764706</v>
      </c>
      <c r="G116" s="2">
        <v>0</v>
      </c>
      <c r="H116" s="2">
        <v>0</v>
      </c>
      <c r="I116" s="2">
        <v>0</v>
      </c>
      <c r="J116" s="2">
        <v>0</v>
      </c>
      <c r="K116" s="2">
        <v>0.118421052631579</v>
      </c>
      <c r="L116" s="2">
        <v>0</v>
      </c>
      <c r="M116" s="2">
        <v>0</v>
      </c>
    </row>
    <row r="117" spans="1:13">
      <c r="A117" s="2" t="s">
        <v>141</v>
      </c>
      <c r="B117" s="2">
        <f>MID(A117,1+FIND("|",SUBSTITUTE(A117,"/","|",LEN(A117)-LEN(SUBSTITUTE(A117,"/","")))),100)</f>
        <v>0</v>
      </c>
      <c r="C117">
        <f>COUNTIF(F117:NV117,"&gt;"&amp;0)</f>
        <v>0</v>
      </c>
      <c r="D117">
        <f>COUNTIF(F117:NV117,"="&amp;1)</f>
        <v>0</v>
      </c>
      <c r="E117">
        <f>COUNTIF(F117:NV117,"&lt;"&amp;1)</f>
        <v>0</v>
      </c>
      <c r="F117" s="2">
        <v>1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</row>
    <row r="118" spans="1:13">
      <c r="A118" s="2" t="s">
        <v>142</v>
      </c>
      <c r="B118" s="2">
        <f>MID(A118,1+FIND("|",SUBSTITUTE(A118,"/","|",LEN(A118)-LEN(SUBSTITUTE(A118,"/","")))),100)</f>
        <v>0</v>
      </c>
      <c r="C118">
        <f>COUNTIF(F118:NV118,"&gt;"&amp;0)</f>
        <v>0</v>
      </c>
      <c r="D118">
        <f>COUNTIF(F118:NV118,"="&amp;1)</f>
        <v>0</v>
      </c>
      <c r="E118">
        <f>COUNTIF(F118:NV118,"&lt;"&amp;1)</f>
        <v>0</v>
      </c>
      <c r="F118" s="2">
        <v>0.7764705882352941</v>
      </c>
      <c r="G118" s="2">
        <v>0.8888888888888888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>
      <c r="A119" s="2" t="s">
        <v>143</v>
      </c>
      <c r="B119" s="2">
        <f>MID(A119,1+FIND("|",SUBSTITUTE(A119,"/","|",LEN(A119)-LEN(SUBSTITUTE(A119,"/","")))),100)</f>
        <v>0</v>
      </c>
      <c r="C119">
        <f>COUNTIF(F119:NV119,"&gt;"&amp;0)</f>
        <v>0</v>
      </c>
      <c r="D119">
        <f>COUNTIF(F119:NV119,"="&amp;1)</f>
        <v>0</v>
      </c>
      <c r="E119">
        <f>COUNTIF(F119:NV119,"&lt;"&amp;1)</f>
        <v>0</v>
      </c>
      <c r="F119" s="2">
        <v>0.7764705882352941</v>
      </c>
      <c r="G119" s="2">
        <v>0.8888888888888888</v>
      </c>
      <c r="H119" s="2">
        <v>1</v>
      </c>
      <c r="I119" s="2">
        <v>0</v>
      </c>
      <c r="J119" s="2">
        <v>1</v>
      </c>
      <c r="K119" s="2">
        <v>0.9736842105263158</v>
      </c>
      <c r="L119" s="2">
        <v>1</v>
      </c>
      <c r="M119" s="2">
        <v>1</v>
      </c>
    </row>
    <row r="120" spans="1:13">
      <c r="A120" s="2" t="s">
        <v>144</v>
      </c>
      <c r="B120" s="2">
        <f>MID(A120,1+FIND("|",SUBSTITUTE(A120,"/","|",LEN(A120)-LEN(SUBSTITUTE(A120,"/","")))),100)</f>
        <v>0</v>
      </c>
      <c r="C120">
        <f>COUNTIF(F120:NV120,"&gt;"&amp;0)</f>
        <v>0</v>
      </c>
      <c r="D120">
        <f>COUNTIF(F120:NV120,"="&amp;1)</f>
        <v>0</v>
      </c>
      <c r="E120">
        <f>COUNTIF(F120:NV120,"&lt;"&amp;1)</f>
        <v>0</v>
      </c>
      <c r="F120" s="2">
        <v>0.7764705882352941</v>
      </c>
      <c r="G120" s="2">
        <v>0.8888888888888888</v>
      </c>
      <c r="H120" s="2">
        <v>1</v>
      </c>
      <c r="I120" s="2">
        <v>0</v>
      </c>
      <c r="J120" s="2">
        <v>1</v>
      </c>
      <c r="K120" s="2">
        <v>0.9736842105263158</v>
      </c>
      <c r="L120" s="2">
        <v>1</v>
      </c>
      <c r="M120" s="2">
        <v>1</v>
      </c>
    </row>
    <row r="121" spans="1:13">
      <c r="A121" s="2" t="s">
        <v>145</v>
      </c>
      <c r="B121" s="2">
        <f>MID(A121,1+FIND("|",SUBSTITUTE(A121,"/","|",LEN(A121)-LEN(SUBSTITUTE(A121,"/","")))),100)</f>
        <v>0</v>
      </c>
      <c r="C121">
        <f>COUNTIF(F121:NV121,"&gt;"&amp;0)</f>
        <v>0</v>
      </c>
      <c r="D121">
        <f>COUNTIF(F121:NV121,"="&amp;1)</f>
        <v>0</v>
      </c>
      <c r="E121">
        <f>COUNTIF(F121:NV121,"&lt;"&amp;1)</f>
        <v>0</v>
      </c>
      <c r="F121" s="2">
        <v>0.7764705882352941</v>
      </c>
      <c r="G121" s="2">
        <v>0.8888888888888888</v>
      </c>
      <c r="H121" s="2">
        <v>1</v>
      </c>
      <c r="I121" s="2">
        <v>0</v>
      </c>
      <c r="J121" s="2">
        <v>0.9807692307692308</v>
      </c>
      <c r="K121" s="2">
        <v>0.9736842105263158</v>
      </c>
      <c r="L121" s="2">
        <v>1</v>
      </c>
      <c r="M121" s="2">
        <v>1</v>
      </c>
    </row>
    <row r="122" spans="1:13">
      <c r="A122" s="2" t="s">
        <v>146</v>
      </c>
      <c r="B122" s="2">
        <f>MID(A122,1+FIND("|",SUBSTITUTE(A122,"/","|",LEN(A122)-LEN(SUBSTITUTE(A122,"/","")))),100)</f>
        <v>0</v>
      </c>
      <c r="C122">
        <f>COUNTIF(F122:NV122,"&gt;"&amp;0)</f>
        <v>0</v>
      </c>
      <c r="D122">
        <f>COUNTIF(F122:NV122,"="&amp;1)</f>
        <v>0</v>
      </c>
      <c r="E122">
        <f>COUNTIF(F122:NV122,"&lt;"&amp;1)</f>
        <v>0</v>
      </c>
      <c r="F122" s="2">
        <v>0.3235294117647059</v>
      </c>
      <c r="G122" s="2">
        <v>0.8888888888888888</v>
      </c>
      <c r="H122" s="2">
        <v>1</v>
      </c>
      <c r="I122" s="2">
        <v>0</v>
      </c>
      <c r="J122" s="2">
        <v>0.9615384615384616</v>
      </c>
      <c r="K122" s="2">
        <v>0.9407894736842104</v>
      </c>
      <c r="L122" s="2">
        <v>1</v>
      </c>
      <c r="M122" s="2">
        <v>1</v>
      </c>
    </row>
    <row r="123" spans="1:13">
      <c r="A123" s="2" t="s">
        <v>147</v>
      </c>
      <c r="B123" s="2">
        <f>MID(A123,1+FIND("|",SUBSTITUTE(A123,"/","|",LEN(A123)-LEN(SUBSTITUTE(A123,"/","")))),100)</f>
        <v>0</v>
      </c>
      <c r="C123">
        <f>COUNTIF(F123:NV123,"&gt;"&amp;0)</f>
        <v>0</v>
      </c>
      <c r="D123">
        <f>COUNTIF(F123:NV123,"="&amp;1)</f>
        <v>0</v>
      </c>
      <c r="E123">
        <f>COUNTIF(F123:NV123,"&lt;"&amp;1)</f>
        <v>0</v>
      </c>
      <c r="F123" s="2">
        <v>0.6882352941176471</v>
      </c>
      <c r="G123" s="2">
        <v>0.8888888888888888</v>
      </c>
      <c r="H123" s="2">
        <v>1</v>
      </c>
      <c r="I123" s="2">
        <v>0</v>
      </c>
      <c r="J123" s="2">
        <v>0.9615384615384616</v>
      </c>
      <c r="K123" s="2">
        <v>0.9407894736842104</v>
      </c>
      <c r="L123" s="2">
        <v>1</v>
      </c>
      <c r="M123" s="2">
        <v>1</v>
      </c>
    </row>
    <row r="124" spans="1:13">
      <c r="A124" s="2" t="s">
        <v>148</v>
      </c>
      <c r="B124" s="2">
        <f>MID(A124,1+FIND("|",SUBSTITUTE(A124,"/","|",LEN(A124)-LEN(SUBSTITUTE(A124,"/","")))),100)</f>
        <v>0</v>
      </c>
      <c r="C124">
        <f>COUNTIF(F124:NV124,"&gt;"&amp;0)</f>
        <v>0</v>
      </c>
      <c r="D124">
        <f>COUNTIF(F124:NV124,"="&amp;1)</f>
        <v>0</v>
      </c>
      <c r="E124">
        <f>COUNTIF(F124:NV124,"&lt;"&amp;1)</f>
        <v>0</v>
      </c>
      <c r="F124" s="2">
        <v>0.02941176470588236</v>
      </c>
      <c r="G124" s="2">
        <v>0.8888888888888888</v>
      </c>
      <c r="H124" s="2">
        <v>1</v>
      </c>
      <c r="I124" s="2">
        <v>0</v>
      </c>
      <c r="J124" s="2">
        <v>0.03846153846153846</v>
      </c>
      <c r="K124" s="2">
        <v>0.0131578947368421</v>
      </c>
      <c r="L124" s="2">
        <v>0</v>
      </c>
      <c r="M124" s="2">
        <v>1</v>
      </c>
    </row>
    <row r="125" spans="1:13">
      <c r="A125" s="2" t="s">
        <v>149</v>
      </c>
      <c r="B125" s="2">
        <f>MID(A125,1+FIND("|",SUBSTITUTE(A125,"/","|",LEN(A125)-LEN(SUBSTITUTE(A125,"/","")))),100)</f>
        <v>0</v>
      </c>
      <c r="C125">
        <f>COUNTIF(F125:NV125,"&gt;"&amp;0)</f>
        <v>0</v>
      </c>
      <c r="D125">
        <f>COUNTIF(F125:NV125,"="&amp;1)</f>
        <v>0</v>
      </c>
      <c r="E125">
        <f>COUNTIF(F125:NV125,"&lt;"&amp;1)</f>
        <v>0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0.9934210526315791</v>
      </c>
      <c r="L125" s="2">
        <v>1</v>
      </c>
      <c r="M125" s="2">
        <v>1</v>
      </c>
    </row>
    <row r="126" spans="1:13">
      <c r="A126" s="2" t="s">
        <v>150</v>
      </c>
      <c r="B126" s="2">
        <f>MID(A126,1+FIND("|",SUBSTITUTE(A126,"/","|",LEN(A126)-LEN(SUBSTITUTE(A126,"/","")))),100)</f>
        <v>0</v>
      </c>
      <c r="C126">
        <f>COUNTIF(F126:NV126,"&gt;"&amp;0)</f>
        <v>0</v>
      </c>
      <c r="D126">
        <f>COUNTIF(F126:NV126,"="&amp;1)</f>
        <v>0</v>
      </c>
      <c r="E126">
        <f>COUNTIF(F126:NV126,"&lt;"&amp;1)</f>
        <v>0</v>
      </c>
      <c r="F126" s="2">
        <v>0.01764705882352941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>
      <c r="A127" s="2" t="s">
        <v>151</v>
      </c>
      <c r="B127" s="2">
        <f>MID(A127,1+FIND("|",SUBSTITUTE(A127,"/","|",LEN(A127)-LEN(SUBSTITUTE(A127,"/","")))),100)</f>
        <v>0</v>
      </c>
      <c r="C127">
        <f>COUNTIF(F127:NV127,"&gt;"&amp;0)</f>
        <v>0</v>
      </c>
      <c r="D127">
        <f>COUNTIF(F127:NV127,"="&amp;1)</f>
        <v>0</v>
      </c>
      <c r="E127">
        <f>COUNTIF(F127:NV127,"&lt;"&amp;1)</f>
        <v>0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0.9934210526315791</v>
      </c>
      <c r="L127" s="2">
        <v>1</v>
      </c>
      <c r="M127" s="2">
        <v>1</v>
      </c>
    </row>
    <row r="128" spans="1:13">
      <c r="A128" s="2" t="s">
        <v>152</v>
      </c>
      <c r="B128" s="2">
        <f>MID(A128,1+FIND("|",SUBSTITUTE(A128,"/","|",LEN(A128)-LEN(SUBSTITUTE(A128,"/","")))),100)</f>
        <v>0</v>
      </c>
      <c r="C128">
        <f>COUNTIF(F128:NV128,"&gt;"&amp;0)</f>
        <v>0</v>
      </c>
      <c r="D128">
        <f>COUNTIF(F128:NV128,"="&amp;1)</f>
        <v>0</v>
      </c>
      <c r="E128">
        <f>COUNTIF(F128:NV128,"&lt;"&amp;1)</f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0.006578947368421052</v>
      </c>
      <c r="L128" s="2">
        <v>0</v>
      </c>
      <c r="M128" s="2">
        <v>0</v>
      </c>
    </row>
    <row r="129" spans="1:13">
      <c r="A129" s="2" t="s">
        <v>153</v>
      </c>
      <c r="B129" s="2">
        <f>MID(A129,1+FIND("|",SUBSTITUTE(A129,"/","|",LEN(A129)-LEN(SUBSTITUTE(A129,"/","")))),100)</f>
        <v>0</v>
      </c>
      <c r="C129">
        <f>COUNTIF(F129:NV129,"&gt;"&amp;0)</f>
        <v>0</v>
      </c>
      <c r="D129">
        <f>COUNTIF(F129:NV129,"="&amp;1)</f>
        <v>0</v>
      </c>
      <c r="E129">
        <f>COUNTIF(F129:NV129,"&lt;"&amp;1)</f>
        <v>0</v>
      </c>
      <c r="F129" s="2">
        <v>0.9823529411764704</v>
      </c>
      <c r="G129" s="2">
        <v>1</v>
      </c>
      <c r="H129" s="2">
        <v>1</v>
      </c>
      <c r="I129" s="2">
        <v>1</v>
      </c>
      <c r="J129" s="2">
        <v>1</v>
      </c>
      <c r="K129" s="2">
        <v>0.986842105263158</v>
      </c>
      <c r="L129" s="2">
        <v>1</v>
      </c>
      <c r="M129" s="2">
        <v>1</v>
      </c>
    </row>
    <row r="130" spans="1:13">
      <c r="A130" s="2" t="s">
        <v>154</v>
      </c>
      <c r="B130" s="2">
        <f>MID(A130,1+FIND("|",SUBSTITUTE(A130,"/","|",LEN(A130)-LEN(SUBSTITUTE(A130,"/","")))),100)</f>
        <v>0</v>
      </c>
      <c r="C130">
        <f>COUNTIF(F130:NV130,"&gt;"&amp;0)</f>
        <v>0</v>
      </c>
      <c r="D130">
        <f>COUNTIF(F130:NV130,"="&amp;1)</f>
        <v>0</v>
      </c>
      <c r="E130">
        <f>COUNTIF(F130:NV130,"&lt;"&amp;1)</f>
        <v>0</v>
      </c>
      <c r="F130" s="2">
        <v>0.3647058823529412</v>
      </c>
      <c r="G130" s="2">
        <v>0</v>
      </c>
      <c r="H130" s="2">
        <v>0</v>
      </c>
      <c r="I130" s="2">
        <v>0</v>
      </c>
      <c r="J130" s="2">
        <v>0.7115384615384616</v>
      </c>
      <c r="K130" s="2">
        <v>0.8552631578947368</v>
      </c>
      <c r="L130" s="2">
        <v>1</v>
      </c>
      <c r="M130" s="2">
        <v>0</v>
      </c>
    </row>
    <row r="131" spans="1:13">
      <c r="A131" s="2" t="s">
        <v>155</v>
      </c>
      <c r="B131" s="2">
        <f>MID(A131,1+FIND("|",SUBSTITUTE(A131,"/","|",LEN(A131)-LEN(SUBSTITUTE(A131,"/","")))),100)</f>
        <v>0</v>
      </c>
      <c r="C131">
        <f>COUNTIF(F131:NV131,"&gt;"&amp;0)</f>
        <v>0</v>
      </c>
      <c r="D131">
        <f>COUNTIF(F131:NV131,"="&amp;1)</f>
        <v>0</v>
      </c>
      <c r="E131">
        <f>COUNTIF(F131:NV131,"&lt;"&amp;1)</f>
        <v>0</v>
      </c>
      <c r="F131" s="2">
        <v>0.3941176470588235</v>
      </c>
      <c r="G131" s="2">
        <v>0</v>
      </c>
      <c r="H131" s="2">
        <v>0</v>
      </c>
      <c r="I131" s="2">
        <v>0</v>
      </c>
      <c r="J131" s="2">
        <v>0.7115384615384616</v>
      </c>
      <c r="K131" s="2">
        <v>0.8552631578947368</v>
      </c>
      <c r="L131" s="2">
        <v>1</v>
      </c>
      <c r="M131" s="2">
        <v>0</v>
      </c>
    </row>
    <row r="132" spans="1:13">
      <c r="A132" s="2" t="s">
        <v>156</v>
      </c>
      <c r="B132" s="2">
        <f>MID(A132,1+FIND("|",SUBSTITUTE(A132,"/","|",LEN(A132)-LEN(SUBSTITUTE(A132,"/","")))),100)</f>
        <v>0</v>
      </c>
      <c r="C132">
        <f>COUNTIF(F132:NV132,"&gt;"&amp;0)</f>
        <v>0</v>
      </c>
      <c r="D132">
        <f>COUNTIF(F132:NV132,"="&amp;1)</f>
        <v>0</v>
      </c>
      <c r="E132">
        <f>COUNTIF(F132:NV132,"&lt;"&amp;1)</f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0.006578947368421052</v>
      </c>
      <c r="L132" s="2">
        <v>0</v>
      </c>
      <c r="M132" s="2">
        <v>0</v>
      </c>
    </row>
    <row r="133" spans="1:13">
      <c r="A133" s="2" t="s">
        <v>157</v>
      </c>
      <c r="B133" s="2">
        <f>MID(A133,1+FIND("|",SUBSTITUTE(A133,"/","|",LEN(A133)-LEN(SUBSTITUTE(A133,"/","")))),100)</f>
        <v>0</v>
      </c>
      <c r="C133">
        <f>COUNTIF(F133:NV133,"&gt;"&amp;0)</f>
        <v>0</v>
      </c>
      <c r="D133">
        <f>COUNTIF(F133:NV133,"="&amp;1)</f>
        <v>0</v>
      </c>
      <c r="E133">
        <f>COUNTIF(F133:NV133,"&lt;"&amp;1)</f>
        <v>0</v>
      </c>
      <c r="F133" s="2">
        <v>0.8705882352941177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</row>
    <row r="134" spans="1:13">
      <c r="A134" s="2" t="s">
        <v>158</v>
      </c>
      <c r="B134" s="2">
        <f>MID(A134,1+FIND("|",SUBSTITUTE(A134,"/","|",LEN(A134)-LEN(SUBSTITUTE(A134,"/","")))),100)</f>
        <v>0</v>
      </c>
      <c r="C134">
        <f>COUNTIF(F134:NV134,"&gt;"&amp;0)</f>
        <v>0</v>
      </c>
      <c r="D134">
        <f>COUNTIF(F134:NV134,"="&amp;1)</f>
        <v>0</v>
      </c>
      <c r="E134">
        <f>COUNTIF(F134:NV134,"&lt;"&amp;1)</f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0.1730769230769231</v>
      </c>
      <c r="K134" s="2">
        <v>0.131578947368421</v>
      </c>
      <c r="L134" s="2">
        <v>0</v>
      </c>
      <c r="M134" s="2">
        <v>0</v>
      </c>
    </row>
    <row r="135" spans="1:13">
      <c r="A135" s="2" t="s">
        <v>159</v>
      </c>
      <c r="B135" s="2">
        <f>MID(A135,1+FIND("|",SUBSTITUTE(A135,"/","|",LEN(A135)-LEN(SUBSTITUTE(A135,"/","")))),100)</f>
        <v>0</v>
      </c>
      <c r="C135">
        <f>COUNTIF(F135:NV135,"&gt;"&amp;0)</f>
        <v>0</v>
      </c>
      <c r="D135">
        <f>COUNTIF(F135:NV135,"="&amp;1)</f>
        <v>0</v>
      </c>
      <c r="E135">
        <f>COUNTIF(F135:NV135,"&lt;"&amp;1)</f>
        <v>0</v>
      </c>
      <c r="F135" s="2">
        <v>0.08235294117647059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>
      <c r="A136" s="2" t="s">
        <v>160</v>
      </c>
      <c r="B136" s="2">
        <f>MID(A136,1+FIND("|",SUBSTITUTE(A136,"/","|",LEN(A136)-LEN(SUBSTITUTE(A136,"/","")))),100)</f>
        <v>0</v>
      </c>
      <c r="C136">
        <f>COUNTIF(F136:NV136,"&gt;"&amp;0)</f>
        <v>0</v>
      </c>
      <c r="D136">
        <f>COUNTIF(F136:NV136,"="&amp;1)</f>
        <v>0</v>
      </c>
      <c r="E136">
        <f>COUNTIF(F136:NV136,"&lt;"&amp;1)</f>
        <v>0</v>
      </c>
      <c r="F136" s="2">
        <v>0.02941176470588236</v>
      </c>
      <c r="G136" s="2">
        <v>0</v>
      </c>
      <c r="H136" s="2">
        <v>0</v>
      </c>
      <c r="I136" s="2">
        <v>0</v>
      </c>
      <c r="J136" s="2">
        <v>0.8269230769230769</v>
      </c>
      <c r="K136" s="2">
        <v>0.6842105263157895</v>
      </c>
      <c r="L136" s="2">
        <v>1</v>
      </c>
      <c r="M136" s="2">
        <v>1</v>
      </c>
    </row>
    <row r="137" spans="1:13">
      <c r="A137" s="2" t="s">
        <v>161</v>
      </c>
      <c r="B137" s="2">
        <f>MID(A137,1+FIND("|",SUBSTITUTE(A137,"/","|",LEN(A137)-LEN(SUBSTITUTE(A137,"/","")))),100)</f>
        <v>0</v>
      </c>
      <c r="C137">
        <f>COUNTIF(F137:NV137,"&gt;"&amp;0)</f>
        <v>0</v>
      </c>
      <c r="D137">
        <f>COUNTIF(F137:NV137,"="&amp;1)</f>
        <v>0</v>
      </c>
      <c r="E137">
        <f>COUNTIF(F137:NV137,"&lt;"&amp;1)</f>
        <v>0</v>
      </c>
      <c r="F137" s="2">
        <v>0.8470588235294118</v>
      </c>
      <c r="G137" s="2">
        <v>0.4444444444444444</v>
      </c>
      <c r="H137" s="2">
        <v>0</v>
      </c>
      <c r="I137" s="2">
        <v>1</v>
      </c>
      <c r="J137" s="2">
        <v>0</v>
      </c>
      <c r="K137" s="2">
        <v>0.07236842105263158</v>
      </c>
      <c r="L137" s="2">
        <v>0</v>
      </c>
      <c r="M137" s="2">
        <v>0</v>
      </c>
    </row>
    <row r="138" spans="1:13">
      <c r="A138" s="2" t="s">
        <v>162</v>
      </c>
      <c r="B138" s="2">
        <f>MID(A138,1+FIND("|",SUBSTITUTE(A138,"/","|",LEN(A138)-LEN(SUBSTITUTE(A138,"/","")))),100)</f>
        <v>0</v>
      </c>
      <c r="C138">
        <f>COUNTIF(F138:NV138,"&gt;"&amp;0)</f>
        <v>0</v>
      </c>
      <c r="D138">
        <f>COUNTIF(F138:NV138,"="&amp;1)</f>
        <v>0</v>
      </c>
      <c r="E138">
        <f>COUNTIF(F138:NV138,"&lt;"&amp;1)</f>
        <v>0</v>
      </c>
      <c r="F138" s="2">
        <v>0.3470588235294117</v>
      </c>
      <c r="G138" s="2">
        <v>0.4444444444444444</v>
      </c>
      <c r="H138" s="2">
        <v>0</v>
      </c>
      <c r="I138" s="2">
        <v>1</v>
      </c>
      <c r="J138" s="2">
        <v>0.4615384615384616</v>
      </c>
      <c r="K138" s="2">
        <v>0.375</v>
      </c>
      <c r="L138" s="2">
        <v>0</v>
      </c>
      <c r="M138" s="2">
        <v>1</v>
      </c>
    </row>
    <row r="139" spans="1:13">
      <c r="A139" s="2" t="s">
        <v>163</v>
      </c>
      <c r="B139" s="2">
        <f>MID(A139,1+FIND("|",SUBSTITUTE(A139,"/","|",LEN(A139)-LEN(SUBSTITUTE(A139,"/","")))),100)</f>
        <v>0</v>
      </c>
      <c r="C139">
        <f>COUNTIF(F139:NV139,"&gt;"&amp;0)</f>
        <v>0</v>
      </c>
      <c r="D139">
        <f>COUNTIF(F139:NV139,"="&amp;1)</f>
        <v>0</v>
      </c>
      <c r="E139">
        <f>COUNTIF(F139:NV139,"&lt;"&amp;1)</f>
        <v>0</v>
      </c>
      <c r="F139" s="2">
        <v>0.8705882352941177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</row>
    <row r="140" spans="1:13">
      <c r="A140" s="2" t="s">
        <v>164</v>
      </c>
      <c r="B140" s="2">
        <f>MID(A140,1+FIND("|",SUBSTITUTE(A140,"/","|",LEN(A140)-LEN(SUBSTITUTE(A140,"/","")))),100)</f>
        <v>0</v>
      </c>
      <c r="C140">
        <f>COUNTIF(F140:NV140,"&gt;"&amp;0)</f>
        <v>0</v>
      </c>
      <c r="D140">
        <f>COUNTIF(F140:NV140,"="&amp;1)</f>
        <v>0</v>
      </c>
      <c r="E140">
        <f>COUNTIF(F140:NV140,"&lt;"&amp;1)</f>
        <v>0</v>
      </c>
      <c r="F140" s="2">
        <v>0.8705882352941177</v>
      </c>
      <c r="G140" s="2">
        <v>1</v>
      </c>
      <c r="H140" s="2">
        <v>1</v>
      </c>
      <c r="I140" s="2">
        <v>1</v>
      </c>
      <c r="J140" s="2">
        <v>1</v>
      </c>
      <c r="K140" s="2">
        <v>0.8355263157894737</v>
      </c>
      <c r="L140" s="2">
        <v>1</v>
      </c>
      <c r="M140" s="2">
        <v>1</v>
      </c>
    </row>
    <row r="141" spans="1:13">
      <c r="A141" s="2" t="s">
        <v>165</v>
      </c>
      <c r="B141" s="2">
        <f>MID(A141,1+FIND("|",SUBSTITUTE(A141,"/","|",LEN(A141)-LEN(SUBSTITUTE(A141,"/","")))),100)</f>
        <v>0</v>
      </c>
      <c r="C141">
        <f>COUNTIF(F141:NV141,"&gt;"&amp;0)</f>
        <v>0</v>
      </c>
      <c r="D141">
        <f>COUNTIF(F141:NV141,"="&amp;1)</f>
        <v>0</v>
      </c>
      <c r="E141">
        <f>COUNTIF(F141:NV141,"&lt;"&amp;1)</f>
        <v>0</v>
      </c>
      <c r="F141" s="2">
        <v>0.08823529411764706</v>
      </c>
      <c r="G141" s="2">
        <v>0</v>
      </c>
      <c r="H141" s="2">
        <v>0</v>
      </c>
      <c r="I141" s="2">
        <v>0</v>
      </c>
      <c r="J141" s="2">
        <v>0.07692307692307693</v>
      </c>
      <c r="K141" s="2">
        <v>0.06578947368421052</v>
      </c>
      <c r="L141" s="2">
        <v>0</v>
      </c>
      <c r="M141" s="2">
        <v>0</v>
      </c>
    </row>
    <row r="142" spans="1:13">
      <c r="A142" s="2" t="s">
        <v>166</v>
      </c>
      <c r="B142" s="2">
        <f>MID(A142,1+FIND("|",SUBSTITUTE(A142,"/","|",LEN(A142)-LEN(SUBSTITUTE(A142,"/","")))),100)</f>
        <v>0</v>
      </c>
      <c r="C142">
        <f>COUNTIF(F142:NV142,"&gt;"&amp;0)</f>
        <v>0</v>
      </c>
      <c r="D142">
        <f>COUNTIF(F142:NV142,"="&amp;1)</f>
        <v>0</v>
      </c>
      <c r="E142">
        <f>COUNTIF(F142:NV142,"&lt;"&amp;1)</f>
        <v>0</v>
      </c>
      <c r="F142" s="2">
        <v>0.8705882352941177</v>
      </c>
      <c r="G142" s="2">
        <v>1</v>
      </c>
      <c r="H142" s="2">
        <v>1</v>
      </c>
      <c r="I142" s="2">
        <v>1</v>
      </c>
      <c r="J142" s="2">
        <v>1</v>
      </c>
      <c r="K142" s="2">
        <v>0.8355263157894737</v>
      </c>
      <c r="L142" s="2">
        <v>1</v>
      </c>
      <c r="M142" s="2">
        <v>1</v>
      </c>
    </row>
    <row r="143" spans="1:13">
      <c r="A143" s="2" t="s">
        <v>167</v>
      </c>
      <c r="B143" s="2">
        <f>MID(A143,1+FIND("|",SUBSTITUTE(A143,"/","|",LEN(A143)-LEN(SUBSTITUTE(A143,"/","")))),100)</f>
        <v>0</v>
      </c>
      <c r="C143">
        <f>COUNTIF(F143:NV143,"&gt;"&amp;0)</f>
        <v>0</v>
      </c>
      <c r="D143">
        <f>COUNTIF(F143:NV143,"="&amp;1)</f>
        <v>0</v>
      </c>
      <c r="E143">
        <f>COUNTIF(F143:NV143,"&lt;"&amp;1)</f>
        <v>0</v>
      </c>
      <c r="F143" s="2">
        <v>0</v>
      </c>
      <c r="G143" s="2">
        <v>0</v>
      </c>
      <c r="H143" s="2">
        <v>0</v>
      </c>
      <c r="I143" s="2">
        <v>0</v>
      </c>
      <c r="J143" s="2">
        <v>0.25</v>
      </c>
      <c r="K143" s="2">
        <v>0.3289473684210527</v>
      </c>
      <c r="L143" s="2">
        <v>0</v>
      </c>
      <c r="M143" s="2">
        <v>0</v>
      </c>
    </row>
    <row r="144" spans="1:13">
      <c r="A144" s="2" t="s">
        <v>168</v>
      </c>
      <c r="B144" s="2">
        <f>MID(A144,1+FIND("|",SUBSTITUTE(A144,"/","|",LEN(A144)-LEN(SUBSTITUTE(A144,"/","")))),100)</f>
        <v>0</v>
      </c>
      <c r="C144">
        <f>COUNTIF(F144:NV144,"&gt;"&amp;0)</f>
        <v>0</v>
      </c>
      <c r="D144">
        <f>COUNTIF(F144:NV144,"="&amp;1)</f>
        <v>0</v>
      </c>
      <c r="E144">
        <f>COUNTIF(F144:NV144,"&lt;"&amp;1)</f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0.25</v>
      </c>
      <c r="K144" s="2">
        <v>0.3289473684210527</v>
      </c>
      <c r="L144" s="2">
        <v>0</v>
      </c>
      <c r="M144" s="2">
        <v>0</v>
      </c>
    </row>
    <row r="145" spans="1:13">
      <c r="A145" s="2" t="s">
        <v>169</v>
      </c>
      <c r="B145" s="2">
        <f>MID(A145,1+FIND("|",SUBSTITUTE(A145,"/","|",LEN(A145)-LEN(SUBSTITUTE(A145,"/","")))),100)</f>
        <v>0</v>
      </c>
      <c r="C145">
        <f>COUNTIF(F145:NV145,"&gt;"&amp;0)</f>
        <v>0</v>
      </c>
      <c r="D145">
        <f>COUNTIF(F145:NV145,"="&amp;1)</f>
        <v>0</v>
      </c>
      <c r="E145">
        <f>COUNTIF(F145:NV145,"&lt;"&amp;1)</f>
        <v>0</v>
      </c>
      <c r="F145" s="2">
        <v>0</v>
      </c>
      <c r="G145" s="2">
        <v>0</v>
      </c>
      <c r="H145" s="2">
        <v>0</v>
      </c>
      <c r="I145" s="2">
        <v>0</v>
      </c>
      <c r="J145" s="2">
        <v>0.3653846153846154</v>
      </c>
      <c r="K145" s="2">
        <v>0.4605263157894737</v>
      </c>
      <c r="L145" s="2">
        <v>0</v>
      </c>
      <c r="M145" s="2">
        <v>1</v>
      </c>
    </row>
    <row r="146" spans="1:13">
      <c r="A146" s="2" t="s">
        <v>170</v>
      </c>
      <c r="B146" s="2">
        <f>MID(A146,1+FIND("|",SUBSTITUTE(A146,"/","|",LEN(A146)-LEN(SUBSTITUTE(A146,"/","")))),100)</f>
        <v>0</v>
      </c>
      <c r="C146">
        <f>COUNTIF(F146:NV146,"&gt;"&amp;0)</f>
        <v>0</v>
      </c>
      <c r="D146">
        <f>COUNTIF(F146:NV146,"="&amp;1)</f>
        <v>0</v>
      </c>
      <c r="E146">
        <f>COUNTIF(F146:NV146,"&lt;"&amp;1)</f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0.3653846153846154</v>
      </c>
      <c r="K146" s="2">
        <v>0.4605263157894737</v>
      </c>
      <c r="L146" s="2">
        <v>0</v>
      </c>
      <c r="M146" s="2">
        <v>1</v>
      </c>
    </row>
    <row r="147" spans="1:13">
      <c r="A147" s="2" t="s">
        <v>171</v>
      </c>
      <c r="B147" s="2">
        <f>MID(A147,1+FIND("|",SUBSTITUTE(A147,"/","|",LEN(A147)-LEN(SUBSTITUTE(A147,"/","")))),100)</f>
        <v>0</v>
      </c>
      <c r="C147">
        <f>COUNTIF(F147:NV147,"&gt;"&amp;0)</f>
        <v>0</v>
      </c>
      <c r="D147">
        <f>COUNTIF(F147:NV147,"="&amp;1)</f>
        <v>0</v>
      </c>
      <c r="E147">
        <f>COUNTIF(F147:NV147,"&lt;"&amp;1)</f>
        <v>0</v>
      </c>
      <c r="F147" s="2">
        <v>0</v>
      </c>
      <c r="G147" s="2">
        <v>0</v>
      </c>
      <c r="H147" s="2">
        <v>0</v>
      </c>
      <c r="I147" s="2">
        <v>0</v>
      </c>
      <c r="J147" s="2">
        <v>0.5576923076923077</v>
      </c>
      <c r="K147" s="2">
        <v>0.6447368421052632</v>
      </c>
      <c r="L147" s="2">
        <v>1</v>
      </c>
      <c r="M147" s="2">
        <v>1</v>
      </c>
    </row>
    <row r="148" spans="1:13">
      <c r="A148" s="2" t="s">
        <v>172</v>
      </c>
      <c r="B148" s="2">
        <f>MID(A148,1+FIND("|",SUBSTITUTE(A148,"/","|",LEN(A148)-LEN(SUBSTITUTE(A148,"/","")))),100)</f>
        <v>0</v>
      </c>
      <c r="C148">
        <f>COUNTIF(F148:NV148,"&gt;"&amp;0)</f>
        <v>0</v>
      </c>
      <c r="D148">
        <f>COUNTIF(F148:NV148,"="&amp;1)</f>
        <v>0</v>
      </c>
      <c r="E148">
        <f>COUNTIF(F148:NV148,"&lt;"&amp;1)</f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0.7307692307692307</v>
      </c>
      <c r="K148" s="2">
        <v>0.7565789473684209</v>
      </c>
      <c r="L148" s="2">
        <v>1</v>
      </c>
      <c r="M148" s="2">
        <v>1</v>
      </c>
    </row>
    <row r="149" spans="1:13">
      <c r="A149" s="2" t="s">
        <v>173</v>
      </c>
      <c r="B149" s="2">
        <f>MID(A149,1+FIND("|",SUBSTITUTE(A149,"/","|",LEN(A149)-LEN(SUBSTITUTE(A149,"/","")))),100)</f>
        <v>0</v>
      </c>
      <c r="C149">
        <f>COUNTIF(F149:NV149,"&gt;"&amp;0)</f>
        <v>0</v>
      </c>
      <c r="D149">
        <f>COUNTIF(F149:NV149,"="&amp;1)</f>
        <v>0</v>
      </c>
      <c r="E149">
        <f>COUNTIF(F149:NV149,"&lt;"&amp;1)</f>
        <v>0</v>
      </c>
      <c r="F149" s="2">
        <v>0.2235294117647059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>
      <c r="A150" s="2" t="s">
        <v>174</v>
      </c>
      <c r="B150" s="2">
        <f>MID(A150,1+FIND("|",SUBSTITUTE(A150,"/","|",LEN(A150)-LEN(SUBSTITUTE(A150,"/","")))),100)</f>
        <v>0</v>
      </c>
      <c r="C150">
        <f>COUNTIF(F150:NV150,"&gt;"&amp;0)</f>
        <v>0</v>
      </c>
      <c r="D150">
        <f>COUNTIF(F150:NV150,"="&amp;1)</f>
        <v>0</v>
      </c>
      <c r="E150">
        <f>COUNTIF(F150:NV150,"&lt;"&amp;1)</f>
        <v>0</v>
      </c>
      <c r="F150" s="2">
        <v>0.2235294117647059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>
      <c r="A151" s="2" t="s">
        <v>175</v>
      </c>
      <c r="B151" s="2">
        <f>MID(A151,1+FIND("|",SUBSTITUTE(A151,"/","|",LEN(A151)-LEN(SUBSTITUTE(A151,"/","")))),100)</f>
        <v>0</v>
      </c>
      <c r="C151">
        <f>COUNTIF(F151:NV151,"&gt;"&amp;0)</f>
        <v>0</v>
      </c>
      <c r="D151">
        <f>COUNTIF(F151:NV151,"="&amp;1)</f>
        <v>0</v>
      </c>
      <c r="E151">
        <f>COUNTIF(F151:NV151,"&lt;"&amp;1)</f>
        <v>0</v>
      </c>
      <c r="F151" s="2">
        <v>0.3058823529411765</v>
      </c>
      <c r="G151" s="2">
        <v>0.3333333333333333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>
      <c r="A152" s="2" t="s">
        <v>176</v>
      </c>
      <c r="B152" s="2">
        <f>MID(A152,1+FIND("|",SUBSTITUTE(A152,"/","|",LEN(A152)-LEN(SUBSTITUTE(A152,"/","")))),100)</f>
        <v>0</v>
      </c>
      <c r="C152">
        <f>COUNTIF(F152:NV152,"&gt;"&amp;0)</f>
        <v>0</v>
      </c>
      <c r="D152">
        <f>COUNTIF(F152:NV152,"="&amp;1)</f>
        <v>0</v>
      </c>
      <c r="E152">
        <f>COUNTIF(F152:NV152,"&lt;"&amp;1)</f>
        <v>0</v>
      </c>
      <c r="F152" s="2">
        <v>0.3058823529411765</v>
      </c>
      <c r="G152" s="2">
        <v>0.3333333333333333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>
      <c r="A153" s="2" t="s">
        <v>177</v>
      </c>
      <c r="B153" s="2">
        <f>MID(A153,1+FIND("|",SUBSTITUTE(A153,"/","|",LEN(A153)-LEN(SUBSTITUTE(A153,"/","")))),100)</f>
        <v>0</v>
      </c>
      <c r="C153">
        <f>COUNTIF(F153:NV153,"&gt;"&amp;0)</f>
        <v>0</v>
      </c>
      <c r="D153">
        <f>COUNTIF(F153:NV153,"="&amp;1)</f>
        <v>0</v>
      </c>
      <c r="E153">
        <f>COUNTIF(F153:NV153,"&lt;"&amp;1)</f>
        <v>0</v>
      </c>
      <c r="F153" s="2">
        <v>0.4529411764705882</v>
      </c>
      <c r="G153" s="2">
        <v>0.4444444444444444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</row>
    <row r="154" spans="1:13">
      <c r="A154" s="2" t="s">
        <v>178</v>
      </c>
      <c r="B154" s="2">
        <f>MID(A154,1+FIND("|",SUBSTITUTE(A154,"/","|",LEN(A154)-LEN(SUBSTITUTE(A154,"/","")))),100)</f>
        <v>0</v>
      </c>
      <c r="C154">
        <f>COUNTIF(F154:NV154,"&gt;"&amp;0)</f>
        <v>0</v>
      </c>
      <c r="D154">
        <f>COUNTIF(F154:NV154,"="&amp;1)</f>
        <v>0</v>
      </c>
      <c r="E154">
        <f>COUNTIF(F154:NV154,"&lt;"&amp;1)</f>
        <v>0</v>
      </c>
      <c r="F154" s="2">
        <v>0.4529411764705882</v>
      </c>
      <c r="G154" s="2">
        <v>0.7777777777777778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</row>
    <row r="155" spans="1:13">
      <c r="A155" s="2" t="s">
        <v>179</v>
      </c>
      <c r="B155" s="2">
        <f>MID(A155,1+FIND("|",SUBSTITUTE(A155,"/","|",LEN(A155)-LEN(SUBSTITUTE(A155,"/","")))),100)</f>
        <v>0</v>
      </c>
      <c r="C155">
        <f>COUNTIF(F155:NV155,"&gt;"&amp;0)</f>
        <v>0</v>
      </c>
      <c r="D155">
        <f>COUNTIF(F155:NV155,"="&amp;1)</f>
        <v>0</v>
      </c>
      <c r="E155">
        <f>COUNTIF(F155:NV155,"&lt;"&amp;1)</f>
        <v>0</v>
      </c>
      <c r="F155" s="2">
        <v>0.2352941176470588</v>
      </c>
      <c r="G155" s="2">
        <v>0.2222222222222222</v>
      </c>
      <c r="H155" s="2">
        <v>0</v>
      </c>
      <c r="I155" s="2">
        <v>1</v>
      </c>
      <c r="J155" s="2">
        <v>0.2884615384615384</v>
      </c>
      <c r="K155" s="2">
        <v>0.4013157894736841</v>
      </c>
      <c r="L155" s="2">
        <v>1</v>
      </c>
      <c r="M155" s="2">
        <v>0</v>
      </c>
    </row>
    <row r="156" spans="1:13">
      <c r="A156" s="2" t="s">
        <v>180</v>
      </c>
      <c r="B156" s="2">
        <f>MID(A156,1+FIND("|",SUBSTITUTE(A156,"/","|",LEN(A156)-LEN(SUBSTITUTE(A156,"/","")))),100)</f>
        <v>0</v>
      </c>
      <c r="C156">
        <f>COUNTIF(F156:NV156,"&gt;"&amp;0)</f>
        <v>0</v>
      </c>
      <c r="D156">
        <f>COUNTIF(F156:NV156,"="&amp;1)</f>
        <v>0</v>
      </c>
      <c r="E156">
        <f>COUNTIF(F156:NV156,"&lt;"&amp;1)</f>
        <v>0</v>
      </c>
      <c r="F156" s="2">
        <v>0.2352941176470588</v>
      </c>
      <c r="G156" s="2">
        <v>0.1111111111111111</v>
      </c>
      <c r="H156" s="2">
        <v>0</v>
      </c>
      <c r="I156" s="2">
        <v>1</v>
      </c>
      <c r="J156" s="2">
        <v>0.2692307692307692</v>
      </c>
      <c r="K156" s="2">
        <v>0.3881578947368421</v>
      </c>
      <c r="L156" s="2">
        <v>1</v>
      </c>
      <c r="M156" s="2">
        <v>0</v>
      </c>
    </row>
    <row r="157" spans="1:13">
      <c r="A157" s="2" t="s">
        <v>181</v>
      </c>
      <c r="B157" s="2">
        <f>MID(A157,1+FIND("|",SUBSTITUTE(A157,"/","|",LEN(A157)-LEN(SUBSTITUTE(A157,"/","")))),100)</f>
        <v>0</v>
      </c>
      <c r="C157">
        <f>COUNTIF(F157:NV157,"&gt;"&amp;0)</f>
        <v>0</v>
      </c>
      <c r="D157">
        <f>COUNTIF(F157:NV157,"="&amp;1)</f>
        <v>0</v>
      </c>
      <c r="E157">
        <f>COUNTIF(F157:NV157,"&lt;"&amp;1)</f>
        <v>0</v>
      </c>
      <c r="F157" s="2">
        <v>0</v>
      </c>
      <c r="G157" s="2">
        <v>0.1111111111111111</v>
      </c>
      <c r="H157" s="2">
        <v>0</v>
      </c>
      <c r="I157" s="2">
        <v>0</v>
      </c>
      <c r="J157" s="2">
        <v>0.03846153846153846</v>
      </c>
      <c r="K157" s="2">
        <v>0.01973684210526316</v>
      </c>
      <c r="L157" s="2">
        <v>0</v>
      </c>
      <c r="M157" s="2">
        <v>0</v>
      </c>
    </row>
    <row r="158" spans="1:13">
      <c r="A158" s="2" t="s">
        <v>182</v>
      </c>
      <c r="B158" s="2">
        <f>MID(A158,1+FIND("|",SUBSTITUTE(A158,"/","|",LEN(A158)-LEN(SUBSTITUTE(A158,"/","")))),100)</f>
        <v>0</v>
      </c>
      <c r="C158">
        <f>COUNTIF(F158:NV158,"&gt;"&amp;0)</f>
        <v>0</v>
      </c>
      <c r="D158">
        <f>COUNTIF(F158:NV158,"="&amp;1)</f>
        <v>0</v>
      </c>
      <c r="E158">
        <f>COUNTIF(F158:NV158,"&lt;"&amp;1)</f>
        <v>0</v>
      </c>
      <c r="F158" s="2">
        <v>0.2352941176470588</v>
      </c>
      <c r="G158" s="2">
        <v>0.1111111111111111</v>
      </c>
      <c r="H158" s="2">
        <v>0</v>
      </c>
      <c r="I158" s="2">
        <v>1</v>
      </c>
      <c r="J158" s="2">
        <v>0.25</v>
      </c>
      <c r="K158" s="2">
        <v>0.3881578947368421</v>
      </c>
      <c r="L158" s="2">
        <v>1</v>
      </c>
      <c r="M158" s="2">
        <v>0</v>
      </c>
    </row>
    <row r="159" spans="1:13">
      <c r="A159" s="2" t="s">
        <v>183</v>
      </c>
      <c r="B159" s="2">
        <f>MID(A159,1+FIND("|",SUBSTITUTE(A159,"/","|",LEN(A159)-LEN(SUBSTITUTE(A159,"/","")))),100)</f>
        <v>0</v>
      </c>
      <c r="C159">
        <f>COUNTIF(F159:NV159,"&gt;"&amp;0)</f>
        <v>0</v>
      </c>
      <c r="D159">
        <f>COUNTIF(F159:NV159,"="&amp;1)</f>
        <v>0</v>
      </c>
      <c r="E159">
        <f>COUNTIF(F159:NV159,"&lt;"&amp;1)</f>
        <v>0</v>
      </c>
      <c r="F159" s="2">
        <v>0.6647058823529411</v>
      </c>
      <c r="G159" s="2">
        <v>0.6666666666666666</v>
      </c>
      <c r="H159" s="2">
        <v>0</v>
      </c>
      <c r="I159" s="2">
        <v>1</v>
      </c>
      <c r="J159" s="2">
        <v>0.01923076923076923</v>
      </c>
      <c r="K159" s="2">
        <v>0.006578947368421052</v>
      </c>
      <c r="L159" s="2">
        <v>0</v>
      </c>
      <c r="M159" s="2">
        <v>0</v>
      </c>
    </row>
    <row r="160" spans="1:13">
      <c r="A160" s="2" t="s">
        <v>184</v>
      </c>
      <c r="B160" s="2">
        <f>MID(A160,1+FIND("|",SUBSTITUTE(A160,"/","|",LEN(A160)-LEN(SUBSTITUTE(A160,"/","")))),100)</f>
        <v>0</v>
      </c>
      <c r="C160">
        <f>COUNTIF(F160:NV160,"&gt;"&amp;0)</f>
        <v>0</v>
      </c>
      <c r="D160">
        <f>COUNTIF(F160:NV160,"="&amp;1)</f>
        <v>0</v>
      </c>
      <c r="E160">
        <f>COUNTIF(F160:NV160,"&lt;"&amp;1)</f>
        <v>0</v>
      </c>
      <c r="F160" s="2">
        <v>0.6647058823529411</v>
      </c>
      <c r="G160" s="2">
        <v>0.6666666666666666</v>
      </c>
      <c r="H160" s="2">
        <v>0</v>
      </c>
      <c r="I160" s="2">
        <v>1</v>
      </c>
      <c r="J160" s="2">
        <v>0.7115384615384616</v>
      </c>
      <c r="K160" s="2">
        <v>0.631578947368421</v>
      </c>
      <c r="L160" s="2">
        <v>0.7777777777777778</v>
      </c>
      <c r="M160" s="2">
        <v>1</v>
      </c>
    </row>
    <row r="161" spans="1:13">
      <c r="A161" s="2" t="s">
        <v>185</v>
      </c>
      <c r="B161" s="2">
        <f>MID(A161,1+FIND("|",SUBSTITUTE(A161,"/","|",LEN(A161)-LEN(SUBSTITUTE(A161,"/","")))),100)</f>
        <v>0</v>
      </c>
      <c r="C161">
        <f>COUNTIF(F161:NV161,"&gt;"&amp;0)</f>
        <v>0</v>
      </c>
      <c r="D161">
        <f>COUNTIF(F161:NV161,"="&amp;1)</f>
        <v>0</v>
      </c>
      <c r="E161">
        <f>COUNTIF(F161:NV161,"&lt;"&amp;1)</f>
        <v>0</v>
      </c>
      <c r="F161" s="2">
        <v>0.6647058823529411</v>
      </c>
      <c r="G161" s="2">
        <v>0.6666666666666666</v>
      </c>
      <c r="H161" s="2">
        <v>0</v>
      </c>
      <c r="I161" s="2">
        <v>1</v>
      </c>
      <c r="J161" s="2">
        <v>0.7115384615384616</v>
      </c>
      <c r="K161" s="2">
        <v>0.631578947368421</v>
      </c>
      <c r="L161" s="2">
        <v>0.7777777777777778</v>
      </c>
      <c r="M161" s="2">
        <v>1</v>
      </c>
    </row>
    <row r="162" spans="1:13">
      <c r="A162" s="2" t="s">
        <v>186</v>
      </c>
      <c r="B162" s="2">
        <f>MID(A162,1+FIND("|",SUBSTITUTE(A162,"/","|",LEN(A162)-LEN(SUBSTITUTE(A162,"/","")))),100)</f>
        <v>0</v>
      </c>
      <c r="C162">
        <f>COUNTIF(F162:NV162,"&gt;"&amp;0)</f>
        <v>0</v>
      </c>
      <c r="D162">
        <f>COUNTIF(F162:NV162,"="&amp;1)</f>
        <v>0</v>
      </c>
      <c r="E162">
        <f>COUNTIF(F162:NV162,"&lt;"&amp;1)</f>
        <v>0</v>
      </c>
      <c r="F162" s="2">
        <v>0.5294117647058824</v>
      </c>
      <c r="G162" s="2">
        <v>0.7777777777777778</v>
      </c>
      <c r="H162" s="2">
        <v>1</v>
      </c>
      <c r="I162" s="2">
        <v>0</v>
      </c>
      <c r="J162" s="2">
        <v>0.4807692307692308</v>
      </c>
      <c r="K162" s="2">
        <v>0.2894736842105263</v>
      </c>
      <c r="L162" s="2">
        <v>0.1111111111111111</v>
      </c>
      <c r="M162" s="2">
        <v>0</v>
      </c>
    </row>
    <row r="163" spans="1:13">
      <c r="A163" s="2" t="s">
        <v>187</v>
      </c>
      <c r="B163" s="2">
        <f>MID(A163,1+FIND("|",SUBSTITUTE(A163,"/","|",LEN(A163)-LEN(SUBSTITUTE(A163,"/","")))),100)</f>
        <v>0</v>
      </c>
      <c r="C163">
        <f>COUNTIF(F163:NV163,"&gt;"&amp;0)</f>
        <v>0</v>
      </c>
      <c r="D163">
        <f>COUNTIF(F163:NV163,"="&amp;1)</f>
        <v>0</v>
      </c>
      <c r="E163">
        <f>COUNTIF(F163:NV163,"&lt;"&amp;1)</f>
        <v>0</v>
      </c>
      <c r="F163" s="2">
        <v>0.02352941176470588</v>
      </c>
      <c r="G163" s="2">
        <v>0</v>
      </c>
      <c r="H163" s="2">
        <v>0</v>
      </c>
      <c r="I163" s="2">
        <v>0</v>
      </c>
      <c r="J163" s="2">
        <v>0.09615384615384616</v>
      </c>
      <c r="K163" s="2">
        <v>0.0131578947368421</v>
      </c>
      <c r="L163" s="2">
        <v>0</v>
      </c>
      <c r="M163" s="2">
        <v>0</v>
      </c>
    </row>
    <row r="164" spans="1:13">
      <c r="A164" s="2" t="s">
        <v>188</v>
      </c>
      <c r="B164" s="2">
        <f>MID(A164,1+FIND("|",SUBSTITUTE(A164,"/","|",LEN(A164)-LEN(SUBSTITUTE(A164,"/","")))),100)</f>
        <v>0</v>
      </c>
      <c r="C164">
        <f>COUNTIF(F164:NV164,"&gt;"&amp;0)</f>
        <v>0</v>
      </c>
      <c r="D164">
        <f>COUNTIF(F164:NV164,"="&amp;1)</f>
        <v>0</v>
      </c>
      <c r="E164">
        <f>COUNTIF(F164:NV164,"&lt;"&amp;1)</f>
        <v>0</v>
      </c>
      <c r="F164" s="2">
        <v>0.005882352941176471</v>
      </c>
      <c r="G164" s="2">
        <v>0</v>
      </c>
      <c r="H164" s="2">
        <v>0</v>
      </c>
      <c r="I164" s="2">
        <v>0</v>
      </c>
      <c r="J164" s="2">
        <v>0</v>
      </c>
      <c r="K164" s="2">
        <v>0.006578947368421052</v>
      </c>
      <c r="L164" s="2">
        <v>0</v>
      </c>
      <c r="M164" s="2">
        <v>0</v>
      </c>
    </row>
    <row r="165" spans="1:13">
      <c r="A165" s="2" t="s">
        <v>189</v>
      </c>
      <c r="B165" s="2">
        <f>MID(A165,1+FIND("|",SUBSTITUTE(A165,"/","|",LEN(A165)-LEN(SUBSTITUTE(A165,"/","")))),100)</f>
        <v>0</v>
      </c>
      <c r="C165">
        <f>COUNTIF(F165:NV165,"&gt;"&amp;0)</f>
        <v>0</v>
      </c>
      <c r="D165">
        <f>COUNTIF(F165:NV165,"="&amp;1)</f>
        <v>0</v>
      </c>
      <c r="E165">
        <f>COUNTIF(F165:NV165,"&lt;"&amp;1)</f>
        <v>0</v>
      </c>
      <c r="F165" s="2">
        <v>0.04117647058823529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>
      <c r="A166" s="2" t="s">
        <v>190</v>
      </c>
      <c r="B166" s="2">
        <f>MID(A166,1+FIND("|",SUBSTITUTE(A166,"/","|",LEN(A166)-LEN(SUBSTITUTE(A166,"/","")))),100)</f>
        <v>0</v>
      </c>
      <c r="C166">
        <f>COUNTIF(F166:NV166,"&gt;"&amp;0)</f>
        <v>0</v>
      </c>
      <c r="D166">
        <f>COUNTIF(F166:NV166,"="&amp;1)</f>
        <v>0</v>
      </c>
      <c r="E166">
        <f>COUNTIF(F166:NV166,"&lt;"&amp;1)</f>
        <v>0</v>
      </c>
      <c r="F166" s="2">
        <v>0.04117647058823529</v>
      </c>
      <c r="G166" s="2">
        <v>0</v>
      </c>
      <c r="H166" s="2">
        <v>0</v>
      </c>
      <c r="I166" s="2">
        <v>0</v>
      </c>
      <c r="J166" s="2">
        <v>0.0576923076923077</v>
      </c>
      <c r="K166" s="2">
        <v>0.1052631578947368</v>
      </c>
      <c r="L166" s="2">
        <v>0</v>
      </c>
      <c r="M166" s="2">
        <v>0</v>
      </c>
    </row>
    <row r="167" spans="1:13">
      <c r="A167" s="2" t="s">
        <v>191</v>
      </c>
      <c r="B167" s="2">
        <f>MID(A167,1+FIND("|",SUBSTITUTE(A167,"/","|",LEN(A167)-LEN(SUBSTITUTE(A167,"/","")))),100)</f>
        <v>0</v>
      </c>
      <c r="C167">
        <f>COUNTIF(F167:NV167,"&gt;"&amp;0)</f>
        <v>0</v>
      </c>
      <c r="D167">
        <f>COUNTIF(F167:NV167,"="&amp;1)</f>
        <v>0</v>
      </c>
      <c r="E167">
        <f>COUNTIF(F167:NV167,"&lt;"&amp;1)</f>
        <v>0</v>
      </c>
      <c r="F167" s="2">
        <v>0.04117647058823529</v>
      </c>
      <c r="G167" s="2">
        <v>0</v>
      </c>
      <c r="H167" s="2">
        <v>0</v>
      </c>
      <c r="I167" s="2">
        <v>0</v>
      </c>
      <c r="J167" s="2">
        <v>0.0576923076923077</v>
      </c>
      <c r="K167" s="2">
        <v>0.1052631578947368</v>
      </c>
      <c r="L167" s="2">
        <v>0</v>
      </c>
      <c r="M167" s="2">
        <v>0</v>
      </c>
    </row>
    <row r="168" spans="1:13">
      <c r="A168" s="2" t="s">
        <v>192</v>
      </c>
      <c r="B168" s="2">
        <f>MID(A168,1+FIND("|",SUBSTITUTE(A168,"/","|",LEN(A168)-LEN(SUBSTITUTE(A168,"/","")))),100)</f>
        <v>0</v>
      </c>
      <c r="C168">
        <f>COUNTIF(F168:NV168,"&gt;"&amp;0)</f>
        <v>0</v>
      </c>
      <c r="D168">
        <f>COUNTIF(F168:NV168,"="&amp;1)</f>
        <v>0</v>
      </c>
      <c r="E168">
        <f>COUNTIF(F168:NV168,"&lt;"&amp;1)</f>
        <v>0</v>
      </c>
      <c r="F168" s="2">
        <v>0</v>
      </c>
      <c r="G168" s="2">
        <v>0.5555555555555556</v>
      </c>
      <c r="H168" s="2">
        <v>0</v>
      </c>
      <c r="I168" s="2">
        <v>0</v>
      </c>
      <c r="J168" s="2">
        <v>0.1153846153846154</v>
      </c>
      <c r="K168" s="2">
        <v>0</v>
      </c>
      <c r="L168" s="2">
        <v>0</v>
      </c>
      <c r="M168" s="2">
        <v>0</v>
      </c>
    </row>
    <row r="169" spans="1:13">
      <c r="A169" s="2" t="s">
        <v>193</v>
      </c>
      <c r="B169" s="2">
        <f>MID(A169,1+FIND("|",SUBSTITUTE(A169,"/","|",LEN(A169)-LEN(SUBSTITUTE(A169,"/","")))),100)</f>
        <v>0</v>
      </c>
      <c r="C169">
        <f>COUNTIF(F169:NV169,"&gt;"&amp;0)</f>
        <v>0</v>
      </c>
      <c r="D169">
        <f>COUNTIF(F169:NV169,"="&amp;1)</f>
        <v>0</v>
      </c>
      <c r="E169">
        <f>COUNTIF(F169:NV169,"&lt;"&amp;1)</f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0.03947368421052632</v>
      </c>
      <c r="L169" s="2">
        <v>0</v>
      </c>
      <c r="M169" s="2">
        <v>0</v>
      </c>
    </row>
    <row r="170" spans="1:13">
      <c r="A170" s="2" t="s">
        <v>194</v>
      </c>
      <c r="B170" s="2">
        <f>MID(A170,1+FIND("|",SUBSTITUTE(A170,"/","|",LEN(A170)-LEN(SUBSTITUTE(A170,"/","")))),100)</f>
        <v>0</v>
      </c>
      <c r="C170">
        <f>COUNTIF(F170:NV170,"&gt;"&amp;0)</f>
        <v>0</v>
      </c>
      <c r="D170">
        <f>COUNTIF(F170:NV170,"="&amp;1)</f>
        <v>0</v>
      </c>
      <c r="E170">
        <f>COUNTIF(F170:NV170,"&lt;"&amp;1)</f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0.03947368421052632</v>
      </c>
      <c r="L170" s="2">
        <v>0</v>
      </c>
      <c r="M170" s="2">
        <v>0</v>
      </c>
    </row>
    <row r="171" spans="1:13">
      <c r="A171" s="2" t="s">
        <v>195</v>
      </c>
      <c r="B171" s="2">
        <f>MID(A171,1+FIND("|",SUBSTITUTE(A171,"/","|",LEN(A171)-LEN(SUBSTITUTE(A171,"/","")))),100)</f>
        <v>0</v>
      </c>
      <c r="C171">
        <f>COUNTIF(F171:NV171,"&gt;"&amp;0)</f>
        <v>0</v>
      </c>
      <c r="D171">
        <f>COUNTIF(F171:NV171,"="&amp;1)</f>
        <v>0</v>
      </c>
      <c r="E171">
        <f>COUNTIF(F171:NV171,"&lt;"&amp;1)</f>
        <v>0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0.1118421052631579</v>
      </c>
      <c r="L171" s="2">
        <v>0</v>
      </c>
      <c r="M171" s="2">
        <v>0</v>
      </c>
    </row>
    <row r="172" spans="1:13">
      <c r="A172" s="2" t="s">
        <v>196</v>
      </c>
      <c r="B172" s="2">
        <f>MID(A172,1+FIND("|",SUBSTITUTE(A172,"/","|",LEN(A172)-LEN(SUBSTITUTE(A172,"/","")))),100)</f>
        <v>0</v>
      </c>
      <c r="C172">
        <f>COUNTIF(F172:NV172,"&gt;"&amp;0)</f>
        <v>0</v>
      </c>
      <c r="D172">
        <f>COUNTIF(F172:NV172,"="&amp;1)</f>
        <v>0</v>
      </c>
      <c r="E172">
        <f>COUNTIF(F172:NV172,"&lt;"&amp;1)</f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0.1118421052631579</v>
      </c>
      <c r="L172" s="2">
        <v>0</v>
      </c>
      <c r="M172" s="2">
        <v>0</v>
      </c>
    </row>
    <row r="173" spans="1:13">
      <c r="A173" s="2" t="s">
        <v>197</v>
      </c>
      <c r="B173" s="2">
        <f>MID(A173,1+FIND("|",SUBSTITUTE(A173,"/","|",LEN(A173)-LEN(SUBSTITUTE(A173,"/","")))),100)</f>
        <v>0</v>
      </c>
      <c r="C173">
        <f>COUNTIF(F173:NV173,"&gt;"&amp;0)</f>
        <v>0</v>
      </c>
      <c r="D173">
        <f>COUNTIF(F173:NV173,"="&amp;1)</f>
        <v>0</v>
      </c>
      <c r="E173">
        <f>COUNTIF(F173:NV173,"&lt;"&amp;1)</f>
        <v>0</v>
      </c>
      <c r="F173" s="2">
        <v>0.8294117647058824</v>
      </c>
      <c r="G173" s="2">
        <v>0.8888888888888888</v>
      </c>
      <c r="H173" s="2">
        <v>1</v>
      </c>
      <c r="I173" s="2">
        <v>1</v>
      </c>
      <c r="J173" s="2">
        <v>0.903846153846154</v>
      </c>
      <c r="K173" s="2">
        <v>0.7763157894736842</v>
      </c>
      <c r="L173" s="2">
        <v>0.6666666666666666</v>
      </c>
      <c r="M173" s="2">
        <v>1</v>
      </c>
    </row>
    <row r="174" spans="1:13">
      <c r="A174" s="2" t="s">
        <v>198</v>
      </c>
      <c r="B174" s="2">
        <f>MID(A174,1+FIND("|",SUBSTITUTE(A174,"/","|",LEN(A174)-LEN(SUBSTITUTE(A174,"/","")))),100)</f>
        <v>0</v>
      </c>
      <c r="C174">
        <f>COUNTIF(F174:NV174,"&gt;"&amp;0)</f>
        <v>0</v>
      </c>
      <c r="D174">
        <f>COUNTIF(F174:NV174,"="&amp;1)</f>
        <v>0</v>
      </c>
      <c r="E174">
        <f>COUNTIF(F174:NV174,"&lt;"&amp;1)</f>
        <v>0</v>
      </c>
      <c r="F174" s="2">
        <v>0.8294117647058824</v>
      </c>
      <c r="G174" s="2">
        <v>0.6666666666666666</v>
      </c>
      <c r="H174" s="2">
        <v>1</v>
      </c>
      <c r="I174" s="2">
        <v>1</v>
      </c>
      <c r="J174" s="2">
        <v>0.8461538461538461</v>
      </c>
      <c r="K174" s="2">
        <v>0.7631578947368421</v>
      </c>
      <c r="L174" s="2">
        <v>0.1111111111111111</v>
      </c>
      <c r="M174" s="2">
        <v>1</v>
      </c>
    </row>
    <row r="175" spans="1:13">
      <c r="A175" s="2" t="s">
        <v>199</v>
      </c>
      <c r="B175" s="2">
        <f>MID(A175,1+FIND("|",SUBSTITUTE(A175,"/","|",LEN(A175)-LEN(SUBSTITUTE(A175,"/","")))),100)</f>
        <v>0</v>
      </c>
      <c r="C175">
        <f>COUNTIF(F175:NV175,"&gt;"&amp;0)</f>
        <v>0</v>
      </c>
      <c r="D175">
        <f>COUNTIF(F175:NV175,"="&amp;1)</f>
        <v>0</v>
      </c>
      <c r="E175">
        <f>COUNTIF(F175:NV175,"&lt;"&amp;1)</f>
        <v>0</v>
      </c>
      <c r="F175" s="2">
        <v>0.2411764705882353</v>
      </c>
      <c r="G175" s="2">
        <v>0.5555555555555556</v>
      </c>
      <c r="H175" s="2">
        <v>0</v>
      </c>
      <c r="I175" s="2">
        <v>1</v>
      </c>
      <c r="J175" s="2">
        <v>0.75</v>
      </c>
      <c r="K175" s="2">
        <v>0.625</v>
      </c>
      <c r="L175" s="2">
        <v>0.3333333333333333</v>
      </c>
      <c r="M175" s="2">
        <v>1</v>
      </c>
    </row>
    <row r="176" spans="1:13">
      <c r="A176" s="2" t="s">
        <v>200</v>
      </c>
      <c r="B176" s="2">
        <f>MID(A176,1+FIND("|",SUBSTITUTE(A176,"/","|",LEN(A176)-LEN(SUBSTITUTE(A176,"/","")))),100)</f>
        <v>0</v>
      </c>
      <c r="C176">
        <f>COUNTIF(F176:NV176,"&gt;"&amp;0)</f>
        <v>0</v>
      </c>
      <c r="D176">
        <f>COUNTIF(F176:NV176,"="&amp;1)</f>
        <v>0</v>
      </c>
      <c r="E176">
        <f>COUNTIF(F176:NV176,"&lt;"&amp;1)</f>
        <v>0</v>
      </c>
      <c r="F176" s="2">
        <v>0.7764705882352941</v>
      </c>
      <c r="G176" s="2">
        <v>0.5555555555555556</v>
      </c>
      <c r="H176" s="2">
        <v>1</v>
      </c>
      <c r="I176" s="2">
        <v>0</v>
      </c>
      <c r="J176" s="2">
        <v>0.5192307692307693</v>
      </c>
      <c r="K176" s="2">
        <v>0.3092105263157895</v>
      </c>
      <c r="L176" s="2">
        <v>0.3333333333333333</v>
      </c>
      <c r="M176" s="2">
        <v>0</v>
      </c>
    </row>
    <row r="177" spans="1:13">
      <c r="A177" s="2" t="s">
        <v>201</v>
      </c>
      <c r="B177" s="2">
        <f>MID(A177,1+FIND("|",SUBSTITUTE(A177,"/","|",LEN(A177)-LEN(SUBSTITUTE(A177,"/","")))),100)</f>
        <v>0</v>
      </c>
      <c r="C177">
        <f>COUNTIF(F177:NV177,"&gt;"&amp;0)</f>
        <v>0</v>
      </c>
      <c r="D177">
        <f>COUNTIF(F177:NV177,"="&amp;1)</f>
        <v>0</v>
      </c>
      <c r="E177">
        <f>COUNTIF(F177:NV177,"&lt;"&amp;1)</f>
        <v>0</v>
      </c>
      <c r="F177" s="2">
        <v>0.8</v>
      </c>
      <c r="G177" s="2">
        <v>0.6666666666666666</v>
      </c>
      <c r="H177" s="2">
        <v>1</v>
      </c>
      <c r="I177" s="2">
        <v>1</v>
      </c>
      <c r="J177" s="2">
        <v>0.9230769230769232</v>
      </c>
      <c r="K177" s="2">
        <v>0.75</v>
      </c>
      <c r="L177" s="2">
        <v>0.6666666666666666</v>
      </c>
      <c r="M177" s="2">
        <v>1</v>
      </c>
    </row>
    <row r="178" spans="1:13">
      <c r="A178" s="2" t="s">
        <v>202</v>
      </c>
      <c r="B178" s="2">
        <f>MID(A178,1+FIND("|",SUBSTITUTE(A178,"/","|",LEN(A178)-LEN(SUBSTITUTE(A178,"/","")))),100)</f>
        <v>0</v>
      </c>
      <c r="C178">
        <f>COUNTIF(F178:NV178,"&gt;"&amp;0)</f>
        <v>0</v>
      </c>
      <c r="D178">
        <f>COUNTIF(F178:NV178,"="&amp;1)</f>
        <v>0</v>
      </c>
      <c r="E178">
        <f>COUNTIF(F178:NV178,"&lt;"&amp;1)</f>
        <v>0</v>
      </c>
      <c r="F178" s="2">
        <v>0.7882352941176469</v>
      </c>
      <c r="G178" s="2">
        <v>0.6666666666666666</v>
      </c>
      <c r="H178" s="2">
        <v>1</v>
      </c>
      <c r="I178" s="2">
        <v>1</v>
      </c>
      <c r="J178" s="2">
        <v>0.9230769230769232</v>
      </c>
      <c r="K178" s="2">
        <v>0.75</v>
      </c>
      <c r="L178" s="2">
        <v>0.6666666666666666</v>
      </c>
      <c r="M178" s="2">
        <v>1</v>
      </c>
    </row>
    <row r="179" spans="1:13">
      <c r="A179" s="2" t="s">
        <v>203</v>
      </c>
      <c r="B179" s="2">
        <f>MID(A179,1+FIND("|",SUBSTITUTE(A179,"/","|",LEN(A179)-LEN(SUBSTITUTE(A179,"/","")))),100)</f>
        <v>0</v>
      </c>
      <c r="C179">
        <f>COUNTIF(F179:NV179,"&gt;"&amp;0)</f>
        <v>0</v>
      </c>
      <c r="D179">
        <f>COUNTIF(F179:NV179,"="&amp;1)</f>
        <v>0</v>
      </c>
      <c r="E179">
        <f>COUNTIF(F179:NV179,"&lt;"&amp;1)</f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0.01973684210526316</v>
      </c>
      <c r="L179" s="2">
        <v>0</v>
      </c>
      <c r="M179" s="2">
        <v>0</v>
      </c>
    </row>
    <row r="180" spans="1:13">
      <c r="A180" s="2" t="s">
        <v>204</v>
      </c>
      <c r="B180" s="2">
        <f>MID(A180,1+FIND("|",SUBSTITUTE(A180,"/","|",LEN(A180)-LEN(SUBSTITUTE(A180,"/","")))),100)</f>
        <v>0</v>
      </c>
      <c r="C180">
        <f>COUNTIF(F180:NV180,"&gt;"&amp;0)</f>
        <v>0</v>
      </c>
      <c r="D180">
        <f>COUNTIF(F180:NV180,"="&amp;1)</f>
        <v>0</v>
      </c>
      <c r="E180">
        <f>COUNTIF(F180:NV180,"&lt;"&amp;1)</f>
        <v>0</v>
      </c>
      <c r="F180" s="2">
        <v>0.8588235294117647</v>
      </c>
      <c r="G180" s="2">
        <v>1</v>
      </c>
      <c r="H180" s="2">
        <v>1</v>
      </c>
      <c r="I180" s="2">
        <v>1</v>
      </c>
      <c r="J180" s="2">
        <v>1</v>
      </c>
      <c r="K180" s="2">
        <v>0.8289473684210527</v>
      </c>
      <c r="L180" s="2">
        <v>1</v>
      </c>
      <c r="M180" s="2">
        <v>1</v>
      </c>
    </row>
    <row r="181" spans="1:13">
      <c r="A181" s="2" t="s">
        <v>205</v>
      </c>
      <c r="B181" s="2">
        <f>MID(A181,1+FIND("|",SUBSTITUTE(A181,"/","|",LEN(A181)-LEN(SUBSTITUTE(A181,"/","")))),100)</f>
        <v>0</v>
      </c>
      <c r="C181">
        <f>COUNTIF(F181:NV181,"&gt;"&amp;0)</f>
        <v>0</v>
      </c>
      <c r="D181">
        <f>COUNTIF(F181:NV181,"="&amp;1)</f>
        <v>0</v>
      </c>
      <c r="E181">
        <f>COUNTIF(F181:NV181,"&lt;"&amp;1)</f>
        <v>0</v>
      </c>
      <c r="F181" s="2">
        <v>0.8705882352941177</v>
      </c>
      <c r="G181" s="2">
        <v>1</v>
      </c>
      <c r="H181" s="2">
        <v>1</v>
      </c>
      <c r="I181" s="2">
        <v>1</v>
      </c>
      <c r="J181" s="2">
        <v>1</v>
      </c>
      <c r="K181" s="2">
        <v>0.8355263157894737</v>
      </c>
      <c r="L181" s="2">
        <v>1</v>
      </c>
      <c r="M181" s="2">
        <v>1</v>
      </c>
    </row>
    <row r="182" spans="1:13">
      <c r="A182" s="2" t="s">
        <v>206</v>
      </c>
      <c r="B182" s="2">
        <f>MID(A182,1+FIND("|",SUBSTITUTE(A182,"/","|",LEN(A182)-LEN(SUBSTITUTE(A182,"/","")))),100)</f>
        <v>0</v>
      </c>
      <c r="C182">
        <f>COUNTIF(F182:NV182,"&gt;"&amp;0)</f>
        <v>0</v>
      </c>
      <c r="D182">
        <f>COUNTIF(F182:NV182,"="&amp;1)</f>
        <v>0</v>
      </c>
      <c r="E182">
        <f>COUNTIF(F182:NV182,"&lt;"&amp;1)</f>
        <v>0</v>
      </c>
      <c r="F182" s="2">
        <v>0.8705882352941177</v>
      </c>
      <c r="G182" s="2">
        <v>1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</row>
    <row r="183" spans="1:13">
      <c r="A183" s="2" t="s">
        <v>207</v>
      </c>
      <c r="B183" s="2">
        <f>MID(A183,1+FIND("|",SUBSTITUTE(A183,"/","|",LEN(A183)-LEN(SUBSTITUTE(A183,"/","")))),100)</f>
        <v>0</v>
      </c>
      <c r="C183">
        <f>COUNTIF(F183:NV183,"&gt;"&amp;0)</f>
        <v>0</v>
      </c>
      <c r="D183">
        <f>COUNTIF(F183:NV183,"="&amp;1)</f>
        <v>0</v>
      </c>
      <c r="E183">
        <f>COUNTIF(F183:NV183,"&lt;"&amp;1)</f>
        <v>0</v>
      </c>
      <c r="F183" s="2">
        <v>0.8588235294117647</v>
      </c>
      <c r="G183" s="2">
        <v>1</v>
      </c>
      <c r="H183" s="2">
        <v>1</v>
      </c>
      <c r="I183" s="2">
        <v>1</v>
      </c>
      <c r="J183" s="2">
        <v>0.9615384615384616</v>
      </c>
      <c r="K183" s="2">
        <v>0.8223684210526315</v>
      </c>
      <c r="L183" s="2">
        <v>1</v>
      </c>
      <c r="M183" s="2">
        <v>1</v>
      </c>
    </row>
    <row r="184" spans="1:13">
      <c r="A184" s="2" t="s">
        <v>208</v>
      </c>
      <c r="B184" s="2">
        <f>MID(A184,1+FIND("|",SUBSTITUTE(A184,"/","|",LEN(A184)-LEN(SUBSTITUTE(A184,"/","")))),100)</f>
        <v>0</v>
      </c>
      <c r="C184">
        <f>COUNTIF(F184:NV184,"&gt;"&amp;0)</f>
        <v>0</v>
      </c>
      <c r="D184">
        <f>COUNTIF(F184:NV184,"="&amp;1)</f>
        <v>0</v>
      </c>
      <c r="E184">
        <f>COUNTIF(F184:NV184,"&lt;"&amp;1)</f>
        <v>0</v>
      </c>
      <c r="F184" s="2">
        <v>0.8705882352941177</v>
      </c>
      <c r="G184" s="2">
        <v>1</v>
      </c>
      <c r="H184" s="2">
        <v>1</v>
      </c>
      <c r="I184" s="2">
        <v>1</v>
      </c>
      <c r="J184" s="2">
        <v>1</v>
      </c>
      <c r="K184" s="2">
        <v>0.8355263157894737</v>
      </c>
      <c r="L184" s="2">
        <v>1</v>
      </c>
      <c r="M184" s="2">
        <v>1</v>
      </c>
    </row>
    <row r="185" spans="1:13">
      <c r="A185" s="2" t="s">
        <v>209</v>
      </c>
      <c r="B185" s="2">
        <f>MID(A185,1+FIND("|",SUBSTITUTE(A185,"/","|",LEN(A185)-LEN(SUBSTITUTE(A185,"/","")))),100)</f>
        <v>0</v>
      </c>
      <c r="C185">
        <f>COUNTIF(F185:NV185,"&gt;"&amp;0)</f>
        <v>0</v>
      </c>
      <c r="D185">
        <f>COUNTIF(F185:NV185,"="&amp;1)</f>
        <v>0</v>
      </c>
      <c r="E185">
        <f>COUNTIF(F185:NV185,"&lt;"&amp;1)</f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0.7565789473684209</v>
      </c>
      <c r="L185" s="2">
        <v>1</v>
      </c>
      <c r="M185" s="2">
        <v>1</v>
      </c>
    </row>
    <row r="186" spans="1:13">
      <c r="A186" s="2" t="s">
        <v>210</v>
      </c>
      <c r="B186" s="2">
        <f>MID(A186,1+FIND("|",SUBSTITUTE(A186,"/","|",LEN(A186)-LEN(SUBSTITUTE(A186,"/","")))),100)</f>
        <v>0</v>
      </c>
      <c r="C186">
        <f>COUNTIF(F186:NV186,"&gt;"&amp;0)</f>
        <v>0</v>
      </c>
      <c r="D186">
        <f>COUNTIF(F186:NV186,"="&amp;1)</f>
        <v>0</v>
      </c>
      <c r="E186">
        <f>COUNTIF(F186:NV186,"&lt;"&amp;1)</f>
        <v>0</v>
      </c>
      <c r="F186" s="2">
        <v>0.5941176470588235</v>
      </c>
      <c r="G186" s="2">
        <v>1</v>
      </c>
      <c r="H186" s="2">
        <v>1</v>
      </c>
      <c r="I186" s="2">
        <v>1</v>
      </c>
      <c r="J186" s="2">
        <v>1</v>
      </c>
      <c r="K186" s="2">
        <v>0.8355263157894737</v>
      </c>
      <c r="L186" s="2">
        <v>1</v>
      </c>
      <c r="M186" s="2">
        <v>1</v>
      </c>
    </row>
    <row r="187" spans="1:13">
      <c r="A187" s="2" t="s">
        <v>211</v>
      </c>
      <c r="B187" s="2">
        <f>MID(A187,1+FIND("|",SUBSTITUTE(A187,"/","|",LEN(A187)-LEN(SUBSTITUTE(A187,"/","")))),100)</f>
        <v>0</v>
      </c>
      <c r="C187">
        <f>COUNTIF(F187:NV187,"&gt;"&amp;0)</f>
        <v>0</v>
      </c>
      <c r="D187">
        <f>COUNTIF(F187:NV187,"="&amp;1)</f>
        <v>0</v>
      </c>
      <c r="E187">
        <f>COUNTIF(F187:NV187,"&lt;"&amp;1)</f>
        <v>0</v>
      </c>
      <c r="F187" s="2">
        <v>0.8647058823529412</v>
      </c>
      <c r="G187" s="2">
        <v>1</v>
      </c>
      <c r="H187" s="2">
        <v>1</v>
      </c>
      <c r="I187" s="2">
        <v>1</v>
      </c>
      <c r="J187" s="2">
        <v>1</v>
      </c>
      <c r="K187" s="2">
        <v>0.8355263157894737</v>
      </c>
      <c r="L187" s="2">
        <v>1</v>
      </c>
      <c r="M187" s="2">
        <v>1</v>
      </c>
    </row>
    <row r="188" spans="1:13">
      <c r="A188" s="2" t="s">
        <v>212</v>
      </c>
      <c r="B188" s="2">
        <f>MID(A188,1+FIND("|",SUBSTITUTE(A188,"/","|",LEN(A188)-LEN(SUBSTITUTE(A188,"/","")))),100)</f>
        <v>0</v>
      </c>
      <c r="C188">
        <f>COUNTIF(F188:NV188,"&gt;"&amp;0)</f>
        <v>0</v>
      </c>
      <c r="D188">
        <f>COUNTIF(F188:NV188,"="&amp;1)</f>
        <v>0</v>
      </c>
      <c r="E188">
        <f>COUNTIF(F188:NV188,"&lt;"&amp;1)</f>
        <v>0</v>
      </c>
      <c r="F188" s="2">
        <v>0.8705882352941177</v>
      </c>
      <c r="G188" s="2">
        <v>1</v>
      </c>
      <c r="H188" s="2">
        <v>1</v>
      </c>
      <c r="I188" s="2">
        <v>1</v>
      </c>
      <c r="J188" s="2">
        <v>1</v>
      </c>
      <c r="K188" s="2">
        <v>0.8355263157894737</v>
      </c>
      <c r="L188" s="2">
        <v>1</v>
      </c>
      <c r="M188" s="2">
        <v>1</v>
      </c>
    </row>
    <row r="189" spans="1:13">
      <c r="A189" s="2" t="s">
        <v>213</v>
      </c>
      <c r="B189" s="2">
        <f>MID(A189,1+FIND("|",SUBSTITUTE(A189,"/","|",LEN(A189)-LEN(SUBSTITUTE(A189,"/","")))),100)</f>
        <v>0</v>
      </c>
      <c r="C189">
        <f>COUNTIF(F189:NV189,"&gt;"&amp;0)</f>
        <v>0</v>
      </c>
      <c r="D189">
        <f>COUNTIF(F189:NV189,"="&amp;1)</f>
        <v>0</v>
      </c>
      <c r="E189">
        <f>COUNTIF(F189:NV189,"&lt;"&amp;1)</f>
        <v>0</v>
      </c>
      <c r="F189" s="2">
        <v>0.8705882352941177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</row>
    <row r="190" spans="1:13">
      <c r="A190" s="2" t="s">
        <v>214</v>
      </c>
      <c r="B190" s="2">
        <f>MID(A190,1+FIND("|",SUBSTITUTE(A190,"/","|",LEN(A190)-LEN(SUBSTITUTE(A190,"/","")))),100)</f>
        <v>0</v>
      </c>
      <c r="C190">
        <f>COUNTIF(F190:NV190,"&gt;"&amp;0)</f>
        <v>0</v>
      </c>
      <c r="D190">
        <f>COUNTIF(F190:NV190,"="&amp;1)</f>
        <v>0</v>
      </c>
      <c r="E190">
        <f>COUNTIF(F190:NV190,"&lt;"&amp;1)</f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0.8355263157894737</v>
      </c>
      <c r="L190" s="2">
        <v>1</v>
      </c>
      <c r="M190" s="2">
        <v>1</v>
      </c>
    </row>
    <row r="191" spans="1:13">
      <c r="A191" s="2" t="s">
        <v>215</v>
      </c>
      <c r="B191" s="2">
        <f>MID(A191,1+FIND("|",SUBSTITUTE(A191,"/","|",LEN(A191)-LEN(SUBSTITUTE(A191,"/","")))),100)</f>
        <v>0</v>
      </c>
      <c r="C191">
        <f>COUNTIF(F191:NV191,"&gt;"&amp;0)</f>
        <v>0</v>
      </c>
      <c r="D191">
        <f>COUNTIF(F191:NV191,"="&amp;1)</f>
        <v>0</v>
      </c>
      <c r="E191">
        <f>COUNTIF(F191:NV191,"&lt;"&amp;1)</f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0.8355263157894737</v>
      </c>
      <c r="L191" s="2">
        <v>1</v>
      </c>
      <c r="M191" s="2">
        <v>1</v>
      </c>
    </row>
    <row r="192" spans="1:13">
      <c r="A192" s="2" t="s">
        <v>216</v>
      </c>
      <c r="B192" s="2">
        <f>MID(A192,1+FIND("|",SUBSTITUTE(A192,"/","|",LEN(A192)-LEN(SUBSTITUTE(A192,"/","")))),100)</f>
        <v>0</v>
      </c>
      <c r="C192">
        <f>COUNTIF(F192:NV192,"&gt;"&amp;0)</f>
        <v>0</v>
      </c>
      <c r="D192">
        <f>COUNTIF(F192:NV192,"="&amp;1)</f>
        <v>0</v>
      </c>
      <c r="E192">
        <f>COUNTIF(F192:NV192,"&lt;"&amp;1)</f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0.8355263157894737</v>
      </c>
      <c r="L192" s="2">
        <v>1</v>
      </c>
      <c r="M192" s="2">
        <v>1</v>
      </c>
    </row>
    <row r="193" spans="1:13">
      <c r="A193" s="2" t="s">
        <v>217</v>
      </c>
      <c r="B193" s="2">
        <f>MID(A193,1+FIND("|",SUBSTITUTE(A193,"/","|",LEN(A193)-LEN(SUBSTITUTE(A193,"/","")))),100)</f>
        <v>0</v>
      </c>
      <c r="C193">
        <f>COUNTIF(F193:NV193,"&gt;"&amp;0)</f>
        <v>0</v>
      </c>
      <c r="D193">
        <f>COUNTIF(F193:NV193,"="&amp;1)</f>
        <v>0</v>
      </c>
      <c r="E193">
        <f>COUNTIF(F193:NV193,"&lt;"&amp;1)</f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0.8355263157894737</v>
      </c>
      <c r="L193" s="2">
        <v>1</v>
      </c>
      <c r="M193" s="2">
        <v>1</v>
      </c>
    </row>
    <row r="194" spans="1:13">
      <c r="A194" s="2" t="s">
        <v>218</v>
      </c>
      <c r="B194" s="2">
        <f>MID(A194,1+FIND("|",SUBSTITUTE(A194,"/","|",LEN(A194)-LEN(SUBSTITUTE(A194,"/","")))),100)</f>
        <v>0</v>
      </c>
      <c r="C194">
        <f>COUNTIF(F194:NV194,"&gt;"&amp;0)</f>
        <v>0</v>
      </c>
      <c r="D194">
        <f>COUNTIF(F194:NV194,"="&amp;1)</f>
        <v>0</v>
      </c>
      <c r="E194">
        <f>COUNTIF(F194:NV194,"&lt;"&amp;1)</f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0.8355263157894737</v>
      </c>
      <c r="L194" s="2">
        <v>1</v>
      </c>
      <c r="M194" s="2">
        <v>1</v>
      </c>
    </row>
    <row r="195" spans="1:13">
      <c r="A195" s="2" t="s">
        <v>219</v>
      </c>
      <c r="B195" s="2">
        <f>MID(A195,1+FIND("|",SUBSTITUTE(A195,"/","|",LEN(A195)-LEN(SUBSTITUTE(A195,"/","")))),100)</f>
        <v>0</v>
      </c>
      <c r="C195">
        <f>COUNTIF(F195:NV195,"&gt;"&amp;0)</f>
        <v>0</v>
      </c>
      <c r="D195">
        <f>COUNTIF(F195:NV195,"="&amp;1)</f>
        <v>0</v>
      </c>
      <c r="E195">
        <f>COUNTIF(F195:NV195,"&lt;"&amp;1)</f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0.8355263157894737</v>
      </c>
      <c r="L195" s="2">
        <v>1</v>
      </c>
      <c r="M195" s="2">
        <v>1</v>
      </c>
    </row>
    <row r="196" spans="1:13">
      <c r="A196" s="2" t="s">
        <v>220</v>
      </c>
      <c r="B196" s="2">
        <f>MID(A196,1+FIND("|",SUBSTITUTE(A196,"/","|",LEN(A196)-LEN(SUBSTITUTE(A196,"/","")))),100)</f>
        <v>0</v>
      </c>
      <c r="C196">
        <f>COUNTIF(F196:NV196,"&gt;"&amp;0)</f>
        <v>0</v>
      </c>
      <c r="D196">
        <f>COUNTIF(F196:NV196,"="&amp;1)</f>
        <v>0</v>
      </c>
      <c r="E196">
        <f>COUNTIF(F196:NV196,"&lt;"&amp;1)</f>
        <v>0</v>
      </c>
      <c r="F196" s="2">
        <v>0.8705882352941177</v>
      </c>
      <c r="G196" s="2">
        <v>1</v>
      </c>
      <c r="H196" s="2">
        <v>1</v>
      </c>
      <c r="I196" s="2">
        <v>1</v>
      </c>
      <c r="J196" s="2">
        <v>1</v>
      </c>
      <c r="K196" s="2">
        <v>0.8355263157894737</v>
      </c>
      <c r="L196" s="2">
        <v>1</v>
      </c>
      <c r="M196" s="2">
        <v>1</v>
      </c>
    </row>
    <row r="197" spans="1:13">
      <c r="A197" s="2" t="s">
        <v>221</v>
      </c>
      <c r="B197" s="2">
        <f>MID(A197,1+FIND("|",SUBSTITUTE(A197,"/","|",LEN(A197)-LEN(SUBSTITUTE(A197,"/","")))),100)</f>
        <v>0</v>
      </c>
      <c r="C197">
        <f>COUNTIF(F197:NV197,"&gt;"&amp;0)</f>
        <v>0</v>
      </c>
      <c r="D197">
        <f>COUNTIF(F197:NV197,"="&amp;1)</f>
        <v>0</v>
      </c>
      <c r="E197">
        <f>COUNTIF(F197:NV197,"&lt;"&amp;1)</f>
        <v>0</v>
      </c>
      <c r="F197" s="2">
        <v>0.8705882352941177</v>
      </c>
      <c r="G197" s="2">
        <v>1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</row>
    <row r="198" spans="1:13">
      <c r="A198" s="2" t="s">
        <v>222</v>
      </c>
      <c r="B198" s="2">
        <f>MID(A198,1+FIND("|",SUBSTITUTE(A198,"/","|",LEN(A198)-LEN(SUBSTITUTE(A198,"/","")))),100)</f>
        <v>0</v>
      </c>
      <c r="C198">
        <f>COUNTIF(F198:NV198,"&gt;"&amp;0)</f>
        <v>0</v>
      </c>
      <c r="D198">
        <f>COUNTIF(F198:NV198,"="&amp;1)</f>
        <v>0</v>
      </c>
      <c r="E198">
        <f>COUNTIF(F198:NV198,"&lt;"&amp;1)</f>
        <v>0</v>
      </c>
      <c r="F198" s="2">
        <v>0.8705882352941177</v>
      </c>
      <c r="G198" s="2">
        <v>1</v>
      </c>
      <c r="H198" s="2">
        <v>1</v>
      </c>
      <c r="I198" s="2">
        <v>1</v>
      </c>
      <c r="J198" s="2">
        <v>1</v>
      </c>
      <c r="K198" s="2">
        <v>0.8355263157894737</v>
      </c>
      <c r="L198" s="2">
        <v>1</v>
      </c>
      <c r="M198" s="2">
        <v>1</v>
      </c>
    </row>
    <row r="199" spans="1:13">
      <c r="A199" s="2" t="s">
        <v>223</v>
      </c>
      <c r="B199" s="2">
        <f>MID(A199,1+FIND("|",SUBSTITUTE(A199,"/","|",LEN(A199)-LEN(SUBSTITUTE(A199,"/","")))),100)</f>
        <v>0</v>
      </c>
      <c r="C199">
        <f>COUNTIF(F199:NV199,"&gt;"&amp;0)</f>
        <v>0</v>
      </c>
      <c r="D199">
        <f>COUNTIF(F199:NV199,"="&amp;1)</f>
        <v>0</v>
      </c>
      <c r="E199">
        <f>COUNTIF(F199:NV199,"&lt;"&amp;1)</f>
        <v>0</v>
      </c>
      <c r="F199" s="2">
        <v>0.9058823529411764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</row>
    <row r="200" spans="1:13">
      <c r="A200" s="2" t="s">
        <v>224</v>
      </c>
      <c r="B200" s="2">
        <f>MID(A200,1+FIND("|",SUBSTITUTE(A200,"/","|",LEN(A200)-LEN(SUBSTITUTE(A200,"/","")))),100)</f>
        <v>0</v>
      </c>
      <c r="C200">
        <f>COUNTIF(F200:NV200,"&gt;"&amp;0)</f>
        <v>0</v>
      </c>
      <c r="D200">
        <f>COUNTIF(F200:NV200,"="&amp;1)</f>
        <v>0</v>
      </c>
      <c r="E200">
        <f>COUNTIF(F200:NV200,"&lt;"&amp;1)</f>
        <v>0</v>
      </c>
      <c r="F200" s="2">
        <v>0.9058823529411764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</row>
    <row r="201" spans="1:13">
      <c r="A201" s="2" t="s">
        <v>225</v>
      </c>
      <c r="B201" s="2">
        <f>MID(A201,1+FIND("|",SUBSTITUTE(A201,"/","|",LEN(A201)-LEN(SUBSTITUTE(A201,"/","")))),100)</f>
        <v>0</v>
      </c>
      <c r="C201">
        <f>COUNTIF(F201:NV201,"&gt;"&amp;0)</f>
        <v>0</v>
      </c>
      <c r="D201">
        <f>COUNTIF(F201:NV201,"="&amp;1)</f>
        <v>0</v>
      </c>
      <c r="E201">
        <f>COUNTIF(F201:NV201,"&lt;"&amp;1)</f>
        <v>0</v>
      </c>
      <c r="F201" s="2">
        <v>0.9058823529411764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</row>
    <row r="202" spans="1:13">
      <c r="A202" s="2" t="s">
        <v>226</v>
      </c>
      <c r="B202" s="2">
        <f>MID(A202,1+FIND("|",SUBSTITUTE(A202,"/","|",LEN(A202)-LEN(SUBSTITUTE(A202,"/","")))),100)</f>
        <v>0</v>
      </c>
      <c r="C202">
        <f>COUNTIF(F202:NV202,"&gt;"&amp;0)</f>
        <v>0</v>
      </c>
      <c r="D202">
        <f>COUNTIF(F202:NV202,"="&amp;1)</f>
        <v>0</v>
      </c>
      <c r="E202">
        <f>COUNTIF(F202:NV202,"&lt;"&amp;1)</f>
        <v>0</v>
      </c>
      <c r="F202" s="2">
        <v>0.1235294117647059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>
      <c r="A203" s="2" t="s">
        <v>227</v>
      </c>
      <c r="B203" s="2">
        <f>MID(A203,1+FIND("|",SUBSTITUTE(A203,"/","|",LEN(A203)-LEN(SUBSTITUTE(A203,"/","")))),100)</f>
        <v>0</v>
      </c>
      <c r="C203">
        <f>COUNTIF(F203:NV203,"&gt;"&amp;0)</f>
        <v>0</v>
      </c>
      <c r="D203">
        <f>COUNTIF(F203:NV203,"="&amp;1)</f>
        <v>0</v>
      </c>
      <c r="E203">
        <f>COUNTIF(F203:NV203,"&lt;"&amp;1)</f>
        <v>0</v>
      </c>
      <c r="F203" s="2">
        <v>0</v>
      </c>
      <c r="G203" s="2">
        <v>0</v>
      </c>
      <c r="H203" s="2">
        <v>0</v>
      </c>
      <c r="I203" s="2">
        <v>0</v>
      </c>
      <c r="J203" s="2">
        <v>0.25</v>
      </c>
      <c r="K203" s="2">
        <v>0.3157894736842105</v>
      </c>
      <c r="L203" s="2">
        <v>0</v>
      </c>
      <c r="M203" s="2">
        <v>1</v>
      </c>
    </row>
    <row r="204" spans="1:13">
      <c r="A204" s="2" t="s">
        <v>228</v>
      </c>
      <c r="B204" s="2">
        <f>MID(A204,1+FIND("|",SUBSTITUTE(A204,"/","|",LEN(A204)-LEN(SUBSTITUTE(A204,"/","")))),100)</f>
        <v>0</v>
      </c>
      <c r="C204">
        <f>COUNTIF(F204:NV204,"&gt;"&amp;0)</f>
        <v>0</v>
      </c>
      <c r="D204">
        <f>COUNTIF(F204:NV204,"="&amp;1)</f>
        <v>0</v>
      </c>
      <c r="E204">
        <f>COUNTIF(F204:NV204,"&lt;"&amp;1)</f>
        <v>0</v>
      </c>
      <c r="F204" s="2">
        <v>0.5882352941176471</v>
      </c>
      <c r="G204" s="2">
        <v>0.8888888888888888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 s="2" t="s">
        <v>229</v>
      </c>
      <c r="B205" s="2">
        <f>MID(A205,1+FIND("|",SUBSTITUTE(A205,"/","|",LEN(A205)-LEN(SUBSTITUTE(A205,"/","")))),100)</f>
        <v>0</v>
      </c>
      <c r="C205">
        <f>COUNTIF(F205:NV205,"&gt;"&amp;0)</f>
        <v>0</v>
      </c>
      <c r="D205">
        <f>COUNTIF(F205:NV205,"="&amp;1)</f>
        <v>0</v>
      </c>
      <c r="E205">
        <f>COUNTIF(F205:NV205,"&lt;"&amp;1)</f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1</v>
      </c>
      <c r="L205" s="2">
        <v>1</v>
      </c>
      <c r="M205" s="2">
        <v>1</v>
      </c>
    </row>
    <row r="206" spans="1:13">
      <c r="A206" s="2" t="s">
        <v>230</v>
      </c>
      <c r="B206" s="2">
        <f>MID(A206,1+FIND("|",SUBSTITUTE(A206,"/","|",LEN(A206)-LEN(SUBSTITUTE(A206,"/","")))),100)</f>
        <v>0</v>
      </c>
      <c r="C206">
        <f>COUNTIF(F206:NV206,"&gt;"&amp;0)</f>
        <v>0</v>
      </c>
      <c r="D206">
        <f>COUNTIF(F206:NV206,"="&amp;1)</f>
        <v>0</v>
      </c>
      <c r="E206">
        <f>COUNTIF(F206:NV206,"&lt;"&amp;1)</f>
        <v>0</v>
      </c>
      <c r="F206" s="2">
        <v>0.5882352941176471</v>
      </c>
      <c r="G206" s="2">
        <v>0.8888888888888888</v>
      </c>
      <c r="H206" s="2">
        <v>1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</row>
    <row r="207" spans="1:13">
      <c r="A207" s="2" t="s">
        <v>231</v>
      </c>
      <c r="B207" s="2">
        <f>MID(A207,1+FIND("|",SUBSTITUTE(A207,"/","|",LEN(A207)-LEN(SUBSTITUTE(A207,"/","")))),100)</f>
        <v>0</v>
      </c>
      <c r="C207">
        <f>COUNTIF(F207:NV207,"&gt;"&amp;0)</f>
        <v>0</v>
      </c>
      <c r="D207">
        <f>COUNTIF(F207:NV207,"="&amp;1)</f>
        <v>0</v>
      </c>
      <c r="E207">
        <f>COUNTIF(F207:NV207,"&lt;"&amp;1)</f>
        <v>0</v>
      </c>
      <c r="F207" s="2">
        <v>0.5882352941176471</v>
      </c>
      <c r="G207" s="2">
        <v>0.8888888888888888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</row>
    <row r="208" spans="1:13">
      <c r="A208" s="2" t="s">
        <v>232</v>
      </c>
      <c r="B208" s="2">
        <f>MID(A208,1+FIND("|",SUBSTITUTE(A208,"/","|",LEN(A208)-LEN(SUBSTITUTE(A208,"/","")))),100)</f>
        <v>0</v>
      </c>
      <c r="C208">
        <f>COUNTIF(F208:NV208,"&gt;"&amp;0)</f>
        <v>0</v>
      </c>
      <c r="D208">
        <f>COUNTIF(F208:NV208,"="&amp;1)</f>
        <v>0</v>
      </c>
      <c r="E208">
        <f>COUNTIF(F208:NV208,"&lt;"&amp;1)</f>
        <v>0</v>
      </c>
      <c r="F208" s="2">
        <v>0.9470588235294116</v>
      </c>
      <c r="G208" s="2">
        <v>0.8888888888888888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</row>
    <row r="209" spans="1:13">
      <c r="A209" s="2" t="s">
        <v>233</v>
      </c>
      <c r="B209" s="2">
        <f>MID(A209,1+FIND("|",SUBSTITUTE(A209,"/","|",LEN(A209)-LEN(SUBSTITUTE(A209,"/","")))),100)</f>
        <v>0</v>
      </c>
      <c r="C209">
        <f>COUNTIF(F209:NV209,"&gt;"&amp;0)</f>
        <v>0</v>
      </c>
      <c r="D209">
        <f>COUNTIF(F209:NV209,"="&amp;1)</f>
        <v>0</v>
      </c>
      <c r="E209">
        <f>COUNTIF(F209:NV209,"&lt;"&amp;1)</f>
        <v>0</v>
      </c>
      <c r="F209" s="2">
        <v>0.5941176470588235</v>
      </c>
      <c r="G209" s="2">
        <v>0.8888888888888888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>
      <c r="A210" s="2" t="s">
        <v>234</v>
      </c>
      <c r="B210" s="2">
        <f>MID(A210,1+FIND("|",SUBSTITUTE(A210,"/","|",LEN(A210)-LEN(SUBSTITUTE(A210,"/","")))),100)</f>
        <v>0</v>
      </c>
      <c r="C210">
        <f>COUNTIF(F210:NV210,"&gt;"&amp;0)</f>
        <v>0</v>
      </c>
      <c r="D210">
        <f>COUNTIF(F210:NV210,"="&amp;1)</f>
        <v>0</v>
      </c>
      <c r="E210">
        <f>COUNTIF(F210:NV210,"&lt;"&amp;1)</f>
        <v>0</v>
      </c>
      <c r="F210" s="2">
        <v>0.6176470588235294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</row>
    <row r="211" spans="1:13">
      <c r="A211" s="2" t="s">
        <v>235</v>
      </c>
      <c r="B211" s="2">
        <f>MID(A211,1+FIND("|",SUBSTITUTE(A211,"/","|",LEN(A211)-LEN(SUBSTITUTE(A211,"/","")))),100)</f>
        <v>0</v>
      </c>
      <c r="C211">
        <f>COUNTIF(F211:NV211,"&gt;"&amp;0)</f>
        <v>0</v>
      </c>
      <c r="D211">
        <f>COUNTIF(F211:NV211,"="&amp;1)</f>
        <v>0</v>
      </c>
      <c r="E211">
        <f>COUNTIF(F211:NV211,"&lt;"&amp;1)</f>
        <v>0</v>
      </c>
      <c r="F211" s="2">
        <v>0.1235294117647059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</row>
    <row r="212" spans="1:13">
      <c r="A212" s="2" t="s">
        <v>236</v>
      </c>
      <c r="B212" s="2">
        <f>MID(A212,1+FIND("|",SUBSTITUTE(A212,"/","|",LEN(A212)-LEN(SUBSTITUTE(A212,"/","")))),100)</f>
        <v>0</v>
      </c>
      <c r="C212">
        <f>COUNTIF(F212:NV212,"&gt;"&amp;0)</f>
        <v>0</v>
      </c>
      <c r="D212">
        <f>COUNTIF(F212:NV212,"="&amp;1)</f>
        <v>0</v>
      </c>
      <c r="E212">
        <f>COUNTIF(F212:NV212,"&lt;"&amp;1)</f>
        <v>0</v>
      </c>
      <c r="F212" s="2">
        <v>0.1235294117647059</v>
      </c>
      <c r="G212" s="2">
        <v>0</v>
      </c>
      <c r="H212" s="2">
        <v>0</v>
      </c>
      <c r="I212" s="2">
        <v>0</v>
      </c>
      <c r="J212" s="2">
        <v>1</v>
      </c>
      <c r="K212" s="2">
        <v>0.9934210526315791</v>
      </c>
      <c r="L212" s="2">
        <v>1</v>
      </c>
      <c r="M212" s="2">
        <v>1</v>
      </c>
    </row>
    <row r="213" spans="1:13">
      <c r="A213" s="2" t="s">
        <v>237</v>
      </c>
      <c r="B213" s="2">
        <f>MID(A213,1+FIND("|",SUBSTITUTE(A213,"/","|",LEN(A213)-LEN(SUBSTITUTE(A213,"/","")))),100)</f>
        <v>0</v>
      </c>
      <c r="C213">
        <f>COUNTIF(F213:NV213,"&gt;"&amp;0)</f>
        <v>0</v>
      </c>
      <c r="D213">
        <f>COUNTIF(F213:NV213,"="&amp;1)</f>
        <v>0</v>
      </c>
      <c r="E213">
        <f>COUNTIF(F213:NV213,"&lt;"&amp;1)</f>
        <v>0</v>
      </c>
      <c r="F213" s="2">
        <v>0.1235294117647059</v>
      </c>
      <c r="G213" s="2">
        <v>0</v>
      </c>
      <c r="H213" s="2">
        <v>0</v>
      </c>
      <c r="I213" s="2">
        <v>0</v>
      </c>
      <c r="J213" s="2">
        <v>0.01923076923076923</v>
      </c>
      <c r="K213" s="2">
        <v>0.01973684210526316</v>
      </c>
      <c r="L213" s="2">
        <v>0</v>
      </c>
      <c r="M213" s="2">
        <v>0</v>
      </c>
    </row>
    <row r="214" spans="1:13">
      <c r="A214" s="2" t="s">
        <v>238</v>
      </c>
      <c r="B214" s="2">
        <f>MID(A214,1+FIND("|",SUBSTITUTE(A214,"/","|",LEN(A214)-LEN(SUBSTITUTE(A214,"/","")))),100)</f>
        <v>0</v>
      </c>
      <c r="C214">
        <f>COUNTIF(F214:NV214,"&gt;"&amp;0)</f>
        <v>0</v>
      </c>
      <c r="D214">
        <f>COUNTIF(F214:NV214,"="&amp;1)</f>
        <v>0</v>
      </c>
      <c r="E214">
        <f>COUNTIF(F214:NV214,"&lt;"&amp;1)</f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0.01973684210526316</v>
      </c>
      <c r="L214" s="2">
        <v>0</v>
      </c>
      <c r="M214" s="2">
        <v>0</v>
      </c>
    </row>
    <row r="215" spans="1:13">
      <c r="A215" s="2" t="s">
        <v>239</v>
      </c>
      <c r="B215" s="2">
        <f>MID(A215,1+FIND("|",SUBSTITUTE(A215,"/","|",LEN(A215)-LEN(SUBSTITUTE(A215,"/","")))),100)</f>
        <v>0</v>
      </c>
      <c r="C215">
        <f>COUNTIF(F215:NV215,"&gt;"&amp;0)</f>
        <v>0</v>
      </c>
      <c r="D215">
        <f>COUNTIF(F215:NV215,"="&amp;1)</f>
        <v>0</v>
      </c>
      <c r="E215">
        <f>COUNTIF(F215:NV215,"&lt;"&amp;1)</f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0.01973684210526316</v>
      </c>
      <c r="L215" s="2">
        <v>0</v>
      </c>
      <c r="M215" s="2">
        <v>0</v>
      </c>
    </row>
    <row r="216" spans="1:13">
      <c r="A216" s="2" t="s">
        <v>240</v>
      </c>
      <c r="B216" s="2">
        <f>MID(A216,1+FIND("|",SUBSTITUTE(A216,"/","|",LEN(A216)-LEN(SUBSTITUTE(A216,"/","")))),100)</f>
        <v>0</v>
      </c>
      <c r="C216">
        <f>COUNTIF(F216:NV216,"&gt;"&amp;0)</f>
        <v>0</v>
      </c>
      <c r="D216">
        <f>COUNTIF(F216:NV216,"="&amp;1)</f>
        <v>0</v>
      </c>
      <c r="E216">
        <f>COUNTIF(F216:NV216,"&lt;"&amp;1)</f>
        <v>0</v>
      </c>
      <c r="F216" s="2">
        <v>0.5176470588235295</v>
      </c>
      <c r="G216" s="2">
        <v>1</v>
      </c>
      <c r="H216" s="2">
        <v>1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 s="2" t="s">
        <v>241</v>
      </c>
      <c r="B217" s="2">
        <f>MID(A217,1+FIND("|",SUBSTITUTE(A217,"/","|",LEN(A217)-LEN(SUBSTITUTE(A217,"/","")))),100)</f>
        <v>0</v>
      </c>
      <c r="C217">
        <f>COUNTIF(F217:NV217,"&gt;"&amp;0)</f>
        <v>0</v>
      </c>
      <c r="D217">
        <f>COUNTIF(F217:NV217,"="&amp;1)</f>
        <v>0</v>
      </c>
      <c r="E217">
        <f>COUNTIF(F217:NV217,"&lt;"&amp;1)</f>
        <v>0</v>
      </c>
      <c r="F217" s="2">
        <v>0.5176470588235295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</row>
    <row r="218" spans="1:13">
      <c r="A218" s="2" t="s">
        <v>242</v>
      </c>
      <c r="B218" s="2">
        <f>MID(A218,1+FIND("|",SUBSTITUTE(A218,"/","|",LEN(A218)-LEN(SUBSTITUTE(A218,"/","")))),100)</f>
        <v>0</v>
      </c>
      <c r="C218">
        <f>COUNTIF(F218:NV218,"&gt;"&amp;0)</f>
        <v>0</v>
      </c>
      <c r="D218">
        <f>COUNTIF(F218:NV218,"="&amp;1)</f>
        <v>0</v>
      </c>
      <c r="E218">
        <f>COUNTIF(F218:NV218,"&lt;"&amp;1)</f>
        <v>0</v>
      </c>
      <c r="F218" s="2">
        <v>0.5176470588235295</v>
      </c>
      <c r="G218" s="2">
        <v>1</v>
      </c>
      <c r="H218" s="2">
        <v>1</v>
      </c>
      <c r="I218" s="2">
        <v>1</v>
      </c>
      <c r="J218" s="2">
        <v>1</v>
      </c>
      <c r="K218" s="2">
        <v>0.8618421052631579</v>
      </c>
      <c r="L218" s="2">
        <v>1</v>
      </c>
      <c r="M218" s="2">
        <v>1</v>
      </c>
    </row>
    <row r="219" spans="1:13">
      <c r="A219" s="2" t="s">
        <v>243</v>
      </c>
      <c r="B219" s="2">
        <f>MID(A219,1+FIND("|",SUBSTITUTE(A219,"/","|",LEN(A219)-LEN(SUBSTITUTE(A219,"/","")))),100)</f>
        <v>0</v>
      </c>
      <c r="C219">
        <f>COUNTIF(F219:NV219,"&gt;"&amp;0)</f>
        <v>0</v>
      </c>
      <c r="D219">
        <f>COUNTIF(F219:NV219,"="&amp;1)</f>
        <v>0</v>
      </c>
      <c r="E219">
        <f>COUNTIF(F219:NV219,"&lt;"&amp;1)</f>
        <v>0</v>
      </c>
      <c r="F219" s="2">
        <v>0.5176470588235295</v>
      </c>
      <c r="G219" s="2">
        <v>1</v>
      </c>
      <c r="H219" s="2">
        <v>1</v>
      </c>
      <c r="I219" s="2">
        <v>1</v>
      </c>
      <c r="J219" s="2">
        <v>1</v>
      </c>
      <c r="K219" s="2">
        <v>0.8618421052631579</v>
      </c>
      <c r="L219" s="2">
        <v>1</v>
      </c>
      <c r="M219" s="2">
        <v>1</v>
      </c>
    </row>
    <row r="220" spans="1:13">
      <c r="A220" s="2" t="s">
        <v>244</v>
      </c>
      <c r="B220" s="2">
        <f>MID(A220,1+FIND("|",SUBSTITUTE(A220,"/","|",LEN(A220)-LEN(SUBSTITUTE(A220,"/","")))),100)</f>
        <v>0</v>
      </c>
      <c r="C220">
        <f>COUNTIF(F220:NV220,"&gt;"&amp;0)</f>
        <v>0</v>
      </c>
      <c r="D220">
        <f>COUNTIF(F220:NV220,"="&amp;1)</f>
        <v>0</v>
      </c>
      <c r="E220">
        <f>COUNTIF(F220:NV220,"&lt;"&amp;1)</f>
        <v>0</v>
      </c>
      <c r="F220" s="2">
        <v>0.5176470588235295</v>
      </c>
      <c r="G220" s="2">
        <v>1</v>
      </c>
      <c r="H220" s="2">
        <v>1</v>
      </c>
      <c r="I220" s="2">
        <v>1</v>
      </c>
      <c r="J220" s="2">
        <v>1</v>
      </c>
      <c r="K220" s="2">
        <v>0.8618421052631579</v>
      </c>
      <c r="L220" s="2">
        <v>1</v>
      </c>
      <c r="M220" s="2">
        <v>1</v>
      </c>
    </row>
    <row r="221" spans="1:13">
      <c r="A221" s="2" t="s">
        <v>245</v>
      </c>
      <c r="B221" s="2">
        <f>MID(A221,1+FIND("|",SUBSTITUTE(A221,"/","|",LEN(A221)-LEN(SUBSTITUTE(A221,"/","")))),100)</f>
        <v>0</v>
      </c>
      <c r="C221">
        <f>COUNTIF(F221:NV221,"&gt;"&amp;0)</f>
        <v>0</v>
      </c>
      <c r="D221">
        <f>COUNTIF(F221:NV221,"="&amp;1)</f>
        <v>0</v>
      </c>
      <c r="E221">
        <f>COUNTIF(F221:NV221,"&lt;"&amp;1)</f>
        <v>0</v>
      </c>
      <c r="F221" s="2">
        <v>0.5176470588235295</v>
      </c>
      <c r="G221" s="2">
        <v>1</v>
      </c>
      <c r="H221" s="2">
        <v>1</v>
      </c>
      <c r="I221" s="2">
        <v>1</v>
      </c>
      <c r="J221" s="2">
        <v>1</v>
      </c>
      <c r="K221" s="2">
        <v>0.8618421052631579</v>
      </c>
      <c r="L221" s="2">
        <v>1</v>
      </c>
      <c r="M221" s="2">
        <v>1</v>
      </c>
    </row>
    <row r="222" spans="1:13">
      <c r="A222" s="2" t="s">
        <v>246</v>
      </c>
      <c r="B222" s="2">
        <f>MID(A222,1+FIND("|",SUBSTITUTE(A222,"/","|",LEN(A222)-LEN(SUBSTITUTE(A222,"/","")))),100)</f>
        <v>0</v>
      </c>
      <c r="C222">
        <f>COUNTIF(F222:NV222,"&gt;"&amp;0)</f>
        <v>0</v>
      </c>
      <c r="D222">
        <f>COUNTIF(F222:NV222,"="&amp;1)</f>
        <v>0</v>
      </c>
      <c r="E222">
        <f>COUNTIF(F222:NV222,"&lt;"&amp;1)</f>
        <v>0</v>
      </c>
      <c r="F222" s="2">
        <v>0.5176470588235295</v>
      </c>
      <c r="G222" s="2">
        <v>1</v>
      </c>
      <c r="H222" s="2">
        <v>1</v>
      </c>
      <c r="I222" s="2">
        <v>1</v>
      </c>
      <c r="J222" s="2">
        <v>1</v>
      </c>
      <c r="K222" s="2">
        <v>0.8618421052631579</v>
      </c>
      <c r="L222" s="2">
        <v>1</v>
      </c>
      <c r="M222" s="2">
        <v>1</v>
      </c>
    </row>
    <row r="223" spans="1:13">
      <c r="A223" s="2" t="s">
        <v>247</v>
      </c>
      <c r="B223" s="2">
        <f>MID(A223,1+FIND("|",SUBSTITUTE(A223,"/","|",LEN(A223)-LEN(SUBSTITUTE(A223,"/","")))),100)</f>
        <v>0</v>
      </c>
      <c r="C223">
        <f>COUNTIF(F223:NV223,"&gt;"&amp;0)</f>
        <v>0</v>
      </c>
      <c r="D223">
        <f>COUNTIF(F223:NV223,"="&amp;1)</f>
        <v>0</v>
      </c>
      <c r="E223">
        <f>COUNTIF(F223:NV223,"&lt;"&amp;1)</f>
        <v>0</v>
      </c>
      <c r="F223" s="2">
        <v>0.5176470588235295</v>
      </c>
      <c r="G223" s="2">
        <v>1</v>
      </c>
      <c r="H223" s="2">
        <v>1</v>
      </c>
      <c r="I223" s="2">
        <v>1</v>
      </c>
      <c r="J223" s="2">
        <v>1</v>
      </c>
      <c r="K223" s="2">
        <v>0.8618421052631579</v>
      </c>
      <c r="L223" s="2">
        <v>1</v>
      </c>
      <c r="M223" s="2">
        <v>1</v>
      </c>
    </row>
    <row r="224" spans="1:13">
      <c r="A224" s="2" t="s">
        <v>248</v>
      </c>
      <c r="B224" s="2">
        <f>MID(A224,1+FIND("|",SUBSTITUTE(A224,"/","|",LEN(A224)-LEN(SUBSTITUTE(A224,"/","")))),100)</f>
        <v>0</v>
      </c>
      <c r="C224">
        <f>COUNTIF(F224:NV224,"&gt;"&amp;0)</f>
        <v>0</v>
      </c>
      <c r="D224">
        <f>COUNTIF(F224:NV224,"="&amp;1)</f>
        <v>0</v>
      </c>
      <c r="E224">
        <f>COUNTIF(F224:NV224,"&lt;"&amp;1)</f>
        <v>0</v>
      </c>
      <c r="F224" s="2">
        <v>0.5176470588235295</v>
      </c>
      <c r="G224" s="2">
        <v>1</v>
      </c>
      <c r="H224" s="2">
        <v>1</v>
      </c>
      <c r="I224" s="2">
        <v>1</v>
      </c>
      <c r="J224" s="2">
        <v>1</v>
      </c>
      <c r="K224" s="2">
        <v>0.8618421052631579</v>
      </c>
      <c r="L224" s="2">
        <v>1</v>
      </c>
      <c r="M224" s="2">
        <v>1</v>
      </c>
    </row>
    <row r="225" spans="1:13">
      <c r="A225" s="2" t="s">
        <v>249</v>
      </c>
      <c r="B225" s="2">
        <f>MID(A225,1+FIND("|",SUBSTITUTE(A225,"/","|",LEN(A225)-LEN(SUBSTITUTE(A225,"/","")))),100)</f>
        <v>0</v>
      </c>
      <c r="C225">
        <f>COUNTIF(F225:NV225,"&gt;"&amp;0)</f>
        <v>0</v>
      </c>
      <c r="D225">
        <f>COUNTIF(F225:NV225,"="&amp;1)</f>
        <v>0</v>
      </c>
      <c r="E225">
        <f>COUNTIF(F225:NV225,"&lt;"&amp;1)</f>
        <v>0</v>
      </c>
      <c r="F225" s="2">
        <v>0.5176470588235295</v>
      </c>
      <c r="G225" s="2">
        <v>1</v>
      </c>
      <c r="H225" s="2">
        <v>1</v>
      </c>
      <c r="I225" s="2">
        <v>1</v>
      </c>
      <c r="J225" s="2">
        <v>1</v>
      </c>
      <c r="K225" s="2">
        <v>0.8618421052631579</v>
      </c>
      <c r="L225" s="2">
        <v>1</v>
      </c>
      <c r="M225" s="2">
        <v>1</v>
      </c>
    </row>
    <row r="226" spans="1:13">
      <c r="A226" s="2" t="s">
        <v>250</v>
      </c>
      <c r="B226" s="2">
        <f>MID(A226,1+FIND("|",SUBSTITUTE(A226,"/","|",LEN(A226)-LEN(SUBSTITUTE(A226,"/","")))),100)</f>
        <v>0</v>
      </c>
      <c r="C226">
        <f>COUNTIF(F226:NV226,"&gt;"&amp;0)</f>
        <v>0</v>
      </c>
      <c r="D226">
        <f>COUNTIF(F226:NV226,"="&amp;1)</f>
        <v>0</v>
      </c>
      <c r="E226">
        <f>COUNTIF(F226:NV226,"&lt;"&amp;1)</f>
        <v>0</v>
      </c>
      <c r="F226" s="2">
        <v>0.5176470588235295</v>
      </c>
      <c r="G226" s="2">
        <v>1</v>
      </c>
      <c r="H226" s="2">
        <v>1</v>
      </c>
      <c r="I226" s="2">
        <v>1</v>
      </c>
      <c r="J226" s="2">
        <v>1</v>
      </c>
      <c r="K226" s="2">
        <v>0.8618421052631579</v>
      </c>
      <c r="L226" s="2">
        <v>1</v>
      </c>
      <c r="M226" s="2">
        <v>1</v>
      </c>
    </row>
    <row r="227" spans="1:13">
      <c r="A227" s="2" t="s">
        <v>251</v>
      </c>
      <c r="B227" s="2">
        <f>MID(A227,1+FIND("|",SUBSTITUTE(A227,"/","|",LEN(A227)-LEN(SUBSTITUTE(A227,"/","")))),100)</f>
        <v>0</v>
      </c>
      <c r="C227">
        <f>COUNTIF(F227:NV227,"&gt;"&amp;0)</f>
        <v>0</v>
      </c>
      <c r="D227">
        <f>COUNTIF(F227:NV227,"="&amp;1)</f>
        <v>0</v>
      </c>
      <c r="E227">
        <f>COUNTIF(F227:NV227,"&lt;"&amp;1)</f>
        <v>0</v>
      </c>
      <c r="F227" s="2">
        <v>0.7058823529411765</v>
      </c>
      <c r="G227" s="2">
        <v>0.8888888888888888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</row>
    <row r="228" spans="1:13">
      <c r="A228" s="2" t="s">
        <v>252</v>
      </c>
      <c r="B228" s="2">
        <f>MID(A228,1+FIND("|",SUBSTITUTE(A228,"/","|",LEN(A228)-LEN(SUBSTITUTE(A228,"/","")))),100)</f>
        <v>0</v>
      </c>
      <c r="C228">
        <f>COUNTIF(F228:NV228,"&gt;"&amp;0)</f>
        <v>0</v>
      </c>
      <c r="D228">
        <f>COUNTIF(F228:NV228,"="&amp;1)</f>
        <v>0</v>
      </c>
      <c r="E228">
        <f>COUNTIF(F228:NV228,"&lt;"&amp;1)</f>
        <v>0</v>
      </c>
      <c r="F228" s="2">
        <v>0.4058823529411765</v>
      </c>
      <c r="G228" s="2">
        <v>0</v>
      </c>
      <c r="H228" s="2">
        <v>0</v>
      </c>
      <c r="I228" s="2">
        <v>1</v>
      </c>
      <c r="J228" s="2">
        <v>0.6538461538461539</v>
      </c>
      <c r="K228" s="2">
        <v>0.6052631578947368</v>
      </c>
      <c r="L228" s="2">
        <v>0.1111111111111111</v>
      </c>
      <c r="M228" s="2">
        <v>0</v>
      </c>
    </row>
    <row r="229" spans="1:13">
      <c r="A229" s="2" t="s">
        <v>253</v>
      </c>
      <c r="B229" s="2">
        <f>MID(A229,1+FIND("|",SUBSTITUTE(A229,"/","|",LEN(A229)-LEN(SUBSTITUTE(A229,"/","")))),100)</f>
        <v>0</v>
      </c>
      <c r="C229">
        <f>COUNTIF(F229:NV229,"&gt;"&amp;0)</f>
        <v>0</v>
      </c>
      <c r="D229">
        <f>COUNTIF(F229:NV229,"="&amp;1)</f>
        <v>0</v>
      </c>
      <c r="E229">
        <f>COUNTIF(F229:NV229,"&lt;"&amp;1)</f>
        <v>0</v>
      </c>
      <c r="F229" s="2">
        <v>0.4647058823529412</v>
      </c>
      <c r="G229" s="2">
        <v>0.8888888888888888</v>
      </c>
      <c r="H229" s="2">
        <v>1</v>
      </c>
      <c r="I229" s="2">
        <v>1</v>
      </c>
      <c r="J229" s="2">
        <v>0.8846153846153846</v>
      </c>
      <c r="K229" s="2">
        <v>0.7236842105263158</v>
      </c>
      <c r="L229" s="2">
        <v>0.1111111111111111</v>
      </c>
      <c r="M229" s="2">
        <v>1</v>
      </c>
    </row>
    <row r="230" spans="1:13">
      <c r="A230" s="2" t="s">
        <v>254</v>
      </c>
      <c r="B230" s="2">
        <f>MID(A230,1+FIND("|",SUBSTITUTE(A230,"/","|",LEN(A230)-LEN(SUBSTITUTE(A230,"/","")))),100)</f>
        <v>0</v>
      </c>
      <c r="C230">
        <f>COUNTIF(F230:NV230,"&gt;"&amp;0)</f>
        <v>0</v>
      </c>
      <c r="D230">
        <f>COUNTIF(F230:NV230,"="&amp;1)</f>
        <v>0</v>
      </c>
      <c r="E230">
        <f>COUNTIF(F230:NV230,"&lt;"&amp;1)</f>
        <v>0</v>
      </c>
      <c r="F230" s="2">
        <v>0.4647058823529412</v>
      </c>
      <c r="G230" s="2">
        <v>0.8888888888888888</v>
      </c>
      <c r="H230" s="2">
        <v>1</v>
      </c>
      <c r="I230" s="2">
        <v>1</v>
      </c>
      <c r="J230" s="2">
        <v>0.8846153846153846</v>
      </c>
      <c r="K230" s="2">
        <v>0.7236842105263158</v>
      </c>
      <c r="L230" s="2">
        <v>0.1111111111111111</v>
      </c>
      <c r="M230" s="2">
        <v>1</v>
      </c>
    </row>
    <row r="231" spans="1:13">
      <c r="A231" s="2" t="s">
        <v>255</v>
      </c>
      <c r="B231" s="2">
        <f>MID(A231,1+FIND("|",SUBSTITUTE(A231,"/","|",LEN(A231)-LEN(SUBSTITUTE(A231,"/","")))),100)</f>
        <v>0</v>
      </c>
      <c r="C231">
        <f>COUNTIF(F231:NV231,"&gt;"&amp;0)</f>
        <v>0</v>
      </c>
      <c r="D231">
        <f>COUNTIF(F231:NV231,"="&amp;1)</f>
        <v>0</v>
      </c>
      <c r="E231">
        <f>COUNTIF(F231:NV231,"&lt;"&amp;1)</f>
        <v>0</v>
      </c>
      <c r="F231" s="2">
        <v>0.4647058823529412</v>
      </c>
      <c r="G231" s="2">
        <v>0.8888888888888888</v>
      </c>
      <c r="H231" s="2">
        <v>1</v>
      </c>
      <c r="I231" s="2">
        <v>1</v>
      </c>
      <c r="J231" s="2">
        <v>0.8846153846153846</v>
      </c>
      <c r="K231" s="2">
        <v>0.7171052631578947</v>
      </c>
      <c r="L231" s="2">
        <v>0.1111111111111111</v>
      </c>
      <c r="M231" s="2">
        <v>1</v>
      </c>
    </row>
    <row r="232" spans="1:13">
      <c r="A232" s="2" t="s">
        <v>256</v>
      </c>
      <c r="B232" s="2">
        <f>MID(A232,1+FIND("|",SUBSTITUTE(A232,"/","|",LEN(A232)-LEN(SUBSTITUTE(A232,"/","")))),100)</f>
        <v>0</v>
      </c>
      <c r="C232">
        <f>COUNTIF(F232:NV232,"&gt;"&amp;0)</f>
        <v>0</v>
      </c>
      <c r="D232">
        <f>COUNTIF(F232:NV232,"="&amp;1)</f>
        <v>0</v>
      </c>
      <c r="E232">
        <f>COUNTIF(F232:NV232,"&lt;"&amp;1)</f>
        <v>0</v>
      </c>
      <c r="F232" s="2">
        <v>0.005882352941176471</v>
      </c>
      <c r="G232" s="2">
        <v>0</v>
      </c>
      <c r="H232" s="2">
        <v>0</v>
      </c>
      <c r="I232" s="2">
        <v>0</v>
      </c>
      <c r="J232" s="2">
        <v>0.03846153846153846</v>
      </c>
      <c r="K232" s="2">
        <v>0.006578947368421052</v>
      </c>
      <c r="L232" s="2">
        <v>0</v>
      </c>
      <c r="M232" s="2">
        <v>1</v>
      </c>
    </row>
    <row r="233" spans="1:13">
      <c r="A233" s="2" t="s">
        <v>257</v>
      </c>
      <c r="B233" s="2">
        <f>MID(A233,1+FIND("|",SUBSTITUTE(A233,"/","|",LEN(A233)-LEN(SUBSTITUTE(A233,"/","")))),100)</f>
        <v>0</v>
      </c>
      <c r="C233">
        <f>COUNTIF(F233:NV233,"&gt;"&amp;0)</f>
        <v>0</v>
      </c>
      <c r="D233">
        <f>COUNTIF(F233:NV233,"="&amp;1)</f>
        <v>0</v>
      </c>
      <c r="E233">
        <f>COUNTIF(F233:NV233,"&lt;"&amp;1)</f>
        <v>0</v>
      </c>
      <c r="F233" s="2">
        <v>0.07647058823529412</v>
      </c>
      <c r="G233" s="2">
        <v>0</v>
      </c>
      <c r="H233" s="2">
        <v>0</v>
      </c>
      <c r="I233" s="2">
        <v>0</v>
      </c>
      <c r="J233" s="2">
        <v>0.01923076923076923</v>
      </c>
      <c r="K233" s="2">
        <v>0.0131578947368421</v>
      </c>
      <c r="L233" s="2">
        <v>0</v>
      </c>
      <c r="M233" s="2">
        <v>0</v>
      </c>
    </row>
    <row r="234" spans="1:13">
      <c r="A234" s="2" t="s">
        <v>258</v>
      </c>
      <c r="B234" s="2">
        <f>MID(A234,1+FIND("|",SUBSTITUTE(A234,"/","|",LEN(A234)-LEN(SUBSTITUTE(A234,"/","")))),100)</f>
        <v>0</v>
      </c>
      <c r="C234">
        <f>COUNTIF(F234:NV234,"&gt;"&amp;0)</f>
        <v>0</v>
      </c>
      <c r="D234">
        <f>COUNTIF(F234:NV234,"="&amp;1)</f>
        <v>0</v>
      </c>
      <c r="E234">
        <f>COUNTIF(F234:NV234,"&lt;"&amp;1)</f>
        <v>0</v>
      </c>
      <c r="F234" s="2">
        <v>0.2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>
      <c r="A235" s="2" t="s">
        <v>259</v>
      </c>
      <c r="B235" s="2">
        <f>MID(A235,1+FIND("|",SUBSTITUTE(A235,"/","|",LEN(A235)-LEN(SUBSTITUTE(A235,"/","")))),100)</f>
        <v>0</v>
      </c>
      <c r="C235">
        <f>COUNTIF(F235:NV235,"&gt;"&amp;0)</f>
        <v>0</v>
      </c>
      <c r="D235">
        <f>COUNTIF(F235:NV235,"="&amp;1)</f>
        <v>0</v>
      </c>
      <c r="E235">
        <f>COUNTIF(F235:NV235,"&lt;"&amp;1)</f>
        <v>0</v>
      </c>
      <c r="F235" s="2">
        <v>0.005882352941176471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</row>
    <row r="236" spans="1:13">
      <c r="A236" s="2" t="s">
        <v>260</v>
      </c>
      <c r="B236" s="2">
        <f>MID(A236,1+FIND("|",SUBSTITUTE(A236,"/","|",LEN(A236)-LEN(SUBSTITUTE(A236,"/","")))),100)</f>
        <v>0</v>
      </c>
      <c r="C236">
        <f>COUNTIF(F236:NV236,"&gt;"&amp;0)</f>
        <v>0</v>
      </c>
      <c r="D236">
        <f>COUNTIF(F236:NV236,"="&amp;1)</f>
        <v>0</v>
      </c>
      <c r="E236">
        <f>COUNTIF(F236:NV236,"&lt;"&amp;1)</f>
        <v>0</v>
      </c>
      <c r="F236" s="2">
        <v>0.005882352941176471</v>
      </c>
      <c r="G236" s="2">
        <v>0</v>
      </c>
      <c r="H236" s="2">
        <v>0</v>
      </c>
      <c r="I236" s="2">
        <v>0</v>
      </c>
      <c r="J236" s="2">
        <v>0.01923076923076923</v>
      </c>
      <c r="K236" s="2">
        <v>0.006578947368421052</v>
      </c>
      <c r="L236" s="2">
        <v>0</v>
      </c>
      <c r="M236" s="2">
        <v>1</v>
      </c>
    </row>
    <row r="237" spans="1:13">
      <c r="A237" s="2" t="s">
        <v>261</v>
      </c>
      <c r="B237" s="2">
        <f>MID(A237,1+FIND("|",SUBSTITUTE(A237,"/","|",LEN(A237)-LEN(SUBSTITUTE(A237,"/","")))),100)</f>
        <v>0</v>
      </c>
      <c r="C237">
        <f>COUNTIF(F237:NV237,"&gt;"&amp;0)</f>
        <v>0</v>
      </c>
      <c r="D237">
        <f>COUNTIF(F237:NV237,"="&amp;1)</f>
        <v>0</v>
      </c>
      <c r="E237">
        <f>COUNTIF(F237:NV237,"&lt;"&amp;1)</f>
        <v>0</v>
      </c>
      <c r="F237" s="2">
        <v>0.2</v>
      </c>
      <c r="G237" s="2">
        <v>0</v>
      </c>
      <c r="H237" s="2">
        <v>0</v>
      </c>
      <c r="I237" s="2">
        <v>0</v>
      </c>
      <c r="J237" s="2">
        <v>0.25</v>
      </c>
      <c r="K237" s="2">
        <v>0.2828947368421053</v>
      </c>
      <c r="L237" s="2">
        <v>0.1111111111111111</v>
      </c>
      <c r="M237" s="2">
        <v>1</v>
      </c>
    </row>
    <row r="238" spans="1:13">
      <c r="A238" s="2" t="s">
        <v>262</v>
      </c>
      <c r="B238" s="2">
        <f>MID(A238,1+FIND("|",SUBSTITUTE(A238,"/","|",LEN(A238)-LEN(SUBSTITUTE(A238,"/","")))),100)</f>
        <v>0</v>
      </c>
      <c r="C238">
        <f>COUNTIF(F238:NV238,"&gt;"&amp;0)</f>
        <v>0</v>
      </c>
      <c r="D238">
        <f>COUNTIF(F238:NV238,"="&amp;1)</f>
        <v>0</v>
      </c>
      <c r="E238">
        <f>COUNTIF(F238:NV238,"&lt;"&amp;1)</f>
        <v>0</v>
      </c>
      <c r="F238" s="2">
        <v>0.1941176470588236</v>
      </c>
      <c r="G238" s="2">
        <v>0</v>
      </c>
      <c r="H238" s="2">
        <v>0</v>
      </c>
      <c r="I238" s="2">
        <v>0</v>
      </c>
      <c r="J238" s="2">
        <v>0.1923076923076923</v>
      </c>
      <c r="K238" s="2">
        <v>0.2631578947368421</v>
      </c>
      <c r="L238" s="2">
        <v>0.1111111111111111</v>
      </c>
      <c r="M238" s="2">
        <v>0</v>
      </c>
    </row>
    <row r="239" spans="1:13">
      <c r="A239" s="2" t="s">
        <v>263</v>
      </c>
      <c r="B239" s="2">
        <f>MID(A239,1+FIND("|",SUBSTITUTE(A239,"/","|",LEN(A239)-LEN(SUBSTITUTE(A239,"/","")))),100)</f>
        <v>0</v>
      </c>
      <c r="C239">
        <f>COUNTIF(F239:NV239,"&gt;"&amp;0)</f>
        <v>0</v>
      </c>
      <c r="D239">
        <f>COUNTIF(F239:NV239,"="&amp;1)</f>
        <v>0</v>
      </c>
      <c r="E239">
        <f>COUNTIF(F239:NV239,"&lt;"&amp;1)</f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0.01923076923076923</v>
      </c>
      <c r="K239" s="2">
        <v>0</v>
      </c>
      <c r="L239" s="2">
        <v>0</v>
      </c>
      <c r="M239" s="2">
        <v>0</v>
      </c>
    </row>
    <row r="240" spans="1:13">
      <c r="A240" s="2" t="s">
        <v>264</v>
      </c>
      <c r="B240" s="2">
        <f>MID(A240,1+FIND("|",SUBSTITUTE(A240,"/","|",LEN(A240)-LEN(SUBSTITUTE(A240,"/","")))),100)</f>
        <v>0</v>
      </c>
      <c r="C240">
        <f>COUNTIF(F240:NV240,"&gt;"&amp;0)</f>
        <v>0</v>
      </c>
      <c r="D240">
        <f>COUNTIF(F240:NV240,"="&amp;1)</f>
        <v>0</v>
      </c>
      <c r="E240">
        <f>COUNTIF(F240:NV240,"&lt;"&amp;1)</f>
        <v>0</v>
      </c>
      <c r="F240" s="2">
        <v>0</v>
      </c>
      <c r="G240" s="2">
        <v>0.1111111111111111</v>
      </c>
      <c r="H240" s="2">
        <v>0</v>
      </c>
      <c r="I240" s="2">
        <v>0</v>
      </c>
      <c r="J240" s="2">
        <v>0.01923076923076923</v>
      </c>
      <c r="K240" s="2">
        <v>0.05263157894736842</v>
      </c>
      <c r="L240" s="2">
        <v>0</v>
      </c>
      <c r="M240" s="2">
        <v>0</v>
      </c>
    </row>
    <row r="241" spans="1:13">
      <c r="A241" s="2" t="s">
        <v>265</v>
      </c>
      <c r="B241" s="2">
        <f>MID(A241,1+FIND("|",SUBSTITUTE(A241,"/","|",LEN(A241)-LEN(SUBSTITUTE(A241,"/","")))),100)</f>
        <v>0</v>
      </c>
      <c r="C241">
        <f>COUNTIF(F241:NV241,"&gt;"&amp;0)</f>
        <v>0</v>
      </c>
      <c r="D241">
        <f>COUNTIF(F241:NV241,"="&amp;1)</f>
        <v>0</v>
      </c>
      <c r="E241">
        <f>COUNTIF(F241:NV241,"&lt;"&amp;1)</f>
        <v>0</v>
      </c>
      <c r="F241" s="2">
        <v>0</v>
      </c>
      <c r="G241" s="2">
        <v>0.1111111111111111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>
      <c r="A242" s="2" t="s">
        <v>266</v>
      </c>
      <c r="B242" s="2">
        <f>MID(A242,1+FIND("|",SUBSTITUTE(A242,"/","|",LEN(A242)-LEN(SUBSTITUTE(A242,"/","")))),100)</f>
        <v>0</v>
      </c>
      <c r="C242">
        <f>COUNTIF(F242:NV242,"&gt;"&amp;0)</f>
        <v>0</v>
      </c>
      <c r="D242">
        <f>COUNTIF(F242:NV242,"="&amp;1)</f>
        <v>0</v>
      </c>
      <c r="E242">
        <f>COUNTIF(F242:NV242,"&lt;"&amp;1)</f>
        <v>0</v>
      </c>
      <c r="F242" s="2">
        <v>0</v>
      </c>
      <c r="G242" s="2">
        <v>0.1111111111111111</v>
      </c>
      <c r="H242" s="2">
        <v>0</v>
      </c>
      <c r="I242" s="2">
        <v>0</v>
      </c>
      <c r="J242" s="2">
        <v>0.01923076923076923</v>
      </c>
      <c r="K242" s="2">
        <v>0.05263157894736842</v>
      </c>
      <c r="L242" s="2">
        <v>0</v>
      </c>
      <c r="M242" s="2">
        <v>0</v>
      </c>
    </row>
    <row r="243" spans="1:13">
      <c r="A243" s="2" t="s">
        <v>267</v>
      </c>
      <c r="B243" s="2">
        <f>MID(A243,1+FIND("|",SUBSTITUTE(A243,"/","|",LEN(A243)-LEN(SUBSTITUTE(A243,"/","")))),100)</f>
        <v>0</v>
      </c>
      <c r="C243">
        <f>COUNTIF(F243:NV243,"&gt;"&amp;0)</f>
        <v>0</v>
      </c>
      <c r="D243">
        <f>COUNTIF(F243:NV243,"="&amp;1)</f>
        <v>0</v>
      </c>
      <c r="E243">
        <f>COUNTIF(F243:NV243,"&lt;"&amp;1)</f>
        <v>0</v>
      </c>
      <c r="F243" s="2">
        <v>0</v>
      </c>
      <c r="G243" s="2">
        <v>0.1111111111111111</v>
      </c>
      <c r="H243" s="2">
        <v>0</v>
      </c>
      <c r="I243" s="2">
        <v>0</v>
      </c>
      <c r="J243" s="2">
        <v>0.01923076923076923</v>
      </c>
      <c r="K243" s="2">
        <v>0.05263157894736842</v>
      </c>
      <c r="L243" s="2">
        <v>0</v>
      </c>
      <c r="M243" s="2">
        <v>0</v>
      </c>
    </row>
    <row r="244" spans="1:13">
      <c r="A244" s="2" t="s">
        <v>268</v>
      </c>
      <c r="B244" s="2">
        <f>MID(A244,1+FIND("|",SUBSTITUTE(A244,"/","|",LEN(A244)-LEN(SUBSTITUTE(A244,"/","")))),100)</f>
        <v>0</v>
      </c>
      <c r="C244">
        <f>COUNTIF(F244:NV244,"&gt;"&amp;0)</f>
        <v>0</v>
      </c>
      <c r="D244">
        <f>COUNTIF(F244:NV244,"="&amp;1)</f>
        <v>0</v>
      </c>
      <c r="E244">
        <f>COUNTIF(F244:NV244,"&lt;"&amp;1)</f>
        <v>0</v>
      </c>
      <c r="F244" s="2">
        <v>0</v>
      </c>
      <c r="G244" s="2">
        <v>0.1111111111111111</v>
      </c>
      <c r="H244" s="2">
        <v>0</v>
      </c>
      <c r="I244" s="2">
        <v>0</v>
      </c>
      <c r="J244" s="2">
        <v>0.01923076923076923</v>
      </c>
      <c r="K244" s="2">
        <v>0.05263157894736842</v>
      </c>
      <c r="L244" s="2">
        <v>0</v>
      </c>
      <c r="M244" s="2">
        <v>0</v>
      </c>
    </row>
    <row r="245" spans="1:13">
      <c r="A245" s="2" t="s">
        <v>269</v>
      </c>
      <c r="B245" s="2">
        <f>MID(A245,1+FIND("|",SUBSTITUTE(A245,"/","|",LEN(A245)-LEN(SUBSTITUTE(A245,"/","")))),100)</f>
        <v>0</v>
      </c>
      <c r="C245">
        <f>COUNTIF(F245:NV245,"&gt;"&amp;0)</f>
        <v>0</v>
      </c>
      <c r="D245">
        <f>COUNTIF(F245:NV245,"="&amp;1)</f>
        <v>0</v>
      </c>
      <c r="E245">
        <f>COUNTIF(F245:NV245,"&lt;"&amp;1)</f>
        <v>0</v>
      </c>
      <c r="F245" s="2">
        <v>0</v>
      </c>
      <c r="G245" s="2">
        <v>0.1111111111111111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>
      <c r="A246" s="2" t="s">
        <v>270</v>
      </c>
      <c r="B246" s="2">
        <f>MID(A246,1+FIND("|",SUBSTITUTE(A246,"/","|",LEN(A246)-LEN(SUBSTITUTE(A246,"/","")))),100)</f>
        <v>0</v>
      </c>
      <c r="C246">
        <f>COUNTIF(F246:NV246,"&gt;"&amp;0)</f>
        <v>0</v>
      </c>
      <c r="D246">
        <f>COUNTIF(F246:NV246,"="&amp;1)</f>
        <v>0</v>
      </c>
      <c r="E246">
        <f>COUNTIF(F246:NV246,"&lt;"&amp;1)</f>
        <v>0</v>
      </c>
      <c r="F246" s="2">
        <v>0</v>
      </c>
      <c r="G246" s="2">
        <v>0.1111111111111111</v>
      </c>
      <c r="H246" s="2">
        <v>0</v>
      </c>
      <c r="I246" s="2">
        <v>0</v>
      </c>
      <c r="J246" s="2">
        <v>0.01923076923076923</v>
      </c>
      <c r="K246" s="2">
        <v>0.05263157894736842</v>
      </c>
      <c r="L246" s="2">
        <v>0</v>
      </c>
      <c r="M246" s="2">
        <v>0</v>
      </c>
    </row>
    <row r="247" spans="1:13">
      <c r="A247" s="2" t="s">
        <v>271</v>
      </c>
      <c r="B247" s="2">
        <f>MID(A247,1+FIND("|",SUBSTITUTE(A247,"/","|",LEN(A247)-LEN(SUBSTITUTE(A247,"/","")))),100)</f>
        <v>0</v>
      </c>
      <c r="C247">
        <f>COUNTIF(F247:NV247,"&gt;"&amp;0)</f>
        <v>0</v>
      </c>
      <c r="D247">
        <f>COUNTIF(F247:NV247,"="&amp;1)</f>
        <v>0</v>
      </c>
      <c r="E247">
        <f>COUNTIF(F247:NV247,"&lt;"&amp;1)</f>
        <v>0</v>
      </c>
      <c r="F247" s="2">
        <v>0.5411764705882353</v>
      </c>
      <c r="G247" s="2">
        <v>0.8888888888888888</v>
      </c>
      <c r="H247" s="2">
        <v>1</v>
      </c>
      <c r="I247" s="2">
        <v>1</v>
      </c>
      <c r="J247" s="2">
        <v>0.8653846153846154</v>
      </c>
      <c r="K247" s="2">
        <v>0.7302631578947368</v>
      </c>
      <c r="L247" s="2">
        <v>0.1111111111111111</v>
      </c>
      <c r="M247" s="2">
        <v>0</v>
      </c>
    </row>
    <row r="248" spans="1:13">
      <c r="A248" s="2" t="s">
        <v>272</v>
      </c>
      <c r="B248" s="2">
        <f>MID(A248,1+FIND("|",SUBSTITUTE(A248,"/","|",LEN(A248)-LEN(SUBSTITUTE(A248,"/","")))),100)</f>
        <v>0</v>
      </c>
      <c r="C248">
        <f>COUNTIF(F248:NV248,"&gt;"&amp;0)</f>
        <v>0</v>
      </c>
      <c r="D248">
        <f>COUNTIF(F248:NV248,"="&amp;1)</f>
        <v>0</v>
      </c>
      <c r="E248">
        <f>COUNTIF(F248:NV248,"&lt;"&amp;1)</f>
        <v>0</v>
      </c>
      <c r="F248" s="2">
        <v>0.7058823529411765</v>
      </c>
      <c r="G248" s="2">
        <v>0.8888888888888888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</row>
    <row r="249" spans="1:13">
      <c r="A249" s="2" t="s">
        <v>273</v>
      </c>
      <c r="B249" s="2">
        <f>MID(A249,1+FIND("|",SUBSTITUTE(A249,"/","|",LEN(A249)-LEN(SUBSTITUTE(A249,"/","")))),100)</f>
        <v>0</v>
      </c>
      <c r="C249">
        <f>COUNTIF(F249:NV249,"&gt;"&amp;0)</f>
        <v>0</v>
      </c>
      <c r="D249">
        <f>COUNTIF(F249:NV249,"="&amp;1)</f>
        <v>0</v>
      </c>
      <c r="E249">
        <f>COUNTIF(F249:NV249,"&lt;"&amp;1)</f>
        <v>0</v>
      </c>
      <c r="F249" s="2">
        <v>0.5588235294117647</v>
      </c>
      <c r="G249" s="2">
        <v>0.8888888888888888</v>
      </c>
      <c r="H249" s="2">
        <v>1</v>
      </c>
      <c r="I249" s="2">
        <v>1</v>
      </c>
      <c r="J249" s="2">
        <v>0.9615384615384616</v>
      </c>
      <c r="K249" s="2">
        <v>0.7960526315789473</v>
      </c>
      <c r="L249" s="2">
        <v>1</v>
      </c>
      <c r="M249" s="2">
        <v>1</v>
      </c>
    </row>
    <row r="250" spans="1:13">
      <c r="A250" s="2" t="s">
        <v>274</v>
      </c>
      <c r="B250" s="2">
        <f>MID(A250,1+FIND("|",SUBSTITUTE(A250,"/","|",LEN(A250)-LEN(SUBSTITUTE(A250,"/","")))),100)</f>
        <v>0</v>
      </c>
      <c r="C250">
        <f>COUNTIF(F250:NV250,"&gt;"&amp;0)</f>
        <v>0</v>
      </c>
      <c r="D250">
        <f>COUNTIF(F250:NV250,"="&amp;1)</f>
        <v>0</v>
      </c>
      <c r="E250">
        <f>COUNTIF(F250:NV250,"&lt;"&amp;1)</f>
        <v>0</v>
      </c>
      <c r="F250" s="2">
        <v>0.6</v>
      </c>
      <c r="G250" s="2">
        <v>0.8888888888888888</v>
      </c>
      <c r="H250" s="2">
        <v>1</v>
      </c>
      <c r="I250" s="2">
        <v>1</v>
      </c>
      <c r="J250" s="2">
        <v>0.9615384615384616</v>
      </c>
      <c r="K250" s="2">
        <v>0.7960526315789473</v>
      </c>
      <c r="L250" s="2">
        <v>1</v>
      </c>
      <c r="M250" s="2">
        <v>1</v>
      </c>
    </row>
    <row r="251" spans="1:13">
      <c r="A251" s="2" t="s">
        <v>275</v>
      </c>
      <c r="B251" s="2">
        <f>MID(A251,1+FIND("|",SUBSTITUTE(A251,"/","|",LEN(A251)-LEN(SUBSTITUTE(A251,"/","")))),100)</f>
        <v>0</v>
      </c>
      <c r="C251">
        <f>COUNTIF(F251:NV251,"&gt;"&amp;0)</f>
        <v>0</v>
      </c>
      <c r="D251">
        <f>COUNTIF(F251:NV251,"="&amp;1)</f>
        <v>0</v>
      </c>
      <c r="E251">
        <f>COUNTIF(F251:NV251,"&lt;"&amp;1)</f>
        <v>0</v>
      </c>
      <c r="F251" s="2">
        <v>0.1058823529411765</v>
      </c>
      <c r="G251" s="2">
        <v>0</v>
      </c>
      <c r="H251" s="2">
        <v>0</v>
      </c>
      <c r="I251" s="2">
        <v>0</v>
      </c>
      <c r="J251" s="2">
        <v>0</v>
      </c>
      <c r="K251" s="2">
        <v>0.118421052631579</v>
      </c>
      <c r="L251" s="2">
        <v>0</v>
      </c>
      <c r="M251" s="2">
        <v>0</v>
      </c>
    </row>
    <row r="252" spans="1:13">
      <c r="A252" s="2" t="s">
        <v>276</v>
      </c>
      <c r="B252" s="2">
        <f>MID(A252,1+FIND("|",SUBSTITUTE(A252,"/","|",LEN(A252)-LEN(SUBSTITUTE(A252,"/","")))),100)</f>
        <v>0</v>
      </c>
      <c r="C252">
        <f>COUNTIF(F252:NV252,"&gt;"&amp;0)</f>
        <v>0</v>
      </c>
      <c r="D252">
        <f>COUNTIF(F252:NV252,"="&amp;1)</f>
        <v>0</v>
      </c>
      <c r="E252">
        <f>COUNTIF(F252:NV252,"&lt;"&amp;1)</f>
        <v>0</v>
      </c>
      <c r="F252" s="2">
        <v>0.5058823529411764</v>
      </c>
      <c r="G252" s="2">
        <v>0</v>
      </c>
      <c r="H252" s="2">
        <v>0</v>
      </c>
      <c r="I252" s="2">
        <v>1</v>
      </c>
      <c r="J252" s="2">
        <v>0.7115384615384616</v>
      </c>
      <c r="K252" s="2">
        <v>0.631578947368421</v>
      </c>
      <c r="L252" s="2">
        <v>0.1111111111111111</v>
      </c>
      <c r="M252" s="2">
        <v>0</v>
      </c>
    </row>
    <row r="253" spans="1:13">
      <c r="A253" s="2" t="s">
        <v>277</v>
      </c>
      <c r="B253" s="2">
        <f>MID(A253,1+FIND("|",SUBSTITUTE(A253,"/","|",LEN(A253)-LEN(SUBSTITUTE(A253,"/","")))),100)</f>
        <v>0</v>
      </c>
      <c r="C253">
        <f>COUNTIF(F253:NV253,"&gt;"&amp;0)</f>
        <v>0</v>
      </c>
      <c r="D253">
        <f>COUNTIF(F253:NV253,"="&amp;1)</f>
        <v>0</v>
      </c>
      <c r="E253">
        <f>COUNTIF(F253:NV253,"&lt;"&amp;1)</f>
        <v>0</v>
      </c>
      <c r="F253" s="2">
        <v>0.02941176470588236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>
      <c r="A254" s="2" t="s">
        <v>278</v>
      </c>
      <c r="B254" s="2">
        <f>MID(A254,1+FIND("|",SUBSTITUTE(A254,"/","|",LEN(A254)-LEN(SUBSTITUTE(A254,"/","")))),100)</f>
        <v>0</v>
      </c>
      <c r="C254">
        <f>COUNTIF(F254:NV254,"&gt;"&amp;0)</f>
        <v>0</v>
      </c>
      <c r="D254">
        <f>COUNTIF(F254:NV254,"="&amp;1)</f>
        <v>0</v>
      </c>
      <c r="E254">
        <f>COUNTIF(F254:NV254,"&lt;"&amp;1)</f>
        <v>0</v>
      </c>
      <c r="F254" s="2">
        <v>0.005882352941176471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>
      <c r="A255" s="2" t="s">
        <v>279</v>
      </c>
      <c r="B255" s="2">
        <f>MID(A255,1+FIND("|",SUBSTITUTE(A255,"/","|",LEN(A255)-LEN(SUBSTITUTE(A255,"/","")))),100)</f>
        <v>0</v>
      </c>
      <c r="C255">
        <f>COUNTIF(F255:NV255,"&gt;"&amp;0)</f>
        <v>0</v>
      </c>
      <c r="D255">
        <f>COUNTIF(F255:NV255,"="&amp;1)</f>
        <v>0</v>
      </c>
      <c r="E255">
        <f>COUNTIF(F255:NV255,"&lt;"&amp;1)</f>
        <v>0</v>
      </c>
      <c r="F255" s="2">
        <v>0.005882352941176471</v>
      </c>
      <c r="G255" s="2">
        <v>0</v>
      </c>
      <c r="H255" s="2">
        <v>0</v>
      </c>
      <c r="I255" s="2">
        <v>0</v>
      </c>
      <c r="J255" s="2">
        <v>0.01923076923076923</v>
      </c>
      <c r="K255" s="2">
        <v>0.006578947368421052</v>
      </c>
      <c r="L255" s="2">
        <v>0</v>
      </c>
      <c r="M255" s="2">
        <v>1</v>
      </c>
    </row>
    <row r="256" spans="1:13">
      <c r="A256" s="2" t="s">
        <v>280</v>
      </c>
      <c r="B256" s="2">
        <f>MID(A256,1+FIND("|",SUBSTITUTE(A256,"/","|",LEN(A256)-LEN(SUBSTITUTE(A256,"/","")))),100)</f>
        <v>0</v>
      </c>
      <c r="C256">
        <f>COUNTIF(F256:NV256,"&gt;"&amp;0)</f>
        <v>0</v>
      </c>
      <c r="D256">
        <f>COUNTIF(F256:NV256,"="&amp;1)</f>
        <v>0</v>
      </c>
      <c r="E256">
        <f>COUNTIF(F256:NV256,"&lt;"&amp;1)</f>
        <v>0</v>
      </c>
      <c r="F256" s="2">
        <v>0.02941176470588236</v>
      </c>
      <c r="G256" s="2">
        <v>0</v>
      </c>
      <c r="H256" s="2">
        <v>0</v>
      </c>
      <c r="I256" s="2">
        <v>0</v>
      </c>
      <c r="J256" s="2">
        <v>0.01923076923076923</v>
      </c>
      <c r="K256" s="2">
        <v>0.03947368421052632</v>
      </c>
      <c r="L256" s="2">
        <v>0</v>
      </c>
      <c r="M256" s="2">
        <v>1</v>
      </c>
    </row>
    <row r="257" spans="1:13">
      <c r="A257" s="2" t="s">
        <v>281</v>
      </c>
      <c r="B257" s="2">
        <f>MID(A257,1+FIND("|",SUBSTITUTE(A257,"/","|",LEN(A257)-LEN(SUBSTITUTE(A257,"/","")))),100)</f>
        <v>0</v>
      </c>
      <c r="C257">
        <f>COUNTIF(F257:NV257,"&gt;"&amp;0)</f>
        <v>0</v>
      </c>
      <c r="D257">
        <f>COUNTIF(F257:NV257,"="&amp;1)</f>
        <v>0</v>
      </c>
      <c r="E257">
        <f>COUNTIF(F257:NV257,"&lt;"&amp;1)</f>
        <v>0</v>
      </c>
      <c r="F257" s="2">
        <v>0.02352941176470588</v>
      </c>
      <c r="G257" s="2">
        <v>0</v>
      </c>
      <c r="H257" s="2">
        <v>0</v>
      </c>
      <c r="I257" s="2">
        <v>0</v>
      </c>
      <c r="J257" s="2">
        <v>0</v>
      </c>
      <c r="K257" s="2">
        <v>0.03289473684210526</v>
      </c>
      <c r="L257" s="2">
        <v>0</v>
      </c>
      <c r="M257" s="2">
        <v>0</v>
      </c>
    </row>
    <row r="258" spans="1:13">
      <c r="A258" s="2" t="s">
        <v>282</v>
      </c>
      <c r="B258" s="2">
        <f>MID(A258,1+FIND("|",SUBSTITUTE(A258,"/","|",LEN(A258)-LEN(SUBSTITUTE(A258,"/","")))),100)</f>
        <v>0</v>
      </c>
      <c r="C258">
        <f>COUNTIF(F258:NV258,"&gt;"&amp;0)</f>
        <v>0</v>
      </c>
      <c r="D258">
        <f>COUNTIF(F258:NV258,"="&amp;1)</f>
        <v>0</v>
      </c>
      <c r="E258">
        <f>COUNTIF(F258:NV258,"&lt;"&amp;1)</f>
        <v>0</v>
      </c>
      <c r="F258" s="2">
        <v>0.3411764705882353</v>
      </c>
      <c r="G258" s="2">
        <v>0.8888888888888888</v>
      </c>
      <c r="H258" s="2">
        <v>1</v>
      </c>
      <c r="I258" s="2">
        <v>0</v>
      </c>
      <c r="J258" s="2">
        <v>0.8653846153846154</v>
      </c>
      <c r="K258" s="2">
        <v>0.5526315789473685</v>
      </c>
      <c r="L258" s="2">
        <v>1</v>
      </c>
      <c r="M258" s="2">
        <v>1</v>
      </c>
    </row>
    <row r="259" spans="1:13">
      <c r="A259" s="2" t="s">
        <v>283</v>
      </c>
      <c r="B259" s="2">
        <f>MID(A259,1+FIND("|",SUBSTITUTE(A259,"/","|",LEN(A259)-LEN(SUBSTITUTE(A259,"/","")))),100)</f>
        <v>0</v>
      </c>
      <c r="C259">
        <f>COUNTIF(F259:NV259,"&gt;"&amp;0)</f>
        <v>0</v>
      </c>
      <c r="D259">
        <f>COUNTIF(F259:NV259,"="&amp;1)</f>
        <v>0</v>
      </c>
      <c r="E259">
        <f>COUNTIF(F259:NV259,"&lt;"&amp;1)</f>
        <v>0</v>
      </c>
      <c r="F259" s="2">
        <v>0.04117647058823529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>
      <c r="A260" s="2" t="s">
        <v>284</v>
      </c>
      <c r="B260" s="2">
        <f>MID(A260,1+FIND("|",SUBSTITUTE(A260,"/","|",LEN(A260)-LEN(SUBSTITUTE(A260,"/","")))),100)</f>
        <v>0</v>
      </c>
      <c r="C260">
        <f>COUNTIF(F260:NV260,"&gt;"&amp;0)</f>
        <v>0</v>
      </c>
      <c r="D260">
        <f>COUNTIF(F260:NV260,"="&amp;1)</f>
        <v>0</v>
      </c>
      <c r="E260">
        <f>COUNTIF(F260:NV260,"&lt;"&amp;1)</f>
        <v>0</v>
      </c>
      <c r="F260" s="2">
        <v>0.04117647058823529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>
      <c r="A261" s="2" t="s">
        <v>285</v>
      </c>
      <c r="B261" s="2">
        <f>MID(A261,1+FIND("|",SUBSTITUTE(A261,"/","|",LEN(A261)-LEN(SUBSTITUTE(A261,"/","")))),100)</f>
        <v>0</v>
      </c>
      <c r="C261">
        <f>COUNTIF(F261:NV261,"&gt;"&amp;0)</f>
        <v>0</v>
      </c>
      <c r="D261">
        <f>COUNTIF(F261:NV261,"="&amp;1)</f>
        <v>0</v>
      </c>
      <c r="E261">
        <f>COUNTIF(F261:NV261,"&lt;"&amp;1)</f>
        <v>0</v>
      </c>
      <c r="F261" s="2">
        <v>0.1058823529411765</v>
      </c>
      <c r="G261" s="2">
        <v>0</v>
      </c>
      <c r="H261" s="2">
        <v>0</v>
      </c>
      <c r="I261" s="2">
        <v>0</v>
      </c>
      <c r="J261" s="2">
        <v>0</v>
      </c>
      <c r="K261" s="2">
        <v>0.118421052631579</v>
      </c>
      <c r="L261" s="2">
        <v>0</v>
      </c>
      <c r="M261" s="2">
        <v>0</v>
      </c>
    </row>
    <row r="262" spans="1:13">
      <c r="A262" s="2" t="s">
        <v>286</v>
      </c>
      <c r="B262" s="2">
        <f>MID(A262,1+FIND("|",SUBSTITUTE(A262,"/","|",LEN(A262)-LEN(SUBSTITUTE(A262,"/","")))),100)</f>
        <v>0</v>
      </c>
      <c r="C262">
        <f>COUNTIF(F262:NV262,"&gt;"&amp;0)</f>
        <v>0</v>
      </c>
      <c r="D262">
        <f>COUNTIF(F262:NV262,"="&amp;1)</f>
        <v>0</v>
      </c>
      <c r="E262">
        <f>COUNTIF(F262:NV262,"&lt;"&amp;1)</f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0.006578947368421052</v>
      </c>
      <c r="L262" s="2">
        <v>0</v>
      </c>
      <c r="M262" s="2">
        <v>0</v>
      </c>
    </row>
    <row r="263" spans="1:13">
      <c r="A263" s="2" t="s">
        <v>287</v>
      </c>
      <c r="B263" s="2">
        <f>MID(A263,1+FIND("|",SUBSTITUTE(A263,"/","|",LEN(A263)-LEN(SUBSTITUTE(A263,"/","")))),100)</f>
        <v>0</v>
      </c>
      <c r="C263">
        <f>COUNTIF(F263:NV263,"&gt;"&amp;0)</f>
        <v>0</v>
      </c>
      <c r="D263">
        <f>COUNTIF(F263:NV263,"="&amp;1)</f>
        <v>0</v>
      </c>
      <c r="E263">
        <f>COUNTIF(F263:NV263,"&lt;"&amp;1)</f>
        <v>0</v>
      </c>
      <c r="F263" s="2">
        <v>0.07647058823529412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>
      <c r="A264" s="2" t="s">
        <v>288</v>
      </c>
      <c r="B264" s="2">
        <f>MID(A264,1+FIND("|",SUBSTITUTE(A264,"/","|",LEN(A264)-LEN(SUBSTITUTE(A264,"/","")))),100)</f>
        <v>0</v>
      </c>
      <c r="C264">
        <f>COUNTIF(F264:NV264,"&gt;"&amp;0)</f>
        <v>0</v>
      </c>
      <c r="D264">
        <f>COUNTIF(F264:NV264,"="&amp;1)</f>
        <v>0</v>
      </c>
      <c r="E264">
        <f>COUNTIF(F264:NV264,"&lt;"&amp;1)</f>
        <v>0</v>
      </c>
      <c r="F264" s="2">
        <v>0.07647058823529412</v>
      </c>
      <c r="G264" s="2">
        <v>0</v>
      </c>
      <c r="H264" s="2">
        <v>0</v>
      </c>
      <c r="I264" s="2">
        <v>0</v>
      </c>
      <c r="J264" s="2">
        <v>0.07692307692307693</v>
      </c>
      <c r="K264" s="2">
        <v>0.006578947368421052</v>
      </c>
      <c r="L264" s="2">
        <v>0</v>
      </c>
      <c r="M264" s="2">
        <v>0</v>
      </c>
    </row>
    <row r="265" spans="1:13">
      <c r="A265" s="2" t="s">
        <v>289</v>
      </c>
      <c r="B265" s="2">
        <f>MID(A265,1+FIND("|",SUBSTITUTE(A265,"/","|",LEN(A265)-LEN(SUBSTITUTE(A265,"/","")))),100)</f>
        <v>0</v>
      </c>
      <c r="C265">
        <f>COUNTIF(F265:NV265,"&gt;"&amp;0)</f>
        <v>0</v>
      </c>
      <c r="D265">
        <f>COUNTIF(F265:NV265,"="&amp;1)</f>
        <v>0</v>
      </c>
      <c r="E265">
        <f>COUNTIF(F265:NV265,"&lt;"&amp;1)</f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0.0131578947368421</v>
      </c>
      <c r="L265" s="2">
        <v>0</v>
      </c>
      <c r="M265" s="2">
        <v>0</v>
      </c>
    </row>
    <row r="266" spans="1:13">
      <c r="A266" s="2" t="s">
        <v>290</v>
      </c>
      <c r="B266" s="2">
        <f>MID(A266,1+FIND("|",SUBSTITUTE(A266,"/","|",LEN(A266)-LEN(SUBSTITUTE(A266,"/","")))),100)</f>
        <v>0</v>
      </c>
      <c r="C266">
        <f>COUNTIF(F266:NV266,"&gt;"&amp;0)</f>
        <v>0</v>
      </c>
      <c r="D266">
        <f>COUNTIF(F266:NV266,"="&amp;1)</f>
        <v>0</v>
      </c>
      <c r="E266">
        <f>COUNTIF(F266:NV266,"&lt;"&amp;1)</f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0.0131578947368421</v>
      </c>
      <c r="L266" s="2">
        <v>0</v>
      </c>
      <c r="M266" s="2">
        <v>0</v>
      </c>
    </row>
    <row r="267" spans="1:13">
      <c r="A267" s="2" t="s">
        <v>291</v>
      </c>
      <c r="B267" s="2">
        <f>MID(A267,1+FIND("|",SUBSTITUTE(A267,"/","|",LEN(A267)-LEN(SUBSTITUTE(A267,"/","")))),100)</f>
        <v>0</v>
      </c>
      <c r="C267">
        <f>COUNTIF(F267:NV267,"&gt;"&amp;0)</f>
        <v>0</v>
      </c>
      <c r="D267">
        <f>COUNTIF(F267:NV267,"="&amp;1)</f>
        <v>0</v>
      </c>
      <c r="E267">
        <f>COUNTIF(F267:NV267,"&lt;"&amp;1)</f>
        <v>0</v>
      </c>
      <c r="F267" s="2">
        <v>0.07647058823529412</v>
      </c>
      <c r="G267" s="2">
        <v>0</v>
      </c>
      <c r="H267" s="2">
        <v>0</v>
      </c>
      <c r="I267" s="2">
        <v>0</v>
      </c>
      <c r="J267" s="2">
        <v>0.07692307692307693</v>
      </c>
      <c r="K267" s="2">
        <v>0.006578947368421052</v>
      </c>
      <c r="L267" s="2">
        <v>0</v>
      </c>
      <c r="M267" s="2">
        <v>0</v>
      </c>
    </row>
    <row r="268" spans="1:13">
      <c r="A268" s="2" t="s">
        <v>292</v>
      </c>
      <c r="B268" s="2">
        <f>MID(A268,1+FIND("|",SUBSTITUTE(A268,"/","|",LEN(A268)-LEN(SUBSTITUTE(A268,"/","")))),100)</f>
        <v>0</v>
      </c>
      <c r="C268">
        <f>COUNTIF(F268:NV268,"&gt;"&amp;0)</f>
        <v>0</v>
      </c>
      <c r="D268">
        <f>COUNTIF(F268:NV268,"="&amp;1)</f>
        <v>0</v>
      </c>
      <c r="E268">
        <f>COUNTIF(F268:NV268,"&lt;"&amp;1)</f>
        <v>0</v>
      </c>
      <c r="F268" s="2">
        <v>0.07647058823529412</v>
      </c>
      <c r="G268" s="2">
        <v>0</v>
      </c>
      <c r="H268" s="2">
        <v>0</v>
      </c>
      <c r="I268" s="2">
        <v>0</v>
      </c>
      <c r="J268" s="2">
        <v>0.07692307692307693</v>
      </c>
      <c r="K268" s="2">
        <v>0.0131578947368421</v>
      </c>
      <c r="L268" s="2">
        <v>0</v>
      </c>
      <c r="M268" s="2">
        <v>0</v>
      </c>
    </row>
    <row r="269" spans="1:13">
      <c r="A269" s="2" t="s">
        <v>293</v>
      </c>
      <c r="B269" s="2">
        <f>MID(A269,1+FIND("|",SUBSTITUTE(A269,"/","|",LEN(A269)-LEN(SUBSTITUTE(A269,"/","")))),100)</f>
        <v>0</v>
      </c>
      <c r="C269">
        <f>COUNTIF(F269:NV269,"&gt;"&amp;0)</f>
        <v>0</v>
      </c>
      <c r="D269">
        <f>COUNTIF(F269:NV269,"="&amp;1)</f>
        <v>0</v>
      </c>
      <c r="E269">
        <f>COUNTIF(F269:NV269,"&lt;"&amp;1)</f>
        <v>0</v>
      </c>
      <c r="F269" s="2">
        <v>0.6647058823529411</v>
      </c>
      <c r="G269" s="2">
        <v>0.8888888888888888</v>
      </c>
      <c r="H269" s="2">
        <v>1</v>
      </c>
      <c r="I269" s="2">
        <v>1</v>
      </c>
      <c r="J269" s="2">
        <v>0.9615384615384616</v>
      </c>
      <c r="K269" s="2">
        <v>0.9144736842105264</v>
      </c>
      <c r="L269" s="2">
        <v>0.1111111111111111</v>
      </c>
      <c r="M269" s="2">
        <v>1</v>
      </c>
    </row>
    <row r="270" spans="1:13">
      <c r="A270" s="2" t="s">
        <v>294</v>
      </c>
      <c r="B270" s="2">
        <f>MID(A270,1+FIND("|",SUBSTITUTE(A270,"/","|",LEN(A270)-LEN(SUBSTITUTE(A270,"/","")))),100)</f>
        <v>0</v>
      </c>
      <c r="C270">
        <f>COUNTIF(F270:NV270,"&gt;"&amp;0)</f>
        <v>0</v>
      </c>
      <c r="D270">
        <f>COUNTIF(F270:NV270,"="&amp;1)</f>
        <v>0</v>
      </c>
      <c r="E270">
        <f>COUNTIF(F270:NV270,"&lt;"&amp;1)</f>
        <v>0</v>
      </c>
      <c r="F270" s="2">
        <v>0.1823529411764706</v>
      </c>
      <c r="G270" s="2">
        <v>0</v>
      </c>
      <c r="H270" s="2">
        <v>0</v>
      </c>
      <c r="I270" s="2">
        <v>0</v>
      </c>
      <c r="J270" s="2">
        <v>0.3653846153846154</v>
      </c>
      <c r="K270" s="2">
        <v>0.4605263157894737</v>
      </c>
      <c r="L270" s="2">
        <v>0.1111111111111111</v>
      </c>
      <c r="M270" s="2">
        <v>0</v>
      </c>
    </row>
    <row r="271" spans="1:13">
      <c r="A271" s="2" t="s">
        <v>295</v>
      </c>
      <c r="B271" s="2">
        <f>MID(A271,1+FIND("|",SUBSTITUTE(A271,"/","|",LEN(A271)-LEN(SUBSTITUTE(A271,"/","")))),100)</f>
        <v>0</v>
      </c>
      <c r="C271">
        <f>COUNTIF(F271:NV271,"&gt;"&amp;0)</f>
        <v>0</v>
      </c>
      <c r="D271">
        <f>COUNTIF(F271:NV271,"="&amp;1)</f>
        <v>0</v>
      </c>
      <c r="E271">
        <f>COUNTIF(F271:NV271,"&lt;"&amp;1)</f>
        <v>0</v>
      </c>
      <c r="F271" s="2">
        <v>0.1941176470588236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</row>
    <row r="272" spans="1:13">
      <c r="A272" s="2" t="s">
        <v>296</v>
      </c>
      <c r="B272" s="2">
        <f>MID(A272,1+FIND("|",SUBSTITUTE(A272,"/","|",LEN(A272)-LEN(SUBSTITUTE(A272,"/","")))),100)</f>
        <v>0</v>
      </c>
      <c r="C272">
        <f>COUNTIF(F272:NV272,"&gt;"&amp;0)</f>
        <v>0</v>
      </c>
      <c r="D272">
        <f>COUNTIF(F272:NV272,"="&amp;1)</f>
        <v>0</v>
      </c>
      <c r="E272">
        <f>COUNTIF(F272:NV272,"&lt;"&amp;1)</f>
        <v>0</v>
      </c>
      <c r="F272" s="2">
        <v>0.1941176470588236</v>
      </c>
      <c r="G272" s="2">
        <v>0</v>
      </c>
      <c r="H272" s="2">
        <v>0</v>
      </c>
      <c r="I272" s="2">
        <v>0</v>
      </c>
      <c r="J272" s="2">
        <v>0.2115384615384615</v>
      </c>
      <c r="K272" s="2">
        <v>0.3421052631578947</v>
      </c>
      <c r="L272" s="2">
        <v>0.8888888888888888</v>
      </c>
      <c r="M272" s="2">
        <v>0</v>
      </c>
    </row>
    <row r="273" spans="1:13">
      <c r="A273" s="2" t="s">
        <v>297</v>
      </c>
      <c r="B273" s="2">
        <f>MID(A273,1+FIND("|",SUBSTITUTE(A273,"/","|",LEN(A273)-LEN(SUBSTITUTE(A273,"/","")))),100)</f>
        <v>0</v>
      </c>
      <c r="C273">
        <f>COUNTIF(F273:NV273,"&gt;"&amp;0)</f>
        <v>0</v>
      </c>
      <c r="D273">
        <f>COUNTIF(F273:NV273,"="&amp;1)</f>
        <v>0</v>
      </c>
      <c r="E273">
        <f>COUNTIF(F273:NV273,"&lt;"&amp;1)</f>
        <v>0</v>
      </c>
      <c r="F273" s="2">
        <v>0.2294117647058823</v>
      </c>
      <c r="G273" s="2">
        <v>0</v>
      </c>
      <c r="H273" s="2">
        <v>0</v>
      </c>
      <c r="I273" s="2">
        <v>0</v>
      </c>
      <c r="J273" s="2">
        <v>0.3269230769230769</v>
      </c>
      <c r="K273" s="2">
        <v>0.4276315789473684</v>
      </c>
      <c r="L273" s="2">
        <v>0.1111111111111111</v>
      </c>
      <c r="M273" s="2">
        <v>0</v>
      </c>
    </row>
    <row r="274" spans="1:13">
      <c r="A274" s="2" t="s">
        <v>298</v>
      </c>
      <c r="B274" s="2">
        <f>MID(A274,1+FIND("|",SUBSTITUTE(A274,"/","|",LEN(A274)-LEN(SUBSTITUTE(A274,"/","")))),100)</f>
        <v>0</v>
      </c>
      <c r="C274">
        <f>COUNTIF(F274:NV274,"&gt;"&amp;0)</f>
        <v>0</v>
      </c>
      <c r="D274">
        <f>COUNTIF(F274:NV274,"="&amp;1)</f>
        <v>0</v>
      </c>
      <c r="E274">
        <f>COUNTIF(F274:NV274,"&lt;"&amp;1)</f>
        <v>0</v>
      </c>
      <c r="F274" s="2">
        <v>0.2235294117647059</v>
      </c>
      <c r="G274" s="2">
        <v>0</v>
      </c>
      <c r="H274" s="2">
        <v>0</v>
      </c>
      <c r="I274" s="2">
        <v>0</v>
      </c>
      <c r="J274" s="2">
        <v>0.3269230769230769</v>
      </c>
      <c r="K274" s="2">
        <v>0.4342105263157895</v>
      </c>
      <c r="L274" s="2">
        <v>0.1111111111111111</v>
      </c>
      <c r="M274" s="2">
        <v>0</v>
      </c>
    </row>
    <row r="275" spans="1:13">
      <c r="A275" s="2" t="s">
        <v>299</v>
      </c>
      <c r="B275" s="2">
        <f>MID(A275,1+FIND("|",SUBSTITUTE(A275,"/","|",LEN(A275)-LEN(SUBSTITUTE(A275,"/","")))),100)</f>
        <v>0</v>
      </c>
      <c r="C275">
        <f>COUNTIF(F275:NV275,"&gt;"&amp;0)</f>
        <v>0</v>
      </c>
      <c r="D275">
        <f>COUNTIF(F275:NV275,"="&amp;1)</f>
        <v>0</v>
      </c>
      <c r="E275">
        <f>COUNTIF(F275:NV275,"&lt;"&amp;1)</f>
        <v>0</v>
      </c>
      <c r="F275" s="2">
        <v>0.02352941176470588</v>
      </c>
      <c r="G275" s="2">
        <v>0.5555555555555556</v>
      </c>
      <c r="H275" s="2">
        <v>0</v>
      </c>
      <c r="I275" s="2">
        <v>0</v>
      </c>
      <c r="J275" s="2">
        <v>0.2115384615384615</v>
      </c>
      <c r="K275" s="2">
        <v>0.07236842105263158</v>
      </c>
      <c r="L275" s="2">
        <v>0</v>
      </c>
      <c r="M275" s="2">
        <v>0</v>
      </c>
    </row>
    <row r="276" spans="1:13">
      <c r="A276" s="2" t="s">
        <v>300</v>
      </c>
      <c r="B276" s="2">
        <f>MID(A276,1+FIND("|",SUBSTITUTE(A276,"/","|",LEN(A276)-LEN(SUBSTITUTE(A276,"/","")))),100)</f>
        <v>0</v>
      </c>
      <c r="C276">
        <f>COUNTIF(F276:NV276,"&gt;"&amp;0)</f>
        <v>0</v>
      </c>
      <c r="D276">
        <f>COUNTIF(F276:NV276,"="&amp;1)</f>
        <v>0</v>
      </c>
      <c r="E276">
        <f>COUNTIF(F276:NV276,"&lt;"&amp;1)</f>
        <v>0</v>
      </c>
      <c r="F276" s="2">
        <v>0.02352941176470588</v>
      </c>
      <c r="G276" s="2">
        <v>0.5555555555555556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 s="2" t="s">
        <v>301</v>
      </c>
      <c r="B277" s="2">
        <f>MID(A277,1+FIND("|",SUBSTITUTE(A277,"/","|",LEN(A277)-LEN(SUBSTITUTE(A277,"/","")))),100)</f>
        <v>0</v>
      </c>
      <c r="C277">
        <f>COUNTIF(F277:NV277,"&gt;"&amp;0)</f>
        <v>0</v>
      </c>
      <c r="D277">
        <f>COUNTIF(F277:NV277,"="&amp;1)</f>
        <v>0</v>
      </c>
      <c r="E277">
        <f>COUNTIF(F277:NV277,"&lt;"&amp;1)</f>
        <v>0</v>
      </c>
      <c r="F277" s="2">
        <v>0.005882352941176471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>
      <c r="A278" s="2" t="s">
        <v>302</v>
      </c>
      <c r="B278" s="2">
        <f>MID(A278,1+FIND("|",SUBSTITUTE(A278,"/","|",LEN(A278)-LEN(SUBSTITUTE(A278,"/","")))),100)</f>
        <v>0</v>
      </c>
      <c r="C278">
        <f>COUNTIF(F278:NV278,"&gt;"&amp;0)</f>
        <v>0</v>
      </c>
      <c r="D278">
        <f>COUNTIF(F278:NV278,"="&amp;1)</f>
        <v>0</v>
      </c>
      <c r="E278">
        <f>COUNTIF(F278:NV278,"&lt;"&amp;1)</f>
        <v>0</v>
      </c>
      <c r="F278" s="2">
        <v>0.005882352941176471</v>
      </c>
      <c r="G278" s="2">
        <v>0</v>
      </c>
      <c r="H278" s="2">
        <v>0</v>
      </c>
      <c r="I278" s="2">
        <v>0</v>
      </c>
      <c r="J278" s="2">
        <v>0.01923076923076923</v>
      </c>
      <c r="K278" s="2">
        <v>0</v>
      </c>
      <c r="L278" s="2">
        <v>0</v>
      </c>
      <c r="M278" s="2">
        <v>0</v>
      </c>
    </row>
    <row r="279" spans="1:13">
      <c r="A279" s="2" t="s">
        <v>303</v>
      </c>
      <c r="B279" s="2">
        <f>MID(A279,1+FIND("|",SUBSTITUTE(A279,"/","|",LEN(A279)-LEN(SUBSTITUTE(A279,"/","")))),100)</f>
        <v>0</v>
      </c>
      <c r="C279">
        <f>COUNTIF(F279:NV279,"&gt;"&amp;0)</f>
        <v>0</v>
      </c>
      <c r="D279">
        <f>COUNTIF(F279:NV279,"="&amp;1)</f>
        <v>0</v>
      </c>
      <c r="E279">
        <f>COUNTIF(F279:NV279,"&lt;"&amp;1)</f>
        <v>0</v>
      </c>
      <c r="F279" s="2">
        <v>0.005882352941176471</v>
      </c>
      <c r="G279" s="2">
        <v>0</v>
      </c>
      <c r="H279" s="2">
        <v>0</v>
      </c>
      <c r="I279" s="2">
        <v>0</v>
      </c>
      <c r="J279" s="2">
        <v>0.01923076923076923</v>
      </c>
      <c r="K279" s="2">
        <v>0</v>
      </c>
      <c r="L279" s="2">
        <v>0</v>
      </c>
      <c r="M279" s="2">
        <v>0</v>
      </c>
    </row>
    <row r="280" spans="1:13">
      <c r="A280" s="2" t="s">
        <v>304</v>
      </c>
      <c r="B280" s="2">
        <f>MID(A280,1+FIND("|",SUBSTITUTE(A280,"/","|",LEN(A280)-LEN(SUBSTITUTE(A280,"/","")))),100)</f>
        <v>0</v>
      </c>
      <c r="C280">
        <f>COUNTIF(F280:NV280,"&gt;"&amp;0)</f>
        <v>0</v>
      </c>
      <c r="D280">
        <f>COUNTIF(F280:NV280,"="&amp;1)</f>
        <v>0</v>
      </c>
      <c r="E280">
        <f>COUNTIF(F280:NV280,"&lt;"&amp;1)</f>
        <v>0</v>
      </c>
      <c r="F280" s="2">
        <v>0.02352941176470588</v>
      </c>
      <c r="G280" s="2">
        <v>0.5555555555555556</v>
      </c>
      <c r="H280" s="2">
        <v>0</v>
      </c>
      <c r="I280" s="2">
        <v>0</v>
      </c>
      <c r="J280" s="2">
        <v>0.2115384615384615</v>
      </c>
      <c r="K280" s="2">
        <v>0.07236842105263158</v>
      </c>
      <c r="L280" s="2">
        <v>0</v>
      </c>
      <c r="M280" s="2">
        <v>0</v>
      </c>
    </row>
    <row r="281" spans="1:13">
      <c r="A281" s="2" t="s">
        <v>305</v>
      </c>
      <c r="B281" s="2">
        <f>MID(A281,1+FIND("|",SUBSTITUTE(A281,"/","|",LEN(A281)-LEN(SUBSTITUTE(A281,"/","")))),100)</f>
        <v>0</v>
      </c>
      <c r="C281">
        <f>COUNTIF(F281:NV281,"&gt;"&amp;0)</f>
        <v>0</v>
      </c>
      <c r="D281">
        <f>COUNTIF(F281:NV281,"="&amp;1)</f>
        <v>0</v>
      </c>
      <c r="E281">
        <f>COUNTIF(F281:NV281,"&lt;"&amp;1)</f>
        <v>0</v>
      </c>
      <c r="F281" s="2">
        <v>0.01176470588235294</v>
      </c>
      <c r="G281" s="2">
        <v>0.5555555555555556</v>
      </c>
      <c r="H281" s="2">
        <v>0</v>
      </c>
      <c r="I281" s="2">
        <v>0</v>
      </c>
      <c r="J281" s="2">
        <v>0.1153846153846154</v>
      </c>
      <c r="K281" s="2">
        <v>0.006578947368421052</v>
      </c>
      <c r="L281" s="2">
        <v>0</v>
      </c>
      <c r="M281" s="2">
        <v>0</v>
      </c>
    </row>
    <row r="282" spans="1:13">
      <c r="A282" s="2" t="s">
        <v>306</v>
      </c>
      <c r="B282" s="2">
        <f>MID(A282,1+FIND("|",SUBSTITUTE(A282,"/","|",LEN(A282)-LEN(SUBSTITUTE(A282,"/","")))),100)</f>
        <v>0</v>
      </c>
      <c r="C282">
        <f>COUNTIF(F282:NV282,"&gt;"&amp;0)</f>
        <v>0</v>
      </c>
      <c r="D282">
        <f>COUNTIF(F282:NV282,"="&amp;1)</f>
        <v>0</v>
      </c>
      <c r="E282">
        <f>COUNTIF(F282:NV282,"&lt;"&amp;1)</f>
        <v>0</v>
      </c>
      <c r="F282" s="2">
        <v>0.7058823529411765</v>
      </c>
      <c r="G282" s="2">
        <v>0.8888888888888888</v>
      </c>
      <c r="H282" s="2">
        <v>1</v>
      </c>
      <c r="I282" s="2">
        <v>1</v>
      </c>
      <c r="J282" s="2">
        <v>0.9615384615384616</v>
      </c>
      <c r="K282" s="2">
        <v>0.9144736842105264</v>
      </c>
      <c r="L282" s="2">
        <v>1</v>
      </c>
      <c r="M282" s="2">
        <v>1</v>
      </c>
    </row>
    <row r="283" spans="1:13">
      <c r="A283" s="2" t="s">
        <v>307</v>
      </c>
      <c r="B283" s="2">
        <f>MID(A283,1+FIND("|",SUBSTITUTE(A283,"/","|",LEN(A283)-LEN(SUBSTITUTE(A283,"/","")))),100)</f>
        <v>0</v>
      </c>
      <c r="C283">
        <f>COUNTIF(F283:NV283,"&gt;"&amp;0)</f>
        <v>0</v>
      </c>
      <c r="D283">
        <f>COUNTIF(F283:NV283,"="&amp;1)</f>
        <v>0</v>
      </c>
      <c r="E283">
        <f>COUNTIF(F283:NV283,"&lt;"&amp;1)</f>
        <v>0</v>
      </c>
      <c r="F283" s="2">
        <v>0.08235294117647059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>
      <c r="A284" s="2" t="s">
        <v>308</v>
      </c>
      <c r="B284" s="2">
        <f>MID(A284,1+FIND("|",SUBSTITUTE(A284,"/","|",LEN(A284)-LEN(SUBSTITUTE(A284,"/","")))),100)</f>
        <v>0</v>
      </c>
      <c r="C284">
        <f>COUNTIF(F284:NV284,"&gt;"&amp;0)</f>
        <v>0</v>
      </c>
      <c r="D284">
        <f>COUNTIF(F284:NV284,"="&amp;1)</f>
        <v>0</v>
      </c>
      <c r="E284">
        <f>COUNTIF(F284:NV284,"&lt;"&amp;1)</f>
        <v>0</v>
      </c>
      <c r="F284" s="2">
        <v>0.08235294117647059</v>
      </c>
      <c r="G284" s="2">
        <v>0</v>
      </c>
      <c r="H284" s="2">
        <v>0</v>
      </c>
      <c r="I284" s="2">
        <v>0</v>
      </c>
      <c r="J284" s="2">
        <v>0</v>
      </c>
      <c r="K284" s="2">
        <v>0.07236842105263158</v>
      </c>
      <c r="L284" s="2">
        <v>0</v>
      </c>
      <c r="M284" s="2">
        <v>0</v>
      </c>
    </row>
    <row r="285" spans="1:13">
      <c r="A285" s="2" t="s">
        <v>309</v>
      </c>
      <c r="B285" s="2">
        <f>MID(A285,1+FIND("|",SUBSTITUTE(A285,"/","|",LEN(A285)-LEN(SUBSTITUTE(A285,"/","")))),100)</f>
        <v>0</v>
      </c>
      <c r="C285">
        <f>COUNTIF(F285:NV285,"&gt;"&amp;0)</f>
        <v>0</v>
      </c>
      <c r="D285">
        <f>COUNTIF(F285:NV285,"="&amp;1)</f>
        <v>0</v>
      </c>
      <c r="E285">
        <f>COUNTIF(F285:NV285,"&lt;"&amp;1)</f>
        <v>0</v>
      </c>
      <c r="F285" s="2">
        <v>0.08235294117647059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>
      <c r="A286" s="2" t="s">
        <v>310</v>
      </c>
      <c r="B286" s="2">
        <f>MID(A286,1+FIND("|",SUBSTITUTE(A286,"/","|",LEN(A286)-LEN(SUBSTITUTE(A286,"/","")))),100)</f>
        <v>0</v>
      </c>
      <c r="C286">
        <f>COUNTIF(F286:NV286,"&gt;"&amp;0)</f>
        <v>0</v>
      </c>
      <c r="D286">
        <f>COUNTIF(F286:NV286,"="&amp;1)</f>
        <v>0</v>
      </c>
      <c r="E286">
        <f>COUNTIF(F286:NV286,"&lt;"&amp;1)</f>
        <v>0</v>
      </c>
      <c r="F286" s="2">
        <v>0.08235294117647059</v>
      </c>
      <c r="G286" s="2">
        <v>0</v>
      </c>
      <c r="H286" s="2">
        <v>0</v>
      </c>
      <c r="I286" s="2">
        <v>0</v>
      </c>
      <c r="J286" s="2">
        <v>0</v>
      </c>
      <c r="K286" s="2">
        <v>0.07236842105263158</v>
      </c>
      <c r="L286" s="2">
        <v>0</v>
      </c>
      <c r="M286" s="2">
        <v>0</v>
      </c>
    </row>
    <row r="287" spans="1:13">
      <c r="A287" s="2" t="s">
        <v>311</v>
      </c>
      <c r="B287" s="2">
        <f>MID(A287,1+FIND("|",SUBSTITUTE(A287,"/","|",LEN(A287)-LEN(SUBSTITUTE(A287,"/","")))),100)</f>
        <v>0</v>
      </c>
      <c r="C287">
        <f>COUNTIF(F287:NV287,"&gt;"&amp;0)</f>
        <v>0</v>
      </c>
      <c r="D287">
        <f>COUNTIF(F287:NV287,"="&amp;1)</f>
        <v>0</v>
      </c>
      <c r="E287">
        <f>COUNTIF(F287:NV287,"&lt;"&amp;1)</f>
        <v>0</v>
      </c>
      <c r="F287" s="2">
        <v>0.08235294117647059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>
      <c r="A288" s="2" t="s">
        <v>312</v>
      </c>
      <c r="B288" s="2">
        <f>MID(A288,1+FIND("|",SUBSTITUTE(A288,"/","|",LEN(A288)-LEN(SUBSTITUTE(A288,"/","")))),100)</f>
        <v>0</v>
      </c>
      <c r="C288">
        <f>COUNTIF(F288:NV288,"&gt;"&amp;0)</f>
        <v>0</v>
      </c>
      <c r="D288">
        <f>COUNTIF(F288:NV288,"="&amp;1)</f>
        <v>0</v>
      </c>
      <c r="E288">
        <f>COUNTIF(F288:NV288,"&lt;"&amp;1)</f>
        <v>0</v>
      </c>
      <c r="F288" s="2">
        <v>0.08235294117647059</v>
      </c>
      <c r="G288" s="2">
        <v>0</v>
      </c>
      <c r="H288" s="2">
        <v>0</v>
      </c>
      <c r="I288" s="2">
        <v>0</v>
      </c>
      <c r="J288" s="2">
        <v>0</v>
      </c>
      <c r="K288" s="2">
        <v>0.07236842105263158</v>
      </c>
      <c r="L288" s="2">
        <v>0</v>
      </c>
      <c r="M288" s="2">
        <v>0</v>
      </c>
    </row>
    <row r="289" spans="1:13">
      <c r="A289" s="2" t="s">
        <v>313</v>
      </c>
      <c r="B289" s="2">
        <f>MID(A289,1+FIND("|",SUBSTITUTE(A289,"/","|",LEN(A289)-LEN(SUBSTITUTE(A289,"/","")))),100)</f>
        <v>0</v>
      </c>
      <c r="C289">
        <f>COUNTIF(F289:NV289,"&gt;"&amp;0)</f>
        <v>0</v>
      </c>
      <c r="D289">
        <f>COUNTIF(F289:NV289,"="&amp;1)</f>
        <v>0</v>
      </c>
      <c r="E289">
        <f>COUNTIF(F289:NV289,"&lt;"&amp;1)</f>
        <v>0</v>
      </c>
      <c r="F289" s="2">
        <v>0.08235294117647059</v>
      </c>
      <c r="G289" s="2">
        <v>0</v>
      </c>
      <c r="H289" s="2">
        <v>0</v>
      </c>
      <c r="I289" s="2">
        <v>0</v>
      </c>
      <c r="J289" s="2">
        <v>0</v>
      </c>
      <c r="K289" s="2">
        <v>0.07236842105263158</v>
      </c>
      <c r="L289" s="2">
        <v>0</v>
      </c>
      <c r="M289" s="2">
        <v>0</v>
      </c>
    </row>
    <row r="290" spans="1:13">
      <c r="A290" s="2" t="s">
        <v>314</v>
      </c>
      <c r="B290" s="2">
        <f>MID(A290,1+FIND("|",SUBSTITUTE(A290,"/","|",LEN(A290)-LEN(SUBSTITUTE(A290,"/","")))),100)</f>
        <v>0</v>
      </c>
      <c r="C290">
        <f>COUNTIF(F290:NV290,"&gt;"&amp;0)</f>
        <v>0</v>
      </c>
      <c r="D290">
        <f>COUNTIF(F290:NV290,"="&amp;1)</f>
        <v>0</v>
      </c>
      <c r="E290">
        <f>COUNTIF(F290:NV290,"&lt;"&amp;1)</f>
        <v>0</v>
      </c>
      <c r="F290" s="2">
        <v>0.08235294117647059</v>
      </c>
      <c r="G290" s="2">
        <v>0</v>
      </c>
      <c r="H290" s="2">
        <v>0</v>
      </c>
      <c r="I290" s="2">
        <v>0</v>
      </c>
      <c r="J290" s="2">
        <v>0</v>
      </c>
      <c r="K290" s="2">
        <v>0.07236842105263158</v>
      </c>
      <c r="L290" s="2">
        <v>0</v>
      </c>
      <c r="M290" s="2">
        <v>0</v>
      </c>
    </row>
    <row r="291" spans="1:13">
      <c r="A291" s="2" t="s">
        <v>315</v>
      </c>
      <c r="B291" s="2">
        <f>MID(A291,1+FIND("|",SUBSTITUTE(A291,"/","|",LEN(A291)-LEN(SUBSTITUTE(A291,"/","")))),100)</f>
        <v>0</v>
      </c>
      <c r="C291">
        <f>COUNTIF(F291:NV291,"&gt;"&amp;0)</f>
        <v>0</v>
      </c>
      <c r="D291">
        <f>COUNTIF(F291:NV291,"="&amp;1)</f>
        <v>0</v>
      </c>
      <c r="E291">
        <f>COUNTIF(F291:NV291,"&lt;"&amp;1)</f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0.006578947368421052</v>
      </c>
      <c r="L291" s="2">
        <v>0</v>
      </c>
      <c r="M291" s="2">
        <v>0</v>
      </c>
    </row>
    <row r="292" spans="1:13">
      <c r="A292" s="2" t="s">
        <v>316</v>
      </c>
      <c r="B292" s="2">
        <f>MID(A292,1+FIND("|",SUBSTITUTE(A292,"/","|",LEN(A292)-LEN(SUBSTITUTE(A292,"/","")))),100)</f>
        <v>0</v>
      </c>
      <c r="C292">
        <f>COUNTIF(F292:NV292,"&gt;"&amp;0)</f>
        <v>0</v>
      </c>
      <c r="D292">
        <f>COUNTIF(F292:NV292,"="&amp;1)</f>
        <v>0</v>
      </c>
      <c r="E292">
        <f>COUNTIF(F292:NV292,"&lt;"&amp;1)</f>
        <v>0</v>
      </c>
      <c r="F292" s="2">
        <v>0.1176470588235294</v>
      </c>
      <c r="G292" s="2">
        <v>0</v>
      </c>
      <c r="H292" s="2">
        <v>0</v>
      </c>
      <c r="I292" s="2">
        <v>0</v>
      </c>
      <c r="J292" s="2">
        <v>0</v>
      </c>
      <c r="K292" s="2">
        <v>0.1381578947368421</v>
      </c>
      <c r="L292" s="2">
        <v>0</v>
      </c>
      <c r="M292" s="2">
        <v>0</v>
      </c>
    </row>
    <row r="293" spans="1:13">
      <c r="A293" s="2" t="s">
        <v>317</v>
      </c>
      <c r="B293" s="2">
        <f>MID(A293,1+FIND("|",SUBSTITUTE(A293,"/","|",LEN(A293)-LEN(SUBSTITUTE(A293,"/","")))),100)</f>
        <v>0</v>
      </c>
      <c r="C293">
        <f>COUNTIF(F293:NV293,"&gt;"&amp;0)</f>
        <v>0</v>
      </c>
      <c r="D293">
        <f>COUNTIF(F293:NV293,"="&amp;1)</f>
        <v>0</v>
      </c>
      <c r="E293">
        <f>COUNTIF(F293:NV293,"&lt;"&amp;1)</f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0.7631578947368421</v>
      </c>
      <c r="L293" s="2">
        <v>1</v>
      </c>
      <c r="M293" s="2">
        <v>1</v>
      </c>
    </row>
    <row r="294" spans="1:13">
      <c r="A294" s="2" t="s">
        <v>318</v>
      </c>
      <c r="B294" s="2">
        <f>MID(A294,1+FIND("|",SUBSTITUTE(A294,"/","|",LEN(A294)-LEN(SUBSTITUTE(A294,"/","")))),100)</f>
        <v>0</v>
      </c>
      <c r="C294">
        <f>COUNTIF(F294:NV294,"&gt;"&amp;0)</f>
        <v>0</v>
      </c>
      <c r="D294">
        <f>COUNTIF(F294:NV294,"="&amp;1)</f>
        <v>0</v>
      </c>
      <c r="E294">
        <f>COUNTIF(F294:NV294,"&lt;"&amp;1)</f>
        <v>0</v>
      </c>
      <c r="F294" s="2">
        <v>0.8764705882352941</v>
      </c>
      <c r="G294" s="2">
        <v>1</v>
      </c>
      <c r="H294" s="2">
        <v>1</v>
      </c>
      <c r="I294" s="2">
        <v>1</v>
      </c>
      <c r="J294" s="2">
        <v>0</v>
      </c>
      <c r="K294" s="2">
        <v>0.07236842105263158</v>
      </c>
      <c r="L294" s="2">
        <v>0</v>
      </c>
      <c r="M294" s="2">
        <v>0</v>
      </c>
    </row>
    <row r="295" spans="1:13">
      <c r="A295" s="2" t="s">
        <v>319</v>
      </c>
      <c r="B295" s="2">
        <f>MID(A295,1+FIND("|",SUBSTITUTE(A295,"/","|",LEN(A295)-LEN(SUBSTITUTE(A295,"/","")))),100)</f>
        <v>0</v>
      </c>
      <c r="C295">
        <f>COUNTIF(F295:NV295,"&gt;"&amp;0)</f>
        <v>0</v>
      </c>
      <c r="D295">
        <f>COUNTIF(F295:NV295,"="&amp;1)</f>
        <v>0</v>
      </c>
      <c r="E295">
        <f>COUNTIF(F295:NV295,"&lt;"&amp;1)</f>
        <v>0</v>
      </c>
      <c r="F295" s="2">
        <v>0.8764705882352941</v>
      </c>
      <c r="G295" s="2">
        <v>1</v>
      </c>
      <c r="H295" s="2">
        <v>1</v>
      </c>
      <c r="I295" s="2">
        <v>1</v>
      </c>
      <c r="J295" s="2">
        <v>1</v>
      </c>
      <c r="K295" s="2">
        <v>0.8355263157894737</v>
      </c>
      <c r="L295" s="2">
        <v>1</v>
      </c>
      <c r="M295" s="2">
        <v>1</v>
      </c>
    </row>
    <row r="296" spans="1:13">
      <c r="A296" s="2" t="s">
        <v>320</v>
      </c>
      <c r="B296" s="2">
        <f>MID(A296,1+FIND("|",SUBSTITUTE(A296,"/","|",LEN(A296)-LEN(SUBSTITUTE(A296,"/","")))),100)</f>
        <v>0</v>
      </c>
      <c r="C296">
        <f>COUNTIF(F296:NV296,"&gt;"&amp;0)</f>
        <v>0</v>
      </c>
      <c r="D296">
        <f>COUNTIF(F296:NV296,"="&amp;1)</f>
        <v>0</v>
      </c>
      <c r="E296">
        <f>COUNTIF(F296:NV296,"&lt;"&amp;1)</f>
        <v>0</v>
      </c>
      <c r="F296" s="2">
        <v>0.03529411764705882</v>
      </c>
      <c r="G296" s="2">
        <v>0</v>
      </c>
      <c r="H296" s="2">
        <v>0</v>
      </c>
      <c r="I296" s="2">
        <v>0</v>
      </c>
      <c r="J296" s="2">
        <v>0</v>
      </c>
      <c r="K296" s="2">
        <v>0.05921052631578948</v>
      </c>
      <c r="L296" s="2">
        <v>0</v>
      </c>
      <c r="M296" s="2">
        <v>0</v>
      </c>
    </row>
    <row r="297" spans="1:13">
      <c r="A297" s="2" t="s">
        <v>321</v>
      </c>
      <c r="B297" s="2">
        <f>MID(A297,1+FIND("|",SUBSTITUTE(A297,"/","|",LEN(A297)-LEN(SUBSTITUTE(A297,"/","")))),100)</f>
        <v>0</v>
      </c>
      <c r="C297">
        <f>COUNTIF(F297:NV297,"&gt;"&amp;0)</f>
        <v>0</v>
      </c>
      <c r="D297">
        <f>COUNTIF(F297:NV297,"="&amp;1)</f>
        <v>0</v>
      </c>
      <c r="E297">
        <f>COUNTIF(F297:NV297,"&lt;"&amp;1)</f>
        <v>0</v>
      </c>
      <c r="F297" s="2">
        <v>0.3764705882352941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>
      <c r="A298" s="2" t="s">
        <v>322</v>
      </c>
      <c r="B298" s="2">
        <f>MID(A298,1+FIND("|",SUBSTITUTE(A298,"/","|",LEN(A298)-LEN(SUBSTITUTE(A298,"/","")))),100)</f>
        <v>0</v>
      </c>
      <c r="C298">
        <f>COUNTIF(F298:NV298,"&gt;"&amp;0)</f>
        <v>0</v>
      </c>
      <c r="D298">
        <f>COUNTIF(F298:NV298,"="&amp;1)</f>
        <v>0</v>
      </c>
      <c r="E298">
        <f>COUNTIF(F298:NV298,"&lt;"&amp;1)</f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0.0131578947368421</v>
      </c>
      <c r="L298" s="2">
        <v>0</v>
      </c>
      <c r="M298" s="2">
        <v>0</v>
      </c>
    </row>
    <row r="299" spans="1:13">
      <c r="A299" s="2" t="s">
        <v>323</v>
      </c>
      <c r="B299" s="2">
        <f>MID(A299,1+FIND("|",SUBSTITUTE(A299,"/","|",LEN(A299)-LEN(SUBSTITUTE(A299,"/","")))),100)</f>
        <v>0</v>
      </c>
      <c r="C299">
        <f>COUNTIF(F299:NV299,"&gt;"&amp;0)</f>
        <v>0</v>
      </c>
      <c r="D299">
        <f>COUNTIF(F299:NV299,"="&amp;1)</f>
        <v>0</v>
      </c>
      <c r="E299">
        <f>COUNTIF(F299:NV299,"&lt;"&amp;1)</f>
        <v>0</v>
      </c>
      <c r="F299" s="2">
        <v>0.005882352941176471</v>
      </c>
      <c r="G299" s="2">
        <v>0</v>
      </c>
      <c r="H299" s="2">
        <v>0</v>
      </c>
      <c r="I299" s="2">
        <v>0</v>
      </c>
      <c r="J299" s="2">
        <v>0.0576923076923077</v>
      </c>
      <c r="K299" s="2">
        <v>0.2039473684210527</v>
      </c>
      <c r="L299" s="2">
        <v>0</v>
      </c>
      <c r="M299" s="2">
        <v>0</v>
      </c>
    </row>
    <row r="300" spans="1:13">
      <c r="A300" s="2" t="s">
        <v>324</v>
      </c>
      <c r="B300" s="2">
        <f>MID(A300,1+FIND("|",SUBSTITUTE(A300,"/","|",LEN(A300)-LEN(SUBSTITUTE(A300,"/","")))),100)</f>
        <v>0</v>
      </c>
      <c r="C300">
        <f>COUNTIF(F300:NV300,"&gt;"&amp;0)</f>
        <v>0</v>
      </c>
      <c r="D300">
        <f>COUNTIF(F300:NV300,"="&amp;1)</f>
        <v>0</v>
      </c>
      <c r="E300">
        <f>COUNTIF(F300:NV300,"&lt;"&amp;1)</f>
        <v>0</v>
      </c>
      <c r="F300" s="2">
        <v>0.3764705882352941</v>
      </c>
      <c r="G300" s="2">
        <v>0</v>
      </c>
      <c r="H300" s="2">
        <v>0</v>
      </c>
      <c r="I300" s="2">
        <v>0</v>
      </c>
      <c r="J300" s="2">
        <v>0.0576923076923077</v>
      </c>
      <c r="K300" s="2">
        <v>0.2105263157894737</v>
      </c>
      <c r="L300" s="2">
        <v>0</v>
      </c>
      <c r="M300" s="2">
        <v>0</v>
      </c>
    </row>
    <row r="301" spans="1:13">
      <c r="A301" s="2" t="s">
        <v>325</v>
      </c>
      <c r="B301" s="2">
        <f>MID(A301,1+FIND("|",SUBSTITUTE(A301,"/","|",LEN(A301)-LEN(SUBSTITUTE(A301,"/","")))),100)</f>
        <v>0</v>
      </c>
      <c r="C301">
        <f>COUNTIF(F301:NV301,"&gt;"&amp;0)</f>
        <v>0</v>
      </c>
      <c r="D301">
        <f>COUNTIF(F301:NV301,"="&amp;1)</f>
        <v>0</v>
      </c>
      <c r="E301">
        <f>COUNTIF(F301:NV301,"&lt;"&amp;1)</f>
        <v>0</v>
      </c>
      <c r="F301" s="2">
        <v>0.3764705882352941</v>
      </c>
      <c r="G301" s="2">
        <v>0</v>
      </c>
      <c r="H301" s="2">
        <v>0</v>
      </c>
      <c r="I301" s="2">
        <v>0</v>
      </c>
      <c r="J301" s="2">
        <v>0.0576923076923077</v>
      </c>
      <c r="K301" s="2">
        <v>0.2105263157894737</v>
      </c>
      <c r="L301" s="2">
        <v>0</v>
      </c>
      <c r="M301" s="2">
        <v>0</v>
      </c>
    </row>
    <row r="302" spans="1:13">
      <c r="A302" s="2" t="s">
        <v>326</v>
      </c>
      <c r="B302" s="2">
        <f>MID(A302,1+FIND("|",SUBSTITUTE(A302,"/","|",LEN(A302)-LEN(SUBSTITUTE(A302,"/","")))),100)</f>
        <v>0</v>
      </c>
      <c r="C302">
        <f>COUNTIF(F302:NV302,"&gt;"&amp;0)</f>
        <v>0</v>
      </c>
      <c r="D302">
        <f>COUNTIF(F302:NV302,"="&amp;1)</f>
        <v>0</v>
      </c>
      <c r="E302">
        <f>COUNTIF(F302:NV302,"&lt;"&amp;1)</f>
        <v>0</v>
      </c>
      <c r="F302" s="2">
        <v>0.3764705882352941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>
      <c r="A303" s="2" t="s">
        <v>327</v>
      </c>
      <c r="B303" s="2">
        <f>MID(A303,1+FIND("|",SUBSTITUTE(A303,"/","|",LEN(A303)-LEN(SUBSTITUTE(A303,"/","")))),100)</f>
        <v>0</v>
      </c>
      <c r="C303">
        <f>COUNTIF(F303:NV303,"&gt;"&amp;0)</f>
        <v>0</v>
      </c>
      <c r="D303">
        <f>COUNTIF(F303:NV303,"="&amp;1)</f>
        <v>0</v>
      </c>
      <c r="E303">
        <f>COUNTIF(F303:NV303,"&lt;"&amp;1)</f>
        <v>0</v>
      </c>
      <c r="F303" s="2">
        <v>0.3764705882352941</v>
      </c>
      <c r="G303" s="2">
        <v>0</v>
      </c>
      <c r="H303" s="2">
        <v>0</v>
      </c>
      <c r="I303" s="2">
        <v>0</v>
      </c>
      <c r="J303" s="2">
        <v>0.0576923076923077</v>
      </c>
      <c r="K303" s="2">
        <v>0.2105263157894737</v>
      </c>
      <c r="L303" s="2">
        <v>0</v>
      </c>
      <c r="M303" s="2">
        <v>0</v>
      </c>
    </row>
    <row r="304" spans="1:13">
      <c r="A304" s="2" t="s">
        <v>328</v>
      </c>
      <c r="B304" s="2">
        <f>MID(A304,1+FIND("|",SUBSTITUTE(A304,"/","|",LEN(A304)-LEN(SUBSTITUTE(A304,"/","")))),100)</f>
        <v>0</v>
      </c>
      <c r="C304">
        <f>COUNTIF(F304:NV304,"&gt;"&amp;0)</f>
        <v>0</v>
      </c>
      <c r="D304">
        <f>COUNTIF(F304:NV304,"="&amp;1)</f>
        <v>0</v>
      </c>
      <c r="E304">
        <f>COUNTIF(F304:NV304,"&lt;"&amp;1)</f>
        <v>0</v>
      </c>
      <c r="F304" s="2">
        <v>0.3764705882352941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</row>
    <row r="305" spans="1:13">
      <c r="A305" s="2" t="s">
        <v>329</v>
      </c>
      <c r="B305" s="2">
        <f>MID(A305,1+FIND("|",SUBSTITUTE(A305,"/","|",LEN(A305)-LEN(SUBSTITUTE(A305,"/","")))),100)</f>
        <v>0</v>
      </c>
      <c r="C305">
        <f>COUNTIF(F305:NV305,"&gt;"&amp;0)</f>
        <v>0</v>
      </c>
      <c r="D305">
        <f>COUNTIF(F305:NV305,"="&amp;1)</f>
        <v>0</v>
      </c>
      <c r="E305">
        <f>COUNTIF(F305:NV305,"&lt;"&amp;1)</f>
        <v>0</v>
      </c>
      <c r="F305" s="2">
        <v>0.3764705882352941</v>
      </c>
      <c r="G305" s="2">
        <v>0</v>
      </c>
      <c r="H305" s="2">
        <v>0</v>
      </c>
      <c r="I305" s="2">
        <v>0</v>
      </c>
      <c r="J305" s="2">
        <v>0.0576923076923077</v>
      </c>
      <c r="K305" s="2">
        <v>0.2105263157894737</v>
      </c>
      <c r="L305" s="2">
        <v>0</v>
      </c>
      <c r="M305" s="2">
        <v>0</v>
      </c>
    </row>
    <row r="306" spans="1:13">
      <c r="A306" s="2" t="s">
        <v>330</v>
      </c>
      <c r="B306" s="2">
        <f>MID(A306,1+FIND("|",SUBSTITUTE(A306,"/","|",LEN(A306)-LEN(SUBSTITUTE(A306,"/","")))),100)</f>
        <v>0</v>
      </c>
      <c r="C306">
        <f>COUNTIF(F306:NV306,"&gt;"&amp;0)</f>
        <v>0</v>
      </c>
      <c r="D306">
        <f>COUNTIF(F306:NV306,"="&amp;1)</f>
        <v>0</v>
      </c>
      <c r="E306">
        <f>COUNTIF(F306:NV306,"&lt;"&amp;1)</f>
        <v>0</v>
      </c>
      <c r="F306" s="2">
        <v>0.3764705882352941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>
      <c r="A307" s="2" t="s">
        <v>331</v>
      </c>
      <c r="B307" s="2">
        <f>MID(A307,1+FIND("|",SUBSTITUTE(A307,"/","|",LEN(A307)-LEN(SUBSTITUTE(A307,"/","")))),100)</f>
        <v>0</v>
      </c>
      <c r="C307">
        <f>COUNTIF(F307:NV307,"&gt;"&amp;0)</f>
        <v>0</v>
      </c>
      <c r="D307">
        <f>COUNTIF(F307:NV307,"="&amp;1)</f>
        <v>0</v>
      </c>
      <c r="E307">
        <f>COUNTIF(F307:NV307,"&lt;"&amp;1)</f>
        <v>0</v>
      </c>
      <c r="F307" s="2">
        <v>0.3764705882352941</v>
      </c>
      <c r="G307" s="2">
        <v>0</v>
      </c>
      <c r="H307" s="2">
        <v>0</v>
      </c>
      <c r="I307" s="2">
        <v>0</v>
      </c>
      <c r="J307" s="2">
        <v>0.0576923076923077</v>
      </c>
      <c r="K307" s="2">
        <v>0.2105263157894737</v>
      </c>
      <c r="L307" s="2">
        <v>0</v>
      </c>
      <c r="M307" s="2">
        <v>0</v>
      </c>
    </row>
    <row r="308" spans="1:13">
      <c r="A308" s="2" t="s">
        <v>332</v>
      </c>
      <c r="B308" s="2">
        <f>MID(A308,1+FIND("|",SUBSTITUTE(A308,"/","|",LEN(A308)-LEN(SUBSTITUTE(A308,"/","")))),100)</f>
        <v>0</v>
      </c>
      <c r="C308">
        <f>COUNTIF(F308:NV308,"&gt;"&amp;0)</f>
        <v>0</v>
      </c>
      <c r="D308">
        <f>COUNTIF(F308:NV308,"="&amp;1)</f>
        <v>0</v>
      </c>
      <c r="E308">
        <f>COUNTIF(F308:NV308,"&lt;"&amp;1)</f>
        <v>0</v>
      </c>
      <c r="F308" s="2">
        <v>0.1235294117647059</v>
      </c>
      <c r="G308" s="2">
        <v>0</v>
      </c>
      <c r="H308" s="2">
        <v>0</v>
      </c>
      <c r="I308" s="2">
        <v>0</v>
      </c>
      <c r="J308" s="2">
        <v>1</v>
      </c>
      <c r="K308" s="2">
        <v>0.9605263157894736</v>
      </c>
      <c r="L308" s="2">
        <v>1</v>
      </c>
      <c r="M308" s="2">
        <v>1</v>
      </c>
    </row>
    <row r="309" spans="1:13">
      <c r="A309" s="2" t="s">
        <v>333</v>
      </c>
      <c r="B309" s="2">
        <f>MID(A309,1+FIND("|",SUBSTITUTE(A309,"/","|",LEN(A309)-LEN(SUBSTITUTE(A309,"/","")))),100)</f>
        <v>0</v>
      </c>
      <c r="C309">
        <f>COUNTIF(F309:NV309,"&gt;"&amp;0)</f>
        <v>0</v>
      </c>
      <c r="D309">
        <f>COUNTIF(F309:NV309,"="&amp;1)</f>
        <v>0</v>
      </c>
      <c r="E309">
        <f>COUNTIF(F309:NV309,"&lt;"&amp;1)</f>
        <v>0</v>
      </c>
      <c r="F309" s="2">
        <v>0.3529411764705883</v>
      </c>
      <c r="G309" s="2">
        <v>0.8888888888888888</v>
      </c>
      <c r="H309" s="2">
        <v>1</v>
      </c>
      <c r="I309" s="2">
        <v>1</v>
      </c>
      <c r="J309" s="2">
        <v>0.9807692307692308</v>
      </c>
      <c r="K309" s="2">
        <v>0.8421052631578947</v>
      </c>
      <c r="L309" s="2">
        <v>1</v>
      </c>
      <c r="M309" s="2">
        <v>1</v>
      </c>
    </row>
    <row r="310" spans="1:13">
      <c r="A310" s="2" t="s">
        <v>334</v>
      </c>
      <c r="B310" s="2">
        <f>MID(A310,1+FIND("|",SUBSTITUTE(A310,"/","|",LEN(A310)-LEN(SUBSTITUTE(A310,"/","")))),100)</f>
        <v>0</v>
      </c>
      <c r="C310">
        <f>COUNTIF(F310:NV310,"&gt;"&amp;0)</f>
        <v>0</v>
      </c>
      <c r="D310">
        <f>COUNTIF(F310:NV310,"="&amp;1)</f>
        <v>0</v>
      </c>
      <c r="E310">
        <f>COUNTIF(F310:NV310,"&lt;"&amp;1)</f>
        <v>0</v>
      </c>
      <c r="F310" s="2">
        <v>0.1235294117647059</v>
      </c>
      <c r="G310" s="2">
        <v>0</v>
      </c>
      <c r="H310" s="2">
        <v>0</v>
      </c>
      <c r="I310" s="2">
        <v>0</v>
      </c>
      <c r="J310" s="2">
        <v>0</v>
      </c>
      <c r="K310" s="2">
        <v>0.1381578947368421</v>
      </c>
      <c r="L310" s="2">
        <v>0</v>
      </c>
      <c r="M310" s="2">
        <v>0</v>
      </c>
    </row>
    <row r="311" spans="1:13">
      <c r="A311" s="2" t="s">
        <v>335</v>
      </c>
      <c r="B311" s="2">
        <f>MID(A311,1+FIND("|",SUBSTITUTE(A311,"/","|",LEN(A311)-LEN(SUBSTITUTE(A311,"/","")))),100)</f>
        <v>0</v>
      </c>
      <c r="C311">
        <f>COUNTIF(F311:NV311,"&gt;"&amp;0)</f>
        <v>0</v>
      </c>
      <c r="D311">
        <f>COUNTIF(F311:NV311,"="&amp;1)</f>
        <v>0</v>
      </c>
      <c r="E311">
        <f>COUNTIF(F311:NV311,"&lt;"&amp;1)</f>
        <v>0</v>
      </c>
      <c r="F311" s="2">
        <v>0.4764705882352941</v>
      </c>
      <c r="G311" s="2">
        <v>0.8888888888888888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</row>
    <row r="312" spans="1:13">
      <c r="A312" s="2" t="s">
        <v>336</v>
      </c>
      <c r="B312" s="2">
        <f>MID(A312,1+FIND("|",SUBSTITUTE(A312,"/","|",LEN(A312)-LEN(SUBSTITUTE(A312,"/","")))),100)</f>
        <v>0</v>
      </c>
      <c r="C312">
        <f>COUNTIF(F312:NV312,"&gt;"&amp;0)</f>
        <v>0</v>
      </c>
      <c r="D312">
        <f>COUNTIF(F312:NV312,"="&amp;1)</f>
        <v>0</v>
      </c>
      <c r="E312">
        <f>COUNTIF(F312:NV312,"&lt;"&amp;1)</f>
        <v>0</v>
      </c>
      <c r="F312" s="2">
        <v>0.4764705882352941</v>
      </c>
      <c r="G312" s="2">
        <v>0.8888888888888888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 s="2" t="s">
        <v>337</v>
      </c>
      <c r="B313" s="2">
        <f>MID(A313,1+FIND("|",SUBSTITUTE(A313,"/","|",LEN(A313)-LEN(SUBSTITUTE(A313,"/","")))),100)</f>
        <v>0</v>
      </c>
      <c r="C313">
        <f>COUNTIF(F313:NV313,"&gt;"&amp;0)</f>
        <v>0</v>
      </c>
      <c r="D313">
        <f>COUNTIF(F313:NV313,"="&amp;1)</f>
        <v>0</v>
      </c>
      <c r="E313">
        <f>COUNTIF(F313:NV313,"&lt;"&amp;1)</f>
        <v>0</v>
      </c>
      <c r="F313" s="2">
        <v>0.4764705882352941</v>
      </c>
      <c r="G313" s="2">
        <v>0.8888888888888888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</row>
    <row r="314" spans="1:13">
      <c r="A314" s="2" t="s">
        <v>338</v>
      </c>
      <c r="B314" s="2">
        <f>MID(A314,1+FIND("|",SUBSTITUTE(A314,"/","|",LEN(A314)-LEN(SUBSTITUTE(A314,"/","")))),100)</f>
        <v>0</v>
      </c>
      <c r="C314">
        <f>COUNTIF(F314:NV314,"&gt;"&amp;0)</f>
        <v>0</v>
      </c>
      <c r="D314">
        <f>COUNTIF(F314:NV314,"="&amp;1)</f>
        <v>0</v>
      </c>
      <c r="E314">
        <f>COUNTIF(F314:NV314,"&lt;"&amp;1)</f>
        <v>0</v>
      </c>
      <c r="F314" s="2">
        <v>0.4764705882352941</v>
      </c>
      <c r="G314" s="2">
        <v>0.8888888888888888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</row>
    <row r="315" spans="1:13">
      <c r="A315" s="2" t="s">
        <v>339</v>
      </c>
      <c r="B315" s="2">
        <f>MID(A315,1+FIND("|",SUBSTITUTE(A315,"/","|",LEN(A315)-LEN(SUBSTITUTE(A315,"/","")))),100)</f>
        <v>0</v>
      </c>
      <c r="C315">
        <f>COUNTIF(F315:NV315,"&gt;"&amp;0)</f>
        <v>0</v>
      </c>
      <c r="D315">
        <f>COUNTIF(F315:NV315,"="&amp;1)</f>
        <v>0</v>
      </c>
      <c r="E315">
        <f>COUNTIF(F315:NV315,"&lt;"&amp;1)</f>
        <v>0</v>
      </c>
      <c r="F315" s="2">
        <v>0.4764705882352941</v>
      </c>
      <c r="G315" s="2">
        <v>0.8888888888888888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</row>
    <row r="316" spans="1:13">
      <c r="A316" s="2" t="s">
        <v>340</v>
      </c>
      <c r="B316" s="2">
        <f>MID(A316,1+FIND("|",SUBSTITUTE(A316,"/","|",LEN(A316)-LEN(SUBSTITUTE(A316,"/","")))),100)</f>
        <v>0</v>
      </c>
      <c r="C316">
        <f>COUNTIF(F316:NV316,"&gt;"&amp;0)</f>
        <v>0</v>
      </c>
      <c r="D316">
        <f>COUNTIF(F316:NV316,"="&amp;1)</f>
        <v>0</v>
      </c>
      <c r="E316">
        <f>COUNTIF(F316:NV316,"&lt;"&amp;1)</f>
        <v>0</v>
      </c>
      <c r="F316" s="2">
        <v>0.4764705882352941</v>
      </c>
      <c r="G316" s="2">
        <v>0.8888888888888888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</row>
    <row r="317" spans="1:13">
      <c r="A317" s="2" t="s">
        <v>341</v>
      </c>
      <c r="B317" s="2">
        <f>MID(A317,1+FIND("|",SUBSTITUTE(A317,"/","|",LEN(A317)-LEN(SUBSTITUTE(A317,"/","")))),100)</f>
        <v>0</v>
      </c>
      <c r="C317">
        <f>COUNTIF(F317:NV317,"&gt;"&amp;0)</f>
        <v>0</v>
      </c>
      <c r="D317">
        <f>COUNTIF(F317:NV317,"="&amp;1)</f>
        <v>0</v>
      </c>
      <c r="E317">
        <f>COUNTIF(F317:NV317,"&lt;"&amp;1)</f>
        <v>0</v>
      </c>
      <c r="F317" s="2">
        <v>0.4764705882352941</v>
      </c>
      <c r="G317" s="2">
        <v>0.8888888888888888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</row>
    <row r="318" spans="1:13">
      <c r="A318" s="2" t="s">
        <v>342</v>
      </c>
      <c r="B318" s="2">
        <f>MID(A318,1+FIND("|",SUBSTITUTE(A318,"/","|",LEN(A318)-LEN(SUBSTITUTE(A318,"/","")))),100)</f>
        <v>0</v>
      </c>
      <c r="C318">
        <f>COUNTIF(F318:NV318,"&gt;"&amp;0)</f>
        <v>0</v>
      </c>
      <c r="D318">
        <f>COUNTIF(F318:NV318,"="&amp;1)</f>
        <v>0</v>
      </c>
      <c r="E318">
        <f>COUNTIF(F318:NV318,"&lt;"&amp;1)</f>
        <v>0</v>
      </c>
      <c r="F318" s="2">
        <v>0.3529411764705883</v>
      </c>
      <c r="G318" s="2">
        <v>0.8888888888888888</v>
      </c>
      <c r="H318" s="2">
        <v>1</v>
      </c>
      <c r="I318" s="2">
        <v>1</v>
      </c>
      <c r="J318" s="2">
        <v>1</v>
      </c>
      <c r="K318" s="2">
        <v>0.8552631578947368</v>
      </c>
      <c r="L318" s="2">
        <v>1</v>
      </c>
      <c r="M318" s="2">
        <v>1</v>
      </c>
    </row>
    <row r="319" spans="1:13">
      <c r="A319" s="2" t="s">
        <v>343</v>
      </c>
      <c r="B319" s="2">
        <f>MID(A319,1+FIND("|",SUBSTITUTE(A319,"/","|",LEN(A319)-LEN(SUBSTITUTE(A319,"/","")))),100)</f>
        <v>0</v>
      </c>
      <c r="C319">
        <f>COUNTIF(F319:NV319,"&gt;"&amp;0)</f>
        <v>0</v>
      </c>
      <c r="D319">
        <f>COUNTIF(F319:NV319,"="&amp;1)</f>
        <v>0</v>
      </c>
      <c r="E319">
        <f>COUNTIF(F319:NV319,"&lt;"&amp;1)</f>
        <v>0</v>
      </c>
      <c r="F319" s="2">
        <v>0.4764705882352941</v>
      </c>
      <c r="G319" s="2">
        <v>0.8888888888888888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</row>
    <row r="320" spans="1:13">
      <c r="A320" s="2" t="s">
        <v>344</v>
      </c>
      <c r="B320" s="2">
        <f>MID(A320,1+FIND("|",SUBSTITUTE(A320,"/","|",LEN(A320)-LEN(SUBSTITUTE(A320,"/","")))),100)</f>
        <v>0</v>
      </c>
      <c r="C320">
        <f>COUNTIF(F320:NV320,"&gt;"&amp;0)</f>
        <v>0</v>
      </c>
      <c r="D320">
        <f>COUNTIF(F320:NV320,"="&amp;1)</f>
        <v>0</v>
      </c>
      <c r="E320">
        <f>COUNTIF(F320:NV320,"&lt;"&amp;1)</f>
        <v>0</v>
      </c>
      <c r="F320" s="2">
        <v>0.4764705882352941</v>
      </c>
      <c r="G320" s="2">
        <v>0.8888888888888888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</row>
    <row r="321" spans="1:13">
      <c r="A321" s="2" t="s">
        <v>345</v>
      </c>
      <c r="B321" s="2">
        <f>MID(A321,1+FIND("|",SUBSTITUTE(A321,"/","|",LEN(A321)-LEN(SUBSTITUTE(A321,"/","")))),100)</f>
        <v>0</v>
      </c>
      <c r="C321">
        <f>COUNTIF(F321:NV321,"&gt;"&amp;0)</f>
        <v>0</v>
      </c>
      <c r="D321">
        <f>COUNTIF(F321:NV321,"="&amp;1)</f>
        <v>0</v>
      </c>
      <c r="E321">
        <f>COUNTIF(F321:NV321,"&lt;"&amp;1)</f>
        <v>0</v>
      </c>
      <c r="F321" s="2">
        <v>0.4764705882352941</v>
      </c>
      <c r="G321" s="2">
        <v>0.8888888888888888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</row>
    <row r="322" spans="1:13">
      <c r="A322" s="2" t="s">
        <v>346</v>
      </c>
      <c r="B322" s="2">
        <f>MID(A322,1+FIND("|",SUBSTITUTE(A322,"/","|",LEN(A322)-LEN(SUBSTITUTE(A322,"/","")))),100)</f>
        <v>0</v>
      </c>
      <c r="C322">
        <f>COUNTIF(F322:NV322,"&gt;"&amp;0)</f>
        <v>0</v>
      </c>
      <c r="D322">
        <f>COUNTIF(F322:NV322,"="&amp;1)</f>
        <v>0</v>
      </c>
      <c r="E322">
        <f>COUNTIF(F322:NV322,"&lt;"&amp;1)</f>
        <v>0</v>
      </c>
      <c r="F322" s="2">
        <v>0.1235294117647059</v>
      </c>
      <c r="G322" s="2">
        <v>0</v>
      </c>
      <c r="H322" s="2">
        <v>0</v>
      </c>
      <c r="I322" s="2">
        <v>0</v>
      </c>
      <c r="J322" s="2">
        <v>0</v>
      </c>
      <c r="K322" s="2">
        <v>0.0131578947368421</v>
      </c>
      <c r="L322" s="2">
        <v>0</v>
      </c>
      <c r="M322" s="2">
        <v>0</v>
      </c>
    </row>
    <row r="323" spans="1:13">
      <c r="A323" s="2" t="s">
        <v>347</v>
      </c>
      <c r="B323" s="2">
        <f>MID(A323,1+FIND("|",SUBSTITUTE(A323,"/","|",LEN(A323)-LEN(SUBSTITUTE(A323,"/","")))),100)</f>
        <v>0</v>
      </c>
      <c r="C323">
        <f>COUNTIF(F323:NV323,"&gt;"&amp;0)</f>
        <v>0</v>
      </c>
      <c r="D323">
        <f>COUNTIF(F323:NV323,"="&amp;1)</f>
        <v>0</v>
      </c>
      <c r="E323">
        <f>COUNTIF(F323:NV323,"&lt;"&amp;1)</f>
        <v>0</v>
      </c>
      <c r="F323" s="2">
        <v>0.005882352941176471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</row>
    <row r="324" spans="1:13">
      <c r="A324" s="2" t="s">
        <v>348</v>
      </c>
      <c r="B324" s="2">
        <f>MID(A324,1+FIND("|",SUBSTITUTE(A324,"/","|",LEN(A324)-LEN(SUBSTITUTE(A324,"/","")))),100)</f>
        <v>0</v>
      </c>
      <c r="C324">
        <f>COUNTIF(F324:NV324,"&gt;"&amp;0)</f>
        <v>0</v>
      </c>
      <c r="D324">
        <f>COUNTIF(F324:NV324,"="&amp;1)</f>
        <v>0</v>
      </c>
      <c r="E324">
        <f>COUNTIF(F324:NV324,"&lt;"&amp;1)</f>
        <v>0</v>
      </c>
      <c r="F324" s="2">
        <v>0.1235294117647059</v>
      </c>
      <c r="G324" s="2">
        <v>0</v>
      </c>
      <c r="H324" s="2">
        <v>0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</row>
    <row r="325" spans="1:13">
      <c r="A325" s="2" t="s">
        <v>349</v>
      </c>
      <c r="B325" s="2">
        <f>MID(A325,1+FIND("|",SUBSTITUTE(A325,"/","|",LEN(A325)-LEN(SUBSTITUTE(A325,"/","")))),100)</f>
        <v>0</v>
      </c>
      <c r="C325">
        <f>COUNTIF(F325:NV325,"&gt;"&amp;0)</f>
        <v>0</v>
      </c>
      <c r="D325">
        <f>COUNTIF(F325:NV325,"="&amp;1)</f>
        <v>0</v>
      </c>
      <c r="E325">
        <f>COUNTIF(F325:NV325,"&lt;"&amp;1)</f>
        <v>0</v>
      </c>
      <c r="F325" s="2">
        <v>0.005882352941176471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>
      <c r="A326" s="2" t="s">
        <v>350</v>
      </c>
      <c r="B326" s="2">
        <f>MID(A326,1+FIND("|",SUBSTITUTE(A326,"/","|",LEN(A326)-LEN(SUBSTITUTE(A326,"/","")))),100)</f>
        <v>0</v>
      </c>
      <c r="C326">
        <f>COUNTIF(F326:NV326,"&gt;"&amp;0)</f>
        <v>0</v>
      </c>
      <c r="D326">
        <f>COUNTIF(F326:NV326,"="&amp;1)</f>
        <v>0</v>
      </c>
      <c r="E326">
        <f>COUNTIF(F326:NV326,"&lt;"&amp;1)</f>
        <v>0</v>
      </c>
      <c r="F326" s="2">
        <v>0.005882352941176471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>
      <c r="A327" s="2" t="s">
        <v>351</v>
      </c>
      <c r="B327" s="2">
        <f>MID(A327,1+FIND("|",SUBSTITUTE(A327,"/","|",LEN(A327)-LEN(SUBSTITUTE(A327,"/","")))),100)</f>
        <v>0</v>
      </c>
      <c r="C327">
        <f>COUNTIF(F327:NV327,"&gt;"&amp;0)</f>
        <v>0</v>
      </c>
      <c r="D327">
        <f>COUNTIF(F327:NV327,"="&amp;1)</f>
        <v>0</v>
      </c>
      <c r="E327">
        <f>COUNTIF(F327:NV327,"&lt;"&amp;1)</f>
        <v>0</v>
      </c>
      <c r="F327" s="2">
        <v>0.005882352941176471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>
      <c r="A328" s="2" t="s">
        <v>352</v>
      </c>
      <c r="B328" s="2">
        <f>MID(A328,1+FIND("|",SUBSTITUTE(A328,"/","|",LEN(A328)-LEN(SUBSTITUTE(A328,"/","")))),100)</f>
        <v>0</v>
      </c>
      <c r="C328">
        <f>COUNTIF(F328:NV328,"&gt;"&amp;0)</f>
        <v>0</v>
      </c>
      <c r="D328">
        <f>COUNTIF(F328:NV328,"="&amp;1)</f>
        <v>0</v>
      </c>
      <c r="E328">
        <f>COUNTIF(F328:NV328,"&lt;"&amp;1)</f>
        <v>0</v>
      </c>
      <c r="F328" s="2">
        <v>0.005882352941176471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>
      <c r="A329" s="2" t="s">
        <v>353</v>
      </c>
      <c r="B329" s="2">
        <f>MID(A329,1+FIND("|",SUBSTITUTE(A329,"/","|",LEN(A329)-LEN(SUBSTITUTE(A329,"/","")))),100)</f>
        <v>0</v>
      </c>
      <c r="C329">
        <f>COUNTIF(F329:NV329,"&gt;"&amp;0)</f>
        <v>0</v>
      </c>
      <c r="D329">
        <f>COUNTIF(F329:NV329,"="&amp;1)</f>
        <v>0</v>
      </c>
      <c r="E329">
        <f>COUNTIF(F329:NV329,"&lt;"&amp;1)</f>
        <v>0</v>
      </c>
      <c r="F329" s="2">
        <v>0.005882352941176471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>
      <c r="A330" s="2" t="s">
        <v>354</v>
      </c>
      <c r="B330" s="2">
        <f>MID(A330,1+FIND("|",SUBSTITUTE(A330,"/","|",LEN(A330)-LEN(SUBSTITUTE(A330,"/","")))),100)</f>
        <v>0</v>
      </c>
      <c r="C330">
        <f>COUNTIF(F330:NV330,"&gt;"&amp;0)</f>
        <v>0</v>
      </c>
      <c r="D330">
        <f>COUNTIF(F330:NV330,"="&amp;1)</f>
        <v>0</v>
      </c>
      <c r="E330">
        <f>COUNTIF(F330:NV330,"&lt;"&amp;1)</f>
        <v>0</v>
      </c>
      <c r="F330" s="2">
        <v>0.005882352941176471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</row>
    <row r="331" spans="1:13">
      <c r="A331" s="2" t="s">
        <v>355</v>
      </c>
      <c r="B331" s="2">
        <f>MID(A331,1+FIND("|",SUBSTITUTE(A331,"/","|",LEN(A331)-LEN(SUBSTITUTE(A331,"/","")))),100)</f>
        <v>0</v>
      </c>
      <c r="C331">
        <f>COUNTIF(F331:NV331,"&gt;"&amp;0)</f>
        <v>0</v>
      </c>
      <c r="D331">
        <f>COUNTIF(F331:NV331,"="&amp;1)</f>
        <v>0</v>
      </c>
      <c r="E331">
        <f>COUNTIF(F331:NV331,"&lt;"&amp;1)</f>
        <v>0</v>
      </c>
      <c r="F331" s="2">
        <v>0.005882352941176471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>
      <c r="A332" s="2" t="s">
        <v>356</v>
      </c>
      <c r="B332" s="2">
        <f>MID(A332,1+FIND("|",SUBSTITUTE(A332,"/","|",LEN(A332)-LEN(SUBSTITUTE(A332,"/","")))),100)</f>
        <v>0</v>
      </c>
      <c r="C332">
        <f>COUNTIF(F332:NV332,"&gt;"&amp;0)</f>
        <v>0</v>
      </c>
      <c r="D332">
        <f>COUNTIF(F332:NV332,"="&amp;1)</f>
        <v>0</v>
      </c>
      <c r="E332">
        <f>COUNTIF(F332:NV332,"&lt;"&amp;1)</f>
        <v>0</v>
      </c>
      <c r="F332" s="2">
        <v>0.005882352941176471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>
      <c r="A333" s="2" t="s">
        <v>357</v>
      </c>
      <c r="B333" s="2">
        <f>MID(A333,1+FIND("|",SUBSTITUTE(A333,"/","|",LEN(A333)-LEN(SUBSTITUTE(A333,"/","")))),100)</f>
        <v>0</v>
      </c>
      <c r="C333">
        <f>COUNTIF(F333:NV333,"&gt;"&amp;0)</f>
        <v>0</v>
      </c>
      <c r="D333">
        <f>COUNTIF(F333:NV333,"="&amp;1)</f>
        <v>0</v>
      </c>
      <c r="E333">
        <f>COUNTIF(F333:NV333,"&lt;"&amp;1)</f>
        <v>0</v>
      </c>
      <c r="F333" s="2">
        <v>0.005882352941176471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>
      <c r="A334" s="2" t="s">
        <v>358</v>
      </c>
      <c r="B334" s="2">
        <f>MID(A334,1+FIND("|",SUBSTITUTE(A334,"/","|",LEN(A334)-LEN(SUBSTITUTE(A334,"/","")))),100)</f>
        <v>0</v>
      </c>
      <c r="C334">
        <f>COUNTIF(F334:NV334,"&gt;"&amp;0)</f>
        <v>0</v>
      </c>
      <c r="D334">
        <f>COUNTIF(F334:NV334,"="&amp;1)</f>
        <v>0</v>
      </c>
      <c r="E334">
        <f>COUNTIF(F334:NV334,"&lt;"&amp;1)</f>
        <v>0</v>
      </c>
      <c r="F334" s="2">
        <v>0.005882352941176471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</row>
    <row r="335" spans="1:13">
      <c r="A335" s="2" t="s">
        <v>359</v>
      </c>
      <c r="B335" s="2">
        <f>MID(A335,1+FIND("|",SUBSTITUTE(A335,"/","|",LEN(A335)-LEN(SUBSTITUTE(A335,"/","")))),100)</f>
        <v>0</v>
      </c>
      <c r="C335">
        <f>COUNTIF(F335:NV335,"&gt;"&amp;0)</f>
        <v>0</v>
      </c>
      <c r="D335">
        <f>COUNTIF(F335:NV335,"="&amp;1)</f>
        <v>0</v>
      </c>
      <c r="E335">
        <f>COUNTIF(F335:NV335,"&lt;"&amp;1)</f>
        <v>0</v>
      </c>
      <c r="F335" s="2">
        <v>0.005882352941176471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>
      <c r="A336" s="2" t="s">
        <v>360</v>
      </c>
      <c r="B336" s="2">
        <f>MID(A336,1+FIND("|",SUBSTITUTE(A336,"/","|",LEN(A336)-LEN(SUBSTITUTE(A336,"/","")))),100)</f>
        <v>0</v>
      </c>
      <c r="C336">
        <f>COUNTIF(F336:NV336,"&gt;"&amp;0)</f>
        <v>0</v>
      </c>
      <c r="D336">
        <f>COUNTIF(F336:NV336,"="&amp;1)</f>
        <v>0</v>
      </c>
      <c r="E336">
        <f>COUNTIF(F336:NV336,"&lt;"&amp;1)</f>
        <v>0</v>
      </c>
      <c r="F336" s="2">
        <v>0.005882352941176471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 s="2" t="s">
        <v>361</v>
      </c>
      <c r="B337" s="2">
        <f>MID(A337,1+FIND("|",SUBSTITUTE(A337,"/","|",LEN(A337)-LEN(SUBSTITUTE(A337,"/","")))),100)</f>
        <v>0</v>
      </c>
      <c r="C337">
        <f>COUNTIF(F337:NV337,"&gt;"&amp;0)</f>
        <v>0</v>
      </c>
      <c r="D337">
        <f>COUNTIF(F337:NV337,"="&amp;1)</f>
        <v>0</v>
      </c>
      <c r="E337">
        <f>COUNTIF(F337:NV337,"&lt;"&amp;1)</f>
        <v>0</v>
      </c>
      <c r="F337" s="2">
        <v>0.005882352941176471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</row>
    <row r="338" spans="1:13">
      <c r="A338" s="2" t="s">
        <v>362</v>
      </c>
      <c r="B338" s="2">
        <f>MID(A338,1+FIND("|",SUBSTITUTE(A338,"/","|",LEN(A338)-LEN(SUBSTITUTE(A338,"/","")))),100)</f>
        <v>0</v>
      </c>
      <c r="C338">
        <f>COUNTIF(F338:NV338,"&gt;"&amp;0)</f>
        <v>0</v>
      </c>
      <c r="D338">
        <f>COUNTIF(F338:NV338,"="&amp;1)</f>
        <v>0</v>
      </c>
      <c r="E338">
        <f>COUNTIF(F338:NV338,"&lt;"&amp;1)</f>
        <v>0</v>
      </c>
      <c r="F338" s="2">
        <v>0.005882352941176471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>
      <c r="A339" s="2" t="s">
        <v>363</v>
      </c>
      <c r="B339" s="2">
        <f>MID(A339,1+FIND("|",SUBSTITUTE(A339,"/","|",LEN(A339)-LEN(SUBSTITUTE(A339,"/","")))),100)</f>
        <v>0</v>
      </c>
      <c r="C339">
        <f>COUNTIF(F339:NV339,"&gt;"&amp;0)</f>
        <v>0</v>
      </c>
      <c r="D339">
        <f>COUNTIF(F339:NV339,"="&amp;1)</f>
        <v>0</v>
      </c>
      <c r="E339">
        <f>COUNTIF(F339:NV339,"&lt;"&amp;1)</f>
        <v>0</v>
      </c>
      <c r="F339" s="2">
        <v>0.005882352941176471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</row>
    <row r="340" spans="1:13">
      <c r="A340" s="2" t="s">
        <v>364</v>
      </c>
      <c r="B340" s="2">
        <f>MID(A340,1+FIND("|",SUBSTITUTE(A340,"/","|",LEN(A340)-LEN(SUBSTITUTE(A340,"/","")))),100)</f>
        <v>0</v>
      </c>
      <c r="C340">
        <f>COUNTIF(F340:NV340,"&gt;"&amp;0)</f>
        <v>0</v>
      </c>
      <c r="D340">
        <f>COUNTIF(F340:NV340,"="&amp;1)</f>
        <v>0</v>
      </c>
      <c r="E340">
        <f>COUNTIF(F340:NV340,"&lt;"&amp;1)</f>
        <v>0</v>
      </c>
      <c r="F340" s="2">
        <v>0.005882352941176471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>
      <c r="A341" s="2" t="s">
        <v>365</v>
      </c>
      <c r="B341" s="2">
        <f>MID(A341,1+FIND("|",SUBSTITUTE(A341,"/","|",LEN(A341)-LEN(SUBSTITUTE(A341,"/","")))),100)</f>
        <v>0</v>
      </c>
      <c r="C341">
        <f>COUNTIF(F341:NV341,"&gt;"&amp;0)</f>
        <v>0</v>
      </c>
      <c r="D341">
        <f>COUNTIF(F341:NV341,"="&amp;1)</f>
        <v>0</v>
      </c>
      <c r="E341">
        <f>COUNTIF(F341:NV341,"&lt;"&amp;1)</f>
        <v>0</v>
      </c>
      <c r="F341" s="2">
        <v>0.005882352941176471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>
      <c r="A342" s="2" t="s">
        <v>366</v>
      </c>
      <c r="B342" s="2">
        <f>MID(A342,1+FIND("|",SUBSTITUTE(A342,"/","|",LEN(A342)-LEN(SUBSTITUTE(A342,"/","")))),100)</f>
        <v>0</v>
      </c>
      <c r="C342">
        <f>COUNTIF(F342:NV342,"&gt;"&amp;0)</f>
        <v>0</v>
      </c>
      <c r="D342">
        <f>COUNTIF(F342:NV342,"="&amp;1)</f>
        <v>0</v>
      </c>
      <c r="E342">
        <f>COUNTIF(F342:NV342,"&lt;"&amp;1)</f>
        <v>0</v>
      </c>
      <c r="F342" s="2">
        <v>0.005882352941176471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</row>
    <row r="343" spans="1:13">
      <c r="A343" s="2" t="s">
        <v>367</v>
      </c>
      <c r="B343" s="2">
        <f>MID(A343,1+FIND("|",SUBSTITUTE(A343,"/","|",LEN(A343)-LEN(SUBSTITUTE(A343,"/","")))),100)</f>
        <v>0</v>
      </c>
      <c r="C343">
        <f>COUNTIF(F343:NV343,"&gt;"&amp;0)</f>
        <v>0</v>
      </c>
      <c r="D343">
        <f>COUNTIF(F343:NV343,"="&amp;1)</f>
        <v>0</v>
      </c>
      <c r="E343">
        <f>COUNTIF(F343:NV343,"&lt;"&amp;1)</f>
        <v>0</v>
      </c>
      <c r="F343" s="2">
        <v>0.005882352941176471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</row>
    <row r="344" spans="1:13">
      <c r="A344" s="2" t="s">
        <v>368</v>
      </c>
      <c r="B344" s="2">
        <f>MID(A344,1+FIND("|",SUBSTITUTE(A344,"/","|",LEN(A344)-LEN(SUBSTITUTE(A344,"/","")))),100)</f>
        <v>0</v>
      </c>
      <c r="C344">
        <f>COUNTIF(F344:NV344,"&gt;"&amp;0)</f>
        <v>0</v>
      </c>
      <c r="D344">
        <f>COUNTIF(F344:NV344,"="&amp;1)</f>
        <v>0</v>
      </c>
      <c r="E344">
        <f>COUNTIF(F344:NV344,"&lt;"&amp;1)</f>
        <v>0</v>
      </c>
      <c r="F344" s="2">
        <v>0.005882352941176471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</row>
    <row r="345" spans="1:13">
      <c r="A345" s="2" t="s">
        <v>369</v>
      </c>
      <c r="B345" s="2">
        <f>MID(A345,1+FIND("|",SUBSTITUTE(A345,"/","|",LEN(A345)-LEN(SUBSTITUTE(A345,"/","")))),100)</f>
        <v>0</v>
      </c>
      <c r="C345">
        <f>COUNTIF(F345:NV345,"&gt;"&amp;0)</f>
        <v>0</v>
      </c>
      <c r="D345">
        <f>COUNTIF(F345:NV345,"="&amp;1)</f>
        <v>0</v>
      </c>
      <c r="E345">
        <f>COUNTIF(F345:NV345,"&lt;"&amp;1)</f>
        <v>0</v>
      </c>
      <c r="F345" s="2">
        <v>0.005882352941176471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>
      <c r="A346" s="2" t="s">
        <v>370</v>
      </c>
      <c r="B346" s="2">
        <f>MID(A346,1+FIND("|",SUBSTITUTE(A346,"/","|",LEN(A346)-LEN(SUBSTITUTE(A346,"/","")))),100)</f>
        <v>0</v>
      </c>
      <c r="C346">
        <f>COUNTIF(F346:NV346,"&gt;"&amp;0)</f>
        <v>0</v>
      </c>
      <c r="D346">
        <f>COUNTIF(F346:NV346,"="&amp;1)</f>
        <v>0</v>
      </c>
      <c r="E346">
        <f>COUNTIF(F346:NV346,"&lt;"&amp;1)</f>
        <v>0</v>
      </c>
      <c r="F346" s="2">
        <v>0.005882352941176471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</row>
    <row r="347" spans="1:13">
      <c r="A347" s="2" t="s">
        <v>371</v>
      </c>
      <c r="B347" s="2">
        <f>MID(A347,1+FIND("|",SUBSTITUTE(A347,"/","|",LEN(A347)-LEN(SUBSTITUTE(A347,"/","")))),100)</f>
        <v>0</v>
      </c>
      <c r="C347">
        <f>COUNTIF(F347:NV347,"&gt;"&amp;0)</f>
        <v>0</v>
      </c>
      <c r="D347">
        <f>COUNTIF(F347:NV347,"="&amp;1)</f>
        <v>0</v>
      </c>
      <c r="E347">
        <f>COUNTIF(F347:NV347,"&lt;"&amp;1)</f>
        <v>0</v>
      </c>
      <c r="F347" s="2">
        <v>0.005882352941176471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</row>
    <row r="348" spans="1:13">
      <c r="A348" s="2" t="s">
        <v>372</v>
      </c>
      <c r="B348" s="2">
        <f>MID(A348,1+FIND("|",SUBSTITUTE(A348,"/","|",LEN(A348)-LEN(SUBSTITUTE(A348,"/","")))),100)</f>
        <v>0</v>
      </c>
      <c r="C348">
        <f>COUNTIF(F348:NV348,"&gt;"&amp;0)</f>
        <v>0</v>
      </c>
      <c r="D348">
        <f>COUNTIF(F348:NV348,"="&amp;1)</f>
        <v>0</v>
      </c>
      <c r="E348">
        <f>COUNTIF(F348:NV348,"&lt;"&amp;1)</f>
        <v>0</v>
      </c>
      <c r="F348" s="2">
        <v>0.005882352941176471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 s="2" t="s">
        <v>373</v>
      </c>
      <c r="B349" s="2">
        <f>MID(A349,1+FIND("|",SUBSTITUTE(A349,"/","|",LEN(A349)-LEN(SUBSTITUTE(A349,"/","")))),100)</f>
        <v>0</v>
      </c>
      <c r="C349">
        <f>COUNTIF(F349:NV349,"&gt;"&amp;0)</f>
        <v>0</v>
      </c>
      <c r="D349">
        <f>COUNTIF(F349:NV349,"="&amp;1)</f>
        <v>0</v>
      </c>
      <c r="E349">
        <f>COUNTIF(F349:NV349,"&lt;"&amp;1)</f>
        <v>0</v>
      </c>
      <c r="F349" s="2">
        <v>0.005882352941176471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</row>
    <row r="350" spans="1:13">
      <c r="A350" s="2" t="s">
        <v>374</v>
      </c>
      <c r="B350" s="2">
        <f>MID(A350,1+FIND("|",SUBSTITUTE(A350,"/","|",LEN(A350)-LEN(SUBSTITUTE(A350,"/","")))),100)</f>
        <v>0</v>
      </c>
      <c r="C350">
        <f>COUNTIF(F350:NV350,"&gt;"&amp;0)</f>
        <v>0</v>
      </c>
      <c r="D350">
        <f>COUNTIF(F350:NV350,"="&amp;1)</f>
        <v>0</v>
      </c>
      <c r="E350">
        <f>COUNTIF(F350:NV350,"&lt;"&amp;1)</f>
        <v>0</v>
      </c>
      <c r="F350" s="2">
        <v>0.005882352941176471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</row>
    <row r="351" spans="1:13">
      <c r="A351" s="2" t="s">
        <v>375</v>
      </c>
      <c r="B351" s="2">
        <f>MID(A351,1+FIND("|",SUBSTITUTE(A351,"/","|",LEN(A351)-LEN(SUBSTITUTE(A351,"/","")))),100)</f>
        <v>0</v>
      </c>
      <c r="C351">
        <f>COUNTIF(F351:NV351,"&gt;"&amp;0)</f>
        <v>0</v>
      </c>
      <c r="D351">
        <f>COUNTIF(F351:NV351,"="&amp;1)</f>
        <v>0</v>
      </c>
      <c r="E351">
        <f>COUNTIF(F351:NV351,"&lt;"&amp;1)</f>
        <v>0</v>
      </c>
      <c r="F351" s="2">
        <v>0.005882352941176471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>
      <c r="A352" s="2" t="s">
        <v>376</v>
      </c>
      <c r="B352" s="2">
        <f>MID(A352,1+FIND("|",SUBSTITUTE(A352,"/","|",LEN(A352)-LEN(SUBSTITUTE(A352,"/","")))),100)</f>
        <v>0</v>
      </c>
      <c r="C352">
        <f>COUNTIF(F352:NV352,"&gt;"&amp;0)</f>
        <v>0</v>
      </c>
      <c r="D352">
        <f>COUNTIF(F352:NV352,"="&amp;1)</f>
        <v>0</v>
      </c>
      <c r="E352">
        <f>COUNTIF(F352:NV352,"&lt;"&amp;1)</f>
        <v>0</v>
      </c>
      <c r="F352" s="2">
        <v>0.005882352941176471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</row>
    <row r="353" spans="1:13">
      <c r="A353" s="2" t="s">
        <v>377</v>
      </c>
      <c r="B353" s="2">
        <f>MID(A353,1+FIND("|",SUBSTITUTE(A353,"/","|",LEN(A353)-LEN(SUBSTITUTE(A353,"/","")))),100)</f>
        <v>0</v>
      </c>
      <c r="C353">
        <f>COUNTIF(F353:NV353,"&gt;"&amp;0)</f>
        <v>0</v>
      </c>
      <c r="D353">
        <f>COUNTIF(F353:NV353,"="&amp;1)</f>
        <v>0</v>
      </c>
      <c r="E353">
        <f>COUNTIF(F353:NV353,"&lt;"&amp;1)</f>
        <v>0</v>
      </c>
      <c r="F353" s="2">
        <v>0.005882352941176471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>
      <c r="A354" s="2" t="s">
        <v>378</v>
      </c>
      <c r="B354" s="2">
        <f>MID(A354,1+FIND("|",SUBSTITUTE(A354,"/","|",LEN(A354)-LEN(SUBSTITUTE(A354,"/","")))),100)</f>
        <v>0</v>
      </c>
      <c r="C354">
        <f>COUNTIF(F354:NV354,"&gt;"&amp;0)</f>
        <v>0</v>
      </c>
      <c r="D354">
        <f>COUNTIF(F354:NV354,"="&amp;1)</f>
        <v>0</v>
      </c>
      <c r="E354">
        <f>COUNTIF(F354:NV354,"&lt;"&amp;1)</f>
        <v>0</v>
      </c>
      <c r="F354" s="2">
        <v>0.005882352941176471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>
      <c r="A355" s="2" t="s">
        <v>379</v>
      </c>
      <c r="B355" s="2">
        <f>MID(A355,1+FIND("|",SUBSTITUTE(A355,"/","|",LEN(A355)-LEN(SUBSTITUTE(A355,"/","")))),100)</f>
        <v>0</v>
      </c>
      <c r="C355">
        <f>COUNTIF(F355:NV355,"&gt;"&amp;0)</f>
        <v>0</v>
      </c>
      <c r="D355">
        <f>COUNTIF(F355:NV355,"="&amp;1)</f>
        <v>0</v>
      </c>
      <c r="E355">
        <f>COUNTIF(F355:NV355,"&lt;"&amp;1)</f>
        <v>0</v>
      </c>
      <c r="F355" s="2">
        <v>0.005882352941176471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</row>
    <row r="356" spans="1:13">
      <c r="A356" s="2" t="s">
        <v>380</v>
      </c>
      <c r="B356" s="2">
        <f>MID(A356,1+FIND("|",SUBSTITUTE(A356,"/","|",LEN(A356)-LEN(SUBSTITUTE(A356,"/","")))),100)</f>
        <v>0</v>
      </c>
      <c r="C356">
        <f>COUNTIF(F356:NV356,"&gt;"&amp;0)</f>
        <v>0</v>
      </c>
      <c r="D356">
        <f>COUNTIF(F356:NV356,"="&amp;1)</f>
        <v>0</v>
      </c>
      <c r="E356">
        <f>COUNTIF(F356:NV356,"&lt;"&amp;1)</f>
        <v>0</v>
      </c>
      <c r="F356" s="2">
        <v>0.005882352941176471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</row>
    <row r="357" spans="1:13">
      <c r="A357" s="2" t="s">
        <v>381</v>
      </c>
      <c r="B357" s="2">
        <f>MID(A357,1+FIND("|",SUBSTITUTE(A357,"/","|",LEN(A357)-LEN(SUBSTITUTE(A357,"/","")))),100)</f>
        <v>0</v>
      </c>
      <c r="C357">
        <f>COUNTIF(F357:NV357,"&gt;"&amp;0)</f>
        <v>0</v>
      </c>
      <c r="D357">
        <f>COUNTIF(F357:NV357,"="&amp;1)</f>
        <v>0</v>
      </c>
      <c r="E357">
        <f>COUNTIF(F357:NV357,"&lt;"&amp;1)</f>
        <v>0</v>
      </c>
      <c r="F357" s="2">
        <v>0.005882352941176471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>
      <c r="A358" s="2" t="s">
        <v>382</v>
      </c>
      <c r="B358" s="2">
        <f>MID(A358,1+FIND("|",SUBSTITUTE(A358,"/","|",LEN(A358)-LEN(SUBSTITUTE(A358,"/","")))),100)</f>
        <v>0</v>
      </c>
      <c r="C358">
        <f>COUNTIF(F358:NV358,"&gt;"&amp;0)</f>
        <v>0</v>
      </c>
      <c r="D358">
        <f>COUNTIF(F358:NV358,"="&amp;1)</f>
        <v>0</v>
      </c>
      <c r="E358">
        <f>COUNTIF(F358:NV358,"&lt;"&amp;1)</f>
        <v>0</v>
      </c>
      <c r="F358" s="2">
        <v>0.005882352941176471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>
      <c r="A359" s="2" t="s">
        <v>383</v>
      </c>
      <c r="B359" s="2">
        <f>MID(A359,1+FIND("|",SUBSTITUTE(A359,"/","|",LEN(A359)-LEN(SUBSTITUTE(A359,"/","")))),100)</f>
        <v>0</v>
      </c>
      <c r="C359">
        <f>COUNTIF(F359:NV359,"&gt;"&amp;0)</f>
        <v>0</v>
      </c>
      <c r="D359">
        <f>COUNTIF(F359:NV359,"="&amp;1)</f>
        <v>0</v>
      </c>
      <c r="E359">
        <f>COUNTIF(F359:NV359,"&lt;"&amp;1)</f>
        <v>0</v>
      </c>
      <c r="F359" s="2">
        <v>0.005882352941176471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</row>
    <row r="360" spans="1:13">
      <c r="A360" s="2" t="s">
        <v>384</v>
      </c>
      <c r="B360" s="2">
        <f>MID(A360,1+FIND("|",SUBSTITUTE(A360,"/","|",LEN(A360)-LEN(SUBSTITUTE(A360,"/","")))),100)</f>
        <v>0</v>
      </c>
      <c r="C360">
        <f>COUNTIF(F360:NV360,"&gt;"&amp;0)</f>
        <v>0</v>
      </c>
      <c r="D360">
        <f>COUNTIF(F360:NV360,"="&amp;1)</f>
        <v>0</v>
      </c>
      <c r="E360">
        <f>COUNTIF(F360:NV360,"&lt;"&amp;1)</f>
        <v>0</v>
      </c>
      <c r="F360" s="2">
        <v>0.005882352941176471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 s="2" t="s">
        <v>385</v>
      </c>
      <c r="B361" s="2">
        <f>MID(A361,1+FIND("|",SUBSTITUTE(A361,"/","|",LEN(A361)-LEN(SUBSTITUTE(A361,"/","")))),100)</f>
        <v>0</v>
      </c>
      <c r="C361">
        <f>COUNTIF(F361:NV361,"&gt;"&amp;0)</f>
        <v>0</v>
      </c>
      <c r="D361">
        <f>COUNTIF(F361:NV361,"="&amp;1)</f>
        <v>0</v>
      </c>
      <c r="E361">
        <f>COUNTIF(F361:NV361,"&lt;"&amp;1)</f>
        <v>0</v>
      </c>
      <c r="F361" s="2">
        <v>0.1176470588235294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</row>
    <row r="362" spans="1:13">
      <c r="A362" s="2" t="s">
        <v>386</v>
      </c>
      <c r="B362" s="2">
        <f>MID(A362,1+FIND("|",SUBSTITUTE(A362,"/","|",LEN(A362)-LEN(SUBSTITUTE(A362,"/","")))),100)</f>
        <v>0</v>
      </c>
      <c r="C362">
        <f>COUNTIF(F362:NV362,"&gt;"&amp;0)</f>
        <v>0</v>
      </c>
      <c r="D362">
        <f>COUNTIF(F362:NV362,"="&amp;1)</f>
        <v>0</v>
      </c>
      <c r="E362">
        <f>COUNTIF(F362:NV362,"&lt;"&amp;1)</f>
        <v>0</v>
      </c>
      <c r="F362" s="2">
        <v>0.1176470588235294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>
      <c r="A363" s="2" t="s">
        <v>387</v>
      </c>
      <c r="B363" s="2">
        <f>MID(A363,1+FIND("|",SUBSTITUTE(A363,"/","|",LEN(A363)-LEN(SUBSTITUTE(A363,"/","")))),100)</f>
        <v>0</v>
      </c>
      <c r="C363">
        <f>COUNTIF(F363:NV363,"&gt;"&amp;0)</f>
        <v>0</v>
      </c>
      <c r="D363">
        <f>COUNTIF(F363:NV363,"="&amp;1)</f>
        <v>0</v>
      </c>
      <c r="E363">
        <f>COUNTIF(F363:NV363,"&lt;"&amp;1)</f>
        <v>0</v>
      </c>
      <c r="F363" s="2">
        <v>0.1176470588235294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>
      <c r="A364" s="2" t="s">
        <v>388</v>
      </c>
      <c r="B364" s="2">
        <f>MID(A364,1+FIND("|",SUBSTITUTE(A364,"/","|",LEN(A364)-LEN(SUBSTITUTE(A364,"/","")))),100)</f>
        <v>0</v>
      </c>
      <c r="C364">
        <f>COUNTIF(F364:NV364,"&gt;"&amp;0)</f>
        <v>0</v>
      </c>
      <c r="D364">
        <f>COUNTIF(F364:NV364,"="&amp;1)</f>
        <v>0</v>
      </c>
      <c r="E364">
        <f>COUNTIF(F364:NV364,"&lt;"&amp;1)</f>
        <v>0</v>
      </c>
      <c r="F364" s="2">
        <v>0.1176470588235294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</row>
    <row r="365" spans="1:13">
      <c r="A365" s="2" t="s">
        <v>389</v>
      </c>
      <c r="B365" s="2">
        <f>MID(A365,1+FIND("|",SUBSTITUTE(A365,"/","|",LEN(A365)-LEN(SUBSTITUTE(A365,"/","")))),100)</f>
        <v>0</v>
      </c>
      <c r="C365">
        <f>COUNTIF(F365:NV365,"&gt;"&amp;0)</f>
        <v>0</v>
      </c>
      <c r="D365">
        <f>COUNTIF(F365:NV365,"="&amp;1)</f>
        <v>0</v>
      </c>
      <c r="E365">
        <f>COUNTIF(F365:NV365,"&lt;"&amp;1)</f>
        <v>0</v>
      </c>
      <c r="F365" s="2">
        <v>0.1176470588235294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</row>
    <row r="366" spans="1:13">
      <c r="A366" s="2" t="s">
        <v>390</v>
      </c>
      <c r="B366" s="2">
        <f>MID(A366,1+FIND("|",SUBSTITUTE(A366,"/","|",LEN(A366)-LEN(SUBSTITUTE(A366,"/","")))),100)</f>
        <v>0</v>
      </c>
      <c r="C366">
        <f>COUNTIF(F366:NV366,"&gt;"&amp;0)</f>
        <v>0</v>
      </c>
      <c r="D366">
        <f>COUNTIF(F366:NV366,"="&amp;1)</f>
        <v>0</v>
      </c>
      <c r="E366">
        <f>COUNTIF(F366:NV366,"&lt;"&amp;1)</f>
        <v>0</v>
      </c>
      <c r="F366" s="2">
        <v>0.1176470588235294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</row>
    <row r="367" spans="1:13">
      <c r="A367" s="2" t="s">
        <v>391</v>
      </c>
      <c r="B367" s="2">
        <f>MID(A367,1+FIND("|",SUBSTITUTE(A367,"/","|",LEN(A367)-LEN(SUBSTITUTE(A367,"/","")))),100)</f>
        <v>0</v>
      </c>
      <c r="C367">
        <f>COUNTIF(F367:NV367,"&gt;"&amp;0)</f>
        <v>0</v>
      </c>
      <c r="D367">
        <f>COUNTIF(F367:NV367,"="&amp;1)</f>
        <v>0</v>
      </c>
      <c r="E367">
        <f>COUNTIF(F367:NV367,"&lt;"&amp;1)</f>
        <v>0</v>
      </c>
      <c r="F367" s="2">
        <v>0.01176470588235294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</row>
    <row r="368" spans="1:13">
      <c r="A368" s="2" t="s">
        <v>392</v>
      </c>
      <c r="B368" s="2">
        <f>MID(A368,1+FIND("|",SUBSTITUTE(A368,"/","|",LEN(A368)-LEN(SUBSTITUTE(A368,"/","")))),100)</f>
        <v>0</v>
      </c>
      <c r="C368">
        <f>COUNTIF(F368:NV368,"&gt;"&amp;0)</f>
        <v>0</v>
      </c>
      <c r="D368">
        <f>COUNTIF(F368:NV368,"="&amp;1)</f>
        <v>0</v>
      </c>
      <c r="E368">
        <f>COUNTIF(F368:NV368,"&lt;"&amp;1)</f>
        <v>0</v>
      </c>
      <c r="F368" s="2">
        <v>0.01176470588235294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>
      <c r="A369" s="2" t="s">
        <v>393</v>
      </c>
      <c r="B369" s="2">
        <f>MID(A369,1+FIND("|",SUBSTITUTE(A369,"/","|",LEN(A369)-LEN(SUBSTITUTE(A369,"/","")))),100)</f>
        <v>0</v>
      </c>
      <c r="C369">
        <f>COUNTIF(F369:NV369,"&gt;"&amp;0)</f>
        <v>0</v>
      </c>
      <c r="D369">
        <f>COUNTIF(F369:NV369,"="&amp;1)</f>
        <v>0</v>
      </c>
      <c r="E369">
        <f>COUNTIF(F369:NV369,"&lt;"&amp;1)</f>
        <v>0</v>
      </c>
      <c r="F369" s="2">
        <v>0.01176470588235294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</row>
    <row r="370" spans="1:13">
      <c r="A370" s="2" t="s">
        <v>394</v>
      </c>
      <c r="B370" s="2">
        <f>MID(A370,1+FIND("|",SUBSTITUTE(A370,"/","|",LEN(A370)-LEN(SUBSTITUTE(A370,"/","")))),100)</f>
        <v>0</v>
      </c>
      <c r="C370">
        <f>COUNTIF(F370:NV370,"&gt;"&amp;0)</f>
        <v>0</v>
      </c>
      <c r="D370">
        <f>COUNTIF(F370:NV370,"="&amp;1)</f>
        <v>0</v>
      </c>
      <c r="E370">
        <f>COUNTIF(F370:NV370,"&lt;"&amp;1)</f>
        <v>0</v>
      </c>
      <c r="F370" s="2">
        <v>0.1176470588235294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</row>
    <row r="371" spans="1:13">
      <c r="A371" s="2" t="s">
        <v>395</v>
      </c>
      <c r="B371" s="2">
        <f>MID(A371,1+FIND("|",SUBSTITUTE(A371,"/","|",LEN(A371)-LEN(SUBSTITUTE(A371,"/","")))),100)</f>
        <v>0</v>
      </c>
      <c r="C371">
        <f>COUNTIF(F371:NV371,"&gt;"&amp;0)</f>
        <v>0</v>
      </c>
      <c r="D371">
        <f>COUNTIF(F371:NV371,"="&amp;1)</f>
        <v>0</v>
      </c>
      <c r="E371">
        <f>COUNTIF(F371:NV371,"&lt;"&amp;1)</f>
        <v>0</v>
      </c>
      <c r="F371" s="2">
        <v>0.1176470588235294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</row>
    <row r="372" spans="1:13">
      <c r="A372" s="2" t="s">
        <v>396</v>
      </c>
      <c r="B372" s="2">
        <f>MID(A372,1+FIND("|",SUBSTITUTE(A372,"/","|",LEN(A372)-LEN(SUBSTITUTE(A372,"/","")))),100)</f>
        <v>0</v>
      </c>
      <c r="C372">
        <f>COUNTIF(F372:NV372,"&gt;"&amp;0)</f>
        <v>0</v>
      </c>
      <c r="D372">
        <f>COUNTIF(F372:NV372,"="&amp;1)</f>
        <v>0</v>
      </c>
      <c r="E372">
        <f>COUNTIF(F372:NV372,"&lt;"&amp;1)</f>
        <v>0</v>
      </c>
      <c r="F372" s="2">
        <v>0.1176470588235294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 s="2" t="s">
        <v>397</v>
      </c>
      <c r="B373" s="2">
        <f>MID(A373,1+FIND("|",SUBSTITUTE(A373,"/","|",LEN(A373)-LEN(SUBSTITUTE(A373,"/","")))),100)</f>
        <v>0</v>
      </c>
      <c r="C373">
        <f>COUNTIF(F373:NV373,"&gt;"&amp;0)</f>
        <v>0</v>
      </c>
      <c r="D373">
        <f>COUNTIF(F373:NV373,"="&amp;1)</f>
        <v>0</v>
      </c>
      <c r="E373">
        <f>COUNTIF(F373:NV373,"&lt;"&amp;1)</f>
        <v>0</v>
      </c>
      <c r="F373" s="2">
        <v>0.1176470588235294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</row>
    <row r="374" spans="1:13">
      <c r="A374" s="2" t="s">
        <v>398</v>
      </c>
      <c r="B374" s="2">
        <f>MID(A374,1+FIND("|",SUBSTITUTE(A374,"/","|",LEN(A374)-LEN(SUBSTITUTE(A374,"/","")))),100)</f>
        <v>0</v>
      </c>
      <c r="C374">
        <f>COUNTIF(F374:NV374,"&gt;"&amp;0)</f>
        <v>0</v>
      </c>
      <c r="D374">
        <f>COUNTIF(F374:NV374,"="&amp;1)</f>
        <v>0</v>
      </c>
      <c r="E374">
        <f>COUNTIF(F374:NV374,"&lt;"&amp;1)</f>
        <v>0</v>
      </c>
      <c r="F374" s="2">
        <v>0.1176470588235294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</row>
    <row r="375" spans="1:13">
      <c r="A375" s="2" t="s">
        <v>399</v>
      </c>
      <c r="B375" s="2">
        <f>MID(A375,1+FIND("|",SUBSTITUTE(A375,"/","|",LEN(A375)-LEN(SUBSTITUTE(A375,"/","")))),100)</f>
        <v>0</v>
      </c>
      <c r="C375">
        <f>COUNTIF(F375:NV375,"&gt;"&amp;0)</f>
        <v>0</v>
      </c>
      <c r="D375">
        <f>COUNTIF(F375:NV375,"="&amp;1)</f>
        <v>0</v>
      </c>
      <c r="E375">
        <f>COUNTIF(F375:NV375,"&lt;"&amp;1)</f>
        <v>0</v>
      </c>
      <c r="F375" s="2">
        <v>0.1176470588235294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</row>
    <row r="376" spans="1:13">
      <c r="A376" s="2" t="s">
        <v>400</v>
      </c>
      <c r="B376" s="2">
        <f>MID(A376,1+FIND("|",SUBSTITUTE(A376,"/","|",LEN(A376)-LEN(SUBSTITUTE(A376,"/","")))),100)</f>
        <v>0</v>
      </c>
      <c r="C376">
        <f>COUNTIF(F376:NV376,"&gt;"&amp;0)</f>
        <v>0</v>
      </c>
      <c r="D376">
        <f>COUNTIF(F376:NV376,"="&amp;1)</f>
        <v>0</v>
      </c>
      <c r="E376">
        <f>COUNTIF(F376:NV376,"&lt;"&amp;1)</f>
        <v>0</v>
      </c>
      <c r="F376" s="2">
        <v>0.08823529411764706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</row>
    <row r="377" spans="1:13">
      <c r="A377" s="2" t="s">
        <v>401</v>
      </c>
      <c r="B377" s="2">
        <f>MID(A377,1+FIND("|",SUBSTITUTE(A377,"/","|",LEN(A377)-LEN(SUBSTITUTE(A377,"/","")))),100)</f>
        <v>0</v>
      </c>
      <c r="C377">
        <f>COUNTIF(F377:NV377,"&gt;"&amp;0)</f>
        <v>0</v>
      </c>
      <c r="D377">
        <f>COUNTIF(F377:NV377,"="&amp;1)</f>
        <v>0</v>
      </c>
      <c r="E377">
        <f>COUNTIF(F377:NV377,"&lt;"&amp;1)</f>
        <v>0</v>
      </c>
      <c r="F377" s="2">
        <v>0.1176470588235294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</row>
    <row r="378" spans="1:13">
      <c r="A378" s="2" t="s">
        <v>402</v>
      </c>
      <c r="B378" s="2">
        <f>MID(A378,1+FIND("|",SUBSTITUTE(A378,"/","|",LEN(A378)-LEN(SUBSTITUTE(A378,"/","")))),100)</f>
        <v>0</v>
      </c>
      <c r="C378">
        <f>COUNTIF(F378:NV378,"&gt;"&amp;0)</f>
        <v>0</v>
      </c>
      <c r="D378">
        <f>COUNTIF(F378:NV378,"="&amp;1)</f>
        <v>0</v>
      </c>
      <c r="E378">
        <f>COUNTIF(F378:NV378,"&lt;"&amp;1)</f>
        <v>0</v>
      </c>
      <c r="F378" s="2">
        <v>0.1176470588235294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>
      <c r="A379" s="2" t="s">
        <v>403</v>
      </c>
      <c r="B379" s="2">
        <f>MID(A379,1+FIND("|",SUBSTITUTE(A379,"/","|",LEN(A379)-LEN(SUBSTITUTE(A379,"/","")))),100)</f>
        <v>0</v>
      </c>
      <c r="C379">
        <f>COUNTIF(F379:NV379,"&gt;"&amp;0)</f>
        <v>0</v>
      </c>
      <c r="D379">
        <f>COUNTIF(F379:NV379,"="&amp;1)</f>
        <v>0</v>
      </c>
      <c r="E379">
        <f>COUNTIF(F379:NV379,"&lt;"&amp;1)</f>
        <v>0</v>
      </c>
      <c r="F379" s="2">
        <v>0.1176470588235294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</row>
    <row r="380" spans="1:13">
      <c r="A380" s="2" t="s">
        <v>404</v>
      </c>
      <c r="B380" s="2">
        <f>MID(A380,1+FIND("|",SUBSTITUTE(A380,"/","|",LEN(A380)-LEN(SUBSTITUTE(A380,"/","")))),100)</f>
        <v>0</v>
      </c>
      <c r="C380">
        <f>COUNTIF(F380:NV380,"&gt;"&amp;0)</f>
        <v>0</v>
      </c>
      <c r="D380">
        <f>COUNTIF(F380:NV380,"="&amp;1)</f>
        <v>0</v>
      </c>
      <c r="E380">
        <f>COUNTIF(F380:NV380,"&lt;"&amp;1)</f>
        <v>0</v>
      </c>
      <c r="F380" s="2">
        <v>0.1176470588235294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>
      <c r="A381" s="2" t="s">
        <v>405</v>
      </c>
      <c r="B381" s="2">
        <f>MID(A381,1+FIND("|",SUBSTITUTE(A381,"/","|",LEN(A381)-LEN(SUBSTITUTE(A381,"/","")))),100)</f>
        <v>0</v>
      </c>
      <c r="C381">
        <f>COUNTIF(F381:NV381,"&gt;"&amp;0)</f>
        <v>0</v>
      </c>
      <c r="D381">
        <f>COUNTIF(F381:NV381,"="&amp;1)</f>
        <v>0</v>
      </c>
      <c r="E381">
        <f>COUNTIF(F381:NV381,"&lt;"&amp;1)</f>
        <v>0</v>
      </c>
      <c r="F381" s="2">
        <v>0.1176470588235294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</row>
    <row r="382" spans="1:13">
      <c r="A382" s="2" t="s">
        <v>406</v>
      </c>
      <c r="B382" s="2">
        <f>MID(A382,1+FIND("|",SUBSTITUTE(A382,"/","|",LEN(A382)-LEN(SUBSTITUTE(A382,"/","")))),100)</f>
        <v>0</v>
      </c>
      <c r="C382">
        <f>COUNTIF(F382:NV382,"&gt;"&amp;0)</f>
        <v>0</v>
      </c>
      <c r="D382">
        <f>COUNTIF(F382:NV382,"="&amp;1)</f>
        <v>0</v>
      </c>
      <c r="E382">
        <f>COUNTIF(F382:NV382,"&lt;"&amp;1)</f>
        <v>0</v>
      </c>
      <c r="F382" s="2">
        <v>0.1176470588235294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>
      <c r="A383" s="2" t="s">
        <v>407</v>
      </c>
      <c r="B383" s="2">
        <f>MID(A383,1+FIND("|",SUBSTITUTE(A383,"/","|",LEN(A383)-LEN(SUBSTITUTE(A383,"/","")))),100)</f>
        <v>0</v>
      </c>
      <c r="C383">
        <f>COUNTIF(F383:NV383,"&gt;"&amp;0)</f>
        <v>0</v>
      </c>
      <c r="D383">
        <f>COUNTIF(F383:NV383,"="&amp;1)</f>
        <v>0</v>
      </c>
      <c r="E383">
        <f>COUNTIF(F383:NV383,"&lt;"&amp;1)</f>
        <v>0</v>
      </c>
      <c r="F383" s="2">
        <v>0.1176470588235294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>
      <c r="A384" s="2" t="s">
        <v>408</v>
      </c>
      <c r="B384" s="2">
        <f>MID(A384,1+FIND("|",SUBSTITUTE(A384,"/","|",LEN(A384)-LEN(SUBSTITUTE(A384,"/","")))),100)</f>
        <v>0</v>
      </c>
      <c r="C384">
        <f>COUNTIF(F384:NV384,"&gt;"&amp;0)</f>
        <v>0</v>
      </c>
      <c r="D384">
        <f>COUNTIF(F384:NV384,"="&amp;1)</f>
        <v>0</v>
      </c>
      <c r="E384">
        <f>COUNTIF(F384:NV384,"&lt;"&amp;1)</f>
        <v>0</v>
      </c>
      <c r="F384" s="2">
        <v>0.1176470588235294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 s="2" t="s">
        <v>409</v>
      </c>
      <c r="B385" s="2">
        <f>MID(A385,1+FIND("|",SUBSTITUTE(A385,"/","|",LEN(A385)-LEN(SUBSTITUTE(A385,"/","")))),100)</f>
        <v>0</v>
      </c>
      <c r="C385">
        <f>COUNTIF(F385:NV385,"&gt;"&amp;0)</f>
        <v>0</v>
      </c>
      <c r="D385">
        <f>COUNTIF(F385:NV385,"="&amp;1)</f>
        <v>0</v>
      </c>
      <c r="E385">
        <f>COUNTIF(F385:NV385,"&lt;"&amp;1)</f>
        <v>0</v>
      </c>
      <c r="F385" s="2">
        <v>0.01176470588235294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</row>
    <row r="386" spans="1:13">
      <c r="A386" s="2" t="s">
        <v>410</v>
      </c>
      <c r="B386" s="2">
        <f>MID(A386,1+FIND("|",SUBSTITUTE(A386,"/","|",LEN(A386)-LEN(SUBSTITUTE(A386,"/","")))),100)</f>
        <v>0</v>
      </c>
      <c r="C386">
        <f>COUNTIF(F386:NV386,"&gt;"&amp;0)</f>
        <v>0</v>
      </c>
      <c r="D386">
        <f>COUNTIF(F386:NV386,"="&amp;1)</f>
        <v>0</v>
      </c>
      <c r="E386">
        <f>COUNTIF(F386:NV386,"&lt;"&amp;1)</f>
        <v>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</row>
  </sheetData>
  <autoFilter ref="A10:M10"/>
  <conditionalFormatting sqref="F11:M38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7"/>
  <sheetViews>
    <sheetView workbookViewId="0"/>
  </sheetViews>
  <sheetFormatPr defaultRowHeight="15"/>
  <cols>
    <col min="1" max="1" width="50.7109375" customWidth="1"/>
  </cols>
  <sheetData>
    <row r="1" spans="1:9">
      <c r="A1" s="2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35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s="2" t="s">
        <v>36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>
      <c r="A4" s="2" t="s">
        <v>37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>
      <c r="A5" s="2" t="s">
        <v>38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>
      <c r="A6" s="2" t="s">
        <v>39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</row>
    <row r="7" spans="1:9">
      <c r="A7" s="2" t="s">
        <v>40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</row>
    <row r="8" spans="1:9">
      <c r="A8" s="2" t="s">
        <v>41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0.986842105263158</v>
      </c>
      <c r="H8" s="2">
        <v>1</v>
      </c>
      <c r="I8" s="2">
        <v>1</v>
      </c>
    </row>
    <row r="9" spans="1:9">
      <c r="A9" s="2" t="s">
        <v>42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1</v>
      </c>
    </row>
    <row r="10" spans="1:9">
      <c r="A10" s="2" t="s">
        <v>43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</row>
    <row r="11" spans="1:9">
      <c r="A11" s="2" t="s">
        <v>44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</row>
    <row r="12" spans="1:9">
      <c r="A12" s="2" t="s">
        <v>45</v>
      </c>
      <c r="B12" s="2">
        <v>0</v>
      </c>
      <c r="C12" s="2">
        <v>0</v>
      </c>
      <c r="D12" s="2">
        <v>0</v>
      </c>
      <c r="E12" s="2">
        <v>0</v>
      </c>
      <c r="F12" s="2">
        <v>0.6923076923076923</v>
      </c>
      <c r="G12" s="2">
        <v>0.5</v>
      </c>
      <c r="H12" s="2">
        <v>0</v>
      </c>
      <c r="I12" s="2">
        <v>0</v>
      </c>
    </row>
    <row r="13" spans="1:9">
      <c r="A13" s="2" t="s">
        <v>46</v>
      </c>
      <c r="B13" s="2">
        <v>0</v>
      </c>
      <c r="C13" s="2">
        <v>0</v>
      </c>
      <c r="D13" s="2">
        <v>0</v>
      </c>
      <c r="E13" s="2">
        <v>0</v>
      </c>
      <c r="F13" s="2">
        <v>0.2115384615384615</v>
      </c>
      <c r="G13" s="2">
        <v>0.3157894736842105</v>
      </c>
      <c r="H13" s="2">
        <v>0</v>
      </c>
      <c r="I13" s="2">
        <v>0</v>
      </c>
    </row>
    <row r="14" spans="1:9">
      <c r="A14" s="2" t="s">
        <v>47</v>
      </c>
      <c r="B14" s="2">
        <v>0</v>
      </c>
      <c r="C14" s="2">
        <v>0</v>
      </c>
      <c r="D14" s="2">
        <v>0</v>
      </c>
      <c r="E14" s="2">
        <v>0</v>
      </c>
      <c r="F14" s="2">
        <v>0.7307692307692307</v>
      </c>
      <c r="G14" s="2">
        <v>0.5</v>
      </c>
      <c r="H14" s="2">
        <v>0</v>
      </c>
      <c r="I14" s="2">
        <v>0</v>
      </c>
    </row>
    <row r="15" spans="1:9">
      <c r="A15" s="2" t="s">
        <v>48</v>
      </c>
      <c r="B15" s="2">
        <v>0</v>
      </c>
      <c r="C15" s="2">
        <v>0</v>
      </c>
      <c r="D15" s="2">
        <v>0</v>
      </c>
      <c r="E15" s="2">
        <v>0</v>
      </c>
      <c r="F15" s="2">
        <v>0.3461538461538461</v>
      </c>
      <c r="G15" s="2">
        <v>0.3881578947368421</v>
      </c>
      <c r="H15" s="2">
        <v>0</v>
      </c>
      <c r="I15" s="2">
        <v>0</v>
      </c>
    </row>
    <row r="16" spans="1:9">
      <c r="A16" s="2" t="s">
        <v>49</v>
      </c>
      <c r="B16" s="2">
        <v>0</v>
      </c>
      <c r="C16" s="2">
        <v>0</v>
      </c>
      <c r="D16" s="2">
        <v>0</v>
      </c>
      <c r="E16" s="2">
        <v>0</v>
      </c>
      <c r="F16" s="2">
        <v>0.7307692307692307</v>
      </c>
      <c r="G16" s="2">
        <v>0.5</v>
      </c>
      <c r="H16" s="2">
        <v>0</v>
      </c>
      <c r="I16" s="2">
        <v>0</v>
      </c>
    </row>
    <row r="17" spans="1:9">
      <c r="A17" s="2" t="s">
        <v>50</v>
      </c>
      <c r="B17" s="2">
        <v>0</v>
      </c>
      <c r="C17" s="2">
        <v>0</v>
      </c>
      <c r="D17" s="2">
        <v>0</v>
      </c>
      <c r="E17" s="2">
        <v>0</v>
      </c>
      <c r="F17" s="2">
        <v>0.4038461538461539</v>
      </c>
      <c r="G17" s="2">
        <v>0.4144736842105263</v>
      </c>
      <c r="H17" s="2">
        <v>0</v>
      </c>
      <c r="I17" s="2">
        <v>0</v>
      </c>
    </row>
    <row r="18" spans="1:9">
      <c r="A18" s="2" t="s">
        <v>51</v>
      </c>
      <c r="B18" s="2">
        <v>0</v>
      </c>
      <c r="C18" s="2">
        <v>0</v>
      </c>
      <c r="D18" s="2">
        <v>0</v>
      </c>
      <c r="E18" s="2">
        <v>0</v>
      </c>
      <c r="F18" s="2">
        <v>0.5769230769230769</v>
      </c>
      <c r="G18" s="2">
        <v>0.3815789473684211</v>
      </c>
      <c r="H18" s="2">
        <v>0</v>
      </c>
      <c r="I18" s="2">
        <v>0</v>
      </c>
    </row>
    <row r="19" spans="1:9">
      <c r="A19" s="2" t="s">
        <v>52</v>
      </c>
      <c r="B19" s="2">
        <v>0</v>
      </c>
      <c r="C19" s="2">
        <v>0</v>
      </c>
      <c r="D19" s="2">
        <v>0</v>
      </c>
      <c r="E19" s="2">
        <v>0</v>
      </c>
      <c r="F19" s="2">
        <v>0.7307692307692307</v>
      </c>
      <c r="G19" s="2">
        <v>0.5</v>
      </c>
      <c r="H19" s="2">
        <v>0</v>
      </c>
      <c r="I19" s="2">
        <v>0</v>
      </c>
    </row>
    <row r="20" spans="1:9">
      <c r="A20" s="2" t="s">
        <v>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0.006578947368421052</v>
      </c>
      <c r="H20" s="2">
        <v>0</v>
      </c>
      <c r="I20" s="2">
        <v>0</v>
      </c>
    </row>
    <row r="21" spans="1:9">
      <c r="A21" s="2" t="s">
        <v>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0.006578947368421052</v>
      </c>
      <c r="H21" s="2">
        <v>0</v>
      </c>
      <c r="I21" s="2">
        <v>0</v>
      </c>
    </row>
    <row r="22" spans="1:9">
      <c r="A22" s="2" t="s">
        <v>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0.006578947368421052</v>
      </c>
      <c r="H22" s="2">
        <v>0</v>
      </c>
      <c r="I22" s="2">
        <v>0</v>
      </c>
    </row>
    <row r="23" spans="1:9">
      <c r="A23" s="2" t="s">
        <v>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0.006578947368421052</v>
      </c>
      <c r="H23" s="2">
        <v>0</v>
      </c>
      <c r="I23" s="2">
        <v>0</v>
      </c>
    </row>
    <row r="24" spans="1:9">
      <c r="A24" s="2" t="s">
        <v>57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0.006578947368421052</v>
      </c>
      <c r="H24" s="2">
        <v>0</v>
      </c>
      <c r="I24" s="2">
        <v>0</v>
      </c>
    </row>
    <row r="25" spans="1:9">
      <c r="A25" s="2" t="s">
        <v>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0.006578947368421052</v>
      </c>
      <c r="H25" s="2">
        <v>0</v>
      </c>
      <c r="I25" s="2">
        <v>0</v>
      </c>
    </row>
    <row r="26" spans="1:9">
      <c r="A26" s="2" t="s">
        <v>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0.006578947368421052</v>
      </c>
      <c r="H26" s="2">
        <v>0</v>
      </c>
      <c r="I26" s="2">
        <v>0</v>
      </c>
    </row>
    <row r="27" spans="1:9">
      <c r="A27" s="2" t="s">
        <v>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0.006578947368421052</v>
      </c>
      <c r="H27" s="2">
        <v>0</v>
      </c>
      <c r="I27" s="2">
        <v>0</v>
      </c>
    </row>
    <row r="28" spans="1:9">
      <c r="A28" s="2" t="s">
        <v>61</v>
      </c>
      <c r="B28" s="2">
        <v>0</v>
      </c>
      <c r="C28" s="2">
        <v>0</v>
      </c>
      <c r="D28" s="2">
        <v>0</v>
      </c>
      <c r="E28" s="2">
        <v>0</v>
      </c>
      <c r="F28" s="2">
        <v>0.03846153846153846</v>
      </c>
      <c r="G28" s="2">
        <v>0.131578947368421</v>
      </c>
      <c r="H28" s="2">
        <v>0.1111111111111111</v>
      </c>
      <c r="I28" s="2">
        <v>1</v>
      </c>
    </row>
    <row r="29" spans="1:9">
      <c r="A29" s="2" t="s">
        <v>62</v>
      </c>
      <c r="B29" s="2">
        <v>0</v>
      </c>
      <c r="C29" s="2">
        <v>0</v>
      </c>
      <c r="D29" s="2">
        <v>0</v>
      </c>
      <c r="E29" s="2">
        <v>0</v>
      </c>
      <c r="F29" s="2">
        <v>0.01923076923076923</v>
      </c>
      <c r="G29" s="2">
        <v>0.07236842105263158</v>
      </c>
      <c r="H29" s="2">
        <v>0</v>
      </c>
      <c r="I29" s="2">
        <v>1</v>
      </c>
    </row>
    <row r="30" spans="1:9">
      <c r="A30" s="2" t="s">
        <v>63</v>
      </c>
      <c r="B30" s="2">
        <v>0</v>
      </c>
      <c r="C30" s="2">
        <v>0</v>
      </c>
      <c r="D30" s="2">
        <v>0</v>
      </c>
      <c r="E30" s="2">
        <v>0</v>
      </c>
      <c r="F30" s="2">
        <v>0.03846153846153846</v>
      </c>
      <c r="G30" s="2">
        <v>0.131578947368421</v>
      </c>
      <c r="H30" s="2">
        <v>0.3333333333333333</v>
      </c>
      <c r="I30" s="2">
        <v>1</v>
      </c>
    </row>
    <row r="31" spans="1:9">
      <c r="A31" s="2" t="s">
        <v>64</v>
      </c>
      <c r="B31" s="2">
        <v>0</v>
      </c>
      <c r="C31" s="2">
        <v>0</v>
      </c>
      <c r="D31" s="2">
        <v>0</v>
      </c>
      <c r="E31" s="2">
        <v>0</v>
      </c>
      <c r="F31" s="2">
        <v>0.01923076923076923</v>
      </c>
      <c r="G31" s="2">
        <v>0.0986842105263158</v>
      </c>
      <c r="H31" s="2">
        <v>0</v>
      </c>
      <c r="I31" s="2">
        <v>1</v>
      </c>
    </row>
    <row r="32" spans="1:9">
      <c r="A32" s="2" t="s">
        <v>65</v>
      </c>
      <c r="B32" s="2">
        <v>0</v>
      </c>
      <c r="C32" s="2">
        <v>0</v>
      </c>
      <c r="D32" s="2">
        <v>0</v>
      </c>
      <c r="E32" s="2">
        <v>0</v>
      </c>
      <c r="F32" s="2">
        <v>0.03846153846153846</v>
      </c>
      <c r="G32" s="2">
        <v>0.131578947368421</v>
      </c>
      <c r="H32" s="2">
        <v>0.3333333333333333</v>
      </c>
      <c r="I32" s="2">
        <v>1</v>
      </c>
    </row>
    <row r="33" spans="1:9">
      <c r="A33" s="2" t="s">
        <v>66</v>
      </c>
      <c r="B33" s="2">
        <v>0</v>
      </c>
      <c r="C33" s="2">
        <v>0</v>
      </c>
      <c r="D33" s="2">
        <v>0</v>
      </c>
      <c r="E33" s="2">
        <v>0</v>
      </c>
      <c r="F33" s="2">
        <v>0.01923076923076923</v>
      </c>
      <c r="G33" s="2">
        <v>0.0986842105263158</v>
      </c>
      <c r="H33" s="2">
        <v>0.2222222222222222</v>
      </c>
      <c r="I33" s="2">
        <v>1</v>
      </c>
    </row>
    <row r="34" spans="1:9">
      <c r="A34" s="2" t="s">
        <v>67</v>
      </c>
      <c r="B34" s="2">
        <v>0</v>
      </c>
      <c r="C34" s="2">
        <v>0</v>
      </c>
      <c r="D34" s="2">
        <v>0</v>
      </c>
      <c r="E34" s="2">
        <v>0</v>
      </c>
      <c r="F34" s="2">
        <v>0.01923076923076923</v>
      </c>
      <c r="G34" s="2">
        <v>0.08552631578947369</v>
      </c>
      <c r="H34" s="2">
        <v>0.2222222222222222</v>
      </c>
      <c r="I34" s="2">
        <v>1</v>
      </c>
    </row>
    <row r="35" spans="1:9">
      <c r="A35" s="2" t="s">
        <v>68</v>
      </c>
      <c r="B35" s="2">
        <v>0</v>
      </c>
      <c r="C35" s="2">
        <v>0</v>
      </c>
      <c r="D35" s="2">
        <v>0</v>
      </c>
      <c r="E35" s="2">
        <v>0</v>
      </c>
      <c r="F35" s="2">
        <v>0.03846153846153846</v>
      </c>
      <c r="G35" s="2">
        <v>0.131578947368421</v>
      </c>
      <c r="H35" s="2">
        <v>0.3333333333333333</v>
      </c>
      <c r="I35" s="2">
        <v>1</v>
      </c>
    </row>
    <row r="36" spans="1:9">
      <c r="A36" s="2" t="s">
        <v>69</v>
      </c>
      <c r="B36" s="2">
        <v>0.06470588235294117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2" t="s">
        <v>70</v>
      </c>
      <c r="B37" s="2">
        <v>0.2352941176470588</v>
      </c>
      <c r="C37" s="2">
        <v>0.5555555555555556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2" t="s">
        <v>71</v>
      </c>
      <c r="B38" s="2">
        <v>0.06470588235294117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2" t="s">
        <v>72</v>
      </c>
      <c r="B39" s="2">
        <v>0.2411764705882353</v>
      </c>
      <c r="C39" s="2">
        <v>0.5555555555555556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2" t="s">
        <v>73</v>
      </c>
      <c r="B40" s="2">
        <v>0.1058823529411765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2" t="s">
        <v>74</v>
      </c>
      <c r="B41" s="2">
        <v>0.2411764705882353</v>
      </c>
      <c r="C41" s="2">
        <v>0.5555555555555556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2" t="s">
        <v>75</v>
      </c>
      <c r="B42" s="2">
        <v>0.2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2" t="s">
        <v>76</v>
      </c>
      <c r="B43" s="2">
        <v>0.01764705882352941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2" t="s">
        <v>77</v>
      </c>
      <c r="B44" s="2">
        <v>0.005882352941176471</v>
      </c>
      <c r="C44" s="2">
        <v>0.4444444444444444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2" t="s">
        <v>78</v>
      </c>
      <c r="B45" s="2">
        <v>0.2411764705882353</v>
      </c>
      <c r="C45" s="2">
        <v>0.5555555555555556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2" t="s">
        <v>79</v>
      </c>
      <c r="B46" s="2">
        <v>0.1235294117647059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2" t="s">
        <v>80</v>
      </c>
      <c r="B47" s="2">
        <v>1</v>
      </c>
      <c r="C47" s="2">
        <v>1</v>
      </c>
      <c r="D47" s="2">
        <v>1</v>
      </c>
      <c r="E47" s="2">
        <v>1</v>
      </c>
      <c r="F47" s="2">
        <v>0.03846153846153846</v>
      </c>
      <c r="G47" s="2">
        <v>0.06578947368421052</v>
      </c>
      <c r="H47" s="2">
        <v>0.8888888888888888</v>
      </c>
      <c r="I47" s="2">
        <v>0</v>
      </c>
    </row>
    <row r="48" spans="1:9">
      <c r="A48" s="2" t="s">
        <v>81</v>
      </c>
      <c r="B48" s="2">
        <v>0.1235294117647059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2" t="s">
        <v>82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0.0131578947368421</v>
      </c>
      <c r="H49" s="2">
        <v>0</v>
      </c>
      <c r="I49" s="2">
        <v>0</v>
      </c>
    </row>
    <row r="50" spans="1:9">
      <c r="A50" s="2" t="s">
        <v>83</v>
      </c>
      <c r="B50" s="2">
        <v>0.1235294117647059</v>
      </c>
      <c r="C50" s="2">
        <v>0</v>
      </c>
      <c r="D50" s="2">
        <v>0</v>
      </c>
      <c r="E50" s="2">
        <v>0</v>
      </c>
      <c r="F50" s="2">
        <v>1</v>
      </c>
      <c r="G50" s="2">
        <v>0.986842105263158</v>
      </c>
      <c r="H50" s="2">
        <v>1</v>
      </c>
      <c r="I50" s="2">
        <v>1</v>
      </c>
    </row>
    <row r="51" spans="1:9">
      <c r="A51" s="2" t="s">
        <v>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0.0131578947368421</v>
      </c>
      <c r="H51" s="2">
        <v>0</v>
      </c>
      <c r="I51" s="2">
        <v>0</v>
      </c>
    </row>
    <row r="52" spans="1:9">
      <c r="A52" s="2" t="s">
        <v>85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</row>
    <row r="53" spans="1:9">
      <c r="A53" s="2" t="s">
        <v>86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 t="s">
        <v>87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 t="s">
        <v>88</v>
      </c>
      <c r="B55" s="2">
        <v>1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</row>
    <row r="56" spans="1:9">
      <c r="A56" s="2" t="s">
        <v>89</v>
      </c>
      <c r="B56" s="2">
        <v>1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</row>
    <row r="57" spans="1:9">
      <c r="A57" s="2" t="s">
        <v>90</v>
      </c>
      <c r="B57" s="2">
        <v>0.1235294117647059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>
      <c r="A58" s="2" t="s">
        <v>91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0.7828947368421053</v>
      </c>
      <c r="H58" s="2">
        <v>1</v>
      </c>
      <c r="I58" s="2">
        <v>1</v>
      </c>
    </row>
    <row r="59" spans="1:9">
      <c r="A59" s="2" t="s">
        <v>92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</row>
    <row r="60" spans="1:9">
      <c r="A60" s="2" t="s">
        <v>93</v>
      </c>
      <c r="B60" s="2">
        <v>0.5882352941176471</v>
      </c>
      <c r="C60" s="2">
        <v>0.8888888888888888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 t="s">
        <v>94</v>
      </c>
      <c r="B61" s="2">
        <v>0.3823529411764706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 t="s">
        <v>95</v>
      </c>
      <c r="B62" s="2">
        <v>0.3823529411764706</v>
      </c>
      <c r="C62" s="2">
        <v>0</v>
      </c>
      <c r="D62" s="2">
        <v>0</v>
      </c>
      <c r="E62" s="2">
        <v>0</v>
      </c>
      <c r="F62" s="2">
        <v>0.2692307692307692</v>
      </c>
      <c r="G62" s="2">
        <v>0.2302631578947368</v>
      </c>
      <c r="H62" s="2">
        <v>0.2222222222222222</v>
      </c>
      <c r="I62" s="2">
        <v>0</v>
      </c>
    </row>
    <row r="63" spans="1:9">
      <c r="A63" s="2" t="s">
        <v>96</v>
      </c>
      <c r="B63" s="2">
        <v>0.3823529411764706</v>
      </c>
      <c r="C63" s="2">
        <v>0</v>
      </c>
      <c r="D63" s="2">
        <v>0</v>
      </c>
      <c r="E63" s="2">
        <v>0</v>
      </c>
      <c r="F63" s="2">
        <v>0.2692307692307692</v>
      </c>
      <c r="G63" s="2">
        <v>0.2302631578947368</v>
      </c>
      <c r="H63" s="2">
        <v>0.2222222222222222</v>
      </c>
      <c r="I63" s="2">
        <v>0</v>
      </c>
    </row>
    <row r="64" spans="1:9">
      <c r="A64" s="2" t="s">
        <v>97</v>
      </c>
      <c r="B64" s="2">
        <v>0.3823529411764706</v>
      </c>
      <c r="C64" s="2">
        <v>0</v>
      </c>
      <c r="D64" s="2">
        <v>0</v>
      </c>
      <c r="E64" s="2">
        <v>0</v>
      </c>
      <c r="F64" s="2">
        <v>0.2692307692307692</v>
      </c>
      <c r="G64" s="2">
        <v>0.2302631578947368</v>
      </c>
      <c r="H64" s="2">
        <v>0.2222222222222222</v>
      </c>
      <c r="I64" s="2">
        <v>0</v>
      </c>
    </row>
    <row r="65" spans="1:9">
      <c r="A65" s="2" t="s">
        <v>98</v>
      </c>
      <c r="B65" s="2">
        <v>0.03529411764705882</v>
      </c>
      <c r="C65" s="2">
        <v>0</v>
      </c>
      <c r="D65" s="2">
        <v>0</v>
      </c>
      <c r="E65" s="2">
        <v>0</v>
      </c>
      <c r="F65" s="2">
        <v>0.2307692307692308</v>
      </c>
      <c r="G65" s="2">
        <v>0.2105263157894737</v>
      </c>
      <c r="H65" s="2">
        <v>0.2222222222222222</v>
      </c>
      <c r="I65" s="2">
        <v>0</v>
      </c>
    </row>
    <row r="66" spans="1:9">
      <c r="A66" s="2" t="s">
        <v>99</v>
      </c>
      <c r="B66" s="2">
        <v>0.3823529411764706</v>
      </c>
      <c r="C66" s="2">
        <v>0</v>
      </c>
      <c r="D66" s="2">
        <v>0</v>
      </c>
      <c r="E66" s="2">
        <v>0</v>
      </c>
      <c r="F66" s="2">
        <v>0.2692307692307692</v>
      </c>
      <c r="G66" s="2">
        <v>0.2302631578947368</v>
      </c>
      <c r="H66" s="2">
        <v>0.2222222222222222</v>
      </c>
      <c r="I66" s="2">
        <v>0</v>
      </c>
    </row>
    <row r="67" spans="1:9">
      <c r="A67" s="2" t="s">
        <v>100</v>
      </c>
      <c r="B67" s="2">
        <v>0.01764705882352941</v>
      </c>
      <c r="C67" s="2">
        <v>0</v>
      </c>
      <c r="D67" s="2">
        <v>0</v>
      </c>
      <c r="E67" s="2">
        <v>0</v>
      </c>
      <c r="F67" s="2">
        <v>0.01923076923076923</v>
      </c>
      <c r="G67" s="2">
        <v>0</v>
      </c>
      <c r="H67" s="2">
        <v>0</v>
      </c>
      <c r="I67" s="2">
        <v>0</v>
      </c>
    </row>
    <row r="68" spans="1:9">
      <c r="A68" s="2" t="s">
        <v>101</v>
      </c>
      <c r="B68" s="2">
        <v>0.5764705882352941</v>
      </c>
      <c r="C68" s="2">
        <v>0.8888888888888888</v>
      </c>
      <c r="D68" s="2">
        <v>1</v>
      </c>
      <c r="E68" s="2">
        <v>0</v>
      </c>
      <c r="F68" s="2">
        <v>0.6923076923076923</v>
      </c>
      <c r="G68" s="2">
        <v>0.3486842105263158</v>
      </c>
      <c r="H68" s="2">
        <v>0.4444444444444444</v>
      </c>
      <c r="I68" s="2">
        <v>1</v>
      </c>
    </row>
    <row r="69" spans="1:9">
      <c r="A69" s="2" t="s">
        <v>102</v>
      </c>
      <c r="B69" s="2">
        <v>0.5882352941176471</v>
      </c>
      <c r="C69" s="2">
        <v>0.8888888888888888</v>
      </c>
      <c r="D69" s="2">
        <v>1</v>
      </c>
      <c r="E69" s="2">
        <v>0</v>
      </c>
      <c r="F69" s="2">
        <v>0.6923076923076923</v>
      </c>
      <c r="G69" s="2">
        <v>0.3486842105263158</v>
      </c>
      <c r="H69" s="2">
        <v>0.4444444444444444</v>
      </c>
      <c r="I69" s="2">
        <v>1</v>
      </c>
    </row>
    <row r="70" spans="1:9">
      <c r="A70" s="2" t="s">
        <v>103</v>
      </c>
      <c r="B70" s="2">
        <v>0.3823529411764706</v>
      </c>
      <c r="C70" s="2">
        <v>0</v>
      </c>
      <c r="D70" s="2">
        <v>0</v>
      </c>
      <c r="E70" s="2">
        <v>0</v>
      </c>
      <c r="F70" s="2">
        <v>0.5</v>
      </c>
      <c r="G70" s="2">
        <v>0.2302631578947368</v>
      </c>
      <c r="H70" s="2">
        <v>0.2222222222222222</v>
      </c>
      <c r="I70" s="2">
        <v>0</v>
      </c>
    </row>
    <row r="71" spans="1:9">
      <c r="A71" s="2" t="s">
        <v>104</v>
      </c>
      <c r="B71" s="2">
        <v>0</v>
      </c>
      <c r="C71" s="2">
        <v>0</v>
      </c>
      <c r="D71" s="2">
        <v>0</v>
      </c>
      <c r="E71" s="2">
        <v>0</v>
      </c>
      <c r="F71" s="2">
        <v>0.1923076923076923</v>
      </c>
      <c r="G71" s="2">
        <v>0.1381578947368421</v>
      </c>
      <c r="H71" s="2">
        <v>0.2222222222222222</v>
      </c>
      <c r="I71" s="2">
        <v>0</v>
      </c>
    </row>
    <row r="72" spans="1:9">
      <c r="A72" s="2" t="s">
        <v>105</v>
      </c>
      <c r="B72" s="2">
        <v>0</v>
      </c>
      <c r="C72" s="2">
        <v>0</v>
      </c>
      <c r="D72" s="2">
        <v>0</v>
      </c>
      <c r="E72" s="2">
        <v>0</v>
      </c>
      <c r="F72" s="2">
        <v>0.1923076923076923</v>
      </c>
      <c r="G72" s="2">
        <v>0.1381578947368421</v>
      </c>
      <c r="H72" s="2">
        <v>0.2222222222222222</v>
      </c>
      <c r="I72" s="2">
        <v>0</v>
      </c>
    </row>
    <row r="73" spans="1:9">
      <c r="A73" s="2" t="s">
        <v>106</v>
      </c>
      <c r="B73" s="2">
        <v>0.3176470588235294</v>
      </c>
      <c r="C73" s="2">
        <v>0.8888888888888888</v>
      </c>
      <c r="D73" s="2">
        <v>1</v>
      </c>
      <c r="E73" s="2">
        <v>0</v>
      </c>
      <c r="F73" s="2">
        <v>0.6923076923076923</v>
      </c>
      <c r="G73" s="2">
        <v>0.3486842105263158</v>
      </c>
      <c r="H73" s="2">
        <v>0.4444444444444444</v>
      </c>
      <c r="I73" s="2">
        <v>1</v>
      </c>
    </row>
    <row r="74" spans="1:9">
      <c r="A74" s="2" t="s">
        <v>107</v>
      </c>
      <c r="B74" s="2">
        <v>1</v>
      </c>
      <c r="C74" s="2">
        <v>1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</row>
    <row r="75" spans="1:9">
      <c r="A75" s="2" t="s">
        <v>108</v>
      </c>
      <c r="B75" s="2">
        <v>1</v>
      </c>
      <c r="C75" s="2">
        <v>1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</row>
    <row r="76" spans="1:9">
      <c r="A76" s="2" t="s">
        <v>109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</row>
    <row r="77" spans="1:9">
      <c r="A77" s="2" t="s">
        <v>110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</row>
    <row r="78" spans="1:9">
      <c r="A78" s="2" t="s">
        <v>111</v>
      </c>
      <c r="B78" s="2">
        <v>0.9823529411764704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</row>
    <row r="79" spans="1:9">
      <c r="A79" s="2" t="s">
        <v>112</v>
      </c>
      <c r="B79" s="2">
        <v>0.7235294117647059</v>
      </c>
      <c r="C79" s="2">
        <v>0.8888888888888888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</row>
    <row r="80" spans="1:9">
      <c r="A80" s="2" t="s">
        <v>113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</row>
    <row r="81" spans="1:9">
      <c r="A81" s="2" t="s">
        <v>114</v>
      </c>
      <c r="B81" s="2">
        <v>0.976470588235294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</row>
    <row r="82" spans="1:9">
      <c r="A82" s="2" t="s">
        <v>115</v>
      </c>
      <c r="B82" s="2">
        <v>1</v>
      </c>
      <c r="C82" s="2">
        <v>1</v>
      </c>
      <c r="D82" s="2">
        <v>1</v>
      </c>
      <c r="E82" s="2">
        <v>1</v>
      </c>
      <c r="F82" s="2">
        <v>0</v>
      </c>
      <c r="G82" s="2">
        <v>0.006578947368421052</v>
      </c>
      <c r="H82" s="2">
        <v>0</v>
      </c>
      <c r="I82" s="2">
        <v>0</v>
      </c>
    </row>
    <row r="83" spans="1:9">
      <c r="A83" s="2" t="s">
        <v>116</v>
      </c>
      <c r="B83" s="2">
        <v>0.01176470588235294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>
      <c r="A84" s="2" t="s">
        <v>117</v>
      </c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0.006578947368421052</v>
      </c>
      <c r="H84" s="2">
        <v>0</v>
      </c>
      <c r="I84" s="2">
        <v>0</v>
      </c>
    </row>
    <row r="85" spans="1:9">
      <c r="A85" s="2" t="s">
        <v>118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</row>
    <row r="86" spans="1:9">
      <c r="A86" s="2" t="s">
        <v>119</v>
      </c>
      <c r="B86" s="2">
        <v>0.7588235294117647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</row>
    <row r="87" spans="1:9">
      <c r="A87" s="2" t="s">
        <v>120</v>
      </c>
      <c r="B87" s="2">
        <v>0.9882352941176472</v>
      </c>
      <c r="C87" s="2">
        <v>0.4444444444444444</v>
      </c>
      <c r="D87" s="2">
        <v>0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</row>
    <row r="88" spans="1:9">
      <c r="A88" s="2" t="s">
        <v>121</v>
      </c>
      <c r="B88" s="2">
        <v>0.9882352941176472</v>
      </c>
      <c r="C88" s="2">
        <v>0.4444444444444444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</row>
    <row r="89" spans="1:9">
      <c r="A89" s="2" t="s">
        <v>122</v>
      </c>
      <c r="B89" s="2">
        <v>0.1235294117647059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1</v>
      </c>
      <c r="I89" s="2">
        <v>1</v>
      </c>
    </row>
    <row r="90" spans="1:9">
      <c r="A90" s="2" t="s">
        <v>123</v>
      </c>
      <c r="B90" s="2">
        <v>1</v>
      </c>
      <c r="C90" s="2">
        <v>1</v>
      </c>
      <c r="D90" s="2"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</row>
    <row r="91" spans="1:9">
      <c r="A91" s="2" t="s">
        <v>124</v>
      </c>
      <c r="B91" s="2">
        <v>1</v>
      </c>
      <c r="C91" s="2">
        <v>1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</row>
    <row r="92" spans="1:9">
      <c r="A92" s="2" t="s">
        <v>125</v>
      </c>
      <c r="B92" s="2">
        <v>0.5176470588235295</v>
      </c>
      <c r="C92" s="2">
        <v>0</v>
      </c>
      <c r="D92" s="2">
        <v>0</v>
      </c>
      <c r="E92" s="2">
        <v>1</v>
      </c>
      <c r="F92" s="2">
        <v>0.5384615384615384</v>
      </c>
      <c r="G92" s="2">
        <v>0.3355263157894737</v>
      </c>
      <c r="H92" s="2">
        <v>0</v>
      </c>
      <c r="I92" s="2">
        <v>0</v>
      </c>
    </row>
    <row r="93" spans="1:9">
      <c r="A93" s="2" t="s">
        <v>126</v>
      </c>
      <c r="B93" s="2">
        <v>0.5176470588235295</v>
      </c>
      <c r="C93" s="2">
        <v>0</v>
      </c>
      <c r="D93" s="2">
        <v>0</v>
      </c>
      <c r="E93" s="2">
        <v>1</v>
      </c>
      <c r="F93" s="2">
        <v>0.5384615384615384</v>
      </c>
      <c r="G93" s="2">
        <v>0.3355263157894737</v>
      </c>
      <c r="H93" s="2">
        <v>0</v>
      </c>
      <c r="I93" s="2">
        <v>0</v>
      </c>
    </row>
    <row r="94" spans="1:9">
      <c r="A94" s="2" t="s">
        <v>127</v>
      </c>
      <c r="B94" s="2">
        <v>0.5176470588235295</v>
      </c>
      <c r="C94" s="2">
        <v>0</v>
      </c>
      <c r="D94" s="2">
        <v>0</v>
      </c>
      <c r="E94" s="2">
        <v>1</v>
      </c>
      <c r="F94" s="2">
        <v>0.5384615384615384</v>
      </c>
      <c r="G94" s="2">
        <v>0.3355263157894737</v>
      </c>
      <c r="H94" s="2">
        <v>0</v>
      </c>
      <c r="I94" s="2">
        <v>0</v>
      </c>
    </row>
    <row r="95" spans="1:9">
      <c r="A95" s="2" t="s">
        <v>128</v>
      </c>
      <c r="B95" s="2">
        <v>0.9529411764705882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</row>
    <row r="96" spans="1:9">
      <c r="A96" s="2" t="s">
        <v>129</v>
      </c>
      <c r="B96" s="2">
        <v>0.9529411764705882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</row>
    <row r="97" spans="1:9">
      <c r="A97" s="2" t="s">
        <v>130</v>
      </c>
      <c r="B97" s="2">
        <v>0.9529411764705882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</row>
    <row r="98" spans="1:9">
      <c r="A98" s="2" t="s">
        <v>131</v>
      </c>
      <c r="B98" s="2">
        <v>0.9529411764705882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</row>
    <row r="99" spans="1:9">
      <c r="A99" s="2" t="s">
        <v>132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</row>
    <row r="100" spans="1:9">
      <c r="A100" s="2" t="s">
        <v>133</v>
      </c>
      <c r="B100" s="2">
        <v>0.9705882352941176</v>
      </c>
      <c r="C100" s="2">
        <v>1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</row>
    <row r="101" spans="1:9">
      <c r="A101" s="2" t="s">
        <v>134</v>
      </c>
      <c r="B101" s="2">
        <v>0.7941176470588235</v>
      </c>
      <c r="C101" s="2">
        <v>0.4444444444444444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</row>
    <row r="102" spans="1:9">
      <c r="A102" s="2" t="s">
        <v>135</v>
      </c>
      <c r="B102" s="2">
        <v>0.7941176470588235</v>
      </c>
      <c r="C102" s="2">
        <v>0.4444444444444444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</row>
    <row r="103" spans="1:9">
      <c r="A103" s="2" t="s">
        <v>136</v>
      </c>
      <c r="B103" s="2">
        <v>0.08823529411764706</v>
      </c>
      <c r="C103" s="2">
        <v>0.5555555555555556</v>
      </c>
      <c r="D103" s="2">
        <v>1</v>
      </c>
      <c r="E103" s="2">
        <v>0</v>
      </c>
      <c r="F103" s="2">
        <v>1</v>
      </c>
      <c r="G103" s="2">
        <v>0.8618421052631579</v>
      </c>
      <c r="H103" s="2">
        <v>1</v>
      </c>
      <c r="I103" s="2">
        <v>1</v>
      </c>
    </row>
    <row r="104" spans="1:9">
      <c r="A104" s="2" t="s">
        <v>137</v>
      </c>
      <c r="B104" s="2">
        <v>0.8588235294117647</v>
      </c>
      <c r="C104" s="2">
        <v>0.4444444444444444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</row>
    <row r="105" spans="1:9">
      <c r="A105" s="2" t="s">
        <v>138</v>
      </c>
      <c r="B105" s="2">
        <v>0.8588235294117647</v>
      </c>
      <c r="C105" s="2">
        <v>0.4444444444444444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</row>
    <row r="106" spans="1:9">
      <c r="A106" s="2" t="s">
        <v>139</v>
      </c>
      <c r="B106" s="2">
        <v>0.02352941176470588</v>
      </c>
      <c r="C106" s="2">
        <v>0.5555555555555556</v>
      </c>
      <c r="D106" s="2">
        <v>1</v>
      </c>
      <c r="E106" s="2">
        <v>0</v>
      </c>
      <c r="F106" s="2">
        <v>1</v>
      </c>
      <c r="G106" s="2">
        <v>0.8618421052631579</v>
      </c>
      <c r="H106" s="2">
        <v>1</v>
      </c>
      <c r="I106" s="2">
        <v>1</v>
      </c>
    </row>
    <row r="107" spans="1:9">
      <c r="A107" s="2" t="s">
        <v>140</v>
      </c>
      <c r="B107" s="2">
        <v>0.08823529411764706</v>
      </c>
      <c r="C107" s="2">
        <v>0</v>
      </c>
      <c r="D107" s="2">
        <v>0</v>
      </c>
      <c r="E107" s="2">
        <v>0</v>
      </c>
      <c r="F107" s="2">
        <v>0</v>
      </c>
      <c r="G107" s="2">
        <v>0.118421052631579</v>
      </c>
      <c r="H107" s="2">
        <v>0</v>
      </c>
      <c r="I107" s="2">
        <v>0</v>
      </c>
    </row>
    <row r="108" spans="1:9">
      <c r="A108" s="2" t="s">
        <v>141</v>
      </c>
      <c r="B108" s="2">
        <v>1</v>
      </c>
      <c r="C108" s="2">
        <v>1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</row>
    <row r="109" spans="1:9">
      <c r="A109" s="2" t="s">
        <v>142</v>
      </c>
      <c r="B109" s="2">
        <v>0.7764705882352941</v>
      </c>
      <c r="C109" s="2">
        <v>0.8888888888888888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>
      <c r="A110" s="2" t="s">
        <v>143</v>
      </c>
      <c r="B110" s="2">
        <v>0.7764705882352941</v>
      </c>
      <c r="C110" s="2">
        <v>0.8888888888888888</v>
      </c>
      <c r="D110" s="2">
        <v>1</v>
      </c>
      <c r="E110" s="2">
        <v>0</v>
      </c>
      <c r="F110" s="2">
        <v>1</v>
      </c>
      <c r="G110" s="2">
        <v>0.9736842105263158</v>
      </c>
      <c r="H110" s="2">
        <v>1</v>
      </c>
      <c r="I110" s="2">
        <v>1</v>
      </c>
    </row>
    <row r="111" spans="1:9">
      <c r="A111" s="2" t="s">
        <v>144</v>
      </c>
      <c r="B111" s="2">
        <v>0.7764705882352941</v>
      </c>
      <c r="C111" s="2">
        <v>0.8888888888888888</v>
      </c>
      <c r="D111" s="2">
        <v>1</v>
      </c>
      <c r="E111" s="2">
        <v>0</v>
      </c>
      <c r="F111" s="2">
        <v>1</v>
      </c>
      <c r="G111" s="2">
        <v>0.9736842105263158</v>
      </c>
      <c r="H111" s="2">
        <v>1</v>
      </c>
      <c r="I111" s="2">
        <v>1</v>
      </c>
    </row>
    <row r="112" spans="1:9">
      <c r="A112" s="2" t="s">
        <v>145</v>
      </c>
      <c r="B112" s="2">
        <v>0.7764705882352941</v>
      </c>
      <c r="C112" s="2">
        <v>0.8888888888888888</v>
      </c>
      <c r="D112" s="2">
        <v>1</v>
      </c>
      <c r="E112" s="2">
        <v>0</v>
      </c>
      <c r="F112" s="2">
        <v>0.9807692307692308</v>
      </c>
      <c r="G112" s="2">
        <v>0.9736842105263158</v>
      </c>
      <c r="H112" s="2">
        <v>1</v>
      </c>
      <c r="I112" s="2">
        <v>1</v>
      </c>
    </row>
    <row r="113" spans="1:9">
      <c r="A113" s="2" t="s">
        <v>146</v>
      </c>
      <c r="B113" s="2">
        <v>0.3235294117647059</v>
      </c>
      <c r="C113" s="2">
        <v>0.8888888888888888</v>
      </c>
      <c r="D113" s="2">
        <v>1</v>
      </c>
      <c r="E113" s="2">
        <v>0</v>
      </c>
      <c r="F113" s="2">
        <v>0.9615384615384616</v>
      </c>
      <c r="G113" s="2">
        <v>0.9407894736842104</v>
      </c>
      <c r="H113" s="2">
        <v>1</v>
      </c>
      <c r="I113" s="2">
        <v>1</v>
      </c>
    </row>
    <row r="114" spans="1:9">
      <c r="A114" s="2" t="s">
        <v>147</v>
      </c>
      <c r="B114" s="2">
        <v>0.6882352941176471</v>
      </c>
      <c r="C114" s="2">
        <v>0.8888888888888888</v>
      </c>
      <c r="D114" s="2">
        <v>1</v>
      </c>
      <c r="E114" s="2">
        <v>0</v>
      </c>
      <c r="F114" s="2">
        <v>0.9615384615384616</v>
      </c>
      <c r="G114" s="2">
        <v>0.9407894736842104</v>
      </c>
      <c r="H114" s="2">
        <v>1</v>
      </c>
      <c r="I114" s="2">
        <v>1</v>
      </c>
    </row>
    <row r="115" spans="1:9">
      <c r="A115" s="2" t="s">
        <v>148</v>
      </c>
      <c r="B115" s="2">
        <v>0.02941176470588236</v>
      </c>
      <c r="C115" s="2">
        <v>0.8888888888888888</v>
      </c>
      <c r="D115" s="2">
        <v>1</v>
      </c>
      <c r="E115" s="2">
        <v>0</v>
      </c>
      <c r="F115" s="2">
        <v>0.03846153846153846</v>
      </c>
      <c r="G115" s="2">
        <v>0.0131578947368421</v>
      </c>
      <c r="H115" s="2">
        <v>0</v>
      </c>
      <c r="I115" s="2">
        <v>1</v>
      </c>
    </row>
    <row r="116" spans="1:9">
      <c r="A116" s="2" t="s">
        <v>149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0.9934210526315791</v>
      </c>
      <c r="H116" s="2">
        <v>1</v>
      </c>
      <c r="I116" s="2">
        <v>1</v>
      </c>
    </row>
    <row r="117" spans="1:9">
      <c r="A117" s="2" t="s">
        <v>150</v>
      </c>
      <c r="B117" s="2">
        <v>0.01764705882352941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>
      <c r="A118" s="2" t="s">
        <v>151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0.9934210526315791</v>
      </c>
      <c r="H118" s="2">
        <v>1</v>
      </c>
      <c r="I118" s="2">
        <v>1</v>
      </c>
    </row>
    <row r="119" spans="1:9">
      <c r="A119" s="2" t="s">
        <v>152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0.006578947368421052</v>
      </c>
      <c r="H119" s="2">
        <v>0</v>
      </c>
      <c r="I119" s="2">
        <v>0</v>
      </c>
    </row>
    <row r="120" spans="1:9">
      <c r="A120" s="2" t="s">
        <v>153</v>
      </c>
      <c r="B120" s="2">
        <v>0.9823529411764704</v>
      </c>
      <c r="C120" s="2">
        <v>1</v>
      </c>
      <c r="D120" s="2">
        <v>1</v>
      </c>
      <c r="E120" s="2">
        <v>1</v>
      </c>
      <c r="F120" s="2">
        <v>1</v>
      </c>
      <c r="G120" s="2">
        <v>0.986842105263158</v>
      </c>
      <c r="H120" s="2">
        <v>1</v>
      </c>
      <c r="I120" s="2">
        <v>1</v>
      </c>
    </row>
    <row r="121" spans="1:9">
      <c r="A121" s="2" t="s">
        <v>154</v>
      </c>
      <c r="B121" s="2">
        <v>0.3647058823529412</v>
      </c>
      <c r="C121" s="2">
        <v>0</v>
      </c>
      <c r="D121" s="2">
        <v>0</v>
      </c>
      <c r="E121" s="2">
        <v>0</v>
      </c>
      <c r="F121" s="2">
        <v>0.7115384615384616</v>
      </c>
      <c r="G121" s="2">
        <v>0.8552631578947368</v>
      </c>
      <c r="H121" s="2">
        <v>1</v>
      </c>
      <c r="I121" s="2">
        <v>0</v>
      </c>
    </row>
    <row r="122" spans="1:9">
      <c r="A122" s="2" t="s">
        <v>155</v>
      </c>
      <c r="B122" s="2">
        <v>0.3941176470588235</v>
      </c>
      <c r="C122" s="2">
        <v>0</v>
      </c>
      <c r="D122" s="2">
        <v>0</v>
      </c>
      <c r="E122" s="2">
        <v>0</v>
      </c>
      <c r="F122" s="2">
        <v>0.7115384615384616</v>
      </c>
      <c r="G122" s="2">
        <v>0.8552631578947368</v>
      </c>
      <c r="H122" s="2">
        <v>1</v>
      </c>
      <c r="I122" s="2">
        <v>0</v>
      </c>
    </row>
    <row r="123" spans="1:9">
      <c r="A123" s="2" t="s">
        <v>156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0.006578947368421052</v>
      </c>
      <c r="H123" s="2">
        <v>0</v>
      </c>
      <c r="I123" s="2">
        <v>0</v>
      </c>
    </row>
    <row r="124" spans="1:9">
      <c r="A124" s="2" t="s">
        <v>157</v>
      </c>
      <c r="B124" s="2">
        <v>0.8705882352941177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</row>
    <row r="125" spans="1:9">
      <c r="A125" s="2" t="s">
        <v>158</v>
      </c>
      <c r="B125" s="2">
        <v>0</v>
      </c>
      <c r="C125" s="2">
        <v>0</v>
      </c>
      <c r="D125" s="2">
        <v>0</v>
      </c>
      <c r="E125" s="2">
        <v>0</v>
      </c>
      <c r="F125" s="2">
        <v>0.1730769230769231</v>
      </c>
      <c r="G125" s="2">
        <v>0.131578947368421</v>
      </c>
      <c r="H125" s="2">
        <v>0</v>
      </c>
      <c r="I125" s="2">
        <v>0</v>
      </c>
    </row>
    <row r="126" spans="1:9">
      <c r="A126" s="2" t="s">
        <v>159</v>
      </c>
      <c r="B126" s="2">
        <v>0.08235294117647059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>
      <c r="A127" s="2" t="s">
        <v>160</v>
      </c>
      <c r="B127" s="2">
        <v>0.02941176470588236</v>
      </c>
      <c r="C127" s="2">
        <v>0</v>
      </c>
      <c r="D127" s="2">
        <v>0</v>
      </c>
      <c r="E127" s="2">
        <v>0</v>
      </c>
      <c r="F127" s="2">
        <v>0.8269230769230769</v>
      </c>
      <c r="G127" s="2">
        <v>0.6842105263157895</v>
      </c>
      <c r="H127" s="2">
        <v>1</v>
      </c>
      <c r="I127" s="2">
        <v>1</v>
      </c>
    </row>
    <row r="128" spans="1:9">
      <c r="A128" s="2" t="s">
        <v>161</v>
      </c>
      <c r="B128" s="2">
        <v>0.8470588235294118</v>
      </c>
      <c r="C128" s="2">
        <v>0.4444444444444444</v>
      </c>
      <c r="D128" s="2">
        <v>0</v>
      </c>
      <c r="E128" s="2">
        <v>1</v>
      </c>
      <c r="F128" s="2">
        <v>0</v>
      </c>
      <c r="G128" s="2">
        <v>0.07236842105263158</v>
      </c>
      <c r="H128" s="2">
        <v>0</v>
      </c>
      <c r="I128" s="2">
        <v>0</v>
      </c>
    </row>
    <row r="129" spans="1:9">
      <c r="A129" s="2" t="s">
        <v>162</v>
      </c>
      <c r="B129" s="2">
        <v>0.3470588235294117</v>
      </c>
      <c r="C129" s="2">
        <v>0.4444444444444444</v>
      </c>
      <c r="D129" s="2">
        <v>0</v>
      </c>
      <c r="E129" s="2">
        <v>1</v>
      </c>
      <c r="F129" s="2">
        <v>0.4615384615384616</v>
      </c>
      <c r="G129" s="2">
        <v>0.375</v>
      </c>
      <c r="H129" s="2">
        <v>0</v>
      </c>
      <c r="I129" s="2">
        <v>1</v>
      </c>
    </row>
    <row r="130" spans="1:9">
      <c r="A130" s="2" t="s">
        <v>163</v>
      </c>
      <c r="B130" s="2">
        <v>0.8705882352941177</v>
      </c>
      <c r="C130" s="2">
        <v>1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2" t="s">
        <v>164</v>
      </c>
      <c r="B131" s="2">
        <v>0.8705882352941177</v>
      </c>
      <c r="C131" s="2">
        <v>1</v>
      </c>
      <c r="D131" s="2">
        <v>1</v>
      </c>
      <c r="E131" s="2">
        <v>1</v>
      </c>
      <c r="F131" s="2">
        <v>1</v>
      </c>
      <c r="G131" s="2">
        <v>0.8355263157894737</v>
      </c>
      <c r="H131" s="2">
        <v>1</v>
      </c>
      <c r="I131" s="2">
        <v>1</v>
      </c>
    </row>
    <row r="132" spans="1:9">
      <c r="A132" s="2" t="s">
        <v>165</v>
      </c>
      <c r="B132" s="2">
        <v>0.08823529411764706</v>
      </c>
      <c r="C132" s="2">
        <v>0</v>
      </c>
      <c r="D132" s="2">
        <v>0</v>
      </c>
      <c r="E132" s="2">
        <v>0</v>
      </c>
      <c r="F132" s="2">
        <v>0.07692307692307693</v>
      </c>
      <c r="G132" s="2">
        <v>0.06578947368421052</v>
      </c>
      <c r="H132" s="2">
        <v>0</v>
      </c>
      <c r="I132" s="2">
        <v>0</v>
      </c>
    </row>
    <row r="133" spans="1:9">
      <c r="A133" s="2" t="s">
        <v>166</v>
      </c>
      <c r="B133" s="2">
        <v>0.8705882352941177</v>
      </c>
      <c r="C133" s="2">
        <v>1</v>
      </c>
      <c r="D133" s="2">
        <v>1</v>
      </c>
      <c r="E133" s="2">
        <v>1</v>
      </c>
      <c r="F133" s="2">
        <v>1</v>
      </c>
      <c r="G133" s="2">
        <v>0.8355263157894737</v>
      </c>
      <c r="H133" s="2">
        <v>1</v>
      </c>
      <c r="I133" s="2">
        <v>1</v>
      </c>
    </row>
    <row r="134" spans="1:9">
      <c r="A134" s="2" t="s">
        <v>167</v>
      </c>
      <c r="B134" s="2">
        <v>0</v>
      </c>
      <c r="C134" s="2">
        <v>0</v>
      </c>
      <c r="D134" s="2">
        <v>0</v>
      </c>
      <c r="E134" s="2">
        <v>0</v>
      </c>
      <c r="F134" s="2">
        <v>0.25</v>
      </c>
      <c r="G134" s="2">
        <v>0.3289473684210527</v>
      </c>
      <c r="H134" s="2">
        <v>0</v>
      </c>
      <c r="I134" s="2">
        <v>0</v>
      </c>
    </row>
    <row r="135" spans="1:9">
      <c r="A135" s="2" t="s">
        <v>168</v>
      </c>
      <c r="B135" s="2">
        <v>0</v>
      </c>
      <c r="C135" s="2">
        <v>0</v>
      </c>
      <c r="D135" s="2">
        <v>0</v>
      </c>
      <c r="E135" s="2">
        <v>0</v>
      </c>
      <c r="F135" s="2">
        <v>0.25</v>
      </c>
      <c r="G135" s="2">
        <v>0.3289473684210527</v>
      </c>
      <c r="H135" s="2">
        <v>0</v>
      </c>
      <c r="I135" s="2">
        <v>0</v>
      </c>
    </row>
    <row r="136" spans="1:9">
      <c r="A136" s="2" t="s">
        <v>169</v>
      </c>
      <c r="B136" s="2">
        <v>0</v>
      </c>
      <c r="C136" s="2">
        <v>0</v>
      </c>
      <c r="D136" s="2">
        <v>0</v>
      </c>
      <c r="E136" s="2">
        <v>0</v>
      </c>
      <c r="F136" s="2">
        <v>0.3653846153846154</v>
      </c>
      <c r="G136" s="2">
        <v>0.4605263157894737</v>
      </c>
      <c r="H136" s="2">
        <v>0</v>
      </c>
      <c r="I136" s="2">
        <v>1</v>
      </c>
    </row>
    <row r="137" spans="1:9">
      <c r="A137" s="2" t="s">
        <v>170</v>
      </c>
      <c r="B137" s="2">
        <v>0</v>
      </c>
      <c r="C137" s="2">
        <v>0</v>
      </c>
      <c r="D137" s="2">
        <v>0</v>
      </c>
      <c r="E137" s="2">
        <v>0</v>
      </c>
      <c r="F137" s="2">
        <v>0.3653846153846154</v>
      </c>
      <c r="G137" s="2">
        <v>0.4605263157894737</v>
      </c>
      <c r="H137" s="2">
        <v>0</v>
      </c>
      <c r="I137" s="2">
        <v>1</v>
      </c>
    </row>
    <row r="138" spans="1:9">
      <c r="A138" s="2" t="s">
        <v>171</v>
      </c>
      <c r="B138" s="2">
        <v>0</v>
      </c>
      <c r="C138" s="2">
        <v>0</v>
      </c>
      <c r="D138" s="2">
        <v>0</v>
      </c>
      <c r="E138" s="2">
        <v>0</v>
      </c>
      <c r="F138" s="2">
        <v>0.5576923076923077</v>
      </c>
      <c r="G138" s="2">
        <v>0.6447368421052632</v>
      </c>
      <c r="H138" s="2">
        <v>1</v>
      </c>
      <c r="I138" s="2">
        <v>1</v>
      </c>
    </row>
    <row r="139" spans="1:9">
      <c r="A139" s="2" t="s">
        <v>172</v>
      </c>
      <c r="B139" s="2">
        <v>0</v>
      </c>
      <c r="C139" s="2">
        <v>0</v>
      </c>
      <c r="D139" s="2">
        <v>0</v>
      </c>
      <c r="E139" s="2">
        <v>0</v>
      </c>
      <c r="F139" s="2">
        <v>0.7307692307692307</v>
      </c>
      <c r="G139" s="2">
        <v>0.7565789473684209</v>
      </c>
      <c r="H139" s="2">
        <v>1</v>
      </c>
      <c r="I139" s="2">
        <v>1</v>
      </c>
    </row>
    <row r="140" spans="1:9">
      <c r="A140" s="2" t="s">
        <v>173</v>
      </c>
      <c r="B140" s="2">
        <v>0.2235294117647059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>
      <c r="A141" s="2" t="s">
        <v>174</v>
      </c>
      <c r="B141" s="2">
        <v>0.2235294117647059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>
      <c r="A142" s="2" t="s">
        <v>175</v>
      </c>
      <c r="B142" s="2">
        <v>0.3058823529411765</v>
      </c>
      <c r="C142" s="2">
        <v>0.3333333333333333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>
      <c r="A143" s="2" t="s">
        <v>176</v>
      </c>
      <c r="B143" s="2">
        <v>0.3058823529411765</v>
      </c>
      <c r="C143" s="2">
        <v>0.3333333333333333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>
      <c r="A144" s="2" t="s">
        <v>177</v>
      </c>
      <c r="B144" s="2">
        <v>0.4529411764705882</v>
      </c>
      <c r="C144" s="2">
        <v>0.4444444444444444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</row>
    <row r="145" spans="1:9">
      <c r="A145" s="2" t="s">
        <v>178</v>
      </c>
      <c r="B145" s="2">
        <v>0.4529411764705882</v>
      </c>
      <c r="C145" s="2">
        <v>0.7777777777777778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</row>
    <row r="146" spans="1:9">
      <c r="A146" s="2" t="s">
        <v>179</v>
      </c>
      <c r="B146" s="2">
        <v>0.2352941176470588</v>
      </c>
      <c r="C146" s="2">
        <v>0.2222222222222222</v>
      </c>
      <c r="D146" s="2">
        <v>0</v>
      </c>
      <c r="E146" s="2">
        <v>1</v>
      </c>
      <c r="F146" s="2">
        <v>0.2884615384615384</v>
      </c>
      <c r="G146" s="2">
        <v>0.4013157894736841</v>
      </c>
      <c r="H146" s="2">
        <v>1</v>
      </c>
      <c r="I146" s="2">
        <v>0</v>
      </c>
    </row>
    <row r="147" spans="1:9">
      <c r="A147" s="2" t="s">
        <v>180</v>
      </c>
      <c r="B147" s="2">
        <v>0.2352941176470588</v>
      </c>
      <c r="C147" s="2">
        <v>0.1111111111111111</v>
      </c>
      <c r="D147" s="2">
        <v>0</v>
      </c>
      <c r="E147" s="2">
        <v>1</v>
      </c>
      <c r="F147" s="2">
        <v>0.2692307692307692</v>
      </c>
      <c r="G147" s="2">
        <v>0.3881578947368421</v>
      </c>
      <c r="H147" s="2">
        <v>1</v>
      </c>
      <c r="I147" s="2">
        <v>0</v>
      </c>
    </row>
    <row r="148" spans="1:9">
      <c r="A148" s="2" t="s">
        <v>181</v>
      </c>
      <c r="B148" s="2">
        <v>0</v>
      </c>
      <c r="C148" s="2">
        <v>0.1111111111111111</v>
      </c>
      <c r="D148" s="2">
        <v>0</v>
      </c>
      <c r="E148" s="2">
        <v>0</v>
      </c>
      <c r="F148" s="2">
        <v>0.03846153846153846</v>
      </c>
      <c r="G148" s="2">
        <v>0.01973684210526316</v>
      </c>
      <c r="H148" s="2">
        <v>0</v>
      </c>
      <c r="I148" s="2">
        <v>0</v>
      </c>
    </row>
    <row r="149" spans="1:9">
      <c r="A149" s="2" t="s">
        <v>182</v>
      </c>
      <c r="B149" s="2">
        <v>0.2352941176470588</v>
      </c>
      <c r="C149" s="2">
        <v>0.1111111111111111</v>
      </c>
      <c r="D149" s="2">
        <v>0</v>
      </c>
      <c r="E149" s="2">
        <v>1</v>
      </c>
      <c r="F149" s="2">
        <v>0.25</v>
      </c>
      <c r="G149" s="2">
        <v>0.3881578947368421</v>
      </c>
      <c r="H149" s="2">
        <v>1</v>
      </c>
      <c r="I149" s="2">
        <v>0</v>
      </c>
    </row>
    <row r="150" spans="1:9">
      <c r="A150" s="2" t="s">
        <v>183</v>
      </c>
      <c r="B150" s="2">
        <v>0.6647058823529411</v>
      </c>
      <c r="C150" s="2">
        <v>0.6666666666666666</v>
      </c>
      <c r="D150" s="2">
        <v>0</v>
      </c>
      <c r="E150" s="2">
        <v>1</v>
      </c>
      <c r="F150" s="2">
        <v>0.01923076923076923</v>
      </c>
      <c r="G150" s="2">
        <v>0.006578947368421052</v>
      </c>
      <c r="H150" s="2">
        <v>0</v>
      </c>
      <c r="I150" s="2">
        <v>0</v>
      </c>
    </row>
    <row r="151" spans="1:9">
      <c r="A151" s="2" t="s">
        <v>184</v>
      </c>
      <c r="B151" s="2">
        <v>0.6647058823529411</v>
      </c>
      <c r="C151" s="2">
        <v>0.6666666666666666</v>
      </c>
      <c r="D151" s="2">
        <v>0</v>
      </c>
      <c r="E151" s="2">
        <v>1</v>
      </c>
      <c r="F151" s="2">
        <v>0.7115384615384616</v>
      </c>
      <c r="G151" s="2">
        <v>0.631578947368421</v>
      </c>
      <c r="H151" s="2">
        <v>0.7777777777777778</v>
      </c>
      <c r="I151" s="2">
        <v>1</v>
      </c>
    </row>
    <row r="152" spans="1:9">
      <c r="A152" s="2" t="s">
        <v>185</v>
      </c>
      <c r="B152" s="2">
        <v>0.6647058823529411</v>
      </c>
      <c r="C152" s="2">
        <v>0.6666666666666666</v>
      </c>
      <c r="D152" s="2">
        <v>0</v>
      </c>
      <c r="E152" s="2">
        <v>1</v>
      </c>
      <c r="F152" s="2">
        <v>0.7115384615384616</v>
      </c>
      <c r="G152" s="2">
        <v>0.631578947368421</v>
      </c>
      <c r="H152" s="2">
        <v>0.7777777777777778</v>
      </c>
      <c r="I152" s="2">
        <v>1</v>
      </c>
    </row>
    <row r="153" spans="1:9">
      <c r="A153" s="2" t="s">
        <v>186</v>
      </c>
      <c r="B153" s="2">
        <v>0.5294117647058824</v>
      </c>
      <c r="C153" s="2">
        <v>0.7777777777777778</v>
      </c>
      <c r="D153" s="2">
        <v>1</v>
      </c>
      <c r="E153" s="2">
        <v>0</v>
      </c>
      <c r="F153" s="2">
        <v>0.4807692307692308</v>
      </c>
      <c r="G153" s="2">
        <v>0.2894736842105263</v>
      </c>
      <c r="H153" s="2">
        <v>0.1111111111111111</v>
      </c>
      <c r="I153" s="2">
        <v>0</v>
      </c>
    </row>
    <row r="154" spans="1:9">
      <c r="A154" s="2" t="s">
        <v>187</v>
      </c>
      <c r="B154" s="2">
        <v>0.02352941176470588</v>
      </c>
      <c r="C154" s="2">
        <v>0</v>
      </c>
      <c r="D154" s="2">
        <v>0</v>
      </c>
      <c r="E154" s="2">
        <v>0</v>
      </c>
      <c r="F154" s="2">
        <v>0.09615384615384616</v>
      </c>
      <c r="G154" s="2">
        <v>0.0131578947368421</v>
      </c>
      <c r="H154" s="2">
        <v>0</v>
      </c>
      <c r="I154" s="2">
        <v>0</v>
      </c>
    </row>
    <row r="155" spans="1:9">
      <c r="A155" s="2" t="s">
        <v>188</v>
      </c>
      <c r="B155" s="2">
        <v>0.005882352941176471</v>
      </c>
      <c r="C155" s="2">
        <v>0</v>
      </c>
      <c r="D155" s="2">
        <v>0</v>
      </c>
      <c r="E155" s="2">
        <v>0</v>
      </c>
      <c r="F155" s="2">
        <v>0</v>
      </c>
      <c r="G155" s="2">
        <v>0.006578947368421052</v>
      </c>
      <c r="H155" s="2">
        <v>0</v>
      </c>
      <c r="I155" s="2">
        <v>0</v>
      </c>
    </row>
    <row r="156" spans="1:9">
      <c r="A156" s="2" t="s">
        <v>189</v>
      </c>
      <c r="B156" s="2">
        <v>0.04117647058823529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>
      <c r="A157" s="2" t="s">
        <v>190</v>
      </c>
      <c r="B157" s="2">
        <v>0.04117647058823529</v>
      </c>
      <c r="C157" s="2">
        <v>0</v>
      </c>
      <c r="D157" s="2">
        <v>0</v>
      </c>
      <c r="E157" s="2">
        <v>0</v>
      </c>
      <c r="F157" s="2">
        <v>0.0576923076923077</v>
      </c>
      <c r="G157" s="2">
        <v>0.1052631578947368</v>
      </c>
      <c r="H157" s="2">
        <v>0</v>
      </c>
      <c r="I157" s="2">
        <v>0</v>
      </c>
    </row>
    <row r="158" spans="1:9">
      <c r="A158" s="2" t="s">
        <v>191</v>
      </c>
      <c r="B158" s="2">
        <v>0.04117647058823529</v>
      </c>
      <c r="C158" s="2">
        <v>0</v>
      </c>
      <c r="D158" s="2">
        <v>0</v>
      </c>
      <c r="E158" s="2">
        <v>0</v>
      </c>
      <c r="F158" s="2">
        <v>0.0576923076923077</v>
      </c>
      <c r="G158" s="2">
        <v>0.1052631578947368</v>
      </c>
      <c r="H158" s="2">
        <v>0</v>
      </c>
      <c r="I158" s="2">
        <v>0</v>
      </c>
    </row>
    <row r="159" spans="1:9">
      <c r="A159" s="2" t="s">
        <v>192</v>
      </c>
      <c r="B159" s="2">
        <v>0</v>
      </c>
      <c r="C159" s="2">
        <v>0.5555555555555556</v>
      </c>
      <c r="D159" s="2">
        <v>0</v>
      </c>
      <c r="E159" s="2">
        <v>0</v>
      </c>
      <c r="F159" s="2">
        <v>0.1153846153846154</v>
      </c>
      <c r="G159" s="2">
        <v>0</v>
      </c>
      <c r="H159" s="2">
        <v>0</v>
      </c>
      <c r="I159" s="2">
        <v>0</v>
      </c>
    </row>
    <row r="160" spans="1:9">
      <c r="A160" s="2" t="s">
        <v>193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0.03947368421052632</v>
      </c>
      <c r="H160" s="2">
        <v>0</v>
      </c>
      <c r="I160" s="2">
        <v>0</v>
      </c>
    </row>
    <row r="161" spans="1:9">
      <c r="A161" s="2" t="s">
        <v>194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0.03947368421052632</v>
      </c>
      <c r="H161" s="2">
        <v>0</v>
      </c>
      <c r="I161" s="2">
        <v>0</v>
      </c>
    </row>
    <row r="162" spans="1:9">
      <c r="A162" s="2" t="s">
        <v>195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0.1118421052631579</v>
      </c>
      <c r="H162" s="2">
        <v>0</v>
      </c>
      <c r="I162" s="2">
        <v>0</v>
      </c>
    </row>
    <row r="163" spans="1:9">
      <c r="A163" s="2" t="s">
        <v>196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0.1118421052631579</v>
      </c>
      <c r="H163" s="2">
        <v>0</v>
      </c>
      <c r="I163" s="2">
        <v>0</v>
      </c>
    </row>
    <row r="164" spans="1:9">
      <c r="A164" s="2" t="s">
        <v>197</v>
      </c>
      <c r="B164" s="2">
        <v>0.8294117647058824</v>
      </c>
      <c r="C164" s="2">
        <v>0.8888888888888888</v>
      </c>
      <c r="D164" s="2">
        <v>1</v>
      </c>
      <c r="E164" s="2">
        <v>1</v>
      </c>
      <c r="F164" s="2">
        <v>0.903846153846154</v>
      </c>
      <c r="G164" s="2">
        <v>0.7763157894736842</v>
      </c>
      <c r="H164" s="2">
        <v>0.6666666666666666</v>
      </c>
      <c r="I164" s="2">
        <v>1</v>
      </c>
    </row>
    <row r="165" spans="1:9">
      <c r="A165" s="2" t="s">
        <v>198</v>
      </c>
      <c r="B165" s="2">
        <v>0.8294117647058824</v>
      </c>
      <c r="C165" s="2">
        <v>0.6666666666666666</v>
      </c>
      <c r="D165" s="2">
        <v>1</v>
      </c>
      <c r="E165" s="2">
        <v>1</v>
      </c>
      <c r="F165" s="2">
        <v>0.8461538461538461</v>
      </c>
      <c r="G165" s="2">
        <v>0.7631578947368421</v>
      </c>
      <c r="H165" s="2">
        <v>0.1111111111111111</v>
      </c>
      <c r="I165" s="2">
        <v>1</v>
      </c>
    </row>
    <row r="166" spans="1:9">
      <c r="A166" s="2" t="s">
        <v>199</v>
      </c>
      <c r="B166" s="2">
        <v>0.2411764705882353</v>
      </c>
      <c r="C166" s="2">
        <v>0.5555555555555556</v>
      </c>
      <c r="D166" s="2">
        <v>0</v>
      </c>
      <c r="E166" s="2">
        <v>1</v>
      </c>
      <c r="F166" s="2">
        <v>0.75</v>
      </c>
      <c r="G166" s="2">
        <v>0.625</v>
      </c>
      <c r="H166" s="2">
        <v>0.3333333333333333</v>
      </c>
      <c r="I166" s="2">
        <v>1</v>
      </c>
    </row>
    <row r="167" spans="1:9">
      <c r="A167" s="2" t="s">
        <v>200</v>
      </c>
      <c r="B167" s="2">
        <v>0.7764705882352941</v>
      </c>
      <c r="C167" s="2">
        <v>0.5555555555555556</v>
      </c>
      <c r="D167" s="2">
        <v>1</v>
      </c>
      <c r="E167" s="2">
        <v>0</v>
      </c>
      <c r="F167" s="2">
        <v>0.5192307692307693</v>
      </c>
      <c r="G167" s="2">
        <v>0.3092105263157895</v>
      </c>
      <c r="H167" s="2">
        <v>0.3333333333333333</v>
      </c>
      <c r="I167" s="2">
        <v>0</v>
      </c>
    </row>
    <row r="168" spans="1:9">
      <c r="A168" s="2" t="s">
        <v>201</v>
      </c>
      <c r="B168" s="2">
        <v>0.8</v>
      </c>
      <c r="C168" s="2">
        <v>0.6666666666666666</v>
      </c>
      <c r="D168" s="2">
        <v>1</v>
      </c>
      <c r="E168" s="2">
        <v>1</v>
      </c>
      <c r="F168" s="2">
        <v>0.9230769230769232</v>
      </c>
      <c r="G168" s="2">
        <v>0.75</v>
      </c>
      <c r="H168" s="2">
        <v>0.6666666666666666</v>
      </c>
      <c r="I168" s="2">
        <v>1</v>
      </c>
    </row>
    <row r="169" spans="1:9">
      <c r="A169" s="2" t="s">
        <v>202</v>
      </c>
      <c r="B169" s="2">
        <v>0.7882352941176469</v>
      </c>
      <c r="C169" s="2">
        <v>0.6666666666666666</v>
      </c>
      <c r="D169" s="2">
        <v>1</v>
      </c>
      <c r="E169" s="2">
        <v>1</v>
      </c>
      <c r="F169" s="2">
        <v>0.9230769230769232</v>
      </c>
      <c r="G169" s="2">
        <v>0.75</v>
      </c>
      <c r="H169" s="2">
        <v>0.6666666666666666</v>
      </c>
      <c r="I169" s="2">
        <v>1</v>
      </c>
    </row>
    <row r="170" spans="1:9">
      <c r="A170" s="2" t="s">
        <v>203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0.01973684210526316</v>
      </c>
      <c r="H170" s="2">
        <v>0</v>
      </c>
      <c r="I170" s="2">
        <v>0</v>
      </c>
    </row>
    <row r="171" spans="1:9">
      <c r="A171" s="2" t="s">
        <v>204</v>
      </c>
      <c r="B171" s="2">
        <v>0.8588235294117647</v>
      </c>
      <c r="C171" s="2">
        <v>1</v>
      </c>
      <c r="D171" s="2">
        <v>1</v>
      </c>
      <c r="E171" s="2">
        <v>1</v>
      </c>
      <c r="F171" s="2">
        <v>1</v>
      </c>
      <c r="G171" s="2">
        <v>0.8289473684210527</v>
      </c>
      <c r="H171" s="2">
        <v>1</v>
      </c>
      <c r="I171" s="2">
        <v>1</v>
      </c>
    </row>
    <row r="172" spans="1:9">
      <c r="A172" s="2" t="s">
        <v>205</v>
      </c>
      <c r="B172" s="2">
        <v>0.8705882352941177</v>
      </c>
      <c r="C172" s="2">
        <v>1</v>
      </c>
      <c r="D172" s="2">
        <v>1</v>
      </c>
      <c r="E172" s="2">
        <v>1</v>
      </c>
      <c r="F172" s="2">
        <v>1</v>
      </c>
      <c r="G172" s="2">
        <v>0.8355263157894737</v>
      </c>
      <c r="H172" s="2">
        <v>1</v>
      </c>
      <c r="I172" s="2">
        <v>1</v>
      </c>
    </row>
    <row r="173" spans="1:9">
      <c r="A173" s="2" t="s">
        <v>206</v>
      </c>
      <c r="B173" s="2">
        <v>0.8705882352941177</v>
      </c>
      <c r="C173" s="2">
        <v>1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</row>
    <row r="174" spans="1:9">
      <c r="A174" s="2" t="s">
        <v>207</v>
      </c>
      <c r="B174" s="2">
        <v>0.8588235294117647</v>
      </c>
      <c r="C174" s="2">
        <v>1</v>
      </c>
      <c r="D174" s="2">
        <v>1</v>
      </c>
      <c r="E174" s="2">
        <v>1</v>
      </c>
      <c r="F174" s="2">
        <v>0.9615384615384616</v>
      </c>
      <c r="G174" s="2">
        <v>0.8223684210526315</v>
      </c>
      <c r="H174" s="2">
        <v>1</v>
      </c>
      <c r="I174" s="2">
        <v>1</v>
      </c>
    </row>
    <row r="175" spans="1:9">
      <c r="A175" s="2" t="s">
        <v>208</v>
      </c>
      <c r="B175" s="2">
        <v>0.8705882352941177</v>
      </c>
      <c r="C175" s="2">
        <v>1</v>
      </c>
      <c r="D175" s="2">
        <v>1</v>
      </c>
      <c r="E175" s="2">
        <v>1</v>
      </c>
      <c r="F175" s="2">
        <v>1</v>
      </c>
      <c r="G175" s="2">
        <v>0.8355263157894737</v>
      </c>
      <c r="H175" s="2">
        <v>1</v>
      </c>
      <c r="I175" s="2">
        <v>1</v>
      </c>
    </row>
    <row r="176" spans="1:9">
      <c r="A176" s="2" t="s">
        <v>209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0.7565789473684209</v>
      </c>
      <c r="H176" s="2">
        <v>1</v>
      </c>
      <c r="I176" s="2">
        <v>1</v>
      </c>
    </row>
    <row r="177" spans="1:9">
      <c r="A177" s="2" t="s">
        <v>210</v>
      </c>
      <c r="B177" s="2">
        <v>0.5941176470588235</v>
      </c>
      <c r="C177" s="2">
        <v>1</v>
      </c>
      <c r="D177" s="2">
        <v>1</v>
      </c>
      <c r="E177" s="2">
        <v>1</v>
      </c>
      <c r="F177" s="2">
        <v>1</v>
      </c>
      <c r="G177" s="2">
        <v>0.8355263157894737</v>
      </c>
      <c r="H177" s="2">
        <v>1</v>
      </c>
      <c r="I177" s="2">
        <v>1</v>
      </c>
    </row>
    <row r="178" spans="1:9">
      <c r="A178" s="2" t="s">
        <v>211</v>
      </c>
      <c r="B178" s="2">
        <v>0.8647058823529412</v>
      </c>
      <c r="C178" s="2">
        <v>1</v>
      </c>
      <c r="D178" s="2">
        <v>1</v>
      </c>
      <c r="E178" s="2">
        <v>1</v>
      </c>
      <c r="F178" s="2">
        <v>1</v>
      </c>
      <c r="G178" s="2">
        <v>0.8355263157894737</v>
      </c>
      <c r="H178" s="2">
        <v>1</v>
      </c>
      <c r="I178" s="2">
        <v>1</v>
      </c>
    </row>
    <row r="179" spans="1:9">
      <c r="A179" s="2" t="s">
        <v>212</v>
      </c>
      <c r="B179" s="2">
        <v>0.8705882352941177</v>
      </c>
      <c r="C179" s="2">
        <v>1</v>
      </c>
      <c r="D179" s="2">
        <v>1</v>
      </c>
      <c r="E179" s="2">
        <v>1</v>
      </c>
      <c r="F179" s="2">
        <v>1</v>
      </c>
      <c r="G179" s="2">
        <v>0.8355263157894737</v>
      </c>
      <c r="H179" s="2">
        <v>1</v>
      </c>
      <c r="I179" s="2">
        <v>1</v>
      </c>
    </row>
    <row r="180" spans="1:9">
      <c r="A180" s="2" t="s">
        <v>213</v>
      </c>
      <c r="B180" s="2">
        <v>0.8705882352941177</v>
      </c>
      <c r="C180" s="2">
        <v>1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</row>
    <row r="181" spans="1:9">
      <c r="A181" s="2" t="s">
        <v>214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0.8355263157894737</v>
      </c>
      <c r="H181" s="2">
        <v>1</v>
      </c>
      <c r="I181" s="2">
        <v>1</v>
      </c>
    </row>
    <row r="182" spans="1:9">
      <c r="A182" s="2" t="s">
        <v>215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0.8355263157894737</v>
      </c>
      <c r="H182" s="2">
        <v>1</v>
      </c>
      <c r="I182" s="2">
        <v>1</v>
      </c>
    </row>
    <row r="183" spans="1:9">
      <c r="A183" s="2" t="s">
        <v>216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0.8355263157894737</v>
      </c>
      <c r="H183" s="2">
        <v>1</v>
      </c>
      <c r="I183" s="2">
        <v>1</v>
      </c>
    </row>
    <row r="184" spans="1:9">
      <c r="A184" s="2" t="s">
        <v>217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0.8355263157894737</v>
      </c>
      <c r="H184" s="2">
        <v>1</v>
      </c>
      <c r="I184" s="2">
        <v>1</v>
      </c>
    </row>
    <row r="185" spans="1:9">
      <c r="A185" s="2" t="s">
        <v>218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0.8355263157894737</v>
      </c>
      <c r="H185" s="2">
        <v>1</v>
      </c>
      <c r="I185" s="2">
        <v>1</v>
      </c>
    </row>
    <row r="186" spans="1:9">
      <c r="A186" s="2" t="s">
        <v>219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0.8355263157894737</v>
      </c>
      <c r="H186" s="2">
        <v>1</v>
      </c>
      <c r="I186" s="2">
        <v>1</v>
      </c>
    </row>
    <row r="187" spans="1:9">
      <c r="A187" s="2" t="s">
        <v>220</v>
      </c>
      <c r="B187" s="2">
        <v>0.8705882352941177</v>
      </c>
      <c r="C187" s="2">
        <v>1</v>
      </c>
      <c r="D187" s="2">
        <v>1</v>
      </c>
      <c r="E187" s="2">
        <v>1</v>
      </c>
      <c r="F187" s="2">
        <v>1</v>
      </c>
      <c r="G187" s="2">
        <v>0.8355263157894737</v>
      </c>
      <c r="H187" s="2">
        <v>1</v>
      </c>
      <c r="I187" s="2">
        <v>1</v>
      </c>
    </row>
    <row r="188" spans="1:9">
      <c r="A188" s="2" t="s">
        <v>221</v>
      </c>
      <c r="B188" s="2">
        <v>0.8705882352941177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</row>
    <row r="189" spans="1:9">
      <c r="A189" s="2" t="s">
        <v>222</v>
      </c>
      <c r="B189" s="2">
        <v>0.8705882352941177</v>
      </c>
      <c r="C189" s="2">
        <v>1</v>
      </c>
      <c r="D189" s="2">
        <v>1</v>
      </c>
      <c r="E189" s="2">
        <v>1</v>
      </c>
      <c r="F189" s="2">
        <v>1</v>
      </c>
      <c r="G189" s="2">
        <v>0.8355263157894737</v>
      </c>
      <c r="H189" s="2">
        <v>1</v>
      </c>
      <c r="I189" s="2">
        <v>1</v>
      </c>
    </row>
    <row r="190" spans="1:9">
      <c r="A190" s="2" t="s">
        <v>223</v>
      </c>
      <c r="B190" s="2">
        <v>0.9058823529411764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</row>
    <row r="191" spans="1:9">
      <c r="A191" s="2" t="s">
        <v>224</v>
      </c>
      <c r="B191" s="2">
        <v>0.9058823529411764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</row>
    <row r="192" spans="1:9">
      <c r="A192" s="2" t="s">
        <v>225</v>
      </c>
      <c r="B192" s="2">
        <v>0.9058823529411764</v>
      </c>
      <c r="C192" s="2">
        <v>1</v>
      </c>
      <c r="D192" s="2"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</row>
    <row r="193" spans="1:9">
      <c r="A193" s="2" t="s">
        <v>226</v>
      </c>
      <c r="B193" s="2">
        <v>0.1235294117647059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>
      <c r="A194" s="2" t="s">
        <v>227</v>
      </c>
      <c r="B194" s="2">
        <v>0</v>
      </c>
      <c r="C194" s="2">
        <v>0</v>
      </c>
      <c r="D194" s="2">
        <v>0</v>
      </c>
      <c r="E194" s="2">
        <v>0</v>
      </c>
      <c r="F194" s="2">
        <v>0.25</v>
      </c>
      <c r="G194" s="2">
        <v>0.3157894736842105</v>
      </c>
      <c r="H194" s="2">
        <v>0</v>
      </c>
      <c r="I194" s="2">
        <v>1</v>
      </c>
    </row>
    <row r="195" spans="1:9">
      <c r="A195" s="2" t="s">
        <v>228</v>
      </c>
      <c r="B195" s="2">
        <v>0.5882352941176471</v>
      </c>
      <c r="C195" s="2">
        <v>0.8888888888888888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</row>
    <row r="196" spans="1:9">
      <c r="A196" s="2" t="s">
        <v>229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1</v>
      </c>
      <c r="H196" s="2">
        <v>1</v>
      </c>
      <c r="I196" s="2">
        <v>1</v>
      </c>
    </row>
    <row r="197" spans="1:9">
      <c r="A197" s="2" t="s">
        <v>230</v>
      </c>
      <c r="B197" s="2">
        <v>0.5882352941176471</v>
      </c>
      <c r="C197" s="2">
        <v>0.8888888888888888</v>
      </c>
      <c r="D197" s="2">
        <v>1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</row>
    <row r="198" spans="1:9">
      <c r="A198" s="2" t="s">
        <v>231</v>
      </c>
      <c r="B198" s="2">
        <v>0.5882352941176471</v>
      </c>
      <c r="C198" s="2">
        <v>0.8888888888888888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</row>
    <row r="199" spans="1:9">
      <c r="A199" s="2" t="s">
        <v>232</v>
      </c>
      <c r="B199" s="2">
        <v>0.9470588235294116</v>
      </c>
      <c r="C199" s="2">
        <v>0.8888888888888888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</row>
    <row r="200" spans="1:9">
      <c r="A200" s="2" t="s">
        <v>233</v>
      </c>
      <c r="B200" s="2">
        <v>0.5941176470588235</v>
      </c>
      <c r="C200" s="2">
        <v>0.8888888888888888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</row>
    <row r="201" spans="1:9">
      <c r="A201" s="2" t="s">
        <v>234</v>
      </c>
      <c r="B201" s="2">
        <v>0.6176470588235294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</row>
    <row r="202" spans="1:9">
      <c r="A202" s="2" t="s">
        <v>235</v>
      </c>
      <c r="B202" s="2">
        <v>0.1235294117647059</v>
      </c>
      <c r="C202" s="2">
        <v>0</v>
      </c>
      <c r="D202" s="2">
        <v>0</v>
      </c>
      <c r="E202" s="2">
        <v>0</v>
      </c>
      <c r="F202" s="2">
        <v>1</v>
      </c>
      <c r="G202" s="2">
        <v>1</v>
      </c>
      <c r="H202" s="2">
        <v>1</v>
      </c>
      <c r="I202" s="2">
        <v>1</v>
      </c>
    </row>
    <row r="203" spans="1:9">
      <c r="A203" s="2" t="s">
        <v>236</v>
      </c>
      <c r="B203" s="2">
        <v>0.1235294117647059</v>
      </c>
      <c r="C203" s="2">
        <v>0</v>
      </c>
      <c r="D203" s="2">
        <v>0</v>
      </c>
      <c r="E203" s="2">
        <v>0</v>
      </c>
      <c r="F203" s="2">
        <v>1</v>
      </c>
      <c r="G203" s="2">
        <v>0.9934210526315791</v>
      </c>
      <c r="H203" s="2">
        <v>1</v>
      </c>
      <c r="I203" s="2">
        <v>1</v>
      </c>
    </row>
    <row r="204" spans="1:9">
      <c r="A204" s="2" t="s">
        <v>237</v>
      </c>
      <c r="B204" s="2">
        <v>0.1235294117647059</v>
      </c>
      <c r="C204" s="2">
        <v>0</v>
      </c>
      <c r="D204" s="2">
        <v>0</v>
      </c>
      <c r="E204" s="2">
        <v>0</v>
      </c>
      <c r="F204" s="2">
        <v>0.01923076923076923</v>
      </c>
      <c r="G204" s="2">
        <v>0.01973684210526316</v>
      </c>
      <c r="H204" s="2">
        <v>0</v>
      </c>
      <c r="I204" s="2">
        <v>0</v>
      </c>
    </row>
    <row r="205" spans="1:9">
      <c r="A205" s="2" t="s">
        <v>238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0.01973684210526316</v>
      </c>
      <c r="H205" s="2">
        <v>0</v>
      </c>
      <c r="I205" s="2">
        <v>0</v>
      </c>
    </row>
    <row r="206" spans="1:9">
      <c r="A206" s="2" t="s">
        <v>239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0.01973684210526316</v>
      </c>
      <c r="H206" s="2">
        <v>0</v>
      </c>
      <c r="I206" s="2">
        <v>0</v>
      </c>
    </row>
    <row r="207" spans="1:9">
      <c r="A207" s="2" t="s">
        <v>240</v>
      </c>
      <c r="B207" s="2">
        <v>0.5176470588235295</v>
      </c>
      <c r="C207" s="2">
        <v>1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</row>
    <row r="208" spans="1:9">
      <c r="A208" s="2" t="s">
        <v>241</v>
      </c>
      <c r="B208" s="2">
        <v>0.5176470588235295</v>
      </c>
      <c r="C208" s="2">
        <v>1</v>
      </c>
      <c r="D208" s="2">
        <v>1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</row>
    <row r="209" spans="1:9">
      <c r="A209" s="2" t="s">
        <v>242</v>
      </c>
      <c r="B209" s="2">
        <v>0.5176470588235295</v>
      </c>
      <c r="C209" s="2">
        <v>1</v>
      </c>
      <c r="D209" s="2">
        <v>1</v>
      </c>
      <c r="E209" s="2">
        <v>1</v>
      </c>
      <c r="F209" s="2">
        <v>1</v>
      </c>
      <c r="G209" s="2">
        <v>0.8618421052631579</v>
      </c>
      <c r="H209" s="2">
        <v>1</v>
      </c>
      <c r="I209" s="2">
        <v>1</v>
      </c>
    </row>
    <row r="210" spans="1:9">
      <c r="A210" s="2" t="s">
        <v>243</v>
      </c>
      <c r="B210" s="2">
        <v>0.5176470588235295</v>
      </c>
      <c r="C210" s="2">
        <v>1</v>
      </c>
      <c r="D210" s="2">
        <v>1</v>
      </c>
      <c r="E210" s="2">
        <v>1</v>
      </c>
      <c r="F210" s="2">
        <v>1</v>
      </c>
      <c r="G210" s="2">
        <v>0.8618421052631579</v>
      </c>
      <c r="H210" s="2">
        <v>1</v>
      </c>
      <c r="I210" s="2">
        <v>1</v>
      </c>
    </row>
    <row r="211" spans="1:9">
      <c r="A211" s="2" t="s">
        <v>244</v>
      </c>
      <c r="B211" s="2">
        <v>0.5176470588235295</v>
      </c>
      <c r="C211" s="2">
        <v>1</v>
      </c>
      <c r="D211" s="2">
        <v>1</v>
      </c>
      <c r="E211" s="2">
        <v>1</v>
      </c>
      <c r="F211" s="2">
        <v>1</v>
      </c>
      <c r="G211" s="2">
        <v>0.8618421052631579</v>
      </c>
      <c r="H211" s="2">
        <v>1</v>
      </c>
      <c r="I211" s="2">
        <v>1</v>
      </c>
    </row>
    <row r="212" spans="1:9">
      <c r="A212" s="2" t="s">
        <v>245</v>
      </c>
      <c r="B212" s="2">
        <v>0.5176470588235295</v>
      </c>
      <c r="C212" s="2">
        <v>1</v>
      </c>
      <c r="D212" s="2">
        <v>1</v>
      </c>
      <c r="E212" s="2">
        <v>1</v>
      </c>
      <c r="F212" s="2">
        <v>1</v>
      </c>
      <c r="G212" s="2">
        <v>0.8618421052631579</v>
      </c>
      <c r="H212" s="2">
        <v>1</v>
      </c>
      <c r="I212" s="2">
        <v>1</v>
      </c>
    </row>
    <row r="213" spans="1:9">
      <c r="A213" s="2" t="s">
        <v>246</v>
      </c>
      <c r="B213" s="2">
        <v>0.5176470588235295</v>
      </c>
      <c r="C213" s="2">
        <v>1</v>
      </c>
      <c r="D213" s="2">
        <v>1</v>
      </c>
      <c r="E213" s="2">
        <v>1</v>
      </c>
      <c r="F213" s="2">
        <v>1</v>
      </c>
      <c r="G213" s="2">
        <v>0.8618421052631579</v>
      </c>
      <c r="H213" s="2">
        <v>1</v>
      </c>
      <c r="I213" s="2">
        <v>1</v>
      </c>
    </row>
    <row r="214" spans="1:9">
      <c r="A214" s="2" t="s">
        <v>247</v>
      </c>
      <c r="B214" s="2">
        <v>0.5176470588235295</v>
      </c>
      <c r="C214" s="2">
        <v>1</v>
      </c>
      <c r="D214" s="2">
        <v>1</v>
      </c>
      <c r="E214" s="2">
        <v>1</v>
      </c>
      <c r="F214" s="2">
        <v>1</v>
      </c>
      <c r="G214" s="2">
        <v>0.8618421052631579</v>
      </c>
      <c r="H214" s="2">
        <v>1</v>
      </c>
      <c r="I214" s="2">
        <v>1</v>
      </c>
    </row>
    <row r="215" spans="1:9">
      <c r="A215" s="2" t="s">
        <v>248</v>
      </c>
      <c r="B215" s="2">
        <v>0.5176470588235295</v>
      </c>
      <c r="C215" s="2">
        <v>1</v>
      </c>
      <c r="D215" s="2">
        <v>1</v>
      </c>
      <c r="E215" s="2">
        <v>1</v>
      </c>
      <c r="F215" s="2">
        <v>1</v>
      </c>
      <c r="G215" s="2">
        <v>0.8618421052631579</v>
      </c>
      <c r="H215" s="2">
        <v>1</v>
      </c>
      <c r="I215" s="2">
        <v>1</v>
      </c>
    </row>
    <row r="216" spans="1:9">
      <c r="A216" s="2" t="s">
        <v>249</v>
      </c>
      <c r="B216" s="2">
        <v>0.5176470588235295</v>
      </c>
      <c r="C216" s="2">
        <v>1</v>
      </c>
      <c r="D216" s="2">
        <v>1</v>
      </c>
      <c r="E216" s="2">
        <v>1</v>
      </c>
      <c r="F216" s="2">
        <v>1</v>
      </c>
      <c r="G216" s="2">
        <v>0.8618421052631579</v>
      </c>
      <c r="H216" s="2">
        <v>1</v>
      </c>
      <c r="I216" s="2">
        <v>1</v>
      </c>
    </row>
    <row r="217" spans="1:9">
      <c r="A217" s="2" t="s">
        <v>250</v>
      </c>
      <c r="B217" s="2">
        <v>0.5176470588235295</v>
      </c>
      <c r="C217" s="2">
        <v>1</v>
      </c>
      <c r="D217" s="2">
        <v>1</v>
      </c>
      <c r="E217" s="2">
        <v>1</v>
      </c>
      <c r="F217" s="2">
        <v>1</v>
      </c>
      <c r="G217" s="2">
        <v>0.8618421052631579</v>
      </c>
      <c r="H217" s="2">
        <v>1</v>
      </c>
      <c r="I217" s="2">
        <v>1</v>
      </c>
    </row>
    <row r="218" spans="1:9">
      <c r="A218" s="2" t="s">
        <v>251</v>
      </c>
      <c r="B218" s="2">
        <v>0.7058823529411765</v>
      </c>
      <c r="C218" s="2">
        <v>0.8888888888888888</v>
      </c>
      <c r="D218" s="2">
        <v>1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</row>
    <row r="219" spans="1:9">
      <c r="A219" s="2" t="s">
        <v>252</v>
      </c>
      <c r="B219" s="2">
        <v>0.4058823529411765</v>
      </c>
      <c r="C219" s="2">
        <v>0</v>
      </c>
      <c r="D219" s="2">
        <v>0</v>
      </c>
      <c r="E219" s="2">
        <v>1</v>
      </c>
      <c r="F219" s="2">
        <v>0.6538461538461539</v>
      </c>
      <c r="G219" s="2">
        <v>0.6052631578947368</v>
      </c>
      <c r="H219" s="2">
        <v>0.1111111111111111</v>
      </c>
      <c r="I219" s="2">
        <v>0</v>
      </c>
    </row>
    <row r="220" spans="1:9">
      <c r="A220" s="2" t="s">
        <v>253</v>
      </c>
      <c r="B220" s="2">
        <v>0.4647058823529412</v>
      </c>
      <c r="C220" s="2">
        <v>0.8888888888888888</v>
      </c>
      <c r="D220" s="2">
        <v>1</v>
      </c>
      <c r="E220" s="2">
        <v>1</v>
      </c>
      <c r="F220" s="2">
        <v>0.8846153846153846</v>
      </c>
      <c r="G220" s="2">
        <v>0.7236842105263158</v>
      </c>
      <c r="H220" s="2">
        <v>0.1111111111111111</v>
      </c>
      <c r="I220" s="2">
        <v>1</v>
      </c>
    </row>
    <row r="221" spans="1:9">
      <c r="A221" s="2" t="s">
        <v>254</v>
      </c>
      <c r="B221" s="2">
        <v>0.4647058823529412</v>
      </c>
      <c r="C221" s="2">
        <v>0.8888888888888888</v>
      </c>
      <c r="D221" s="2">
        <v>1</v>
      </c>
      <c r="E221" s="2">
        <v>1</v>
      </c>
      <c r="F221" s="2">
        <v>0.8846153846153846</v>
      </c>
      <c r="G221" s="2">
        <v>0.7236842105263158</v>
      </c>
      <c r="H221" s="2">
        <v>0.1111111111111111</v>
      </c>
      <c r="I221" s="2">
        <v>1</v>
      </c>
    </row>
    <row r="222" spans="1:9">
      <c r="A222" s="2" t="s">
        <v>255</v>
      </c>
      <c r="B222" s="2">
        <v>0.4647058823529412</v>
      </c>
      <c r="C222" s="2">
        <v>0.8888888888888888</v>
      </c>
      <c r="D222" s="2">
        <v>1</v>
      </c>
      <c r="E222" s="2">
        <v>1</v>
      </c>
      <c r="F222" s="2">
        <v>0.8846153846153846</v>
      </c>
      <c r="G222" s="2">
        <v>0.7171052631578947</v>
      </c>
      <c r="H222" s="2">
        <v>0.1111111111111111</v>
      </c>
      <c r="I222" s="2">
        <v>1</v>
      </c>
    </row>
    <row r="223" spans="1:9">
      <c r="A223" s="2" t="s">
        <v>256</v>
      </c>
      <c r="B223" s="2">
        <v>0.005882352941176471</v>
      </c>
      <c r="C223" s="2">
        <v>0</v>
      </c>
      <c r="D223" s="2">
        <v>0</v>
      </c>
      <c r="E223" s="2">
        <v>0</v>
      </c>
      <c r="F223" s="2">
        <v>0.03846153846153846</v>
      </c>
      <c r="G223" s="2">
        <v>0.006578947368421052</v>
      </c>
      <c r="H223" s="2">
        <v>0</v>
      </c>
      <c r="I223" s="2">
        <v>1</v>
      </c>
    </row>
    <row r="224" spans="1:9">
      <c r="A224" s="2" t="s">
        <v>257</v>
      </c>
      <c r="B224" s="2">
        <v>0.07647058823529412</v>
      </c>
      <c r="C224" s="2">
        <v>0</v>
      </c>
      <c r="D224" s="2">
        <v>0</v>
      </c>
      <c r="E224" s="2">
        <v>0</v>
      </c>
      <c r="F224" s="2">
        <v>0.01923076923076923</v>
      </c>
      <c r="G224" s="2">
        <v>0.0131578947368421</v>
      </c>
      <c r="H224" s="2">
        <v>0</v>
      </c>
      <c r="I224" s="2">
        <v>0</v>
      </c>
    </row>
    <row r="225" spans="1:9">
      <c r="A225" s="2" t="s">
        <v>258</v>
      </c>
      <c r="B225" s="2">
        <v>0.2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>
      <c r="A226" s="2" t="s">
        <v>259</v>
      </c>
      <c r="B226" s="2">
        <v>0.005882352941176471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>
      <c r="A227" s="2" t="s">
        <v>260</v>
      </c>
      <c r="B227" s="2">
        <v>0.005882352941176471</v>
      </c>
      <c r="C227" s="2">
        <v>0</v>
      </c>
      <c r="D227" s="2">
        <v>0</v>
      </c>
      <c r="E227" s="2">
        <v>0</v>
      </c>
      <c r="F227" s="2">
        <v>0.01923076923076923</v>
      </c>
      <c r="G227" s="2">
        <v>0.006578947368421052</v>
      </c>
      <c r="H227" s="2">
        <v>0</v>
      </c>
      <c r="I227" s="2">
        <v>1</v>
      </c>
    </row>
    <row r="228" spans="1:9">
      <c r="A228" s="2" t="s">
        <v>261</v>
      </c>
      <c r="B228" s="2">
        <v>0.2</v>
      </c>
      <c r="C228" s="2">
        <v>0</v>
      </c>
      <c r="D228" s="2">
        <v>0</v>
      </c>
      <c r="E228" s="2">
        <v>0</v>
      </c>
      <c r="F228" s="2">
        <v>0.25</v>
      </c>
      <c r="G228" s="2">
        <v>0.2828947368421053</v>
      </c>
      <c r="H228" s="2">
        <v>0.1111111111111111</v>
      </c>
      <c r="I228" s="2">
        <v>1</v>
      </c>
    </row>
    <row r="229" spans="1:9">
      <c r="A229" s="2" t="s">
        <v>262</v>
      </c>
      <c r="B229" s="2">
        <v>0.1941176470588236</v>
      </c>
      <c r="C229" s="2">
        <v>0</v>
      </c>
      <c r="D229" s="2">
        <v>0</v>
      </c>
      <c r="E229" s="2">
        <v>0</v>
      </c>
      <c r="F229" s="2">
        <v>0.1923076923076923</v>
      </c>
      <c r="G229" s="2">
        <v>0.2631578947368421</v>
      </c>
      <c r="H229" s="2">
        <v>0.1111111111111111</v>
      </c>
      <c r="I229" s="2">
        <v>0</v>
      </c>
    </row>
    <row r="230" spans="1:9">
      <c r="A230" s="2" t="s">
        <v>263</v>
      </c>
      <c r="B230" s="2">
        <v>0</v>
      </c>
      <c r="C230" s="2">
        <v>0</v>
      </c>
      <c r="D230" s="2">
        <v>0</v>
      </c>
      <c r="E230" s="2">
        <v>0</v>
      </c>
      <c r="F230" s="2">
        <v>0.01923076923076923</v>
      </c>
      <c r="G230" s="2">
        <v>0</v>
      </c>
      <c r="H230" s="2">
        <v>0</v>
      </c>
      <c r="I230" s="2">
        <v>0</v>
      </c>
    </row>
    <row r="231" spans="1:9">
      <c r="A231" s="2" t="s">
        <v>264</v>
      </c>
      <c r="B231" s="2">
        <v>0</v>
      </c>
      <c r="C231" s="2">
        <v>0.1111111111111111</v>
      </c>
      <c r="D231" s="2">
        <v>0</v>
      </c>
      <c r="E231" s="2">
        <v>0</v>
      </c>
      <c r="F231" s="2">
        <v>0.01923076923076923</v>
      </c>
      <c r="G231" s="2">
        <v>0.05263157894736842</v>
      </c>
      <c r="H231" s="2">
        <v>0</v>
      </c>
      <c r="I231" s="2">
        <v>0</v>
      </c>
    </row>
    <row r="232" spans="1:9">
      <c r="A232" s="2" t="s">
        <v>265</v>
      </c>
      <c r="B232" s="2">
        <v>0</v>
      </c>
      <c r="C232" s="2">
        <v>0.1111111111111111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>
      <c r="A233" s="2" t="s">
        <v>266</v>
      </c>
      <c r="B233" s="2">
        <v>0</v>
      </c>
      <c r="C233" s="2">
        <v>0.1111111111111111</v>
      </c>
      <c r="D233" s="2">
        <v>0</v>
      </c>
      <c r="E233" s="2">
        <v>0</v>
      </c>
      <c r="F233" s="2">
        <v>0.01923076923076923</v>
      </c>
      <c r="G233" s="2">
        <v>0.05263157894736842</v>
      </c>
      <c r="H233" s="2">
        <v>0</v>
      </c>
      <c r="I233" s="2">
        <v>0</v>
      </c>
    </row>
    <row r="234" spans="1:9">
      <c r="A234" s="2" t="s">
        <v>267</v>
      </c>
      <c r="B234" s="2">
        <v>0</v>
      </c>
      <c r="C234" s="2">
        <v>0.1111111111111111</v>
      </c>
      <c r="D234" s="2">
        <v>0</v>
      </c>
      <c r="E234" s="2">
        <v>0</v>
      </c>
      <c r="F234" s="2">
        <v>0.01923076923076923</v>
      </c>
      <c r="G234" s="2">
        <v>0.05263157894736842</v>
      </c>
      <c r="H234" s="2">
        <v>0</v>
      </c>
      <c r="I234" s="2">
        <v>0</v>
      </c>
    </row>
    <row r="235" spans="1:9">
      <c r="A235" s="2" t="s">
        <v>268</v>
      </c>
      <c r="B235" s="2">
        <v>0</v>
      </c>
      <c r="C235" s="2">
        <v>0.1111111111111111</v>
      </c>
      <c r="D235" s="2">
        <v>0</v>
      </c>
      <c r="E235" s="2">
        <v>0</v>
      </c>
      <c r="F235" s="2">
        <v>0.01923076923076923</v>
      </c>
      <c r="G235" s="2">
        <v>0.05263157894736842</v>
      </c>
      <c r="H235" s="2">
        <v>0</v>
      </c>
      <c r="I235" s="2">
        <v>0</v>
      </c>
    </row>
    <row r="236" spans="1:9">
      <c r="A236" s="2" t="s">
        <v>269</v>
      </c>
      <c r="B236" s="2">
        <v>0</v>
      </c>
      <c r="C236" s="2">
        <v>0.1111111111111111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>
      <c r="A237" s="2" t="s">
        <v>270</v>
      </c>
      <c r="B237" s="2">
        <v>0</v>
      </c>
      <c r="C237" s="2">
        <v>0.1111111111111111</v>
      </c>
      <c r="D237" s="2">
        <v>0</v>
      </c>
      <c r="E237" s="2">
        <v>0</v>
      </c>
      <c r="F237" s="2">
        <v>0.01923076923076923</v>
      </c>
      <c r="G237" s="2">
        <v>0.05263157894736842</v>
      </c>
      <c r="H237" s="2">
        <v>0</v>
      </c>
      <c r="I237" s="2">
        <v>0</v>
      </c>
    </row>
    <row r="238" spans="1:9">
      <c r="A238" s="2" t="s">
        <v>271</v>
      </c>
      <c r="B238" s="2">
        <v>0.5411764705882353</v>
      </c>
      <c r="C238" s="2">
        <v>0.8888888888888888</v>
      </c>
      <c r="D238" s="2">
        <v>1</v>
      </c>
      <c r="E238" s="2">
        <v>1</v>
      </c>
      <c r="F238" s="2">
        <v>0.8653846153846154</v>
      </c>
      <c r="G238" s="2">
        <v>0.7302631578947368</v>
      </c>
      <c r="H238" s="2">
        <v>0.1111111111111111</v>
      </c>
      <c r="I238" s="2">
        <v>0</v>
      </c>
    </row>
    <row r="239" spans="1:9">
      <c r="A239" s="2" t="s">
        <v>272</v>
      </c>
      <c r="B239" s="2">
        <v>0.7058823529411765</v>
      </c>
      <c r="C239" s="2">
        <v>0.8888888888888888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</row>
    <row r="240" spans="1:9">
      <c r="A240" s="2" t="s">
        <v>273</v>
      </c>
      <c r="B240" s="2">
        <v>0.5588235294117647</v>
      </c>
      <c r="C240" s="2">
        <v>0.8888888888888888</v>
      </c>
      <c r="D240" s="2">
        <v>1</v>
      </c>
      <c r="E240" s="2">
        <v>1</v>
      </c>
      <c r="F240" s="2">
        <v>0.9615384615384616</v>
      </c>
      <c r="G240" s="2">
        <v>0.7960526315789473</v>
      </c>
      <c r="H240" s="2">
        <v>1</v>
      </c>
      <c r="I240" s="2">
        <v>1</v>
      </c>
    </row>
    <row r="241" spans="1:9">
      <c r="A241" s="2" t="s">
        <v>274</v>
      </c>
      <c r="B241" s="2">
        <v>0.6</v>
      </c>
      <c r="C241" s="2">
        <v>0.8888888888888888</v>
      </c>
      <c r="D241" s="2">
        <v>1</v>
      </c>
      <c r="E241" s="2">
        <v>1</v>
      </c>
      <c r="F241" s="2">
        <v>0.9615384615384616</v>
      </c>
      <c r="G241" s="2">
        <v>0.7960526315789473</v>
      </c>
      <c r="H241" s="2">
        <v>1</v>
      </c>
      <c r="I241" s="2">
        <v>1</v>
      </c>
    </row>
    <row r="242" spans="1:9">
      <c r="A242" s="2" t="s">
        <v>275</v>
      </c>
      <c r="B242" s="2">
        <v>0.1058823529411765</v>
      </c>
      <c r="C242" s="2">
        <v>0</v>
      </c>
      <c r="D242" s="2">
        <v>0</v>
      </c>
      <c r="E242" s="2">
        <v>0</v>
      </c>
      <c r="F242" s="2">
        <v>0</v>
      </c>
      <c r="G242" s="2">
        <v>0.118421052631579</v>
      </c>
      <c r="H242" s="2">
        <v>0</v>
      </c>
      <c r="I242" s="2">
        <v>0</v>
      </c>
    </row>
    <row r="243" spans="1:9">
      <c r="A243" s="2" t="s">
        <v>276</v>
      </c>
      <c r="B243" s="2">
        <v>0.5058823529411764</v>
      </c>
      <c r="C243" s="2">
        <v>0</v>
      </c>
      <c r="D243" s="2">
        <v>0</v>
      </c>
      <c r="E243" s="2">
        <v>1</v>
      </c>
      <c r="F243" s="2">
        <v>0.7115384615384616</v>
      </c>
      <c r="G243" s="2">
        <v>0.631578947368421</v>
      </c>
      <c r="H243" s="2">
        <v>0.1111111111111111</v>
      </c>
      <c r="I243" s="2">
        <v>0</v>
      </c>
    </row>
    <row r="244" spans="1:9">
      <c r="A244" s="2" t="s">
        <v>277</v>
      </c>
      <c r="B244" s="2">
        <v>0.02941176470588236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>
      <c r="A245" s="2" t="s">
        <v>278</v>
      </c>
      <c r="B245" s="2">
        <v>0.005882352941176471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>
      <c r="A246" s="2" t="s">
        <v>279</v>
      </c>
      <c r="B246" s="2">
        <v>0.005882352941176471</v>
      </c>
      <c r="C246" s="2">
        <v>0</v>
      </c>
      <c r="D246" s="2">
        <v>0</v>
      </c>
      <c r="E246" s="2">
        <v>0</v>
      </c>
      <c r="F246" s="2">
        <v>0.01923076923076923</v>
      </c>
      <c r="G246" s="2">
        <v>0.006578947368421052</v>
      </c>
      <c r="H246" s="2">
        <v>0</v>
      </c>
      <c r="I246" s="2">
        <v>1</v>
      </c>
    </row>
    <row r="247" spans="1:9">
      <c r="A247" s="2" t="s">
        <v>280</v>
      </c>
      <c r="B247" s="2">
        <v>0.02941176470588236</v>
      </c>
      <c r="C247" s="2">
        <v>0</v>
      </c>
      <c r="D247" s="2">
        <v>0</v>
      </c>
      <c r="E247" s="2">
        <v>0</v>
      </c>
      <c r="F247" s="2">
        <v>0.01923076923076923</v>
      </c>
      <c r="G247" s="2">
        <v>0.03947368421052632</v>
      </c>
      <c r="H247" s="2">
        <v>0</v>
      </c>
      <c r="I247" s="2">
        <v>1</v>
      </c>
    </row>
    <row r="248" spans="1:9">
      <c r="A248" s="2" t="s">
        <v>281</v>
      </c>
      <c r="B248" s="2">
        <v>0.02352941176470588</v>
      </c>
      <c r="C248" s="2">
        <v>0</v>
      </c>
      <c r="D248" s="2">
        <v>0</v>
      </c>
      <c r="E248" s="2">
        <v>0</v>
      </c>
      <c r="F248" s="2">
        <v>0</v>
      </c>
      <c r="G248" s="2">
        <v>0.03289473684210526</v>
      </c>
      <c r="H248" s="2">
        <v>0</v>
      </c>
      <c r="I248" s="2">
        <v>0</v>
      </c>
    </row>
    <row r="249" spans="1:9">
      <c r="A249" s="2" t="s">
        <v>282</v>
      </c>
      <c r="B249" s="2">
        <v>0.3411764705882353</v>
      </c>
      <c r="C249" s="2">
        <v>0.8888888888888888</v>
      </c>
      <c r="D249" s="2">
        <v>1</v>
      </c>
      <c r="E249" s="2">
        <v>0</v>
      </c>
      <c r="F249" s="2">
        <v>0.8653846153846154</v>
      </c>
      <c r="G249" s="2">
        <v>0.5526315789473685</v>
      </c>
      <c r="H249" s="2">
        <v>1</v>
      </c>
      <c r="I249" s="2">
        <v>1</v>
      </c>
    </row>
    <row r="250" spans="1:9">
      <c r="A250" s="2" t="s">
        <v>283</v>
      </c>
      <c r="B250" s="2">
        <v>0.04117647058823529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>
      <c r="A251" s="2" t="s">
        <v>284</v>
      </c>
      <c r="B251" s="2">
        <v>0.04117647058823529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 spans="1:9">
      <c r="A252" s="2" t="s">
        <v>285</v>
      </c>
      <c r="B252" s="2">
        <v>0.1058823529411765</v>
      </c>
      <c r="C252" s="2">
        <v>0</v>
      </c>
      <c r="D252" s="2">
        <v>0</v>
      </c>
      <c r="E252" s="2">
        <v>0</v>
      </c>
      <c r="F252" s="2">
        <v>0</v>
      </c>
      <c r="G252" s="2">
        <v>0.118421052631579</v>
      </c>
      <c r="H252" s="2">
        <v>0</v>
      </c>
      <c r="I252" s="2">
        <v>0</v>
      </c>
    </row>
    <row r="253" spans="1:9">
      <c r="A253" s="2" t="s">
        <v>286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0.006578947368421052</v>
      </c>
      <c r="H253" s="2">
        <v>0</v>
      </c>
      <c r="I253" s="2">
        <v>0</v>
      </c>
    </row>
    <row r="254" spans="1:9">
      <c r="A254" s="2" t="s">
        <v>287</v>
      </c>
      <c r="B254" s="2">
        <v>0.07647058823529412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>
      <c r="A255" s="2" t="s">
        <v>288</v>
      </c>
      <c r="B255" s="2">
        <v>0.07647058823529412</v>
      </c>
      <c r="C255" s="2">
        <v>0</v>
      </c>
      <c r="D255" s="2">
        <v>0</v>
      </c>
      <c r="E255" s="2">
        <v>0</v>
      </c>
      <c r="F255" s="2">
        <v>0.07692307692307693</v>
      </c>
      <c r="G255" s="2">
        <v>0.006578947368421052</v>
      </c>
      <c r="H255" s="2">
        <v>0</v>
      </c>
      <c r="I255" s="2">
        <v>0</v>
      </c>
    </row>
    <row r="256" spans="1:9">
      <c r="A256" s="2" t="s">
        <v>289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0.0131578947368421</v>
      </c>
      <c r="H256" s="2">
        <v>0</v>
      </c>
      <c r="I256" s="2">
        <v>0</v>
      </c>
    </row>
    <row r="257" spans="1:9">
      <c r="A257" s="2" t="s">
        <v>290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0.0131578947368421</v>
      </c>
      <c r="H257" s="2">
        <v>0</v>
      </c>
      <c r="I257" s="2">
        <v>0</v>
      </c>
    </row>
    <row r="258" spans="1:9">
      <c r="A258" s="2" t="s">
        <v>291</v>
      </c>
      <c r="B258" s="2">
        <v>0.07647058823529412</v>
      </c>
      <c r="C258" s="2">
        <v>0</v>
      </c>
      <c r="D258" s="2">
        <v>0</v>
      </c>
      <c r="E258" s="2">
        <v>0</v>
      </c>
      <c r="F258" s="2">
        <v>0.07692307692307693</v>
      </c>
      <c r="G258" s="2">
        <v>0.006578947368421052</v>
      </c>
      <c r="H258" s="2">
        <v>0</v>
      </c>
      <c r="I258" s="2">
        <v>0</v>
      </c>
    </row>
    <row r="259" spans="1:9">
      <c r="A259" s="2" t="s">
        <v>292</v>
      </c>
      <c r="B259" s="2">
        <v>0.07647058823529412</v>
      </c>
      <c r="C259" s="2">
        <v>0</v>
      </c>
      <c r="D259" s="2">
        <v>0</v>
      </c>
      <c r="E259" s="2">
        <v>0</v>
      </c>
      <c r="F259" s="2">
        <v>0.07692307692307693</v>
      </c>
      <c r="G259" s="2">
        <v>0.0131578947368421</v>
      </c>
      <c r="H259" s="2">
        <v>0</v>
      </c>
      <c r="I259" s="2">
        <v>0</v>
      </c>
    </row>
    <row r="260" spans="1:9">
      <c r="A260" s="2" t="s">
        <v>293</v>
      </c>
      <c r="B260" s="2">
        <v>0.6647058823529411</v>
      </c>
      <c r="C260" s="2">
        <v>0.8888888888888888</v>
      </c>
      <c r="D260" s="2">
        <v>1</v>
      </c>
      <c r="E260" s="2">
        <v>1</v>
      </c>
      <c r="F260" s="2">
        <v>0.9615384615384616</v>
      </c>
      <c r="G260" s="2">
        <v>0.9144736842105264</v>
      </c>
      <c r="H260" s="2">
        <v>0.1111111111111111</v>
      </c>
      <c r="I260" s="2">
        <v>1</v>
      </c>
    </row>
    <row r="261" spans="1:9">
      <c r="A261" s="2" t="s">
        <v>294</v>
      </c>
      <c r="B261" s="2">
        <v>0.1823529411764706</v>
      </c>
      <c r="C261" s="2">
        <v>0</v>
      </c>
      <c r="D261" s="2">
        <v>0</v>
      </c>
      <c r="E261" s="2">
        <v>0</v>
      </c>
      <c r="F261" s="2">
        <v>0.3653846153846154</v>
      </c>
      <c r="G261" s="2">
        <v>0.4605263157894737</v>
      </c>
      <c r="H261" s="2">
        <v>0.1111111111111111</v>
      </c>
      <c r="I261" s="2">
        <v>0</v>
      </c>
    </row>
    <row r="262" spans="1:9">
      <c r="A262" s="2" t="s">
        <v>295</v>
      </c>
      <c r="B262" s="2">
        <v>0.1941176470588236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>
      <c r="A263" s="2" t="s">
        <v>296</v>
      </c>
      <c r="B263" s="2">
        <v>0.1941176470588236</v>
      </c>
      <c r="C263" s="2">
        <v>0</v>
      </c>
      <c r="D263" s="2">
        <v>0</v>
      </c>
      <c r="E263" s="2">
        <v>0</v>
      </c>
      <c r="F263" s="2">
        <v>0.2115384615384615</v>
      </c>
      <c r="G263" s="2">
        <v>0.3421052631578947</v>
      </c>
      <c r="H263" s="2">
        <v>0.8888888888888888</v>
      </c>
      <c r="I263" s="2">
        <v>0</v>
      </c>
    </row>
    <row r="264" spans="1:9">
      <c r="A264" s="2" t="s">
        <v>297</v>
      </c>
      <c r="B264" s="2">
        <v>0.2294117647058823</v>
      </c>
      <c r="C264" s="2">
        <v>0</v>
      </c>
      <c r="D264" s="2">
        <v>0</v>
      </c>
      <c r="E264" s="2">
        <v>0</v>
      </c>
      <c r="F264" s="2">
        <v>0.3269230769230769</v>
      </c>
      <c r="G264" s="2">
        <v>0.4276315789473684</v>
      </c>
      <c r="H264" s="2">
        <v>0.1111111111111111</v>
      </c>
      <c r="I264" s="2">
        <v>0</v>
      </c>
    </row>
    <row r="265" spans="1:9">
      <c r="A265" s="2" t="s">
        <v>298</v>
      </c>
      <c r="B265" s="2">
        <v>0.2235294117647059</v>
      </c>
      <c r="C265" s="2">
        <v>0</v>
      </c>
      <c r="D265" s="2">
        <v>0</v>
      </c>
      <c r="E265" s="2">
        <v>0</v>
      </c>
      <c r="F265" s="2">
        <v>0.3269230769230769</v>
      </c>
      <c r="G265" s="2">
        <v>0.4342105263157895</v>
      </c>
      <c r="H265" s="2">
        <v>0.1111111111111111</v>
      </c>
      <c r="I265" s="2">
        <v>0</v>
      </c>
    </row>
    <row r="266" spans="1:9">
      <c r="A266" s="2" t="s">
        <v>299</v>
      </c>
      <c r="B266" s="2">
        <v>0.02352941176470588</v>
      </c>
      <c r="C266" s="2">
        <v>0.5555555555555556</v>
      </c>
      <c r="D266" s="2">
        <v>0</v>
      </c>
      <c r="E266" s="2">
        <v>0</v>
      </c>
      <c r="F266" s="2">
        <v>0.2115384615384615</v>
      </c>
      <c r="G266" s="2">
        <v>0.07236842105263158</v>
      </c>
      <c r="H266" s="2">
        <v>0</v>
      </c>
      <c r="I266" s="2">
        <v>0</v>
      </c>
    </row>
    <row r="267" spans="1:9">
      <c r="A267" s="2" t="s">
        <v>300</v>
      </c>
      <c r="B267" s="2">
        <v>0.02352941176470588</v>
      </c>
      <c r="C267" s="2">
        <v>0.5555555555555556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>
      <c r="A268" s="2" t="s">
        <v>301</v>
      </c>
      <c r="B268" s="2">
        <v>0.005882352941176471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>
      <c r="A269" s="2" t="s">
        <v>302</v>
      </c>
      <c r="B269" s="2">
        <v>0.005882352941176471</v>
      </c>
      <c r="C269" s="2">
        <v>0</v>
      </c>
      <c r="D269" s="2">
        <v>0</v>
      </c>
      <c r="E269" s="2">
        <v>0</v>
      </c>
      <c r="F269" s="2">
        <v>0.01923076923076923</v>
      </c>
      <c r="G269" s="2">
        <v>0</v>
      </c>
      <c r="H269" s="2">
        <v>0</v>
      </c>
      <c r="I269" s="2">
        <v>0</v>
      </c>
    </row>
    <row r="270" spans="1:9">
      <c r="A270" s="2" t="s">
        <v>303</v>
      </c>
      <c r="B270" s="2">
        <v>0.005882352941176471</v>
      </c>
      <c r="C270" s="2">
        <v>0</v>
      </c>
      <c r="D270" s="2">
        <v>0</v>
      </c>
      <c r="E270" s="2">
        <v>0</v>
      </c>
      <c r="F270" s="2">
        <v>0.01923076923076923</v>
      </c>
      <c r="G270" s="2">
        <v>0</v>
      </c>
      <c r="H270" s="2">
        <v>0</v>
      </c>
      <c r="I270" s="2">
        <v>0</v>
      </c>
    </row>
    <row r="271" spans="1:9">
      <c r="A271" s="2" t="s">
        <v>304</v>
      </c>
      <c r="B271" s="2">
        <v>0.02352941176470588</v>
      </c>
      <c r="C271" s="2">
        <v>0.5555555555555556</v>
      </c>
      <c r="D271" s="2">
        <v>0</v>
      </c>
      <c r="E271" s="2">
        <v>0</v>
      </c>
      <c r="F271" s="2">
        <v>0.2115384615384615</v>
      </c>
      <c r="G271" s="2">
        <v>0.07236842105263158</v>
      </c>
      <c r="H271" s="2">
        <v>0</v>
      </c>
      <c r="I271" s="2">
        <v>0</v>
      </c>
    </row>
    <row r="272" spans="1:9">
      <c r="A272" s="2" t="s">
        <v>305</v>
      </c>
      <c r="B272" s="2">
        <v>0.01176470588235294</v>
      </c>
      <c r="C272" s="2">
        <v>0.5555555555555556</v>
      </c>
      <c r="D272" s="2">
        <v>0</v>
      </c>
      <c r="E272" s="2">
        <v>0</v>
      </c>
      <c r="F272" s="2">
        <v>0.1153846153846154</v>
      </c>
      <c r="G272" s="2">
        <v>0.006578947368421052</v>
      </c>
      <c r="H272" s="2">
        <v>0</v>
      </c>
      <c r="I272" s="2">
        <v>0</v>
      </c>
    </row>
    <row r="273" spans="1:9">
      <c r="A273" s="2" t="s">
        <v>306</v>
      </c>
      <c r="B273" s="2">
        <v>0.7058823529411765</v>
      </c>
      <c r="C273" s="2">
        <v>0.8888888888888888</v>
      </c>
      <c r="D273" s="2">
        <v>1</v>
      </c>
      <c r="E273" s="2">
        <v>1</v>
      </c>
      <c r="F273" s="2">
        <v>0.9615384615384616</v>
      </c>
      <c r="G273" s="2">
        <v>0.9144736842105264</v>
      </c>
      <c r="H273" s="2">
        <v>1</v>
      </c>
      <c r="I273" s="2">
        <v>1</v>
      </c>
    </row>
    <row r="274" spans="1:9">
      <c r="A274" s="2" t="s">
        <v>307</v>
      </c>
      <c r="B274" s="2">
        <v>0.08235294117647059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>
      <c r="A275" s="2" t="s">
        <v>308</v>
      </c>
      <c r="B275" s="2">
        <v>0.08235294117647059</v>
      </c>
      <c r="C275" s="2">
        <v>0</v>
      </c>
      <c r="D275" s="2">
        <v>0</v>
      </c>
      <c r="E275" s="2">
        <v>0</v>
      </c>
      <c r="F275" s="2">
        <v>0</v>
      </c>
      <c r="G275" s="2">
        <v>0.07236842105263158</v>
      </c>
      <c r="H275" s="2">
        <v>0</v>
      </c>
      <c r="I275" s="2">
        <v>0</v>
      </c>
    </row>
    <row r="276" spans="1:9">
      <c r="A276" s="2" t="s">
        <v>309</v>
      </c>
      <c r="B276" s="2">
        <v>0.08235294117647059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>
      <c r="A277" s="2" t="s">
        <v>310</v>
      </c>
      <c r="B277" s="2">
        <v>0.08235294117647059</v>
      </c>
      <c r="C277" s="2">
        <v>0</v>
      </c>
      <c r="D277" s="2">
        <v>0</v>
      </c>
      <c r="E277" s="2">
        <v>0</v>
      </c>
      <c r="F277" s="2">
        <v>0</v>
      </c>
      <c r="G277" s="2">
        <v>0.07236842105263158</v>
      </c>
      <c r="H277" s="2">
        <v>0</v>
      </c>
      <c r="I277" s="2">
        <v>0</v>
      </c>
    </row>
    <row r="278" spans="1:9">
      <c r="A278" s="2" t="s">
        <v>311</v>
      </c>
      <c r="B278" s="2">
        <v>0.08235294117647059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>
      <c r="A279" s="2" t="s">
        <v>312</v>
      </c>
      <c r="B279" s="2">
        <v>0.08235294117647059</v>
      </c>
      <c r="C279" s="2">
        <v>0</v>
      </c>
      <c r="D279" s="2">
        <v>0</v>
      </c>
      <c r="E279" s="2">
        <v>0</v>
      </c>
      <c r="F279" s="2">
        <v>0</v>
      </c>
      <c r="G279" s="2">
        <v>0.07236842105263158</v>
      </c>
      <c r="H279" s="2">
        <v>0</v>
      </c>
      <c r="I279" s="2">
        <v>0</v>
      </c>
    </row>
    <row r="280" spans="1:9">
      <c r="A280" s="2" t="s">
        <v>313</v>
      </c>
      <c r="B280" s="2">
        <v>0.08235294117647059</v>
      </c>
      <c r="C280" s="2">
        <v>0</v>
      </c>
      <c r="D280" s="2">
        <v>0</v>
      </c>
      <c r="E280" s="2">
        <v>0</v>
      </c>
      <c r="F280" s="2">
        <v>0</v>
      </c>
      <c r="G280" s="2">
        <v>0.07236842105263158</v>
      </c>
      <c r="H280" s="2">
        <v>0</v>
      </c>
      <c r="I280" s="2">
        <v>0</v>
      </c>
    </row>
    <row r="281" spans="1:9">
      <c r="A281" s="2" t="s">
        <v>314</v>
      </c>
      <c r="B281" s="2">
        <v>0.08235294117647059</v>
      </c>
      <c r="C281" s="2">
        <v>0</v>
      </c>
      <c r="D281" s="2">
        <v>0</v>
      </c>
      <c r="E281" s="2">
        <v>0</v>
      </c>
      <c r="F281" s="2">
        <v>0</v>
      </c>
      <c r="G281" s="2">
        <v>0.07236842105263158</v>
      </c>
      <c r="H281" s="2">
        <v>0</v>
      </c>
      <c r="I281" s="2">
        <v>0</v>
      </c>
    </row>
    <row r="282" spans="1:9">
      <c r="A282" s="2" t="s">
        <v>315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0.006578947368421052</v>
      </c>
      <c r="H282" s="2">
        <v>0</v>
      </c>
      <c r="I282" s="2">
        <v>0</v>
      </c>
    </row>
    <row r="283" spans="1:9">
      <c r="A283" s="2" t="s">
        <v>316</v>
      </c>
      <c r="B283" s="2">
        <v>0.1176470588235294</v>
      </c>
      <c r="C283" s="2">
        <v>0</v>
      </c>
      <c r="D283" s="2">
        <v>0</v>
      </c>
      <c r="E283" s="2">
        <v>0</v>
      </c>
      <c r="F283" s="2">
        <v>0</v>
      </c>
      <c r="G283" s="2">
        <v>0.1381578947368421</v>
      </c>
      <c r="H283" s="2">
        <v>0</v>
      </c>
      <c r="I283" s="2">
        <v>0</v>
      </c>
    </row>
    <row r="284" spans="1:9">
      <c r="A284" s="2" t="s">
        <v>317</v>
      </c>
      <c r="B284" s="2">
        <v>0</v>
      </c>
      <c r="C284" s="2">
        <v>0</v>
      </c>
      <c r="D284" s="2">
        <v>0</v>
      </c>
      <c r="E284" s="2">
        <v>0</v>
      </c>
      <c r="F284" s="2">
        <v>1</v>
      </c>
      <c r="G284" s="2">
        <v>0.7631578947368421</v>
      </c>
      <c r="H284" s="2">
        <v>1</v>
      </c>
      <c r="I284" s="2">
        <v>1</v>
      </c>
    </row>
    <row r="285" spans="1:9">
      <c r="A285" s="2" t="s">
        <v>318</v>
      </c>
      <c r="B285" s="2">
        <v>0.8764705882352941</v>
      </c>
      <c r="C285" s="2">
        <v>1</v>
      </c>
      <c r="D285" s="2">
        <v>1</v>
      </c>
      <c r="E285" s="2">
        <v>1</v>
      </c>
      <c r="F285" s="2">
        <v>0</v>
      </c>
      <c r="G285" s="2">
        <v>0.07236842105263158</v>
      </c>
      <c r="H285" s="2">
        <v>0</v>
      </c>
      <c r="I285" s="2">
        <v>0</v>
      </c>
    </row>
    <row r="286" spans="1:9">
      <c r="A286" s="2" t="s">
        <v>319</v>
      </c>
      <c r="B286" s="2">
        <v>0.8764705882352941</v>
      </c>
      <c r="C286" s="2">
        <v>1</v>
      </c>
      <c r="D286" s="2">
        <v>1</v>
      </c>
      <c r="E286" s="2">
        <v>1</v>
      </c>
      <c r="F286" s="2">
        <v>1</v>
      </c>
      <c r="G286" s="2">
        <v>0.8355263157894737</v>
      </c>
      <c r="H286" s="2">
        <v>1</v>
      </c>
      <c r="I286" s="2">
        <v>1</v>
      </c>
    </row>
    <row r="287" spans="1:9">
      <c r="A287" s="2" t="s">
        <v>320</v>
      </c>
      <c r="B287" s="2">
        <v>0.03529411764705882</v>
      </c>
      <c r="C287" s="2">
        <v>0</v>
      </c>
      <c r="D287" s="2">
        <v>0</v>
      </c>
      <c r="E287" s="2">
        <v>0</v>
      </c>
      <c r="F287" s="2">
        <v>0</v>
      </c>
      <c r="G287" s="2">
        <v>0.05921052631578948</v>
      </c>
      <c r="H287" s="2">
        <v>0</v>
      </c>
      <c r="I287" s="2">
        <v>0</v>
      </c>
    </row>
    <row r="288" spans="1:9">
      <c r="A288" s="2" t="s">
        <v>321</v>
      </c>
      <c r="B288" s="2">
        <v>0.3764705882352941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>
      <c r="A289" s="2" t="s">
        <v>322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0.0131578947368421</v>
      </c>
      <c r="H289" s="2">
        <v>0</v>
      </c>
      <c r="I289" s="2">
        <v>0</v>
      </c>
    </row>
    <row r="290" spans="1:9">
      <c r="A290" s="2" t="s">
        <v>323</v>
      </c>
      <c r="B290" s="2">
        <v>0.005882352941176471</v>
      </c>
      <c r="C290" s="2">
        <v>0</v>
      </c>
      <c r="D290" s="2">
        <v>0</v>
      </c>
      <c r="E290" s="2">
        <v>0</v>
      </c>
      <c r="F290" s="2">
        <v>0.0576923076923077</v>
      </c>
      <c r="G290" s="2">
        <v>0.2039473684210527</v>
      </c>
      <c r="H290" s="2">
        <v>0</v>
      </c>
      <c r="I290" s="2">
        <v>0</v>
      </c>
    </row>
    <row r="291" spans="1:9">
      <c r="A291" s="2" t="s">
        <v>324</v>
      </c>
      <c r="B291" s="2">
        <v>0.3764705882352941</v>
      </c>
      <c r="C291" s="2">
        <v>0</v>
      </c>
      <c r="D291" s="2">
        <v>0</v>
      </c>
      <c r="E291" s="2">
        <v>0</v>
      </c>
      <c r="F291" s="2">
        <v>0.0576923076923077</v>
      </c>
      <c r="G291" s="2">
        <v>0.2105263157894737</v>
      </c>
      <c r="H291" s="2">
        <v>0</v>
      </c>
      <c r="I291" s="2">
        <v>0</v>
      </c>
    </row>
    <row r="292" spans="1:9">
      <c r="A292" s="2" t="s">
        <v>325</v>
      </c>
      <c r="B292" s="2">
        <v>0.3764705882352941</v>
      </c>
      <c r="C292" s="2">
        <v>0</v>
      </c>
      <c r="D292" s="2">
        <v>0</v>
      </c>
      <c r="E292" s="2">
        <v>0</v>
      </c>
      <c r="F292" s="2">
        <v>0.0576923076923077</v>
      </c>
      <c r="G292" s="2">
        <v>0.2105263157894737</v>
      </c>
      <c r="H292" s="2">
        <v>0</v>
      </c>
      <c r="I292" s="2">
        <v>0</v>
      </c>
    </row>
    <row r="293" spans="1:9">
      <c r="A293" s="2" t="s">
        <v>326</v>
      </c>
      <c r="B293" s="2">
        <v>0.3764705882352941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>
      <c r="A294" s="2" t="s">
        <v>327</v>
      </c>
      <c r="B294" s="2">
        <v>0.3764705882352941</v>
      </c>
      <c r="C294" s="2">
        <v>0</v>
      </c>
      <c r="D294" s="2">
        <v>0</v>
      </c>
      <c r="E294" s="2">
        <v>0</v>
      </c>
      <c r="F294" s="2">
        <v>0.0576923076923077</v>
      </c>
      <c r="G294" s="2">
        <v>0.2105263157894737</v>
      </c>
      <c r="H294" s="2">
        <v>0</v>
      </c>
      <c r="I294" s="2">
        <v>0</v>
      </c>
    </row>
    <row r="295" spans="1:9">
      <c r="A295" s="2" t="s">
        <v>328</v>
      </c>
      <c r="B295" s="2">
        <v>0.3764705882352941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>
      <c r="A296" s="2" t="s">
        <v>329</v>
      </c>
      <c r="B296" s="2">
        <v>0.3764705882352941</v>
      </c>
      <c r="C296" s="2">
        <v>0</v>
      </c>
      <c r="D296" s="2">
        <v>0</v>
      </c>
      <c r="E296" s="2">
        <v>0</v>
      </c>
      <c r="F296" s="2">
        <v>0.0576923076923077</v>
      </c>
      <c r="G296" s="2">
        <v>0.2105263157894737</v>
      </c>
      <c r="H296" s="2">
        <v>0</v>
      </c>
      <c r="I296" s="2">
        <v>0</v>
      </c>
    </row>
    <row r="297" spans="1:9">
      <c r="A297" s="2" t="s">
        <v>330</v>
      </c>
      <c r="B297" s="2">
        <v>0.3764705882352941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>
      <c r="A298" s="2" t="s">
        <v>331</v>
      </c>
      <c r="B298" s="2">
        <v>0.3764705882352941</v>
      </c>
      <c r="C298" s="2">
        <v>0</v>
      </c>
      <c r="D298" s="2">
        <v>0</v>
      </c>
      <c r="E298" s="2">
        <v>0</v>
      </c>
      <c r="F298" s="2">
        <v>0.0576923076923077</v>
      </c>
      <c r="G298" s="2">
        <v>0.2105263157894737</v>
      </c>
      <c r="H298" s="2">
        <v>0</v>
      </c>
      <c r="I298" s="2">
        <v>0</v>
      </c>
    </row>
    <row r="299" spans="1:9">
      <c r="A299" s="2" t="s">
        <v>332</v>
      </c>
      <c r="B299" s="2">
        <v>0.1235294117647059</v>
      </c>
      <c r="C299" s="2">
        <v>0</v>
      </c>
      <c r="D299" s="2">
        <v>0</v>
      </c>
      <c r="E299" s="2">
        <v>0</v>
      </c>
      <c r="F299" s="2">
        <v>1</v>
      </c>
      <c r="G299" s="2">
        <v>0.9605263157894736</v>
      </c>
      <c r="H299" s="2">
        <v>1</v>
      </c>
      <c r="I299" s="2">
        <v>1</v>
      </c>
    </row>
    <row r="300" spans="1:9">
      <c r="A300" s="2" t="s">
        <v>333</v>
      </c>
      <c r="B300" s="2">
        <v>0.3529411764705883</v>
      </c>
      <c r="C300" s="2">
        <v>0.8888888888888888</v>
      </c>
      <c r="D300" s="2">
        <v>1</v>
      </c>
      <c r="E300" s="2">
        <v>1</v>
      </c>
      <c r="F300" s="2">
        <v>0.9807692307692308</v>
      </c>
      <c r="G300" s="2">
        <v>0.8421052631578947</v>
      </c>
      <c r="H300" s="2">
        <v>1</v>
      </c>
      <c r="I300" s="2">
        <v>1</v>
      </c>
    </row>
    <row r="301" spans="1:9">
      <c r="A301" s="2" t="s">
        <v>334</v>
      </c>
      <c r="B301" s="2">
        <v>0.1235294117647059</v>
      </c>
      <c r="C301" s="2">
        <v>0</v>
      </c>
      <c r="D301" s="2">
        <v>0</v>
      </c>
      <c r="E301" s="2">
        <v>0</v>
      </c>
      <c r="F301" s="2">
        <v>0</v>
      </c>
      <c r="G301" s="2">
        <v>0.1381578947368421</v>
      </c>
      <c r="H301" s="2">
        <v>0</v>
      </c>
      <c r="I301" s="2">
        <v>0</v>
      </c>
    </row>
    <row r="302" spans="1:9">
      <c r="A302" s="2" t="s">
        <v>335</v>
      </c>
      <c r="B302" s="2">
        <v>0.4764705882352941</v>
      </c>
      <c r="C302" s="2">
        <v>0.8888888888888888</v>
      </c>
      <c r="D302" s="2">
        <v>1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</row>
    <row r="303" spans="1:9">
      <c r="A303" s="2" t="s">
        <v>336</v>
      </c>
      <c r="B303" s="2">
        <v>0.4764705882352941</v>
      </c>
      <c r="C303" s="2">
        <v>0.8888888888888888</v>
      </c>
      <c r="D303" s="2">
        <v>1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</row>
    <row r="304" spans="1:9">
      <c r="A304" s="2" t="s">
        <v>337</v>
      </c>
      <c r="B304" s="2">
        <v>0.4764705882352941</v>
      </c>
      <c r="C304" s="2">
        <v>0.8888888888888888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</row>
    <row r="305" spans="1:9">
      <c r="A305" s="2" t="s">
        <v>338</v>
      </c>
      <c r="B305" s="2">
        <v>0.4764705882352941</v>
      </c>
      <c r="C305" s="2">
        <v>0.8888888888888888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</row>
    <row r="306" spans="1:9">
      <c r="A306" s="2" t="s">
        <v>339</v>
      </c>
      <c r="B306" s="2">
        <v>0.4764705882352941</v>
      </c>
      <c r="C306" s="2">
        <v>0.8888888888888888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</row>
    <row r="307" spans="1:9">
      <c r="A307" s="2" t="s">
        <v>340</v>
      </c>
      <c r="B307" s="2">
        <v>0.4764705882352941</v>
      </c>
      <c r="C307" s="2">
        <v>0.8888888888888888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</row>
    <row r="308" spans="1:9">
      <c r="A308" s="2" t="s">
        <v>341</v>
      </c>
      <c r="B308" s="2">
        <v>0.4764705882352941</v>
      </c>
      <c r="C308" s="2">
        <v>0.8888888888888888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</row>
    <row r="309" spans="1:9">
      <c r="A309" s="2" t="s">
        <v>342</v>
      </c>
      <c r="B309" s="2">
        <v>0.3529411764705883</v>
      </c>
      <c r="C309" s="2">
        <v>0.8888888888888888</v>
      </c>
      <c r="D309" s="2">
        <v>1</v>
      </c>
      <c r="E309" s="2">
        <v>1</v>
      </c>
      <c r="F309" s="2">
        <v>1</v>
      </c>
      <c r="G309" s="2">
        <v>0.8552631578947368</v>
      </c>
      <c r="H309" s="2">
        <v>1</v>
      </c>
      <c r="I309" s="2">
        <v>1</v>
      </c>
    </row>
    <row r="310" spans="1:9">
      <c r="A310" s="2" t="s">
        <v>343</v>
      </c>
      <c r="B310" s="2">
        <v>0.4764705882352941</v>
      </c>
      <c r="C310" s="2">
        <v>0.8888888888888888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</row>
    <row r="311" spans="1:9">
      <c r="A311" s="2" t="s">
        <v>344</v>
      </c>
      <c r="B311" s="2">
        <v>0.4764705882352941</v>
      </c>
      <c r="C311" s="2">
        <v>0.8888888888888888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</row>
    <row r="312" spans="1:9">
      <c r="A312" s="2" t="s">
        <v>345</v>
      </c>
      <c r="B312" s="2">
        <v>0.4764705882352941</v>
      </c>
      <c r="C312" s="2">
        <v>0.8888888888888888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</row>
    <row r="313" spans="1:9">
      <c r="A313" s="2" t="s">
        <v>346</v>
      </c>
      <c r="B313" s="2">
        <v>0.1235294117647059</v>
      </c>
      <c r="C313" s="2">
        <v>0</v>
      </c>
      <c r="D313" s="2">
        <v>0</v>
      </c>
      <c r="E313" s="2">
        <v>0</v>
      </c>
      <c r="F313" s="2">
        <v>0</v>
      </c>
      <c r="G313" s="2">
        <v>0.0131578947368421</v>
      </c>
      <c r="H313" s="2">
        <v>0</v>
      </c>
      <c r="I313" s="2">
        <v>0</v>
      </c>
    </row>
    <row r="314" spans="1:9">
      <c r="A314" s="2" t="s">
        <v>347</v>
      </c>
      <c r="B314" s="2">
        <v>0.005882352941176471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>
      <c r="A315" s="2" t="s">
        <v>348</v>
      </c>
      <c r="B315" s="2">
        <v>0.1235294117647059</v>
      </c>
      <c r="C315" s="2">
        <v>0</v>
      </c>
      <c r="D315" s="2">
        <v>0</v>
      </c>
      <c r="E315" s="2">
        <v>0</v>
      </c>
      <c r="F315" s="2">
        <v>1</v>
      </c>
      <c r="G315" s="2">
        <v>1</v>
      </c>
      <c r="H315" s="2">
        <v>1</v>
      </c>
      <c r="I315" s="2">
        <v>1</v>
      </c>
    </row>
    <row r="316" spans="1:9">
      <c r="A316" s="2" t="s">
        <v>349</v>
      </c>
      <c r="B316" s="2">
        <v>0.005882352941176471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>
      <c r="A317" s="2" t="s">
        <v>350</v>
      </c>
      <c r="B317" s="2">
        <v>0.005882352941176471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>
      <c r="A318" s="2" t="s">
        <v>351</v>
      </c>
      <c r="B318" s="2">
        <v>0.005882352941176471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>
      <c r="A319" s="2" t="s">
        <v>352</v>
      </c>
      <c r="B319" s="2">
        <v>0.005882352941176471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>
      <c r="A320" s="2" t="s">
        <v>353</v>
      </c>
      <c r="B320" s="2">
        <v>0.005882352941176471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>
      <c r="A321" s="2" t="s">
        <v>354</v>
      </c>
      <c r="B321" s="2">
        <v>0.005882352941176471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>
      <c r="A322" s="2" t="s">
        <v>355</v>
      </c>
      <c r="B322" s="2">
        <v>0.005882352941176471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>
      <c r="A323" s="2" t="s">
        <v>356</v>
      </c>
      <c r="B323" s="2">
        <v>0.005882352941176471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>
      <c r="A324" s="2" t="s">
        <v>357</v>
      </c>
      <c r="B324" s="2">
        <v>0.005882352941176471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>
      <c r="A325" s="2" t="s">
        <v>358</v>
      </c>
      <c r="B325" s="2">
        <v>0.005882352941176471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>
      <c r="A326" s="2" t="s">
        <v>359</v>
      </c>
      <c r="B326" s="2">
        <v>0.005882352941176471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>
      <c r="A327" s="2" t="s">
        <v>360</v>
      </c>
      <c r="B327" s="2">
        <v>0.005882352941176471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>
      <c r="A328" s="2" t="s">
        <v>361</v>
      </c>
      <c r="B328" s="2">
        <v>0.005882352941176471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>
      <c r="A329" s="2" t="s">
        <v>362</v>
      </c>
      <c r="B329" s="2">
        <v>0.005882352941176471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>
      <c r="A330" s="2" t="s">
        <v>363</v>
      </c>
      <c r="B330" s="2">
        <v>0.005882352941176471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>
      <c r="A331" s="2" t="s">
        <v>364</v>
      </c>
      <c r="B331" s="2">
        <v>0.005882352941176471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>
      <c r="A332" s="2" t="s">
        <v>365</v>
      </c>
      <c r="B332" s="2">
        <v>0.005882352941176471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>
      <c r="A333" s="2" t="s">
        <v>366</v>
      </c>
      <c r="B333" s="2">
        <v>0.005882352941176471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>
      <c r="A334" s="2" t="s">
        <v>367</v>
      </c>
      <c r="B334" s="2">
        <v>0.005882352941176471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>
      <c r="A335" s="2" t="s">
        <v>368</v>
      </c>
      <c r="B335" s="2">
        <v>0.005882352941176471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>
      <c r="A336" s="2" t="s">
        <v>369</v>
      </c>
      <c r="B336" s="2">
        <v>0.005882352941176471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>
      <c r="A337" s="2" t="s">
        <v>370</v>
      </c>
      <c r="B337" s="2">
        <v>0.005882352941176471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>
      <c r="A338" s="2" t="s">
        <v>371</v>
      </c>
      <c r="B338" s="2">
        <v>0.005882352941176471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>
      <c r="A339" s="2" t="s">
        <v>372</v>
      </c>
      <c r="B339" s="2">
        <v>0.005882352941176471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>
      <c r="A340" s="2" t="s">
        <v>373</v>
      </c>
      <c r="B340" s="2">
        <v>0.005882352941176471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>
      <c r="A341" s="2" t="s">
        <v>374</v>
      </c>
      <c r="B341" s="2">
        <v>0.005882352941176471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>
      <c r="A342" s="2" t="s">
        <v>375</v>
      </c>
      <c r="B342" s="2">
        <v>0.005882352941176471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>
      <c r="A343" s="2" t="s">
        <v>376</v>
      </c>
      <c r="B343" s="2">
        <v>0.005882352941176471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>
      <c r="A344" s="2" t="s">
        <v>377</v>
      </c>
      <c r="B344" s="2">
        <v>0.005882352941176471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>
      <c r="A345" s="2" t="s">
        <v>378</v>
      </c>
      <c r="B345" s="2">
        <v>0.005882352941176471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>
      <c r="A346" s="2" t="s">
        <v>379</v>
      </c>
      <c r="B346" s="2">
        <v>0.005882352941176471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>
      <c r="A347" s="2" t="s">
        <v>380</v>
      </c>
      <c r="B347" s="2">
        <v>0.005882352941176471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>
      <c r="A348" s="2" t="s">
        <v>381</v>
      </c>
      <c r="B348" s="2">
        <v>0.005882352941176471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>
      <c r="A349" s="2" t="s">
        <v>382</v>
      </c>
      <c r="B349" s="2">
        <v>0.005882352941176471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>
      <c r="A350" s="2" t="s">
        <v>383</v>
      </c>
      <c r="B350" s="2">
        <v>0.005882352941176471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>
      <c r="A351" s="2" t="s">
        <v>384</v>
      </c>
      <c r="B351" s="2">
        <v>0.005882352941176471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>
      <c r="A352" s="2" t="s">
        <v>385</v>
      </c>
      <c r="B352" s="2">
        <v>0.1176470588235294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>
      <c r="A353" s="2" t="s">
        <v>386</v>
      </c>
      <c r="B353" s="2">
        <v>0.1176470588235294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>
      <c r="A354" s="2" t="s">
        <v>387</v>
      </c>
      <c r="B354" s="2">
        <v>0.1176470588235294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>
      <c r="A355" s="2" t="s">
        <v>388</v>
      </c>
      <c r="B355" s="2">
        <v>0.1176470588235294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>
      <c r="A356" s="2" t="s">
        <v>389</v>
      </c>
      <c r="B356" s="2">
        <v>0.1176470588235294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>
      <c r="A357" s="2" t="s">
        <v>390</v>
      </c>
      <c r="B357" s="2">
        <v>0.1176470588235294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>
      <c r="A358" s="2" t="s">
        <v>391</v>
      </c>
      <c r="B358" s="2">
        <v>0.01176470588235294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>
      <c r="A359" s="2" t="s">
        <v>392</v>
      </c>
      <c r="B359" s="2">
        <v>0.01176470588235294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>
      <c r="A360" s="2" t="s">
        <v>393</v>
      </c>
      <c r="B360" s="2">
        <v>0.01176470588235294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>
      <c r="A361" s="2" t="s">
        <v>394</v>
      </c>
      <c r="B361" s="2">
        <v>0.1176470588235294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>
      <c r="A362" s="2" t="s">
        <v>395</v>
      </c>
      <c r="B362" s="2">
        <v>0.1176470588235294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>
      <c r="A363" s="2" t="s">
        <v>396</v>
      </c>
      <c r="B363" s="2">
        <v>0.1176470588235294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>
      <c r="A364" s="2" t="s">
        <v>397</v>
      </c>
      <c r="B364" s="2">
        <v>0.1176470588235294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>
      <c r="A365" s="2" t="s">
        <v>398</v>
      </c>
      <c r="B365" s="2">
        <v>0.1176470588235294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>
      <c r="A366" s="2" t="s">
        <v>399</v>
      </c>
      <c r="B366" s="2">
        <v>0.1176470588235294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>
      <c r="A367" s="2" t="s">
        <v>400</v>
      </c>
      <c r="B367" s="2">
        <v>0.08823529411764706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>
      <c r="A368" s="2" t="s">
        <v>401</v>
      </c>
      <c r="B368" s="2">
        <v>0.1176470588235294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>
      <c r="A369" s="2" t="s">
        <v>402</v>
      </c>
      <c r="B369" s="2">
        <v>0.1176470588235294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>
      <c r="A370" s="2" t="s">
        <v>403</v>
      </c>
      <c r="B370" s="2">
        <v>0.1176470588235294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>
      <c r="A371" s="2" t="s">
        <v>404</v>
      </c>
      <c r="B371" s="2">
        <v>0.1176470588235294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>
      <c r="A372" s="2" t="s">
        <v>405</v>
      </c>
      <c r="B372" s="2">
        <v>0.1176470588235294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>
      <c r="A373" s="2" t="s">
        <v>406</v>
      </c>
      <c r="B373" s="2">
        <v>0.1176470588235294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>
      <c r="A374" s="2" t="s">
        <v>407</v>
      </c>
      <c r="B374" s="2">
        <v>0.1176470588235294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>
      <c r="A375" s="2" t="s">
        <v>408</v>
      </c>
      <c r="B375" s="2">
        <v>0.1176470588235294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>
      <c r="A376" s="2" t="s">
        <v>409</v>
      </c>
      <c r="B376" s="2">
        <v>0.01176470588235294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>
      <c r="A377" s="2" t="s">
        <v>410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</row>
  </sheetData>
  <autoFilter ref="A1:I1"/>
  <conditionalFormatting sqref="B2:I377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8"/>
  <sheetViews>
    <sheetView workbookViewId="0"/>
  </sheetViews>
  <sheetFormatPr defaultRowHeight="15"/>
  <cols>
    <col min="1" max="1" width="50.7109375" customWidth="1"/>
  </cols>
  <sheetData>
    <row r="1" spans="1:9">
      <c r="A1" s="3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35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>
      <c r="A3" s="3" t="s">
        <v>36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>
      <c r="A4" s="3" t="s">
        <v>37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>
      <c r="A5" s="3" t="s">
        <v>38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>
      <c r="A6" s="3" t="s">
        <v>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</row>
    <row r="7" spans="1:9">
      <c r="A7" s="3" t="s">
        <v>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</row>
    <row r="8" spans="1:9">
      <c r="A8" s="3" t="s">
        <v>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0.99</v>
      </c>
      <c r="H8" s="3">
        <v>1</v>
      </c>
      <c r="I8" s="3">
        <v>1</v>
      </c>
    </row>
    <row r="9" spans="1:9">
      <c r="A9" s="3" t="s">
        <v>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</row>
    <row r="10" spans="1:9">
      <c r="A10" s="3" t="s">
        <v>43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1.99</v>
      </c>
      <c r="H10" s="3">
        <v>2</v>
      </c>
      <c r="I10" s="3">
        <v>2</v>
      </c>
    </row>
    <row r="11" spans="1:9">
      <c r="A11" s="3" t="s">
        <v>44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1.99</v>
      </c>
      <c r="H11" s="3">
        <v>2</v>
      </c>
      <c r="I11" s="3">
        <v>2</v>
      </c>
    </row>
    <row r="12" spans="1:9">
      <c r="A12" s="3" t="s">
        <v>45</v>
      </c>
      <c r="B12" s="3">
        <v>0</v>
      </c>
      <c r="C12" s="3">
        <v>0</v>
      </c>
      <c r="D12" s="3">
        <v>0</v>
      </c>
      <c r="E12" s="3">
        <v>0</v>
      </c>
      <c r="F12" s="3">
        <v>0.83</v>
      </c>
      <c r="G12" s="3">
        <v>0.79</v>
      </c>
      <c r="H12" s="3">
        <v>0</v>
      </c>
      <c r="I12" s="3">
        <v>0</v>
      </c>
    </row>
    <row r="13" spans="1:9">
      <c r="A13" s="3" t="s">
        <v>46</v>
      </c>
      <c r="B13" s="3">
        <v>0</v>
      </c>
      <c r="C13" s="3">
        <v>0</v>
      </c>
      <c r="D13" s="3">
        <v>0</v>
      </c>
      <c r="E13" s="3">
        <v>0</v>
      </c>
      <c r="F13" s="3">
        <v>0.21</v>
      </c>
      <c r="G13" s="3">
        <v>0.35</v>
      </c>
      <c r="H13" s="3">
        <v>0</v>
      </c>
      <c r="I13" s="3">
        <v>0</v>
      </c>
    </row>
    <row r="14" spans="1:9">
      <c r="A14" s="3" t="s">
        <v>47</v>
      </c>
      <c r="B14" s="3">
        <v>0</v>
      </c>
      <c r="C14" s="3">
        <v>0</v>
      </c>
      <c r="D14" s="3">
        <v>0</v>
      </c>
      <c r="E14" s="3">
        <v>0</v>
      </c>
      <c r="F14" s="3">
        <v>1.08</v>
      </c>
      <c r="G14" s="3">
        <v>0.9399999999999999</v>
      </c>
      <c r="H14" s="3">
        <v>0</v>
      </c>
      <c r="I14" s="3">
        <v>0</v>
      </c>
    </row>
    <row r="15" spans="1:9">
      <c r="A15" s="3" t="s">
        <v>48</v>
      </c>
      <c r="B15" s="3">
        <v>0</v>
      </c>
      <c r="C15" s="3">
        <v>0</v>
      </c>
      <c r="D15" s="3">
        <v>0</v>
      </c>
      <c r="E15" s="3">
        <v>0</v>
      </c>
      <c r="F15" s="3">
        <v>0.38</v>
      </c>
      <c r="G15" s="3">
        <v>0.43</v>
      </c>
      <c r="H15" s="3">
        <v>0</v>
      </c>
      <c r="I15" s="3">
        <v>0</v>
      </c>
    </row>
    <row r="16" spans="1:9">
      <c r="A16" s="3" t="s">
        <v>49</v>
      </c>
      <c r="B16" s="3">
        <v>0</v>
      </c>
      <c r="C16" s="3">
        <v>0</v>
      </c>
      <c r="D16" s="3">
        <v>0</v>
      </c>
      <c r="E16" s="3">
        <v>0</v>
      </c>
      <c r="F16" s="3">
        <v>1.08</v>
      </c>
      <c r="G16" s="3">
        <v>0.9399999999999999</v>
      </c>
      <c r="H16" s="3">
        <v>0</v>
      </c>
      <c r="I16" s="3">
        <v>0</v>
      </c>
    </row>
    <row r="17" spans="1:9">
      <c r="A17" s="3" t="s">
        <v>50</v>
      </c>
      <c r="B17" s="3">
        <v>0</v>
      </c>
      <c r="C17" s="3">
        <v>0</v>
      </c>
      <c r="D17" s="3">
        <v>0</v>
      </c>
      <c r="E17" s="3">
        <v>0</v>
      </c>
      <c r="F17" s="3">
        <v>0.62</v>
      </c>
      <c r="G17" s="3">
        <v>0.72</v>
      </c>
      <c r="H17" s="3">
        <v>0</v>
      </c>
      <c r="I17" s="3">
        <v>0</v>
      </c>
    </row>
    <row r="18" spans="1:9">
      <c r="A18" s="3" t="s">
        <v>51</v>
      </c>
      <c r="B18" s="3">
        <v>0</v>
      </c>
      <c r="C18" s="3">
        <v>0</v>
      </c>
      <c r="D18" s="3">
        <v>0</v>
      </c>
      <c r="E18" s="3">
        <v>0</v>
      </c>
      <c r="F18" s="3">
        <v>0.6899999999999999</v>
      </c>
      <c r="G18" s="3">
        <v>0.49</v>
      </c>
      <c r="H18" s="3">
        <v>0</v>
      </c>
      <c r="I18" s="3">
        <v>0</v>
      </c>
    </row>
    <row r="19" spans="1:9">
      <c r="A19" s="3" t="s">
        <v>52</v>
      </c>
      <c r="B19" s="3">
        <v>0</v>
      </c>
      <c r="C19" s="3">
        <v>0</v>
      </c>
      <c r="D19" s="3">
        <v>0</v>
      </c>
      <c r="E19" s="3">
        <v>0</v>
      </c>
      <c r="F19" s="3">
        <v>1.08</v>
      </c>
      <c r="G19" s="3">
        <v>0.9399999999999999</v>
      </c>
      <c r="H19" s="3">
        <v>0</v>
      </c>
      <c r="I19" s="3">
        <v>0</v>
      </c>
    </row>
    <row r="20" spans="1:9">
      <c r="A20" s="3" t="s">
        <v>53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0.01</v>
      </c>
      <c r="H20" s="3">
        <v>0</v>
      </c>
      <c r="I20" s="3">
        <v>0</v>
      </c>
    </row>
    <row r="21" spans="1:9">
      <c r="A21" s="3" t="s">
        <v>54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0.01</v>
      </c>
      <c r="H21" s="3">
        <v>0</v>
      </c>
      <c r="I21" s="3">
        <v>0</v>
      </c>
    </row>
    <row r="22" spans="1:9">
      <c r="A22" s="3" t="s">
        <v>55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0.01</v>
      </c>
      <c r="H22" s="3">
        <v>0</v>
      </c>
      <c r="I22" s="3">
        <v>0</v>
      </c>
    </row>
    <row r="23" spans="1:9">
      <c r="A23" s="3" t="s">
        <v>56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0.01</v>
      </c>
      <c r="H23" s="3">
        <v>0</v>
      </c>
      <c r="I23" s="3">
        <v>0</v>
      </c>
    </row>
    <row r="24" spans="1:9">
      <c r="A24" s="3" t="s">
        <v>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0.01</v>
      </c>
      <c r="H24" s="3">
        <v>0</v>
      </c>
      <c r="I24" s="3">
        <v>0</v>
      </c>
    </row>
    <row r="25" spans="1:9">
      <c r="A25" s="3" t="s">
        <v>58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0.01</v>
      </c>
      <c r="H25" s="3">
        <v>0</v>
      </c>
      <c r="I25" s="3">
        <v>0</v>
      </c>
    </row>
    <row r="26" spans="1:9">
      <c r="A26" s="3" t="s">
        <v>59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0.01</v>
      </c>
      <c r="H26" s="3">
        <v>0</v>
      </c>
      <c r="I26" s="3">
        <v>0</v>
      </c>
    </row>
    <row r="27" spans="1:9">
      <c r="A27" s="3" t="s">
        <v>60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0.01</v>
      </c>
      <c r="H27" s="3">
        <v>0</v>
      </c>
      <c r="I27" s="3">
        <v>0</v>
      </c>
    </row>
    <row r="28" spans="1:9">
      <c r="A28" s="3" t="s">
        <v>61</v>
      </c>
      <c r="B28" s="3">
        <v>0</v>
      </c>
      <c r="C28" s="3">
        <v>0</v>
      </c>
      <c r="D28" s="3">
        <v>0</v>
      </c>
      <c r="E28" s="3">
        <v>0</v>
      </c>
      <c r="F28" s="3">
        <v>0.12</v>
      </c>
      <c r="G28" s="3">
        <v>0.3</v>
      </c>
      <c r="H28" s="3">
        <v>0.11</v>
      </c>
      <c r="I28" s="3">
        <v>3</v>
      </c>
    </row>
    <row r="29" spans="1:9">
      <c r="A29" s="3" t="s">
        <v>62</v>
      </c>
      <c r="B29" s="3">
        <v>0</v>
      </c>
      <c r="C29" s="3">
        <v>0</v>
      </c>
      <c r="D29" s="3">
        <v>0</v>
      </c>
      <c r="E29" s="3">
        <v>0</v>
      </c>
      <c r="F29" s="3">
        <v>0.02</v>
      </c>
      <c r="G29" s="3">
        <v>0.11</v>
      </c>
      <c r="H29" s="3">
        <v>0</v>
      </c>
      <c r="I29" s="3">
        <v>1</v>
      </c>
    </row>
    <row r="30" spans="1:9">
      <c r="A30" s="3" t="s">
        <v>63</v>
      </c>
      <c r="B30" s="3">
        <v>0</v>
      </c>
      <c r="C30" s="3">
        <v>0</v>
      </c>
      <c r="D30" s="3">
        <v>0</v>
      </c>
      <c r="E30" s="3">
        <v>0</v>
      </c>
      <c r="F30" s="3">
        <v>0.12</v>
      </c>
      <c r="G30" s="3">
        <v>0.31</v>
      </c>
      <c r="H30" s="3">
        <v>0.33</v>
      </c>
      <c r="I30" s="3">
        <v>3</v>
      </c>
    </row>
    <row r="31" spans="1:9">
      <c r="A31" s="3" t="s">
        <v>64</v>
      </c>
      <c r="B31" s="3">
        <v>0</v>
      </c>
      <c r="C31" s="3">
        <v>0</v>
      </c>
      <c r="D31" s="3">
        <v>0</v>
      </c>
      <c r="E31" s="3">
        <v>0</v>
      </c>
      <c r="F31" s="3">
        <v>0.02</v>
      </c>
      <c r="G31" s="3">
        <v>0.13</v>
      </c>
      <c r="H31" s="3">
        <v>0</v>
      </c>
      <c r="I31" s="3">
        <v>1</v>
      </c>
    </row>
    <row r="32" spans="1:9">
      <c r="A32" s="3" t="s">
        <v>65</v>
      </c>
      <c r="B32" s="3">
        <v>0</v>
      </c>
      <c r="C32" s="3">
        <v>0</v>
      </c>
      <c r="D32" s="3">
        <v>0</v>
      </c>
      <c r="E32" s="3">
        <v>0</v>
      </c>
      <c r="F32" s="3">
        <v>0.12</v>
      </c>
      <c r="G32" s="3">
        <v>0.31</v>
      </c>
      <c r="H32" s="3">
        <v>0.33</v>
      </c>
      <c r="I32" s="3">
        <v>3</v>
      </c>
    </row>
    <row r="33" spans="1:9">
      <c r="A33" s="3" t="s">
        <v>66</v>
      </c>
      <c r="B33" s="3">
        <v>0</v>
      </c>
      <c r="C33" s="3">
        <v>0</v>
      </c>
      <c r="D33" s="3">
        <v>0</v>
      </c>
      <c r="E33" s="3">
        <v>0</v>
      </c>
      <c r="F33" s="3">
        <v>0.02</v>
      </c>
      <c r="G33" s="3">
        <v>0.14</v>
      </c>
      <c r="H33" s="3">
        <v>0.22</v>
      </c>
      <c r="I33" s="3">
        <v>1</v>
      </c>
    </row>
    <row r="34" spans="1:9">
      <c r="A34" s="3" t="s">
        <v>67</v>
      </c>
      <c r="B34" s="3">
        <v>0</v>
      </c>
      <c r="C34" s="3">
        <v>0</v>
      </c>
      <c r="D34" s="3">
        <v>0</v>
      </c>
      <c r="E34" s="3">
        <v>0</v>
      </c>
      <c r="F34" s="3">
        <v>0.02</v>
      </c>
      <c r="G34" s="3">
        <v>0.2</v>
      </c>
      <c r="H34" s="3">
        <v>0.22</v>
      </c>
      <c r="I34" s="3">
        <v>1</v>
      </c>
    </row>
    <row r="35" spans="1:9">
      <c r="A35" s="3" t="s">
        <v>68</v>
      </c>
      <c r="B35" s="3">
        <v>0</v>
      </c>
      <c r="C35" s="3">
        <v>0</v>
      </c>
      <c r="D35" s="3">
        <v>0</v>
      </c>
      <c r="E35" s="3">
        <v>0</v>
      </c>
      <c r="F35" s="3">
        <v>0.12</v>
      </c>
      <c r="G35" s="3">
        <v>0.3</v>
      </c>
      <c r="H35" s="3">
        <v>0.33</v>
      </c>
      <c r="I35" s="3">
        <v>3</v>
      </c>
    </row>
    <row r="36" spans="1:9">
      <c r="A36" s="3" t="s">
        <v>69</v>
      </c>
      <c r="B36" s="3">
        <v>0.06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3" t="s">
        <v>70</v>
      </c>
      <c r="B37" s="3">
        <v>0.28</v>
      </c>
      <c r="C37" s="3">
        <v>1.33</v>
      </c>
      <c r="D37" s="3">
        <v>0</v>
      </c>
      <c r="E37" s="3">
        <v>2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3" t="s">
        <v>71</v>
      </c>
      <c r="B38" s="3">
        <v>0.08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3" t="s">
        <v>72</v>
      </c>
      <c r="B39" s="3">
        <v>0.29</v>
      </c>
      <c r="C39" s="3">
        <v>1.33</v>
      </c>
      <c r="D39" s="3">
        <v>0</v>
      </c>
      <c r="E39" s="3">
        <v>2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3" t="s">
        <v>73</v>
      </c>
      <c r="B40" s="3">
        <v>0.13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3" t="s">
        <v>74</v>
      </c>
      <c r="B41" s="3">
        <v>0.29</v>
      </c>
      <c r="C41" s="3">
        <v>1.33</v>
      </c>
      <c r="D41" s="3">
        <v>0</v>
      </c>
      <c r="E41" s="3">
        <v>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3" t="s">
        <v>75</v>
      </c>
      <c r="B42" s="3">
        <v>0.21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3" t="s">
        <v>76</v>
      </c>
      <c r="B43" s="3">
        <v>0.02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3" t="s">
        <v>77</v>
      </c>
      <c r="B44" s="3">
        <v>0.01</v>
      </c>
      <c r="C44" s="3">
        <v>1.22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3" t="s">
        <v>78</v>
      </c>
      <c r="B45" s="3">
        <v>0.29</v>
      </c>
      <c r="C45" s="3">
        <v>1.33</v>
      </c>
      <c r="D45" s="3">
        <v>0</v>
      </c>
      <c r="E45" s="3">
        <v>2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3" t="s">
        <v>79</v>
      </c>
      <c r="B46" s="3">
        <v>0.12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3" t="s">
        <v>80</v>
      </c>
      <c r="B47" s="3">
        <v>1</v>
      </c>
      <c r="C47" s="3">
        <v>1</v>
      </c>
      <c r="D47" s="3">
        <v>1</v>
      </c>
      <c r="E47" s="3">
        <v>1</v>
      </c>
      <c r="F47" s="3">
        <v>0.04</v>
      </c>
      <c r="G47" s="3">
        <v>0.07000000000000001</v>
      </c>
      <c r="H47" s="3">
        <v>0.89</v>
      </c>
      <c r="I47" s="3">
        <v>0</v>
      </c>
    </row>
    <row r="48" spans="1:9">
      <c r="A48" s="3" t="s">
        <v>81</v>
      </c>
      <c r="B48" s="3">
        <v>0.12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3" t="s">
        <v>82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0.01</v>
      </c>
      <c r="H49" s="3">
        <v>0</v>
      </c>
      <c r="I49" s="3">
        <v>0</v>
      </c>
    </row>
    <row r="50" spans="1:9">
      <c r="A50" s="3" t="s">
        <v>83</v>
      </c>
      <c r="B50" s="3">
        <v>0.12</v>
      </c>
      <c r="C50" s="3">
        <v>0</v>
      </c>
      <c r="D50" s="3">
        <v>0</v>
      </c>
      <c r="E50" s="3">
        <v>0</v>
      </c>
      <c r="F50" s="3">
        <v>1</v>
      </c>
      <c r="G50" s="3">
        <v>1.01</v>
      </c>
      <c r="H50" s="3">
        <v>1.22</v>
      </c>
      <c r="I50" s="3">
        <v>1</v>
      </c>
    </row>
    <row r="51" spans="1:9">
      <c r="A51" s="3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0.03</v>
      </c>
      <c r="H51" s="3">
        <v>0</v>
      </c>
      <c r="I51" s="3">
        <v>0</v>
      </c>
    </row>
    <row r="52" spans="1:9">
      <c r="A52" s="3" t="s">
        <v>85</v>
      </c>
      <c r="B52" s="3">
        <v>1</v>
      </c>
      <c r="C52" s="3">
        <v>1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3" t="s">
        <v>86</v>
      </c>
      <c r="B53" s="3">
        <v>1</v>
      </c>
      <c r="C53" s="3">
        <v>1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3" t="s">
        <v>87</v>
      </c>
      <c r="B54" s="3">
        <v>1</v>
      </c>
      <c r="C54" s="3">
        <v>1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3" t="s">
        <v>88</v>
      </c>
      <c r="B55" s="3">
        <v>2</v>
      </c>
      <c r="C55" s="3">
        <v>2</v>
      </c>
      <c r="D55" s="3">
        <v>2</v>
      </c>
      <c r="E55" s="3">
        <v>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3" t="s">
        <v>89</v>
      </c>
      <c r="B56" s="3">
        <v>2</v>
      </c>
      <c r="C56" s="3">
        <v>2</v>
      </c>
      <c r="D56" s="3">
        <v>2</v>
      </c>
      <c r="E56" s="3">
        <v>2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3" t="s">
        <v>90</v>
      </c>
      <c r="B57" s="3">
        <v>0.12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3" t="s">
        <v>91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0.78</v>
      </c>
      <c r="H58" s="3">
        <v>2</v>
      </c>
      <c r="I58" s="3">
        <v>2</v>
      </c>
    </row>
    <row r="59" spans="1:9">
      <c r="A59" s="3" t="s">
        <v>92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</row>
    <row r="60" spans="1:9">
      <c r="A60" s="3" t="s">
        <v>93</v>
      </c>
      <c r="B60" s="3">
        <v>2.22</v>
      </c>
      <c r="C60" s="3">
        <v>2.89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3" t="s">
        <v>94</v>
      </c>
      <c r="B61" s="3">
        <v>1.87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3" t="s">
        <v>95</v>
      </c>
      <c r="B62" s="3">
        <v>1.87</v>
      </c>
      <c r="C62" s="3">
        <v>0</v>
      </c>
      <c r="D62" s="3">
        <v>0</v>
      </c>
      <c r="E62" s="3">
        <v>0</v>
      </c>
      <c r="F62" s="3">
        <v>0.58</v>
      </c>
      <c r="G62" s="3">
        <v>0.36</v>
      </c>
      <c r="H62" s="3">
        <v>0.33</v>
      </c>
      <c r="I62" s="3">
        <v>0</v>
      </c>
    </row>
    <row r="63" spans="1:9">
      <c r="A63" s="3" t="s">
        <v>96</v>
      </c>
      <c r="B63" s="3">
        <v>1.87</v>
      </c>
      <c r="C63" s="3">
        <v>0</v>
      </c>
      <c r="D63" s="3">
        <v>0</v>
      </c>
      <c r="E63" s="3">
        <v>0</v>
      </c>
      <c r="F63" s="3">
        <v>0.58</v>
      </c>
      <c r="G63" s="3">
        <v>0.36</v>
      </c>
      <c r="H63" s="3">
        <v>0.33</v>
      </c>
      <c r="I63" s="3">
        <v>0</v>
      </c>
    </row>
    <row r="64" spans="1:9">
      <c r="A64" s="3" t="s">
        <v>97</v>
      </c>
      <c r="B64" s="3">
        <v>1.79</v>
      </c>
      <c r="C64" s="3">
        <v>0</v>
      </c>
      <c r="D64" s="3">
        <v>0</v>
      </c>
      <c r="E64" s="3">
        <v>0</v>
      </c>
      <c r="F64" s="3">
        <v>0.54</v>
      </c>
      <c r="G64" s="3">
        <v>0.36</v>
      </c>
      <c r="H64" s="3">
        <v>0.33</v>
      </c>
      <c r="I64" s="3">
        <v>0</v>
      </c>
    </row>
    <row r="65" spans="1:9">
      <c r="A65" s="3" t="s">
        <v>98</v>
      </c>
      <c r="B65" s="3">
        <v>0.07000000000000001</v>
      </c>
      <c r="C65" s="3">
        <v>0</v>
      </c>
      <c r="D65" s="3">
        <v>0</v>
      </c>
      <c r="E65" s="3">
        <v>0</v>
      </c>
      <c r="F65" s="3">
        <v>0.27</v>
      </c>
      <c r="G65" s="3">
        <v>0.26</v>
      </c>
      <c r="H65" s="3">
        <v>0.33</v>
      </c>
      <c r="I65" s="3">
        <v>0</v>
      </c>
    </row>
    <row r="66" spans="1:9">
      <c r="A66" s="3" t="s">
        <v>99</v>
      </c>
      <c r="B66" s="3">
        <v>1.81</v>
      </c>
      <c r="C66" s="3">
        <v>0</v>
      </c>
      <c r="D66" s="3">
        <v>0</v>
      </c>
      <c r="E66" s="3">
        <v>0</v>
      </c>
      <c r="F66" s="3">
        <v>0.5600000000000001</v>
      </c>
      <c r="G66" s="3">
        <v>0.36</v>
      </c>
      <c r="H66" s="3">
        <v>0.33</v>
      </c>
      <c r="I66" s="3">
        <v>0</v>
      </c>
    </row>
    <row r="67" spans="1:9">
      <c r="A67" s="3" t="s">
        <v>100</v>
      </c>
      <c r="B67" s="3">
        <v>0.02</v>
      </c>
      <c r="C67" s="3">
        <v>0</v>
      </c>
      <c r="D67" s="3">
        <v>0</v>
      </c>
      <c r="E67" s="3">
        <v>0</v>
      </c>
      <c r="F67" s="3">
        <v>0.04</v>
      </c>
      <c r="G67" s="3">
        <v>0</v>
      </c>
      <c r="H67" s="3">
        <v>0</v>
      </c>
      <c r="I67" s="3">
        <v>0</v>
      </c>
    </row>
    <row r="68" spans="1:9">
      <c r="A68" s="3" t="s">
        <v>101</v>
      </c>
      <c r="B68" s="3">
        <v>2.19</v>
      </c>
      <c r="C68" s="3">
        <v>2.89</v>
      </c>
      <c r="D68" s="3">
        <v>2</v>
      </c>
      <c r="E68" s="3">
        <v>0</v>
      </c>
      <c r="F68" s="3">
        <v>2.38</v>
      </c>
      <c r="G68" s="3">
        <v>0.77</v>
      </c>
      <c r="H68" s="3">
        <v>0.78</v>
      </c>
      <c r="I68" s="3">
        <v>14</v>
      </c>
    </row>
    <row r="69" spans="1:9">
      <c r="A69" s="3" t="s">
        <v>102</v>
      </c>
      <c r="B69" s="3">
        <v>2.22</v>
      </c>
      <c r="C69" s="3">
        <v>2.89</v>
      </c>
      <c r="D69" s="3">
        <v>2</v>
      </c>
      <c r="E69" s="3">
        <v>0</v>
      </c>
      <c r="F69" s="3">
        <v>2.38</v>
      </c>
      <c r="G69" s="3">
        <v>0.77</v>
      </c>
      <c r="H69" s="3">
        <v>0.78</v>
      </c>
      <c r="I69" s="3">
        <v>14</v>
      </c>
    </row>
    <row r="70" spans="1:9">
      <c r="A70" s="3" t="s">
        <v>103</v>
      </c>
      <c r="B70" s="3">
        <v>1.85</v>
      </c>
      <c r="C70" s="3">
        <v>0</v>
      </c>
      <c r="D70" s="3">
        <v>0</v>
      </c>
      <c r="E70" s="3">
        <v>0</v>
      </c>
      <c r="F70" s="3">
        <v>1.4</v>
      </c>
      <c r="G70" s="3">
        <v>0.43</v>
      </c>
      <c r="H70" s="3">
        <v>0.33</v>
      </c>
      <c r="I70" s="3">
        <v>0</v>
      </c>
    </row>
    <row r="71" spans="1:9">
      <c r="A71" s="3" t="s">
        <v>104</v>
      </c>
      <c r="B71" s="3">
        <v>0</v>
      </c>
      <c r="C71" s="3">
        <v>0</v>
      </c>
      <c r="D71" s="3">
        <v>0</v>
      </c>
      <c r="E71" s="3">
        <v>0</v>
      </c>
      <c r="F71" s="3">
        <v>0.19</v>
      </c>
      <c r="G71" s="3">
        <v>0.14</v>
      </c>
      <c r="H71" s="3">
        <v>0.33</v>
      </c>
      <c r="I71" s="3">
        <v>0</v>
      </c>
    </row>
    <row r="72" spans="1:9">
      <c r="A72" s="3" t="s">
        <v>105</v>
      </c>
      <c r="B72" s="3">
        <v>0</v>
      </c>
      <c r="C72" s="3">
        <v>0</v>
      </c>
      <c r="D72" s="3">
        <v>0</v>
      </c>
      <c r="E72" s="3">
        <v>0</v>
      </c>
      <c r="F72" s="3">
        <v>0.19</v>
      </c>
      <c r="G72" s="3">
        <v>0.14</v>
      </c>
      <c r="H72" s="3">
        <v>0.33</v>
      </c>
      <c r="I72" s="3">
        <v>0</v>
      </c>
    </row>
    <row r="73" spans="1:9">
      <c r="A73" s="3" t="s">
        <v>106</v>
      </c>
      <c r="B73" s="3">
        <v>1.05</v>
      </c>
      <c r="C73" s="3">
        <v>2.89</v>
      </c>
      <c r="D73" s="3">
        <v>2</v>
      </c>
      <c r="E73" s="3">
        <v>0</v>
      </c>
      <c r="F73" s="3">
        <v>2.38</v>
      </c>
      <c r="G73" s="3">
        <v>0.77</v>
      </c>
      <c r="H73" s="3">
        <v>0.78</v>
      </c>
      <c r="I73" s="3">
        <v>14</v>
      </c>
    </row>
    <row r="74" spans="1:9">
      <c r="A74" s="3" t="s">
        <v>107</v>
      </c>
      <c r="B74" s="3">
        <v>1</v>
      </c>
      <c r="C74" s="3">
        <v>1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3" t="s">
        <v>108</v>
      </c>
      <c r="B75" s="3">
        <v>1</v>
      </c>
      <c r="C75" s="3">
        <v>1</v>
      </c>
      <c r="D75" s="3">
        <v>1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3" t="s">
        <v>109</v>
      </c>
      <c r="B76" s="3">
        <v>1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</row>
    <row r="77" spans="1:9">
      <c r="A77" s="3" t="s">
        <v>110</v>
      </c>
      <c r="B77" s="3">
        <v>1</v>
      </c>
      <c r="C77" s="3">
        <v>1</v>
      </c>
      <c r="D77" s="3">
        <v>1</v>
      </c>
      <c r="E77" s="3">
        <v>1</v>
      </c>
      <c r="F77" s="3">
        <v>2</v>
      </c>
      <c r="G77" s="3">
        <v>2</v>
      </c>
      <c r="H77" s="3">
        <v>1</v>
      </c>
      <c r="I77" s="3">
        <v>1</v>
      </c>
    </row>
    <row r="78" spans="1:9">
      <c r="A78" s="3" t="s">
        <v>111</v>
      </c>
      <c r="B78" s="3">
        <v>0.98</v>
      </c>
      <c r="C78" s="3">
        <v>1</v>
      </c>
      <c r="D78" s="3">
        <v>1</v>
      </c>
      <c r="E78" s="3">
        <v>1</v>
      </c>
      <c r="F78" s="3">
        <v>2</v>
      </c>
      <c r="G78" s="3">
        <v>2</v>
      </c>
      <c r="H78" s="3">
        <v>1</v>
      </c>
      <c r="I78" s="3">
        <v>1</v>
      </c>
    </row>
    <row r="79" spans="1:9">
      <c r="A79" s="3" t="s">
        <v>112</v>
      </c>
      <c r="B79" s="3">
        <v>1.1</v>
      </c>
      <c r="C79" s="3">
        <v>1.44</v>
      </c>
      <c r="D79" s="3">
        <v>2</v>
      </c>
      <c r="E79" s="3">
        <v>1</v>
      </c>
      <c r="F79" s="3">
        <v>3</v>
      </c>
      <c r="G79" s="3">
        <v>3.02</v>
      </c>
      <c r="H79" s="3">
        <v>1</v>
      </c>
      <c r="I79" s="3">
        <v>1</v>
      </c>
    </row>
    <row r="80" spans="1:9">
      <c r="A80" s="3" t="s">
        <v>113</v>
      </c>
      <c r="B80" s="3">
        <v>1</v>
      </c>
      <c r="C80" s="3">
        <v>1</v>
      </c>
      <c r="D80" s="3">
        <v>1</v>
      </c>
      <c r="E80" s="3">
        <v>1</v>
      </c>
      <c r="F80" s="3">
        <v>2</v>
      </c>
      <c r="G80" s="3">
        <v>2</v>
      </c>
      <c r="H80" s="3">
        <v>1</v>
      </c>
      <c r="I80" s="3">
        <v>1</v>
      </c>
    </row>
    <row r="81" spans="1:9">
      <c r="A81" s="3" t="s">
        <v>114</v>
      </c>
      <c r="B81" s="3">
        <v>0.98</v>
      </c>
      <c r="C81" s="3">
        <v>1</v>
      </c>
      <c r="D81" s="3">
        <v>1</v>
      </c>
      <c r="E81" s="3">
        <v>1</v>
      </c>
      <c r="F81" s="3">
        <v>2</v>
      </c>
      <c r="G81" s="3">
        <v>2</v>
      </c>
      <c r="H81" s="3">
        <v>1</v>
      </c>
      <c r="I81" s="3">
        <v>1</v>
      </c>
    </row>
    <row r="82" spans="1:9">
      <c r="A82" s="3" t="s">
        <v>115</v>
      </c>
      <c r="B82" s="3">
        <v>1</v>
      </c>
      <c r="C82" s="3">
        <v>1</v>
      </c>
      <c r="D82" s="3">
        <v>1</v>
      </c>
      <c r="E82" s="3">
        <v>1</v>
      </c>
      <c r="F82" s="3">
        <v>0</v>
      </c>
      <c r="G82" s="3">
        <v>0.01</v>
      </c>
      <c r="H82" s="3">
        <v>0</v>
      </c>
      <c r="I82" s="3">
        <v>0</v>
      </c>
    </row>
    <row r="83" spans="1:9">
      <c r="A83" s="3" t="s">
        <v>116</v>
      </c>
      <c r="B83" s="3">
        <v>0.01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3" t="s">
        <v>117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0.01</v>
      </c>
      <c r="H84" s="3">
        <v>0</v>
      </c>
      <c r="I84" s="3">
        <v>0</v>
      </c>
    </row>
    <row r="85" spans="1:9">
      <c r="A85" s="3" t="s">
        <v>118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1.99</v>
      </c>
      <c r="H85" s="3">
        <v>1</v>
      </c>
      <c r="I85" s="3">
        <v>1</v>
      </c>
    </row>
    <row r="86" spans="1:9">
      <c r="A86" s="3" t="s">
        <v>119</v>
      </c>
      <c r="B86" s="3">
        <v>0.76</v>
      </c>
      <c r="C86" s="3">
        <v>1</v>
      </c>
      <c r="D86" s="3">
        <v>1</v>
      </c>
      <c r="E86" s="3">
        <v>1</v>
      </c>
      <c r="F86" s="3">
        <v>1</v>
      </c>
      <c r="G86" s="3">
        <v>1.01</v>
      </c>
      <c r="H86" s="3">
        <v>0</v>
      </c>
      <c r="I86" s="3">
        <v>0</v>
      </c>
    </row>
    <row r="87" spans="1:9">
      <c r="A87" s="3" t="s">
        <v>120</v>
      </c>
      <c r="B87" s="3">
        <v>1.14</v>
      </c>
      <c r="C87" s="3">
        <v>0.78</v>
      </c>
      <c r="D87" s="3">
        <v>0</v>
      </c>
      <c r="E87" s="3">
        <v>1</v>
      </c>
      <c r="F87" s="3">
        <v>3</v>
      </c>
      <c r="G87" s="3">
        <v>3.01</v>
      </c>
      <c r="H87" s="3">
        <v>1</v>
      </c>
      <c r="I87" s="3">
        <v>1</v>
      </c>
    </row>
    <row r="88" spans="1:9">
      <c r="A88" s="3" t="s">
        <v>121</v>
      </c>
      <c r="B88" s="3">
        <v>1.14</v>
      </c>
      <c r="C88" s="3">
        <v>0.78</v>
      </c>
      <c r="D88" s="3">
        <v>0</v>
      </c>
      <c r="E88" s="3">
        <v>1</v>
      </c>
      <c r="F88" s="3">
        <v>3</v>
      </c>
      <c r="G88" s="3">
        <v>3.01</v>
      </c>
      <c r="H88" s="3">
        <v>1</v>
      </c>
      <c r="I88" s="3">
        <v>1</v>
      </c>
    </row>
    <row r="89" spans="1:9">
      <c r="A89" s="3" t="s">
        <v>122</v>
      </c>
      <c r="B89" s="3">
        <v>0.12</v>
      </c>
      <c r="C89" s="3">
        <v>0</v>
      </c>
      <c r="D89" s="3">
        <v>0</v>
      </c>
      <c r="E89" s="3">
        <v>0</v>
      </c>
      <c r="F89" s="3">
        <v>2</v>
      </c>
      <c r="G89" s="3">
        <v>2</v>
      </c>
      <c r="H89" s="3">
        <v>1</v>
      </c>
      <c r="I89" s="3">
        <v>1</v>
      </c>
    </row>
    <row r="90" spans="1:9">
      <c r="A90" s="3" t="s">
        <v>123</v>
      </c>
      <c r="B90" s="3">
        <v>1</v>
      </c>
      <c r="C90" s="3">
        <v>1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3" t="s">
        <v>124</v>
      </c>
      <c r="B91" s="3">
        <v>3.14</v>
      </c>
      <c r="C91" s="3">
        <v>3.11</v>
      </c>
      <c r="D91" s="3">
        <v>2</v>
      </c>
      <c r="E91" s="3">
        <v>11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3" t="s">
        <v>125</v>
      </c>
      <c r="B92" s="3">
        <v>1.68</v>
      </c>
      <c r="C92" s="3">
        <v>0</v>
      </c>
      <c r="D92" s="3">
        <v>0</v>
      </c>
      <c r="E92" s="3">
        <v>11</v>
      </c>
      <c r="F92" s="3">
        <v>4.46</v>
      </c>
      <c r="G92" s="3">
        <v>2.04</v>
      </c>
      <c r="H92" s="3">
        <v>0</v>
      </c>
      <c r="I92" s="3">
        <v>0</v>
      </c>
    </row>
    <row r="93" spans="1:9">
      <c r="A93" s="3" t="s">
        <v>126</v>
      </c>
      <c r="B93" s="3">
        <v>1.68</v>
      </c>
      <c r="C93" s="3">
        <v>0</v>
      </c>
      <c r="D93" s="3">
        <v>0</v>
      </c>
      <c r="E93" s="3">
        <v>11</v>
      </c>
      <c r="F93" s="3">
        <v>4.46</v>
      </c>
      <c r="G93" s="3">
        <v>2.04</v>
      </c>
      <c r="H93" s="3">
        <v>0</v>
      </c>
      <c r="I93" s="3">
        <v>0</v>
      </c>
    </row>
    <row r="94" spans="1:9">
      <c r="A94" s="3" t="s">
        <v>127</v>
      </c>
      <c r="B94" s="3">
        <v>1.68</v>
      </c>
      <c r="C94" s="3">
        <v>0</v>
      </c>
      <c r="D94" s="3">
        <v>0</v>
      </c>
      <c r="E94" s="3">
        <v>11</v>
      </c>
      <c r="F94" s="3">
        <v>4.46</v>
      </c>
      <c r="G94" s="3">
        <v>2.04</v>
      </c>
      <c r="H94" s="3">
        <v>0</v>
      </c>
      <c r="I94" s="3">
        <v>0</v>
      </c>
    </row>
    <row r="95" spans="1:9">
      <c r="A95" s="3" t="s">
        <v>128</v>
      </c>
      <c r="B95" s="3">
        <v>2.99</v>
      </c>
      <c r="C95" s="3">
        <v>3.11</v>
      </c>
      <c r="D95" s="3">
        <v>2</v>
      </c>
      <c r="E95" s="3">
        <v>11</v>
      </c>
      <c r="F95" s="3">
        <v>6.04</v>
      </c>
      <c r="G95" s="3">
        <v>3.46</v>
      </c>
      <c r="H95" s="3">
        <v>1.89</v>
      </c>
      <c r="I95" s="3">
        <v>2</v>
      </c>
    </row>
    <row r="96" spans="1:9">
      <c r="A96" s="3" t="s">
        <v>129</v>
      </c>
      <c r="B96" s="3">
        <v>2.99</v>
      </c>
      <c r="C96" s="3">
        <v>3.11</v>
      </c>
      <c r="D96" s="3">
        <v>2</v>
      </c>
      <c r="E96" s="3">
        <v>11</v>
      </c>
      <c r="F96" s="3">
        <v>6.04</v>
      </c>
      <c r="G96" s="3">
        <v>3.46</v>
      </c>
      <c r="H96" s="3">
        <v>1.89</v>
      </c>
      <c r="I96" s="3">
        <v>2</v>
      </c>
    </row>
    <row r="97" spans="1:9">
      <c r="A97" s="3" t="s">
        <v>130</v>
      </c>
      <c r="B97" s="3">
        <v>2.99</v>
      </c>
      <c r="C97" s="3">
        <v>3.11</v>
      </c>
      <c r="D97" s="3">
        <v>2</v>
      </c>
      <c r="E97" s="3">
        <v>11</v>
      </c>
      <c r="F97" s="3">
        <v>6.04</v>
      </c>
      <c r="G97" s="3">
        <v>3.46</v>
      </c>
      <c r="H97" s="3">
        <v>1.89</v>
      </c>
      <c r="I97" s="3">
        <v>2</v>
      </c>
    </row>
    <row r="98" spans="1:9">
      <c r="A98" s="3" t="s">
        <v>131</v>
      </c>
      <c r="B98" s="3">
        <v>2.99</v>
      </c>
      <c r="C98" s="3">
        <v>3.11</v>
      </c>
      <c r="D98" s="3">
        <v>2</v>
      </c>
      <c r="E98" s="3">
        <v>11</v>
      </c>
      <c r="F98" s="3">
        <v>6.04</v>
      </c>
      <c r="G98" s="3">
        <v>3.46</v>
      </c>
      <c r="H98" s="3">
        <v>1.89</v>
      </c>
      <c r="I98" s="3">
        <v>2</v>
      </c>
    </row>
    <row r="99" spans="1:9">
      <c r="A99" s="3" t="s">
        <v>132</v>
      </c>
      <c r="B99" s="3">
        <v>3.14</v>
      </c>
      <c r="C99" s="3">
        <v>3.11</v>
      </c>
      <c r="D99" s="3">
        <v>2</v>
      </c>
      <c r="E99" s="3">
        <v>11</v>
      </c>
      <c r="F99" s="3">
        <v>6.04</v>
      </c>
      <c r="G99" s="3">
        <v>3.46</v>
      </c>
      <c r="H99" s="3">
        <v>1.89</v>
      </c>
      <c r="I99" s="3">
        <v>2</v>
      </c>
    </row>
    <row r="100" spans="1:9">
      <c r="A100" s="3" t="s">
        <v>133</v>
      </c>
      <c r="B100" s="3">
        <v>0.97</v>
      </c>
      <c r="C100" s="3">
        <v>1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3" t="s">
        <v>134</v>
      </c>
      <c r="B101" s="3">
        <v>0.79</v>
      </c>
      <c r="C101" s="3">
        <v>0.44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3" t="s">
        <v>135</v>
      </c>
      <c r="B102" s="3">
        <v>0.79</v>
      </c>
      <c r="C102" s="3">
        <v>0.44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3" t="s">
        <v>136</v>
      </c>
      <c r="B103" s="3">
        <v>0.09</v>
      </c>
      <c r="C103" s="3">
        <v>0.5600000000000001</v>
      </c>
      <c r="D103" s="3">
        <v>1</v>
      </c>
      <c r="E103" s="3">
        <v>0</v>
      </c>
      <c r="F103" s="3">
        <v>1</v>
      </c>
      <c r="G103" s="3">
        <v>0.86</v>
      </c>
      <c r="H103" s="3">
        <v>1</v>
      </c>
      <c r="I103" s="3">
        <v>1</v>
      </c>
    </row>
    <row r="104" spans="1:9">
      <c r="A104" s="3" t="s">
        <v>137</v>
      </c>
      <c r="B104" s="3">
        <v>0.86</v>
      </c>
      <c r="C104" s="3">
        <v>0.44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3" t="s">
        <v>138</v>
      </c>
      <c r="B105" s="3">
        <v>0.86</v>
      </c>
      <c r="C105" s="3">
        <v>0.44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3" t="s">
        <v>139</v>
      </c>
      <c r="B106" s="3">
        <v>0.02</v>
      </c>
      <c r="C106" s="3">
        <v>0.5600000000000001</v>
      </c>
      <c r="D106" s="3">
        <v>1</v>
      </c>
      <c r="E106" s="3">
        <v>0</v>
      </c>
      <c r="F106" s="3">
        <v>1</v>
      </c>
      <c r="G106" s="3">
        <v>0.86</v>
      </c>
      <c r="H106" s="3">
        <v>1</v>
      </c>
      <c r="I106" s="3">
        <v>1</v>
      </c>
    </row>
    <row r="107" spans="1:9">
      <c r="A107" s="3" t="s">
        <v>140</v>
      </c>
      <c r="B107" s="3">
        <v>0.09</v>
      </c>
      <c r="C107" s="3">
        <v>0</v>
      </c>
      <c r="D107" s="3">
        <v>0</v>
      </c>
      <c r="E107" s="3">
        <v>0</v>
      </c>
      <c r="F107" s="3">
        <v>0</v>
      </c>
      <c r="G107" s="3">
        <v>0.12</v>
      </c>
      <c r="H107" s="3">
        <v>0</v>
      </c>
      <c r="I107" s="3">
        <v>0</v>
      </c>
    </row>
    <row r="108" spans="1:9">
      <c r="A108" s="3" t="s">
        <v>141</v>
      </c>
      <c r="B108" s="3">
        <v>1.78</v>
      </c>
      <c r="C108" s="3">
        <v>2.11</v>
      </c>
      <c r="D108" s="3">
        <v>1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3" t="s">
        <v>142</v>
      </c>
      <c r="B109" s="3">
        <v>1.55</v>
      </c>
      <c r="C109" s="3">
        <v>2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3" t="s">
        <v>143</v>
      </c>
      <c r="B110" s="3">
        <v>1.55</v>
      </c>
      <c r="C110" s="3">
        <v>2</v>
      </c>
      <c r="D110" s="3">
        <v>1</v>
      </c>
      <c r="E110" s="3">
        <v>0</v>
      </c>
      <c r="F110" s="3">
        <v>2.25</v>
      </c>
      <c r="G110" s="3">
        <v>1.59</v>
      </c>
      <c r="H110" s="3">
        <v>2.56</v>
      </c>
      <c r="I110" s="3">
        <v>1</v>
      </c>
    </row>
    <row r="111" spans="1:9">
      <c r="A111" s="3" t="s">
        <v>144</v>
      </c>
      <c r="B111" s="3">
        <v>1.55</v>
      </c>
      <c r="C111" s="3">
        <v>2</v>
      </c>
      <c r="D111" s="3">
        <v>1</v>
      </c>
      <c r="E111" s="3">
        <v>0</v>
      </c>
      <c r="F111" s="3">
        <v>2.27</v>
      </c>
      <c r="G111" s="3">
        <v>1.61</v>
      </c>
      <c r="H111" s="3">
        <v>2.56</v>
      </c>
      <c r="I111" s="3">
        <v>1</v>
      </c>
    </row>
    <row r="112" spans="1:9">
      <c r="A112" s="3" t="s">
        <v>145</v>
      </c>
      <c r="B112" s="3">
        <v>1.51</v>
      </c>
      <c r="C112" s="3">
        <v>2</v>
      </c>
      <c r="D112" s="3">
        <v>1</v>
      </c>
      <c r="E112" s="3">
        <v>0</v>
      </c>
      <c r="F112" s="3">
        <v>2.25</v>
      </c>
      <c r="G112" s="3">
        <v>1.61</v>
      </c>
      <c r="H112" s="3">
        <v>2.56</v>
      </c>
      <c r="I112" s="3">
        <v>1</v>
      </c>
    </row>
    <row r="113" spans="1:9">
      <c r="A113" s="3" t="s">
        <v>146</v>
      </c>
      <c r="B113" s="3">
        <v>0.34</v>
      </c>
      <c r="C113" s="3">
        <v>3.11</v>
      </c>
      <c r="D113" s="3">
        <v>2</v>
      </c>
      <c r="E113" s="3">
        <v>0</v>
      </c>
      <c r="F113" s="3">
        <v>2.35</v>
      </c>
      <c r="G113" s="3">
        <v>1.64</v>
      </c>
      <c r="H113" s="3">
        <v>3.67</v>
      </c>
      <c r="I113" s="3">
        <v>1</v>
      </c>
    </row>
    <row r="114" spans="1:9">
      <c r="A114" s="3" t="s">
        <v>147</v>
      </c>
      <c r="B114" s="3">
        <v>1.42</v>
      </c>
      <c r="C114" s="3">
        <v>2</v>
      </c>
      <c r="D114" s="3">
        <v>1</v>
      </c>
      <c r="E114" s="3">
        <v>0</v>
      </c>
      <c r="F114" s="3">
        <v>2.23</v>
      </c>
      <c r="G114" s="3">
        <v>1.55</v>
      </c>
      <c r="H114" s="3">
        <v>1.89</v>
      </c>
      <c r="I114" s="3">
        <v>1</v>
      </c>
    </row>
    <row r="115" spans="1:9">
      <c r="A115" s="3" t="s">
        <v>148</v>
      </c>
      <c r="B115" s="3">
        <v>0.03</v>
      </c>
      <c r="C115" s="3">
        <v>2</v>
      </c>
      <c r="D115" s="3">
        <v>1</v>
      </c>
      <c r="E115" s="3">
        <v>0</v>
      </c>
      <c r="F115" s="3">
        <v>0.04</v>
      </c>
      <c r="G115" s="3">
        <v>0.01</v>
      </c>
      <c r="H115" s="3">
        <v>0</v>
      </c>
      <c r="I115" s="3">
        <v>1</v>
      </c>
    </row>
    <row r="116" spans="1:9">
      <c r="A116" s="3" t="s">
        <v>149</v>
      </c>
      <c r="B116" s="3">
        <v>1.78</v>
      </c>
      <c r="C116" s="3">
        <v>2.11</v>
      </c>
      <c r="D116" s="3">
        <v>1</v>
      </c>
      <c r="E116" s="3">
        <v>1</v>
      </c>
      <c r="F116" s="3">
        <v>2.31</v>
      </c>
      <c r="G116" s="3">
        <v>1.65</v>
      </c>
      <c r="H116" s="3">
        <v>2.56</v>
      </c>
      <c r="I116" s="3">
        <v>1</v>
      </c>
    </row>
    <row r="117" spans="1:9">
      <c r="A117" s="3" t="s">
        <v>150</v>
      </c>
      <c r="B117" s="3">
        <v>0.02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3" t="s">
        <v>151</v>
      </c>
      <c r="B118" s="3">
        <v>1.78</v>
      </c>
      <c r="C118" s="3">
        <v>2.11</v>
      </c>
      <c r="D118" s="3">
        <v>1</v>
      </c>
      <c r="E118" s="3">
        <v>1</v>
      </c>
      <c r="F118" s="3">
        <v>2.31</v>
      </c>
      <c r="G118" s="3">
        <v>1.65</v>
      </c>
      <c r="H118" s="3">
        <v>2.56</v>
      </c>
      <c r="I118" s="3">
        <v>1</v>
      </c>
    </row>
    <row r="119" spans="1:9">
      <c r="A119" s="3" t="s">
        <v>152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0.01</v>
      </c>
      <c r="H119" s="3">
        <v>0</v>
      </c>
      <c r="I119" s="3">
        <v>0</v>
      </c>
    </row>
    <row r="120" spans="1:9">
      <c r="A120" s="3" t="s">
        <v>153</v>
      </c>
      <c r="B120" s="3">
        <v>1.75</v>
      </c>
      <c r="C120" s="3">
        <v>2.11</v>
      </c>
      <c r="D120" s="3">
        <v>1</v>
      </c>
      <c r="E120" s="3">
        <v>1</v>
      </c>
      <c r="F120" s="3">
        <v>2.31</v>
      </c>
      <c r="G120" s="3">
        <v>1.64</v>
      </c>
      <c r="H120" s="3">
        <v>2.56</v>
      </c>
      <c r="I120" s="3">
        <v>1</v>
      </c>
    </row>
    <row r="121" spans="1:9">
      <c r="A121" s="3" t="s">
        <v>154</v>
      </c>
      <c r="B121" s="3">
        <v>0.37</v>
      </c>
      <c r="C121" s="3">
        <v>0</v>
      </c>
      <c r="D121" s="3">
        <v>0</v>
      </c>
      <c r="E121" s="3">
        <v>0</v>
      </c>
      <c r="F121" s="3">
        <v>0.71</v>
      </c>
      <c r="G121" s="3">
        <v>1.01</v>
      </c>
      <c r="H121" s="3">
        <v>1</v>
      </c>
      <c r="I121" s="3">
        <v>0</v>
      </c>
    </row>
    <row r="122" spans="1:9">
      <c r="A122" s="3" t="s">
        <v>155</v>
      </c>
      <c r="B122" s="3">
        <v>0.42</v>
      </c>
      <c r="C122" s="3">
        <v>0</v>
      </c>
      <c r="D122" s="3">
        <v>0</v>
      </c>
      <c r="E122" s="3">
        <v>0</v>
      </c>
      <c r="F122" s="3">
        <v>0.71</v>
      </c>
      <c r="G122" s="3">
        <v>1.01</v>
      </c>
      <c r="H122" s="3">
        <v>1</v>
      </c>
      <c r="I122" s="3">
        <v>0</v>
      </c>
    </row>
    <row r="123" spans="1:9">
      <c r="A123" s="3" t="s">
        <v>156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0.01</v>
      </c>
      <c r="H123" s="3">
        <v>0</v>
      </c>
      <c r="I123" s="3">
        <v>0</v>
      </c>
    </row>
    <row r="124" spans="1:9">
      <c r="A124" s="3" t="s">
        <v>157</v>
      </c>
      <c r="B124" s="3">
        <v>1.38</v>
      </c>
      <c r="C124" s="3">
        <v>1</v>
      </c>
      <c r="D124" s="3">
        <v>1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3" t="s">
        <v>158</v>
      </c>
      <c r="B125" s="3">
        <v>0</v>
      </c>
      <c r="C125" s="3">
        <v>0</v>
      </c>
      <c r="D125" s="3">
        <v>0</v>
      </c>
      <c r="E125" s="3">
        <v>0</v>
      </c>
      <c r="F125" s="3">
        <v>0.37</v>
      </c>
      <c r="G125" s="3">
        <v>0.3</v>
      </c>
      <c r="H125" s="3">
        <v>0</v>
      </c>
      <c r="I125" s="3">
        <v>0</v>
      </c>
    </row>
    <row r="126" spans="1:9">
      <c r="A126" s="3" t="s">
        <v>159</v>
      </c>
      <c r="B126" s="3">
        <v>0.09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3" t="s">
        <v>160</v>
      </c>
      <c r="B127" s="3">
        <v>0.03</v>
      </c>
      <c r="C127" s="3">
        <v>0</v>
      </c>
      <c r="D127" s="3">
        <v>0</v>
      </c>
      <c r="E127" s="3">
        <v>0</v>
      </c>
      <c r="F127" s="3">
        <v>2.4</v>
      </c>
      <c r="G127" s="3">
        <v>1.72</v>
      </c>
      <c r="H127" s="3">
        <v>2.89</v>
      </c>
      <c r="I127" s="3">
        <v>1</v>
      </c>
    </row>
    <row r="128" spans="1:9">
      <c r="A128" s="3" t="s">
        <v>161</v>
      </c>
      <c r="B128" s="3">
        <v>2.34</v>
      </c>
      <c r="C128" s="3">
        <v>0.44</v>
      </c>
      <c r="D128" s="3">
        <v>0</v>
      </c>
      <c r="E128" s="3">
        <v>2</v>
      </c>
      <c r="F128" s="3">
        <v>0</v>
      </c>
      <c r="G128" s="3">
        <v>0.07000000000000001</v>
      </c>
      <c r="H128" s="3">
        <v>0</v>
      </c>
      <c r="I128" s="3">
        <v>0</v>
      </c>
    </row>
    <row r="129" spans="1:9">
      <c r="A129" s="3" t="s">
        <v>162</v>
      </c>
      <c r="B129" s="3">
        <v>0.38</v>
      </c>
      <c r="C129" s="3">
        <v>0.44</v>
      </c>
      <c r="D129" s="3">
        <v>0</v>
      </c>
      <c r="E129" s="3">
        <v>1</v>
      </c>
      <c r="F129" s="3">
        <v>0.48</v>
      </c>
      <c r="G129" s="3">
        <v>0.38</v>
      </c>
      <c r="H129" s="3">
        <v>0</v>
      </c>
      <c r="I129" s="3">
        <v>1</v>
      </c>
    </row>
    <row r="130" spans="1:9">
      <c r="A130" s="3" t="s">
        <v>163</v>
      </c>
      <c r="B130" s="3">
        <v>16.36</v>
      </c>
      <c r="C130" s="3">
        <v>16.56</v>
      </c>
      <c r="D130" s="3">
        <v>6</v>
      </c>
      <c r="E130" s="3">
        <v>21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3" t="s">
        <v>164</v>
      </c>
      <c r="B131" s="3">
        <v>16.36</v>
      </c>
      <c r="C131" s="3">
        <v>16.56</v>
      </c>
      <c r="D131" s="3">
        <v>6</v>
      </c>
      <c r="E131" s="3">
        <v>21</v>
      </c>
      <c r="F131" s="3">
        <v>17.65</v>
      </c>
      <c r="G131" s="3">
        <v>15.39</v>
      </c>
      <c r="H131" s="3">
        <v>20.78</v>
      </c>
      <c r="I131" s="3">
        <v>17</v>
      </c>
    </row>
    <row r="132" spans="1:9">
      <c r="A132" s="3" t="s">
        <v>165</v>
      </c>
      <c r="B132" s="3">
        <v>0.74</v>
      </c>
      <c r="C132" s="3">
        <v>0</v>
      </c>
      <c r="D132" s="3">
        <v>0</v>
      </c>
      <c r="E132" s="3">
        <v>0</v>
      </c>
      <c r="F132" s="3">
        <v>0.88</v>
      </c>
      <c r="G132" s="3">
        <v>0.59</v>
      </c>
      <c r="H132" s="3">
        <v>0</v>
      </c>
      <c r="I132" s="3">
        <v>0</v>
      </c>
    </row>
    <row r="133" spans="1:9">
      <c r="A133" s="3" t="s">
        <v>166</v>
      </c>
      <c r="B133" s="3">
        <v>16.36</v>
      </c>
      <c r="C133" s="3">
        <v>16.56</v>
      </c>
      <c r="D133" s="3">
        <v>6</v>
      </c>
      <c r="E133" s="3">
        <v>21</v>
      </c>
      <c r="F133" s="3">
        <v>17.65</v>
      </c>
      <c r="G133" s="3">
        <v>15.39</v>
      </c>
      <c r="H133" s="3">
        <v>20.78</v>
      </c>
      <c r="I133" s="3">
        <v>17</v>
      </c>
    </row>
    <row r="134" spans="1:9">
      <c r="A134" s="3" t="s">
        <v>167</v>
      </c>
      <c r="B134" s="3">
        <v>0</v>
      </c>
      <c r="C134" s="3">
        <v>0</v>
      </c>
      <c r="D134" s="3">
        <v>0</v>
      </c>
      <c r="E134" s="3">
        <v>0</v>
      </c>
      <c r="F134" s="3">
        <v>0.29</v>
      </c>
      <c r="G134" s="3">
        <v>0.39</v>
      </c>
      <c r="H134" s="3">
        <v>0</v>
      </c>
      <c r="I134" s="3">
        <v>0</v>
      </c>
    </row>
    <row r="135" spans="1:9">
      <c r="A135" s="3" t="s">
        <v>168</v>
      </c>
      <c r="B135" s="3">
        <v>0</v>
      </c>
      <c r="C135" s="3">
        <v>0</v>
      </c>
      <c r="D135" s="3">
        <v>0</v>
      </c>
      <c r="E135" s="3">
        <v>0</v>
      </c>
      <c r="F135" s="3">
        <v>0.29</v>
      </c>
      <c r="G135" s="3">
        <v>0.39</v>
      </c>
      <c r="H135" s="3">
        <v>0</v>
      </c>
      <c r="I135" s="3">
        <v>0</v>
      </c>
    </row>
    <row r="136" spans="1:9">
      <c r="A136" s="3" t="s">
        <v>169</v>
      </c>
      <c r="B136" s="3">
        <v>0</v>
      </c>
      <c r="C136" s="3">
        <v>0</v>
      </c>
      <c r="D136" s="3">
        <v>0</v>
      </c>
      <c r="E136" s="3">
        <v>0</v>
      </c>
      <c r="F136" s="3">
        <v>0.42</v>
      </c>
      <c r="G136" s="3">
        <v>0.61</v>
      </c>
      <c r="H136" s="3">
        <v>0</v>
      </c>
      <c r="I136" s="3">
        <v>2</v>
      </c>
    </row>
    <row r="137" spans="1:9">
      <c r="A137" s="3" t="s">
        <v>170</v>
      </c>
      <c r="B137" s="3">
        <v>0</v>
      </c>
      <c r="C137" s="3">
        <v>0</v>
      </c>
      <c r="D137" s="3">
        <v>0</v>
      </c>
      <c r="E137" s="3">
        <v>0</v>
      </c>
      <c r="F137" s="3">
        <v>0.42</v>
      </c>
      <c r="G137" s="3">
        <v>0.61</v>
      </c>
      <c r="H137" s="3">
        <v>0</v>
      </c>
      <c r="I137" s="3">
        <v>2</v>
      </c>
    </row>
    <row r="138" spans="1:9">
      <c r="A138" s="3" t="s">
        <v>171</v>
      </c>
      <c r="B138" s="3">
        <v>0</v>
      </c>
      <c r="C138" s="3">
        <v>0</v>
      </c>
      <c r="D138" s="3">
        <v>0</v>
      </c>
      <c r="E138" s="3">
        <v>0</v>
      </c>
      <c r="F138" s="3">
        <v>0.9</v>
      </c>
      <c r="G138" s="3">
        <v>1.18</v>
      </c>
      <c r="H138" s="3">
        <v>2.89</v>
      </c>
      <c r="I138" s="3">
        <v>2</v>
      </c>
    </row>
    <row r="139" spans="1:9">
      <c r="A139" s="3" t="s">
        <v>172</v>
      </c>
      <c r="B139" s="3">
        <v>0</v>
      </c>
      <c r="C139" s="3">
        <v>0</v>
      </c>
      <c r="D139" s="3">
        <v>0</v>
      </c>
      <c r="E139" s="3">
        <v>0</v>
      </c>
      <c r="F139" s="3">
        <v>1.08</v>
      </c>
      <c r="G139" s="3">
        <v>1.45</v>
      </c>
      <c r="H139" s="3">
        <v>2.89</v>
      </c>
      <c r="I139" s="3">
        <v>2</v>
      </c>
    </row>
    <row r="140" spans="1:9">
      <c r="A140" s="3" t="s">
        <v>173</v>
      </c>
      <c r="B140" s="3">
        <v>0.36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3" t="s">
        <v>174</v>
      </c>
      <c r="B141" s="3">
        <v>0.36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3" t="s">
        <v>175</v>
      </c>
      <c r="B142" s="3">
        <v>0.49</v>
      </c>
      <c r="C142" s="3">
        <v>0.44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3" t="s">
        <v>176</v>
      </c>
      <c r="B143" s="3">
        <v>0.49</v>
      </c>
      <c r="C143" s="3">
        <v>0.44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3" t="s">
        <v>177</v>
      </c>
      <c r="B144" s="3">
        <v>0.86</v>
      </c>
      <c r="C144" s="3">
        <v>0.89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3" t="s">
        <v>178</v>
      </c>
      <c r="B145" s="3">
        <v>0.86</v>
      </c>
      <c r="C145" s="3">
        <v>1.22</v>
      </c>
      <c r="D145" s="3">
        <v>1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3" t="s">
        <v>179</v>
      </c>
      <c r="B146" s="3">
        <v>0.59</v>
      </c>
      <c r="C146" s="3">
        <v>0.22</v>
      </c>
      <c r="D146" s="3">
        <v>0</v>
      </c>
      <c r="E146" s="3">
        <v>1</v>
      </c>
      <c r="F146" s="3">
        <v>1.1</v>
      </c>
      <c r="G146" s="3">
        <v>0.98</v>
      </c>
      <c r="H146" s="3">
        <v>8.44</v>
      </c>
      <c r="I146" s="3">
        <v>0</v>
      </c>
    </row>
    <row r="147" spans="1:9">
      <c r="A147" s="3" t="s">
        <v>180</v>
      </c>
      <c r="B147" s="3">
        <v>0.59</v>
      </c>
      <c r="C147" s="3">
        <v>0.11</v>
      </c>
      <c r="D147" s="3">
        <v>0</v>
      </c>
      <c r="E147" s="3">
        <v>1</v>
      </c>
      <c r="F147" s="3">
        <v>1.08</v>
      </c>
      <c r="G147" s="3">
        <v>0.93</v>
      </c>
      <c r="H147" s="3">
        <v>8.44</v>
      </c>
      <c r="I147" s="3">
        <v>0</v>
      </c>
    </row>
    <row r="148" spans="1:9">
      <c r="A148" s="3" t="s">
        <v>181</v>
      </c>
      <c r="B148" s="3">
        <v>0</v>
      </c>
      <c r="C148" s="3">
        <v>0.11</v>
      </c>
      <c r="D148" s="3">
        <v>0</v>
      </c>
      <c r="E148" s="3">
        <v>0</v>
      </c>
      <c r="F148" s="3">
        <v>0.42</v>
      </c>
      <c r="G148" s="3">
        <v>0.02</v>
      </c>
      <c r="H148" s="3">
        <v>0</v>
      </c>
      <c r="I148" s="3">
        <v>0</v>
      </c>
    </row>
    <row r="149" spans="1:9">
      <c r="A149" s="3" t="s">
        <v>182</v>
      </c>
      <c r="B149" s="3">
        <v>0.59</v>
      </c>
      <c r="C149" s="3">
        <v>0.11</v>
      </c>
      <c r="D149" s="3">
        <v>0</v>
      </c>
      <c r="E149" s="3">
        <v>1</v>
      </c>
      <c r="F149" s="3">
        <v>0.67</v>
      </c>
      <c r="G149" s="3">
        <v>0.96</v>
      </c>
      <c r="H149" s="3">
        <v>8.44</v>
      </c>
      <c r="I149" s="3">
        <v>0</v>
      </c>
    </row>
    <row r="150" spans="1:9">
      <c r="A150" s="3" t="s">
        <v>183</v>
      </c>
      <c r="B150" s="3">
        <v>2.64</v>
      </c>
      <c r="C150" s="3">
        <v>1.22</v>
      </c>
      <c r="D150" s="3">
        <v>0</v>
      </c>
      <c r="E150" s="3">
        <v>2</v>
      </c>
      <c r="F150" s="3">
        <v>0.04</v>
      </c>
      <c r="G150" s="3">
        <v>0.01</v>
      </c>
      <c r="H150" s="3">
        <v>0</v>
      </c>
      <c r="I150" s="3">
        <v>0</v>
      </c>
    </row>
    <row r="151" spans="1:9">
      <c r="A151" s="3" t="s">
        <v>184</v>
      </c>
      <c r="B151" s="3">
        <v>24.42</v>
      </c>
      <c r="C151" s="3">
        <v>9.779999999999999</v>
      </c>
      <c r="D151" s="3">
        <v>0</v>
      </c>
      <c r="E151" s="3">
        <v>9</v>
      </c>
      <c r="F151" s="3">
        <v>20.1</v>
      </c>
      <c r="G151" s="3">
        <v>8.859999999999999</v>
      </c>
      <c r="H151" s="3">
        <v>11</v>
      </c>
      <c r="I151" s="3">
        <v>20</v>
      </c>
    </row>
    <row r="152" spans="1:9">
      <c r="A152" s="3" t="s">
        <v>185</v>
      </c>
      <c r="B152" s="3">
        <v>24.42</v>
      </c>
      <c r="C152" s="3">
        <v>9.779999999999999</v>
      </c>
      <c r="D152" s="3">
        <v>0</v>
      </c>
      <c r="E152" s="3">
        <v>9</v>
      </c>
      <c r="F152" s="3">
        <v>20.1</v>
      </c>
      <c r="G152" s="3">
        <v>8.859999999999999</v>
      </c>
      <c r="H152" s="3">
        <v>11</v>
      </c>
      <c r="I152" s="3">
        <v>20</v>
      </c>
    </row>
    <row r="153" spans="1:9">
      <c r="A153" s="3" t="s">
        <v>186</v>
      </c>
      <c r="B153" s="3">
        <v>1.77</v>
      </c>
      <c r="C153" s="3">
        <v>1.22</v>
      </c>
      <c r="D153" s="3">
        <v>3</v>
      </c>
      <c r="E153" s="3">
        <v>0</v>
      </c>
      <c r="F153" s="3">
        <v>1.31</v>
      </c>
      <c r="G153" s="3">
        <v>0.91</v>
      </c>
      <c r="H153" s="3">
        <v>2</v>
      </c>
      <c r="I153" s="3">
        <v>0</v>
      </c>
    </row>
    <row r="154" spans="1:9">
      <c r="A154" s="3" t="s">
        <v>187</v>
      </c>
      <c r="B154" s="3">
        <v>0.02</v>
      </c>
      <c r="C154" s="3">
        <v>0</v>
      </c>
      <c r="D154" s="3">
        <v>0</v>
      </c>
      <c r="E154" s="3">
        <v>0</v>
      </c>
      <c r="F154" s="3">
        <v>0.1</v>
      </c>
      <c r="G154" s="3">
        <v>0.01</v>
      </c>
      <c r="H154" s="3">
        <v>0</v>
      </c>
      <c r="I154" s="3">
        <v>0</v>
      </c>
    </row>
    <row r="155" spans="1:9">
      <c r="A155" s="3" t="s">
        <v>188</v>
      </c>
      <c r="B155" s="3">
        <v>0.02</v>
      </c>
      <c r="C155" s="3">
        <v>0</v>
      </c>
      <c r="D155" s="3">
        <v>0</v>
      </c>
      <c r="E155" s="3">
        <v>0</v>
      </c>
      <c r="F155" s="3">
        <v>0</v>
      </c>
      <c r="G155" s="3">
        <v>0.02</v>
      </c>
      <c r="H155" s="3">
        <v>0</v>
      </c>
      <c r="I155" s="3">
        <v>0</v>
      </c>
    </row>
    <row r="156" spans="1:9">
      <c r="A156" s="3" t="s">
        <v>189</v>
      </c>
      <c r="B156" s="3">
        <v>0.15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>
      <c r="A157" s="3" t="s">
        <v>190</v>
      </c>
      <c r="B157" s="3">
        <v>1.18</v>
      </c>
      <c r="C157" s="3">
        <v>0</v>
      </c>
      <c r="D157" s="3">
        <v>0</v>
      </c>
      <c r="E157" s="3">
        <v>0</v>
      </c>
      <c r="F157" s="3">
        <v>5.77</v>
      </c>
      <c r="G157" s="3">
        <v>2.05</v>
      </c>
      <c r="H157" s="3">
        <v>0</v>
      </c>
      <c r="I157" s="3">
        <v>0</v>
      </c>
    </row>
    <row r="158" spans="1:9">
      <c r="A158" s="3" t="s">
        <v>191</v>
      </c>
      <c r="B158" s="3">
        <v>1.18</v>
      </c>
      <c r="C158" s="3">
        <v>0</v>
      </c>
      <c r="D158" s="3">
        <v>0</v>
      </c>
      <c r="E158" s="3">
        <v>0</v>
      </c>
      <c r="F158" s="3">
        <v>5.77</v>
      </c>
      <c r="G158" s="3">
        <v>2.05</v>
      </c>
      <c r="H158" s="3">
        <v>0</v>
      </c>
      <c r="I158" s="3">
        <v>0</v>
      </c>
    </row>
    <row r="159" spans="1:9">
      <c r="A159" s="3" t="s">
        <v>192</v>
      </c>
      <c r="B159" s="3">
        <v>0</v>
      </c>
      <c r="C159" s="3">
        <v>1.11</v>
      </c>
      <c r="D159" s="3">
        <v>0</v>
      </c>
      <c r="E159" s="3">
        <v>0</v>
      </c>
      <c r="F159" s="3">
        <v>0.23</v>
      </c>
      <c r="G159" s="3">
        <v>0</v>
      </c>
      <c r="H159" s="3">
        <v>0</v>
      </c>
      <c r="I159" s="3">
        <v>0</v>
      </c>
    </row>
    <row r="160" spans="1:9">
      <c r="A160" s="3" t="s">
        <v>193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0.86</v>
      </c>
      <c r="H160" s="3">
        <v>0</v>
      </c>
      <c r="I160" s="3">
        <v>0</v>
      </c>
    </row>
    <row r="161" spans="1:9">
      <c r="A161" s="3" t="s">
        <v>194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0.86</v>
      </c>
      <c r="H161" s="3">
        <v>0</v>
      </c>
      <c r="I161" s="3">
        <v>0</v>
      </c>
    </row>
    <row r="162" spans="1:9">
      <c r="A162" s="3" t="s">
        <v>195</v>
      </c>
      <c r="B162" s="3">
        <v>0</v>
      </c>
      <c r="C162" s="3">
        <v>0</v>
      </c>
      <c r="D162" s="3">
        <v>2</v>
      </c>
      <c r="E162" s="3">
        <v>0</v>
      </c>
      <c r="F162" s="3">
        <v>0</v>
      </c>
      <c r="G162" s="3">
        <v>2.46</v>
      </c>
      <c r="H162" s="3">
        <v>0</v>
      </c>
      <c r="I162" s="3">
        <v>0</v>
      </c>
    </row>
    <row r="163" spans="1:9">
      <c r="A163" s="3" t="s">
        <v>196</v>
      </c>
      <c r="B163" s="3">
        <v>0</v>
      </c>
      <c r="C163" s="3">
        <v>0</v>
      </c>
      <c r="D163" s="3">
        <v>2</v>
      </c>
      <c r="E163" s="3">
        <v>0</v>
      </c>
      <c r="F163" s="3">
        <v>0</v>
      </c>
      <c r="G163" s="3">
        <v>2.46</v>
      </c>
      <c r="H163" s="3">
        <v>0</v>
      </c>
      <c r="I163" s="3">
        <v>0</v>
      </c>
    </row>
    <row r="164" spans="1:9">
      <c r="A164" s="3" t="s">
        <v>197</v>
      </c>
      <c r="B164" s="3">
        <v>10.35</v>
      </c>
      <c r="C164" s="3">
        <v>11.67</v>
      </c>
      <c r="D164" s="3">
        <v>2</v>
      </c>
      <c r="E164" s="3">
        <v>17</v>
      </c>
      <c r="F164" s="3">
        <v>10.98</v>
      </c>
      <c r="G164" s="3">
        <v>10.19</v>
      </c>
      <c r="H164" s="3">
        <v>4.89</v>
      </c>
      <c r="I164" s="3">
        <v>9</v>
      </c>
    </row>
    <row r="165" spans="1:9">
      <c r="A165" s="3" t="s">
        <v>198</v>
      </c>
      <c r="B165" s="3">
        <v>10.35</v>
      </c>
      <c r="C165" s="3">
        <v>3.33</v>
      </c>
      <c r="D165" s="3">
        <v>2</v>
      </c>
      <c r="E165" s="3">
        <v>17</v>
      </c>
      <c r="F165" s="3">
        <v>9.4</v>
      </c>
      <c r="G165" s="3">
        <v>9.800000000000001</v>
      </c>
      <c r="H165" s="3">
        <v>4</v>
      </c>
      <c r="I165" s="3">
        <v>9</v>
      </c>
    </row>
    <row r="166" spans="1:9">
      <c r="A166" s="3" t="s">
        <v>199</v>
      </c>
      <c r="B166" s="3">
        <v>1.17</v>
      </c>
      <c r="C166" s="3">
        <v>7.11</v>
      </c>
      <c r="D166" s="3">
        <v>0</v>
      </c>
      <c r="E166" s="3">
        <v>17</v>
      </c>
      <c r="F166" s="3">
        <v>7.38</v>
      </c>
      <c r="G166" s="3">
        <v>6.83</v>
      </c>
      <c r="H166" s="3">
        <v>0.33</v>
      </c>
      <c r="I166" s="3">
        <v>9</v>
      </c>
    </row>
    <row r="167" spans="1:9">
      <c r="A167" s="3" t="s">
        <v>200</v>
      </c>
      <c r="B167" s="3">
        <v>9.18</v>
      </c>
      <c r="C167" s="3">
        <v>4.56</v>
      </c>
      <c r="D167" s="3">
        <v>2</v>
      </c>
      <c r="E167" s="3">
        <v>0</v>
      </c>
      <c r="F167" s="3">
        <v>3.6</v>
      </c>
      <c r="G167" s="3">
        <v>3.36</v>
      </c>
      <c r="H167" s="3">
        <v>4.56</v>
      </c>
      <c r="I167" s="3">
        <v>0</v>
      </c>
    </row>
    <row r="168" spans="1:9">
      <c r="A168" s="3" t="s">
        <v>201</v>
      </c>
      <c r="B168" s="3">
        <v>7.59</v>
      </c>
      <c r="C168" s="3">
        <v>7.22</v>
      </c>
      <c r="D168" s="3">
        <v>3</v>
      </c>
      <c r="E168" s="3">
        <v>18</v>
      </c>
      <c r="F168" s="3">
        <v>10.27</v>
      </c>
      <c r="G168" s="3">
        <v>11.18</v>
      </c>
      <c r="H168" s="3">
        <v>6.44</v>
      </c>
      <c r="I168" s="3">
        <v>9</v>
      </c>
    </row>
    <row r="169" spans="1:9">
      <c r="A169" s="3" t="s">
        <v>202</v>
      </c>
      <c r="B169" s="3">
        <v>6.44</v>
      </c>
      <c r="C169" s="3">
        <v>7.22</v>
      </c>
      <c r="D169" s="3">
        <v>3</v>
      </c>
      <c r="E169" s="3">
        <v>18</v>
      </c>
      <c r="F169" s="3">
        <v>10.27</v>
      </c>
      <c r="G169" s="3">
        <v>11.18</v>
      </c>
      <c r="H169" s="3">
        <v>6.44</v>
      </c>
      <c r="I169" s="3">
        <v>9</v>
      </c>
    </row>
    <row r="170" spans="1:9">
      <c r="A170" s="3" t="s">
        <v>203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0.02</v>
      </c>
      <c r="H170" s="3">
        <v>0</v>
      </c>
      <c r="I170" s="3">
        <v>0</v>
      </c>
    </row>
    <row r="171" spans="1:9">
      <c r="A171" s="3" t="s">
        <v>204</v>
      </c>
      <c r="B171" s="3">
        <v>1.37</v>
      </c>
      <c r="C171" s="3">
        <v>1</v>
      </c>
      <c r="D171" s="3">
        <v>1</v>
      </c>
      <c r="E171" s="3">
        <v>1</v>
      </c>
      <c r="F171" s="3">
        <v>1.1</v>
      </c>
      <c r="G171" s="3">
        <v>1.07</v>
      </c>
      <c r="H171" s="3">
        <v>2.89</v>
      </c>
      <c r="I171" s="3">
        <v>1</v>
      </c>
    </row>
    <row r="172" spans="1:9">
      <c r="A172" s="3" t="s">
        <v>205</v>
      </c>
      <c r="B172" s="3">
        <v>1.38</v>
      </c>
      <c r="C172" s="3">
        <v>1</v>
      </c>
      <c r="D172" s="3">
        <v>1</v>
      </c>
      <c r="E172" s="3">
        <v>1</v>
      </c>
      <c r="F172" s="3">
        <v>1.1</v>
      </c>
      <c r="G172" s="3">
        <v>1.07</v>
      </c>
      <c r="H172" s="3">
        <v>2.89</v>
      </c>
      <c r="I172" s="3">
        <v>1</v>
      </c>
    </row>
    <row r="173" spans="1:9">
      <c r="A173" s="3" t="s">
        <v>206</v>
      </c>
      <c r="B173" s="3">
        <v>1.38</v>
      </c>
      <c r="C173" s="3">
        <v>1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</row>
    <row r="174" spans="1:9">
      <c r="A174" s="3" t="s">
        <v>207</v>
      </c>
      <c r="B174" s="3">
        <v>1.36</v>
      </c>
      <c r="C174" s="3">
        <v>1</v>
      </c>
      <c r="D174" s="3">
        <v>1</v>
      </c>
      <c r="E174" s="3">
        <v>1</v>
      </c>
      <c r="F174" s="3">
        <v>1.04</v>
      </c>
      <c r="G174" s="3">
        <v>1.06</v>
      </c>
      <c r="H174" s="3">
        <v>2.89</v>
      </c>
      <c r="I174" s="3">
        <v>1</v>
      </c>
    </row>
    <row r="175" spans="1:9">
      <c r="A175" s="3" t="s">
        <v>208</v>
      </c>
      <c r="B175" s="3">
        <v>1.38</v>
      </c>
      <c r="C175" s="3">
        <v>1</v>
      </c>
      <c r="D175" s="3">
        <v>1</v>
      </c>
      <c r="E175" s="3">
        <v>1</v>
      </c>
      <c r="F175" s="3">
        <v>1.1</v>
      </c>
      <c r="G175" s="3">
        <v>1.07</v>
      </c>
      <c r="H175" s="3">
        <v>2.89</v>
      </c>
      <c r="I175" s="3">
        <v>1</v>
      </c>
    </row>
    <row r="176" spans="1:9">
      <c r="A176" s="3" t="s">
        <v>209</v>
      </c>
      <c r="B176" s="3">
        <v>0</v>
      </c>
      <c r="C176" s="3">
        <v>0</v>
      </c>
      <c r="D176" s="3">
        <v>0</v>
      </c>
      <c r="E176" s="3">
        <v>0</v>
      </c>
      <c r="F176" s="3">
        <v>1.06</v>
      </c>
      <c r="G176" s="3">
        <v>0.98</v>
      </c>
      <c r="H176" s="3">
        <v>2.89</v>
      </c>
      <c r="I176" s="3">
        <v>1</v>
      </c>
    </row>
    <row r="177" spans="1:9">
      <c r="A177" s="3" t="s">
        <v>210</v>
      </c>
      <c r="B177" s="3">
        <v>1.09</v>
      </c>
      <c r="C177" s="3">
        <v>1</v>
      </c>
      <c r="D177" s="3">
        <v>1</v>
      </c>
      <c r="E177" s="3">
        <v>1</v>
      </c>
      <c r="F177" s="3">
        <v>1.1</v>
      </c>
      <c r="G177" s="3">
        <v>1.07</v>
      </c>
      <c r="H177" s="3">
        <v>2.89</v>
      </c>
      <c r="I177" s="3">
        <v>1</v>
      </c>
    </row>
    <row r="178" spans="1:9">
      <c r="A178" s="3" t="s">
        <v>211</v>
      </c>
      <c r="B178" s="3">
        <v>1.38</v>
      </c>
      <c r="C178" s="3">
        <v>1</v>
      </c>
      <c r="D178" s="3">
        <v>1</v>
      </c>
      <c r="E178" s="3">
        <v>1</v>
      </c>
      <c r="F178" s="3">
        <v>1.1</v>
      </c>
      <c r="G178" s="3">
        <v>1.07</v>
      </c>
      <c r="H178" s="3">
        <v>2.89</v>
      </c>
      <c r="I178" s="3">
        <v>1</v>
      </c>
    </row>
    <row r="179" spans="1:9">
      <c r="A179" s="3" t="s">
        <v>212</v>
      </c>
      <c r="B179" s="3">
        <v>1.38</v>
      </c>
      <c r="C179" s="3">
        <v>1</v>
      </c>
      <c r="D179" s="3">
        <v>1</v>
      </c>
      <c r="E179" s="3">
        <v>1</v>
      </c>
      <c r="F179" s="3">
        <v>1.1</v>
      </c>
      <c r="G179" s="3">
        <v>1.07</v>
      </c>
      <c r="H179" s="3">
        <v>2.89</v>
      </c>
      <c r="I179" s="3">
        <v>1</v>
      </c>
    </row>
    <row r="180" spans="1:9">
      <c r="A180" s="3" t="s">
        <v>213</v>
      </c>
      <c r="B180" s="3">
        <v>1.38</v>
      </c>
      <c r="C180" s="3">
        <v>1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</row>
    <row r="181" spans="1:9">
      <c r="A181" s="3" t="s">
        <v>214</v>
      </c>
      <c r="B181" s="3">
        <v>0</v>
      </c>
      <c r="C181" s="3">
        <v>0</v>
      </c>
      <c r="D181" s="3">
        <v>0</v>
      </c>
      <c r="E181" s="3">
        <v>0</v>
      </c>
      <c r="F181" s="3">
        <v>1.1</v>
      </c>
      <c r="G181" s="3">
        <v>1.02</v>
      </c>
      <c r="H181" s="3">
        <v>2.89</v>
      </c>
      <c r="I181" s="3">
        <v>1</v>
      </c>
    </row>
    <row r="182" spans="1:9">
      <c r="A182" s="3" t="s">
        <v>215</v>
      </c>
      <c r="B182" s="3">
        <v>0</v>
      </c>
      <c r="C182" s="3">
        <v>0</v>
      </c>
      <c r="D182" s="3">
        <v>0</v>
      </c>
      <c r="E182" s="3">
        <v>0</v>
      </c>
      <c r="F182" s="3">
        <v>1.1</v>
      </c>
      <c r="G182" s="3">
        <v>1.02</v>
      </c>
      <c r="H182" s="3">
        <v>2.89</v>
      </c>
      <c r="I182" s="3">
        <v>1</v>
      </c>
    </row>
    <row r="183" spans="1:9">
      <c r="A183" s="3" t="s">
        <v>216</v>
      </c>
      <c r="B183" s="3">
        <v>0</v>
      </c>
      <c r="C183" s="3">
        <v>0</v>
      </c>
      <c r="D183" s="3">
        <v>0</v>
      </c>
      <c r="E183" s="3">
        <v>0</v>
      </c>
      <c r="F183" s="3">
        <v>1.1</v>
      </c>
      <c r="G183" s="3">
        <v>1.02</v>
      </c>
      <c r="H183" s="3">
        <v>2.89</v>
      </c>
      <c r="I183" s="3">
        <v>1</v>
      </c>
    </row>
    <row r="184" spans="1:9">
      <c r="A184" s="3" t="s">
        <v>217</v>
      </c>
      <c r="B184" s="3">
        <v>0</v>
      </c>
      <c r="C184" s="3">
        <v>0</v>
      </c>
      <c r="D184" s="3">
        <v>0</v>
      </c>
      <c r="E184" s="3">
        <v>0</v>
      </c>
      <c r="F184" s="3">
        <v>1.1</v>
      </c>
      <c r="G184" s="3">
        <v>1.02</v>
      </c>
      <c r="H184" s="3">
        <v>2.89</v>
      </c>
      <c r="I184" s="3">
        <v>1</v>
      </c>
    </row>
    <row r="185" spans="1:9">
      <c r="A185" s="3" t="s">
        <v>218</v>
      </c>
      <c r="B185" s="3">
        <v>0</v>
      </c>
      <c r="C185" s="3">
        <v>0</v>
      </c>
      <c r="D185" s="3">
        <v>0</v>
      </c>
      <c r="E185" s="3">
        <v>0</v>
      </c>
      <c r="F185" s="3">
        <v>2.19</v>
      </c>
      <c r="G185" s="3">
        <v>2.04</v>
      </c>
      <c r="H185" s="3">
        <v>5.78</v>
      </c>
      <c r="I185" s="3">
        <v>2</v>
      </c>
    </row>
    <row r="186" spans="1:9">
      <c r="A186" s="3" t="s">
        <v>219</v>
      </c>
      <c r="B186" s="3">
        <v>0</v>
      </c>
      <c r="C186" s="3">
        <v>0</v>
      </c>
      <c r="D186" s="3">
        <v>0</v>
      </c>
      <c r="E186" s="3">
        <v>0</v>
      </c>
      <c r="F186" s="3">
        <v>2.19</v>
      </c>
      <c r="G186" s="3">
        <v>2.04</v>
      </c>
      <c r="H186" s="3">
        <v>5.78</v>
      </c>
      <c r="I186" s="3">
        <v>2</v>
      </c>
    </row>
    <row r="187" spans="1:9">
      <c r="A187" s="3" t="s">
        <v>220</v>
      </c>
      <c r="B187" s="3">
        <v>1.38</v>
      </c>
      <c r="C187" s="3">
        <v>1</v>
      </c>
      <c r="D187" s="3">
        <v>1</v>
      </c>
      <c r="E187" s="3">
        <v>1</v>
      </c>
      <c r="F187" s="3">
        <v>1.1</v>
      </c>
      <c r="G187" s="3">
        <v>1.07</v>
      </c>
      <c r="H187" s="3">
        <v>2.89</v>
      </c>
      <c r="I187" s="3">
        <v>1</v>
      </c>
    </row>
    <row r="188" spans="1:9">
      <c r="A188" s="3" t="s">
        <v>221</v>
      </c>
      <c r="B188" s="3">
        <v>1.38</v>
      </c>
      <c r="C188" s="3">
        <v>1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</row>
    <row r="189" spans="1:9">
      <c r="A189" s="3" t="s">
        <v>222</v>
      </c>
      <c r="B189" s="3">
        <v>1.38</v>
      </c>
      <c r="C189" s="3">
        <v>1</v>
      </c>
      <c r="D189" s="3">
        <v>1</v>
      </c>
      <c r="E189" s="3">
        <v>1</v>
      </c>
      <c r="F189" s="3">
        <v>1.1</v>
      </c>
      <c r="G189" s="3">
        <v>1.07</v>
      </c>
      <c r="H189" s="3">
        <v>2.89</v>
      </c>
      <c r="I189" s="3">
        <v>1</v>
      </c>
    </row>
    <row r="190" spans="1:9">
      <c r="A190" s="3" t="s">
        <v>223</v>
      </c>
      <c r="B190" s="3">
        <v>0.91</v>
      </c>
      <c r="C190" s="3">
        <v>1</v>
      </c>
      <c r="D190" s="3">
        <v>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</row>
    <row r="191" spans="1:9">
      <c r="A191" s="3" t="s">
        <v>224</v>
      </c>
      <c r="B191" s="3">
        <v>0.91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</row>
    <row r="192" spans="1:9">
      <c r="A192" s="3" t="s">
        <v>225</v>
      </c>
      <c r="B192" s="3">
        <v>0.91</v>
      </c>
      <c r="C192" s="3">
        <v>1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</row>
    <row r="193" spans="1:9">
      <c r="A193" s="3" t="s">
        <v>226</v>
      </c>
      <c r="B193" s="3">
        <v>0.12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>
      <c r="A194" s="3" t="s">
        <v>227</v>
      </c>
      <c r="B194" s="3">
        <v>0</v>
      </c>
      <c r="C194" s="3">
        <v>0</v>
      </c>
      <c r="D194" s="3">
        <v>0</v>
      </c>
      <c r="E194" s="3">
        <v>0</v>
      </c>
      <c r="F194" s="3">
        <v>1.63</v>
      </c>
      <c r="G194" s="3">
        <v>2.68</v>
      </c>
      <c r="H194" s="3">
        <v>0</v>
      </c>
      <c r="I194" s="3">
        <v>1</v>
      </c>
    </row>
    <row r="195" spans="1:9">
      <c r="A195" s="3" t="s">
        <v>228</v>
      </c>
      <c r="B195" s="3">
        <v>2.35</v>
      </c>
      <c r="C195" s="3">
        <v>3.56</v>
      </c>
      <c r="D195" s="3">
        <v>4</v>
      </c>
      <c r="E195" s="3">
        <v>4</v>
      </c>
      <c r="F195" s="3">
        <v>0</v>
      </c>
      <c r="G195" s="3">
        <v>0</v>
      </c>
      <c r="H195" s="3">
        <v>0</v>
      </c>
      <c r="I195" s="3">
        <v>0</v>
      </c>
    </row>
    <row r="196" spans="1:9">
      <c r="A196" s="3" t="s">
        <v>229</v>
      </c>
      <c r="B196" s="3">
        <v>0</v>
      </c>
      <c r="C196" s="3">
        <v>0</v>
      </c>
      <c r="D196" s="3">
        <v>0</v>
      </c>
      <c r="E196" s="3">
        <v>0</v>
      </c>
      <c r="F196" s="3">
        <v>11</v>
      </c>
      <c r="G196" s="3">
        <v>11</v>
      </c>
      <c r="H196" s="3">
        <v>11</v>
      </c>
      <c r="I196" s="3">
        <v>11</v>
      </c>
    </row>
    <row r="197" spans="1:9">
      <c r="A197" s="3" t="s">
        <v>230</v>
      </c>
      <c r="B197" s="3">
        <v>3.53</v>
      </c>
      <c r="C197" s="3">
        <v>5.33</v>
      </c>
      <c r="D197" s="3">
        <v>6</v>
      </c>
      <c r="E197" s="3">
        <v>6</v>
      </c>
      <c r="F197" s="3">
        <v>0</v>
      </c>
      <c r="G197" s="3">
        <v>0</v>
      </c>
      <c r="H197" s="3">
        <v>0</v>
      </c>
      <c r="I197" s="3">
        <v>0</v>
      </c>
    </row>
    <row r="198" spans="1:9">
      <c r="A198" s="3" t="s">
        <v>231</v>
      </c>
      <c r="B198" s="3">
        <v>8.82</v>
      </c>
      <c r="C198" s="3">
        <v>13.33</v>
      </c>
      <c r="D198" s="3">
        <v>15</v>
      </c>
      <c r="E198" s="3">
        <v>15</v>
      </c>
      <c r="F198" s="3">
        <v>0</v>
      </c>
      <c r="G198" s="3">
        <v>0</v>
      </c>
      <c r="H198" s="3">
        <v>0</v>
      </c>
      <c r="I198" s="3">
        <v>0</v>
      </c>
    </row>
    <row r="199" spans="1:9">
      <c r="A199" s="3" t="s">
        <v>232</v>
      </c>
      <c r="B199" s="3">
        <v>4.84</v>
      </c>
      <c r="C199" s="3">
        <v>5.67</v>
      </c>
      <c r="D199" s="3">
        <v>5</v>
      </c>
      <c r="E199" s="3">
        <v>6</v>
      </c>
      <c r="F199" s="3">
        <v>0</v>
      </c>
      <c r="G199" s="3">
        <v>0</v>
      </c>
      <c r="H199" s="3">
        <v>0</v>
      </c>
      <c r="I199" s="3">
        <v>0</v>
      </c>
    </row>
    <row r="200" spans="1:9">
      <c r="A200" s="3" t="s">
        <v>233</v>
      </c>
      <c r="B200" s="3">
        <v>2.36</v>
      </c>
      <c r="C200" s="3">
        <v>3.56</v>
      </c>
      <c r="D200" s="3">
        <v>4</v>
      </c>
      <c r="E200" s="3">
        <v>4</v>
      </c>
      <c r="F200" s="3">
        <v>1</v>
      </c>
      <c r="G200" s="3">
        <v>1</v>
      </c>
      <c r="H200" s="3">
        <v>1</v>
      </c>
      <c r="I200" s="3">
        <v>1</v>
      </c>
    </row>
    <row r="201" spans="1:9">
      <c r="A201" s="3" t="s">
        <v>234</v>
      </c>
      <c r="B201" s="3">
        <v>5.44</v>
      </c>
      <c r="C201" s="3">
        <v>6.89</v>
      </c>
      <c r="D201" s="3">
        <v>5</v>
      </c>
      <c r="E201" s="3">
        <v>20</v>
      </c>
      <c r="F201" s="3">
        <v>14.48</v>
      </c>
      <c r="G201" s="3">
        <v>14.66</v>
      </c>
      <c r="H201" s="3">
        <v>11.22</v>
      </c>
      <c r="I201" s="3">
        <v>17</v>
      </c>
    </row>
    <row r="202" spans="1:9">
      <c r="A202" s="3" t="s">
        <v>235</v>
      </c>
      <c r="B202" s="3">
        <v>0.66</v>
      </c>
      <c r="C202" s="3">
        <v>0</v>
      </c>
      <c r="D202" s="3">
        <v>0</v>
      </c>
      <c r="E202" s="3">
        <v>0</v>
      </c>
      <c r="F202" s="3">
        <v>14.44</v>
      </c>
      <c r="G202" s="3">
        <v>14.64</v>
      </c>
      <c r="H202" s="3">
        <v>11.22</v>
      </c>
      <c r="I202" s="3">
        <v>15</v>
      </c>
    </row>
    <row r="203" spans="1:9">
      <c r="A203" s="3" t="s">
        <v>236</v>
      </c>
      <c r="B203" s="3">
        <v>0.12</v>
      </c>
      <c r="C203" s="3">
        <v>0</v>
      </c>
      <c r="D203" s="3">
        <v>0</v>
      </c>
      <c r="E203" s="3">
        <v>0</v>
      </c>
      <c r="F203" s="3">
        <v>1.92</v>
      </c>
      <c r="G203" s="3">
        <v>1.73</v>
      </c>
      <c r="H203" s="3">
        <v>2</v>
      </c>
      <c r="I203" s="3">
        <v>2</v>
      </c>
    </row>
    <row r="204" spans="1:9">
      <c r="A204" s="3" t="s">
        <v>237</v>
      </c>
      <c r="B204" s="3">
        <v>0.12</v>
      </c>
      <c r="C204" s="3">
        <v>0</v>
      </c>
      <c r="D204" s="3">
        <v>0</v>
      </c>
      <c r="E204" s="3">
        <v>0</v>
      </c>
      <c r="F204" s="3">
        <v>0.02</v>
      </c>
      <c r="G204" s="3">
        <v>0.02</v>
      </c>
      <c r="H204" s="3">
        <v>0</v>
      </c>
      <c r="I204" s="3">
        <v>0</v>
      </c>
    </row>
    <row r="205" spans="1:9">
      <c r="A205" s="3" t="s">
        <v>238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0.02</v>
      </c>
      <c r="H205" s="3">
        <v>0</v>
      </c>
      <c r="I205" s="3">
        <v>0</v>
      </c>
    </row>
    <row r="206" spans="1:9">
      <c r="A206" s="3" t="s">
        <v>239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0.02</v>
      </c>
      <c r="H206" s="3">
        <v>0</v>
      </c>
      <c r="I206" s="3">
        <v>0</v>
      </c>
    </row>
    <row r="207" spans="1:9">
      <c r="A207" s="3" t="s">
        <v>240</v>
      </c>
      <c r="B207" s="3">
        <v>0.52</v>
      </c>
      <c r="C207" s="3">
        <v>1</v>
      </c>
      <c r="D207" s="3">
        <v>1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</row>
    <row r="208" spans="1:9">
      <c r="A208" s="3" t="s">
        <v>241</v>
      </c>
      <c r="B208" s="3">
        <v>0.52</v>
      </c>
      <c r="C208" s="3">
        <v>1</v>
      </c>
      <c r="D208" s="3">
        <v>1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</row>
    <row r="209" spans="1:9">
      <c r="A209" s="3" t="s">
        <v>242</v>
      </c>
      <c r="B209" s="3">
        <v>0.52</v>
      </c>
      <c r="C209" s="3">
        <v>1</v>
      </c>
      <c r="D209" s="3">
        <v>1</v>
      </c>
      <c r="E209" s="3">
        <v>1</v>
      </c>
      <c r="F209" s="3">
        <v>1</v>
      </c>
      <c r="G209" s="3">
        <v>0.86</v>
      </c>
      <c r="H209" s="3">
        <v>1</v>
      </c>
      <c r="I209" s="3">
        <v>1</v>
      </c>
    </row>
    <row r="210" spans="1:9">
      <c r="A210" s="3" t="s">
        <v>243</v>
      </c>
      <c r="B210" s="3">
        <v>0.52</v>
      </c>
      <c r="C210" s="3">
        <v>1</v>
      </c>
      <c r="D210" s="3">
        <v>1</v>
      </c>
      <c r="E210" s="3">
        <v>1</v>
      </c>
      <c r="F210" s="3">
        <v>1</v>
      </c>
      <c r="G210" s="3">
        <v>0.86</v>
      </c>
      <c r="H210" s="3">
        <v>1</v>
      </c>
      <c r="I210" s="3">
        <v>1</v>
      </c>
    </row>
    <row r="211" spans="1:9">
      <c r="A211" s="3" t="s">
        <v>244</v>
      </c>
      <c r="B211" s="3">
        <v>0.52</v>
      </c>
      <c r="C211" s="3">
        <v>1</v>
      </c>
      <c r="D211" s="3">
        <v>1</v>
      </c>
      <c r="E211" s="3">
        <v>1</v>
      </c>
      <c r="F211" s="3">
        <v>1</v>
      </c>
      <c r="G211" s="3">
        <v>0.86</v>
      </c>
      <c r="H211" s="3">
        <v>1</v>
      </c>
      <c r="I211" s="3">
        <v>1</v>
      </c>
    </row>
    <row r="212" spans="1:9">
      <c r="A212" s="3" t="s">
        <v>245</v>
      </c>
      <c r="B212" s="3">
        <v>1.04</v>
      </c>
      <c r="C212" s="3">
        <v>2</v>
      </c>
      <c r="D212" s="3">
        <v>2</v>
      </c>
      <c r="E212" s="3">
        <v>2</v>
      </c>
      <c r="F212" s="3">
        <v>1</v>
      </c>
      <c r="G212" s="3">
        <v>0.86</v>
      </c>
      <c r="H212" s="3">
        <v>1</v>
      </c>
      <c r="I212" s="3">
        <v>1</v>
      </c>
    </row>
    <row r="213" spans="1:9">
      <c r="A213" s="3" t="s">
        <v>246</v>
      </c>
      <c r="B213" s="3">
        <v>0.52</v>
      </c>
      <c r="C213" s="3">
        <v>1</v>
      </c>
      <c r="D213" s="3">
        <v>1</v>
      </c>
      <c r="E213" s="3">
        <v>1</v>
      </c>
      <c r="F213" s="3">
        <v>1</v>
      </c>
      <c r="G213" s="3">
        <v>0.86</v>
      </c>
      <c r="H213" s="3">
        <v>1</v>
      </c>
      <c r="I213" s="3">
        <v>1</v>
      </c>
    </row>
    <row r="214" spans="1:9">
      <c r="A214" s="3" t="s">
        <v>247</v>
      </c>
      <c r="B214" s="3">
        <v>0.52</v>
      </c>
      <c r="C214" s="3">
        <v>1</v>
      </c>
      <c r="D214" s="3">
        <v>1</v>
      </c>
      <c r="E214" s="3">
        <v>1</v>
      </c>
      <c r="F214" s="3">
        <v>1</v>
      </c>
      <c r="G214" s="3">
        <v>0.86</v>
      </c>
      <c r="H214" s="3">
        <v>1</v>
      </c>
      <c r="I214" s="3">
        <v>1</v>
      </c>
    </row>
    <row r="215" spans="1:9">
      <c r="A215" s="3" t="s">
        <v>248</v>
      </c>
      <c r="B215" s="3">
        <v>0.52</v>
      </c>
      <c r="C215" s="3">
        <v>1</v>
      </c>
      <c r="D215" s="3">
        <v>1</v>
      </c>
      <c r="E215" s="3">
        <v>1</v>
      </c>
      <c r="F215" s="3">
        <v>1</v>
      </c>
      <c r="G215" s="3">
        <v>0.86</v>
      </c>
      <c r="H215" s="3">
        <v>1</v>
      </c>
      <c r="I215" s="3">
        <v>1</v>
      </c>
    </row>
    <row r="216" spans="1:9">
      <c r="A216" s="3" t="s">
        <v>249</v>
      </c>
      <c r="B216" s="3">
        <v>1.04</v>
      </c>
      <c r="C216" s="3">
        <v>2</v>
      </c>
      <c r="D216" s="3">
        <v>2</v>
      </c>
      <c r="E216" s="3">
        <v>2</v>
      </c>
      <c r="F216" s="3">
        <v>1</v>
      </c>
      <c r="G216" s="3">
        <v>0.86</v>
      </c>
      <c r="H216" s="3">
        <v>1</v>
      </c>
      <c r="I216" s="3">
        <v>1</v>
      </c>
    </row>
    <row r="217" spans="1:9">
      <c r="A217" s="3" t="s">
        <v>250</v>
      </c>
      <c r="B217" s="3">
        <v>1.04</v>
      </c>
      <c r="C217" s="3">
        <v>2</v>
      </c>
      <c r="D217" s="3">
        <v>2</v>
      </c>
      <c r="E217" s="3">
        <v>2</v>
      </c>
      <c r="F217" s="3">
        <v>1</v>
      </c>
      <c r="G217" s="3">
        <v>0.86</v>
      </c>
      <c r="H217" s="3">
        <v>1</v>
      </c>
      <c r="I217" s="3">
        <v>1</v>
      </c>
    </row>
    <row r="218" spans="1:9">
      <c r="A218" s="3" t="s">
        <v>251</v>
      </c>
      <c r="B218" s="3">
        <v>2.67</v>
      </c>
      <c r="C218" s="3">
        <v>3.56</v>
      </c>
      <c r="D218" s="3">
        <v>1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</row>
    <row r="219" spans="1:9">
      <c r="A219" s="3" t="s">
        <v>252</v>
      </c>
      <c r="B219" s="3">
        <v>1.05</v>
      </c>
      <c r="C219" s="3">
        <v>0</v>
      </c>
      <c r="D219" s="3">
        <v>0</v>
      </c>
      <c r="E219" s="3">
        <v>1</v>
      </c>
      <c r="F219" s="3">
        <v>1.73</v>
      </c>
      <c r="G219" s="3">
        <v>1.16</v>
      </c>
      <c r="H219" s="3">
        <v>0.11</v>
      </c>
      <c r="I219" s="3">
        <v>0</v>
      </c>
    </row>
    <row r="220" spans="1:9">
      <c r="A220" s="3" t="s">
        <v>253</v>
      </c>
      <c r="B220" s="3">
        <v>1.65</v>
      </c>
      <c r="C220" s="3">
        <v>2.89</v>
      </c>
      <c r="D220" s="3">
        <v>1</v>
      </c>
      <c r="E220" s="3">
        <v>2</v>
      </c>
      <c r="F220" s="3">
        <v>3.19</v>
      </c>
      <c r="G220" s="3">
        <v>2.2</v>
      </c>
      <c r="H220" s="3">
        <v>0.22</v>
      </c>
      <c r="I220" s="3">
        <v>9</v>
      </c>
    </row>
    <row r="221" spans="1:9">
      <c r="A221" s="3" t="s">
        <v>254</v>
      </c>
      <c r="B221" s="3">
        <v>1.65</v>
      </c>
      <c r="C221" s="3">
        <v>2.89</v>
      </c>
      <c r="D221" s="3">
        <v>1</v>
      </c>
      <c r="E221" s="3">
        <v>2</v>
      </c>
      <c r="F221" s="3">
        <v>3.19</v>
      </c>
      <c r="G221" s="3">
        <v>2.2</v>
      </c>
      <c r="H221" s="3">
        <v>0.22</v>
      </c>
      <c r="I221" s="3">
        <v>9</v>
      </c>
    </row>
    <row r="222" spans="1:9">
      <c r="A222" s="3" t="s">
        <v>255</v>
      </c>
      <c r="B222" s="3">
        <v>1.65</v>
      </c>
      <c r="C222" s="3">
        <v>2.89</v>
      </c>
      <c r="D222" s="3">
        <v>1</v>
      </c>
      <c r="E222" s="3">
        <v>2</v>
      </c>
      <c r="F222" s="3">
        <v>3.19</v>
      </c>
      <c r="G222" s="3">
        <v>2.18</v>
      </c>
      <c r="H222" s="3">
        <v>0.22</v>
      </c>
      <c r="I222" s="3">
        <v>9</v>
      </c>
    </row>
    <row r="223" spans="1:9">
      <c r="A223" s="3" t="s">
        <v>256</v>
      </c>
      <c r="B223" s="3">
        <v>0.01</v>
      </c>
      <c r="C223" s="3">
        <v>0</v>
      </c>
      <c r="D223" s="3">
        <v>0</v>
      </c>
      <c r="E223" s="3">
        <v>0</v>
      </c>
      <c r="F223" s="3">
        <v>0.04</v>
      </c>
      <c r="G223" s="3">
        <v>0.01</v>
      </c>
      <c r="H223" s="3">
        <v>0</v>
      </c>
      <c r="I223" s="3">
        <v>1</v>
      </c>
    </row>
    <row r="224" spans="1:9">
      <c r="A224" s="3" t="s">
        <v>257</v>
      </c>
      <c r="B224" s="3">
        <v>0.08</v>
      </c>
      <c r="C224" s="3">
        <v>0</v>
      </c>
      <c r="D224" s="3">
        <v>0</v>
      </c>
      <c r="E224" s="3">
        <v>0</v>
      </c>
      <c r="F224" s="3">
        <v>0.02</v>
      </c>
      <c r="G224" s="3">
        <v>0.01</v>
      </c>
      <c r="H224" s="3">
        <v>0</v>
      </c>
      <c r="I224" s="3">
        <v>0</v>
      </c>
    </row>
    <row r="225" spans="1:9">
      <c r="A225" s="3" t="s">
        <v>258</v>
      </c>
      <c r="B225" s="3">
        <v>0.28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</row>
    <row r="226" spans="1:9">
      <c r="A226" s="3" t="s">
        <v>259</v>
      </c>
      <c r="B226" s="3">
        <v>0.01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>
      <c r="A227" s="3" t="s">
        <v>260</v>
      </c>
      <c r="B227" s="3">
        <v>0.01</v>
      </c>
      <c r="C227" s="3">
        <v>0</v>
      </c>
      <c r="D227" s="3">
        <v>0</v>
      </c>
      <c r="E227" s="3">
        <v>0</v>
      </c>
      <c r="F227" s="3">
        <v>0.02</v>
      </c>
      <c r="G227" s="3">
        <v>0.01</v>
      </c>
      <c r="H227" s="3">
        <v>0</v>
      </c>
      <c r="I227" s="3">
        <v>1</v>
      </c>
    </row>
    <row r="228" spans="1:9">
      <c r="A228" s="3" t="s">
        <v>261</v>
      </c>
      <c r="B228" s="3">
        <v>0.2</v>
      </c>
      <c r="C228" s="3">
        <v>0</v>
      </c>
      <c r="D228" s="3">
        <v>0</v>
      </c>
      <c r="E228" s="3">
        <v>0</v>
      </c>
      <c r="F228" s="3">
        <v>0.27</v>
      </c>
      <c r="G228" s="3">
        <v>0.28</v>
      </c>
      <c r="H228" s="3">
        <v>0.11</v>
      </c>
      <c r="I228" s="3">
        <v>1</v>
      </c>
    </row>
    <row r="229" spans="1:9">
      <c r="A229" s="3" t="s">
        <v>262</v>
      </c>
      <c r="B229" s="3">
        <v>0.19</v>
      </c>
      <c r="C229" s="3">
        <v>0</v>
      </c>
      <c r="D229" s="3">
        <v>0</v>
      </c>
      <c r="E229" s="3">
        <v>0</v>
      </c>
      <c r="F229" s="3">
        <v>0.19</v>
      </c>
      <c r="G229" s="3">
        <v>0.26</v>
      </c>
      <c r="H229" s="3">
        <v>0.11</v>
      </c>
      <c r="I229" s="3">
        <v>0</v>
      </c>
    </row>
    <row r="230" spans="1:9">
      <c r="A230" s="3" t="s">
        <v>263</v>
      </c>
      <c r="B230" s="3">
        <v>0</v>
      </c>
      <c r="C230" s="3">
        <v>0</v>
      </c>
      <c r="D230" s="3">
        <v>0</v>
      </c>
      <c r="E230" s="3">
        <v>0</v>
      </c>
      <c r="F230" s="3">
        <v>0.04</v>
      </c>
      <c r="G230" s="3">
        <v>0</v>
      </c>
      <c r="H230" s="3">
        <v>0</v>
      </c>
      <c r="I230" s="3">
        <v>0</v>
      </c>
    </row>
    <row r="231" spans="1:9">
      <c r="A231" s="3" t="s">
        <v>264</v>
      </c>
      <c r="B231" s="3">
        <v>0</v>
      </c>
      <c r="C231" s="3">
        <v>0.11</v>
      </c>
      <c r="D231" s="3">
        <v>0</v>
      </c>
      <c r="E231" s="3">
        <v>0</v>
      </c>
      <c r="F231" s="3">
        <v>0.02</v>
      </c>
      <c r="G231" s="3">
        <v>0.05</v>
      </c>
      <c r="H231" s="3">
        <v>0</v>
      </c>
      <c r="I231" s="3">
        <v>0</v>
      </c>
    </row>
    <row r="232" spans="1:9">
      <c r="A232" s="3" t="s">
        <v>265</v>
      </c>
      <c r="B232" s="3">
        <v>0</v>
      </c>
      <c r="C232" s="3">
        <v>0.11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>
      <c r="A233" s="3" t="s">
        <v>266</v>
      </c>
      <c r="B233" s="3">
        <v>0</v>
      </c>
      <c r="C233" s="3">
        <v>0.33</v>
      </c>
      <c r="D233" s="3">
        <v>0</v>
      </c>
      <c r="E233" s="3">
        <v>0</v>
      </c>
      <c r="F233" s="3">
        <v>0.06</v>
      </c>
      <c r="G233" s="3">
        <v>0.11</v>
      </c>
      <c r="H233" s="3">
        <v>0</v>
      </c>
      <c r="I233" s="3">
        <v>0</v>
      </c>
    </row>
    <row r="234" spans="1:9">
      <c r="A234" s="3" t="s">
        <v>267</v>
      </c>
      <c r="B234" s="3">
        <v>0</v>
      </c>
      <c r="C234" s="3">
        <v>0.33</v>
      </c>
      <c r="D234" s="3">
        <v>0</v>
      </c>
      <c r="E234" s="3">
        <v>0</v>
      </c>
      <c r="F234" s="3">
        <v>0.06</v>
      </c>
      <c r="G234" s="3">
        <v>0.11</v>
      </c>
      <c r="H234" s="3">
        <v>0</v>
      </c>
      <c r="I234" s="3">
        <v>0</v>
      </c>
    </row>
    <row r="235" spans="1:9">
      <c r="A235" s="3" t="s">
        <v>268</v>
      </c>
      <c r="B235" s="3">
        <v>0</v>
      </c>
      <c r="C235" s="3">
        <v>0.11</v>
      </c>
      <c r="D235" s="3">
        <v>0</v>
      </c>
      <c r="E235" s="3">
        <v>0</v>
      </c>
      <c r="F235" s="3">
        <v>0.02</v>
      </c>
      <c r="G235" s="3">
        <v>0.05</v>
      </c>
      <c r="H235" s="3">
        <v>0</v>
      </c>
      <c r="I235" s="3">
        <v>0</v>
      </c>
    </row>
    <row r="236" spans="1:9">
      <c r="A236" s="3" t="s">
        <v>269</v>
      </c>
      <c r="B236" s="3">
        <v>0</v>
      </c>
      <c r="C236" s="3">
        <v>0.11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</row>
    <row r="237" spans="1:9">
      <c r="A237" s="3" t="s">
        <v>270</v>
      </c>
      <c r="B237" s="3">
        <v>0</v>
      </c>
      <c r="C237" s="3">
        <v>0.11</v>
      </c>
      <c r="D237" s="3">
        <v>0</v>
      </c>
      <c r="E237" s="3">
        <v>0</v>
      </c>
      <c r="F237" s="3">
        <v>0.02</v>
      </c>
      <c r="G237" s="3">
        <v>0.05</v>
      </c>
      <c r="H237" s="3">
        <v>0</v>
      </c>
      <c r="I237" s="3">
        <v>0</v>
      </c>
    </row>
    <row r="238" spans="1:9">
      <c r="A238" s="3" t="s">
        <v>271</v>
      </c>
      <c r="B238" s="3">
        <v>4.87</v>
      </c>
      <c r="C238" s="3">
        <v>11.22</v>
      </c>
      <c r="D238" s="3">
        <v>4</v>
      </c>
      <c r="E238" s="3">
        <v>6</v>
      </c>
      <c r="F238" s="3">
        <v>8.83</v>
      </c>
      <c r="G238" s="3">
        <v>7.52</v>
      </c>
      <c r="H238" s="3">
        <v>1.78</v>
      </c>
      <c r="I238" s="3">
        <v>0</v>
      </c>
    </row>
    <row r="239" spans="1:9">
      <c r="A239" s="3" t="s">
        <v>272</v>
      </c>
      <c r="B239" s="3">
        <v>10.35</v>
      </c>
      <c r="C239" s="3">
        <v>11.56</v>
      </c>
      <c r="D239" s="3">
        <v>4</v>
      </c>
      <c r="E239" s="3">
        <v>7</v>
      </c>
      <c r="F239" s="3">
        <v>0</v>
      </c>
      <c r="G239" s="3">
        <v>0</v>
      </c>
      <c r="H239" s="3">
        <v>0</v>
      </c>
      <c r="I239" s="3">
        <v>0</v>
      </c>
    </row>
    <row r="240" spans="1:9">
      <c r="A240" s="3" t="s">
        <v>273</v>
      </c>
      <c r="B240" s="3">
        <v>5.12</v>
      </c>
      <c r="C240" s="3">
        <v>11.67</v>
      </c>
      <c r="D240" s="3">
        <v>4</v>
      </c>
      <c r="E240" s="3">
        <v>6</v>
      </c>
      <c r="F240" s="3">
        <v>11.65</v>
      </c>
      <c r="G240" s="3">
        <v>9.18</v>
      </c>
      <c r="H240" s="3">
        <v>6.56</v>
      </c>
      <c r="I240" s="3">
        <v>43</v>
      </c>
    </row>
    <row r="241" spans="1:9">
      <c r="A241" s="3" t="s">
        <v>274</v>
      </c>
      <c r="B241" s="3">
        <v>5.16</v>
      </c>
      <c r="C241" s="3">
        <v>11.67</v>
      </c>
      <c r="D241" s="3">
        <v>4</v>
      </c>
      <c r="E241" s="3">
        <v>6</v>
      </c>
      <c r="F241" s="3">
        <v>11.69</v>
      </c>
      <c r="G241" s="3">
        <v>9.18</v>
      </c>
      <c r="H241" s="3">
        <v>6.56</v>
      </c>
      <c r="I241" s="3">
        <v>43</v>
      </c>
    </row>
    <row r="242" spans="1:9">
      <c r="A242" s="3" t="s">
        <v>275</v>
      </c>
      <c r="B242" s="3">
        <v>0.11</v>
      </c>
      <c r="C242" s="3">
        <v>0</v>
      </c>
      <c r="D242" s="3">
        <v>0</v>
      </c>
      <c r="E242" s="3">
        <v>0</v>
      </c>
      <c r="F242" s="3">
        <v>0</v>
      </c>
      <c r="G242" s="3">
        <v>0.12</v>
      </c>
      <c r="H242" s="3">
        <v>0</v>
      </c>
      <c r="I242" s="3">
        <v>0</v>
      </c>
    </row>
    <row r="243" spans="1:9">
      <c r="A243" s="3" t="s">
        <v>276</v>
      </c>
      <c r="B243" s="3">
        <v>5.08</v>
      </c>
      <c r="C243" s="3">
        <v>0</v>
      </c>
      <c r="D243" s="3">
        <v>0</v>
      </c>
      <c r="E243" s="3">
        <v>1</v>
      </c>
      <c r="F243" s="3">
        <v>7.17</v>
      </c>
      <c r="G243" s="3">
        <v>5.14</v>
      </c>
      <c r="H243" s="3">
        <v>1</v>
      </c>
      <c r="I243" s="3">
        <v>0</v>
      </c>
    </row>
    <row r="244" spans="1:9">
      <c r="A244" s="3" t="s">
        <v>277</v>
      </c>
      <c r="B244" s="3">
        <v>0.03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</row>
    <row r="245" spans="1:9">
      <c r="A245" s="3" t="s">
        <v>278</v>
      </c>
      <c r="B245" s="3">
        <v>0.01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</row>
    <row r="246" spans="1:9">
      <c r="A246" s="3" t="s">
        <v>279</v>
      </c>
      <c r="B246" s="3">
        <v>0.01</v>
      </c>
      <c r="C246" s="3">
        <v>0</v>
      </c>
      <c r="D246" s="3">
        <v>0</v>
      </c>
      <c r="E246" s="3">
        <v>0</v>
      </c>
      <c r="F246" s="3">
        <v>0.02</v>
      </c>
      <c r="G246" s="3">
        <v>0.01</v>
      </c>
      <c r="H246" s="3">
        <v>0</v>
      </c>
      <c r="I246" s="3">
        <v>1</v>
      </c>
    </row>
    <row r="247" spans="1:9">
      <c r="A247" s="3" t="s">
        <v>280</v>
      </c>
      <c r="B247" s="3">
        <v>0.03</v>
      </c>
      <c r="C247" s="3">
        <v>0</v>
      </c>
      <c r="D247" s="3">
        <v>0</v>
      </c>
      <c r="E247" s="3">
        <v>0</v>
      </c>
      <c r="F247" s="3">
        <v>0.02</v>
      </c>
      <c r="G247" s="3">
        <v>0.04</v>
      </c>
      <c r="H247" s="3">
        <v>0</v>
      </c>
      <c r="I247" s="3">
        <v>1</v>
      </c>
    </row>
    <row r="248" spans="1:9">
      <c r="A248" s="3" t="s">
        <v>281</v>
      </c>
      <c r="B248" s="3">
        <v>0.02</v>
      </c>
      <c r="C248" s="3">
        <v>0</v>
      </c>
      <c r="D248" s="3">
        <v>0</v>
      </c>
      <c r="E248" s="3">
        <v>0</v>
      </c>
      <c r="F248" s="3">
        <v>0</v>
      </c>
      <c r="G248" s="3">
        <v>0.03</v>
      </c>
      <c r="H248" s="3">
        <v>0</v>
      </c>
      <c r="I248" s="3">
        <v>0</v>
      </c>
    </row>
    <row r="249" spans="1:9">
      <c r="A249" s="3" t="s">
        <v>282</v>
      </c>
      <c r="B249" s="3">
        <v>0.35</v>
      </c>
      <c r="C249" s="3">
        <v>0.89</v>
      </c>
      <c r="D249" s="3">
        <v>1</v>
      </c>
      <c r="E249" s="3">
        <v>0</v>
      </c>
      <c r="F249" s="3">
        <v>1.63</v>
      </c>
      <c r="G249" s="3">
        <v>1.28</v>
      </c>
      <c r="H249" s="3">
        <v>1.22</v>
      </c>
      <c r="I249" s="3">
        <v>3</v>
      </c>
    </row>
    <row r="250" spans="1:9">
      <c r="A250" s="3" t="s">
        <v>283</v>
      </c>
      <c r="B250" s="3">
        <v>0.04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1" spans="1:9">
      <c r="A251" s="3" t="s">
        <v>284</v>
      </c>
      <c r="B251" s="3">
        <v>0.04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</row>
    <row r="252" spans="1:9">
      <c r="A252" s="3" t="s">
        <v>285</v>
      </c>
      <c r="B252" s="3">
        <v>0.11</v>
      </c>
      <c r="C252" s="3">
        <v>0</v>
      </c>
      <c r="D252" s="3">
        <v>0</v>
      </c>
      <c r="E252" s="3">
        <v>0</v>
      </c>
      <c r="F252" s="3">
        <v>0</v>
      </c>
      <c r="G252" s="3">
        <v>0.12</v>
      </c>
      <c r="H252" s="3">
        <v>0</v>
      </c>
      <c r="I252" s="3">
        <v>0</v>
      </c>
    </row>
    <row r="253" spans="1:9">
      <c r="A253" s="3" t="s">
        <v>286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0.01</v>
      </c>
      <c r="H253" s="3">
        <v>0</v>
      </c>
      <c r="I253" s="3">
        <v>0</v>
      </c>
    </row>
    <row r="254" spans="1:9">
      <c r="A254" s="3" t="s">
        <v>287</v>
      </c>
      <c r="B254" s="3">
        <v>0.15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</row>
    <row r="255" spans="1:9">
      <c r="A255" s="3" t="s">
        <v>288</v>
      </c>
      <c r="B255" s="3">
        <v>0.15</v>
      </c>
      <c r="C255" s="3">
        <v>0</v>
      </c>
      <c r="D255" s="3">
        <v>0</v>
      </c>
      <c r="E255" s="3">
        <v>0</v>
      </c>
      <c r="F255" s="3">
        <v>0.08</v>
      </c>
      <c r="G255" s="3">
        <v>0.01</v>
      </c>
      <c r="H255" s="3">
        <v>0</v>
      </c>
      <c r="I255" s="3">
        <v>0</v>
      </c>
    </row>
    <row r="256" spans="1:9">
      <c r="A256" s="3" t="s">
        <v>289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0.02</v>
      </c>
      <c r="H256" s="3">
        <v>0</v>
      </c>
      <c r="I256" s="3">
        <v>0</v>
      </c>
    </row>
    <row r="257" spans="1:9">
      <c r="A257" s="3" t="s">
        <v>290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0.02</v>
      </c>
      <c r="H257" s="3">
        <v>0</v>
      </c>
      <c r="I257" s="3">
        <v>0</v>
      </c>
    </row>
    <row r="258" spans="1:9">
      <c r="A258" s="3" t="s">
        <v>291</v>
      </c>
      <c r="B258" s="3">
        <v>0.31</v>
      </c>
      <c r="C258" s="3">
        <v>0</v>
      </c>
      <c r="D258" s="3">
        <v>0</v>
      </c>
      <c r="E258" s="3">
        <v>0</v>
      </c>
      <c r="F258" s="3">
        <v>0.15</v>
      </c>
      <c r="G258" s="3">
        <v>0.01</v>
      </c>
      <c r="H258" s="3">
        <v>0</v>
      </c>
      <c r="I258" s="3">
        <v>0</v>
      </c>
    </row>
    <row r="259" spans="1:9">
      <c r="A259" s="3" t="s">
        <v>292</v>
      </c>
      <c r="B259" s="3">
        <v>0.15</v>
      </c>
      <c r="C259" s="3">
        <v>0</v>
      </c>
      <c r="D259" s="3">
        <v>0</v>
      </c>
      <c r="E259" s="3">
        <v>0</v>
      </c>
      <c r="F259" s="3">
        <v>0.08</v>
      </c>
      <c r="G259" s="3">
        <v>0.02</v>
      </c>
      <c r="H259" s="3">
        <v>0</v>
      </c>
      <c r="I259" s="3">
        <v>0</v>
      </c>
    </row>
    <row r="260" spans="1:9">
      <c r="A260" s="3" t="s">
        <v>293</v>
      </c>
      <c r="B260" s="3">
        <v>2.58</v>
      </c>
      <c r="C260" s="3">
        <v>2.89</v>
      </c>
      <c r="D260" s="3">
        <v>1</v>
      </c>
      <c r="E260" s="3">
        <v>2</v>
      </c>
      <c r="F260" s="3">
        <v>4.5</v>
      </c>
      <c r="G260" s="3">
        <v>3.62</v>
      </c>
      <c r="H260" s="3">
        <v>0.67</v>
      </c>
      <c r="I260" s="3">
        <v>11</v>
      </c>
    </row>
    <row r="261" spans="1:9">
      <c r="A261" s="3" t="s">
        <v>294</v>
      </c>
      <c r="B261" s="3">
        <v>0.18</v>
      </c>
      <c r="C261" s="3">
        <v>0</v>
      </c>
      <c r="D261" s="3">
        <v>0</v>
      </c>
      <c r="E261" s="3">
        <v>0</v>
      </c>
      <c r="F261" s="3">
        <v>0.6</v>
      </c>
      <c r="G261" s="3">
        <v>0.72</v>
      </c>
      <c r="H261" s="3">
        <v>0.22</v>
      </c>
      <c r="I261" s="3">
        <v>0</v>
      </c>
    </row>
    <row r="262" spans="1:9">
      <c r="A262" s="3" t="s">
        <v>295</v>
      </c>
      <c r="B262" s="3">
        <v>0.35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</row>
    <row r="263" spans="1:9">
      <c r="A263" s="3" t="s">
        <v>296</v>
      </c>
      <c r="B263" s="3">
        <v>0.19</v>
      </c>
      <c r="C263" s="3">
        <v>0</v>
      </c>
      <c r="D263" s="3">
        <v>0</v>
      </c>
      <c r="E263" s="3">
        <v>0</v>
      </c>
      <c r="F263" s="3">
        <v>0.38</v>
      </c>
      <c r="G263" s="3">
        <v>0.6</v>
      </c>
      <c r="H263" s="3">
        <v>0.89</v>
      </c>
      <c r="I263" s="3">
        <v>0</v>
      </c>
    </row>
    <row r="264" spans="1:9">
      <c r="A264" s="3" t="s">
        <v>297</v>
      </c>
      <c r="B264" s="3">
        <v>0.39</v>
      </c>
      <c r="C264" s="3">
        <v>0</v>
      </c>
      <c r="D264" s="3">
        <v>0</v>
      </c>
      <c r="E264" s="3">
        <v>0</v>
      </c>
      <c r="F264" s="3">
        <v>0.67</v>
      </c>
      <c r="G264" s="3">
        <v>0.79</v>
      </c>
      <c r="H264" s="3">
        <v>0.33</v>
      </c>
      <c r="I264" s="3">
        <v>0</v>
      </c>
    </row>
    <row r="265" spans="1:9">
      <c r="A265" s="3" t="s">
        <v>298</v>
      </c>
      <c r="B265" s="3">
        <v>0.38</v>
      </c>
      <c r="C265" s="3">
        <v>0</v>
      </c>
      <c r="D265" s="3">
        <v>0</v>
      </c>
      <c r="E265" s="3">
        <v>0</v>
      </c>
      <c r="F265" s="3">
        <v>0.67</v>
      </c>
      <c r="G265" s="3">
        <v>0.79</v>
      </c>
      <c r="H265" s="3">
        <v>0.33</v>
      </c>
      <c r="I265" s="3">
        <v>0</v>
      </c>
    </row>
    <row r="266" spans="1:9">
      <c r="A266" s="3" t="s">
        <v>299</v>
      </c>
      <c r="B266" s="3">
        <v>0.02</v>
      </c>
      <c r="C266" s="3">
        <v>0.5600000000000001</v>
      </c>
      <c r="D266" s="3">
        <v>0</v>
      </c>
      <c r="E266" s="3">
        <v>0</v>
      </c>
      <c r="F266" s="3">
        <v>0.27</v>
      </c>
      <c r="G266" s="3">
        <v>0.08</v>
      </c>
      <c r="H266" s="3">
        <v>0</v>
      </c>
      <c r="I266" s="3">
        <v>0</v>
      </c>
    </row>
    <row r="267" spans="1:9">
      <c r="A267" s="3" t="s">
        <v>300</v>
      </c>
      <c r="B267" s="3">
        <v>0.02</v>
      </c>
      <c r="C267" s="3">
        <v>0.5600000000000001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>
      <c r="A268" s="3" t="s">
        <v>301</v>
      </c>
      <c r="B268" s="3">
        <v>0.01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</row>
    <row r="269" spans="1:9">
      <c r="A269" s="3" t="s">
        <v>302</v>
      </c>
      <c r="B269" s="3">
        <v>0.01</v>
      </c>
      <c r="C269" s="3">
        <v>0</v>
      </c>
      <c r="D269" s="3">
        <v>0</v>
      </c>
      <c r="E269" s="3">
        <v>0</v>
      </c>
      <c r="F269" s="3">
        <v>0.02</v>
      </c>
      <c r="G269" s="3">
        <v>0</v>
      </c>
      <c r="H269" s="3">
        <v>0</v>
      </c>
      <c r="I269" s="3">
        <v>0</v>
      </c>
    </row>
    <row r="270" spans="1:9">
      <c r="A270" s="3" t="s">
        <v>303</v>
      </c>
      <c r="B270" s="3">
        <v>0.01</v>
      </c>
      <c r="C270" s="3">
        <v>0</v>
      </c>
      <c r="D270" s="3">
        <v>0</v>
      </c>
      <c r="E270" s="3">
        <v>0</v>
      </c>
      <c r="F270" s="3">
        <v>0.02</v>
      </c>
      <c r="G270" s="3">
        <v>0</v>
      </c>
      <c r="H270" s="3">
        <v>0</v>
      </c>
      <c r="I270" s="3">
        <v>0</v>
      </c>
    </row>
    <row r="271" spans="1:9">
      <c r="A271" s="3" t="s">
        <v>304</v>
      </c>
      <c r="B271" s="3">
        <v>0.02</v>
      </c>
      <c r="C271" s="3">
        <v>0.5600000000000001</v>
      </c>
      <c r="D271" s="3">
        <v>0</v>
      </c>
      <c r="E271" s="3">
        <v>0</v>
      </c>
      <c r="F271" s="3">
        <v>0.27</v>
      </c>
      <c r="G271" s="3">
        <v>0.08</v>
      </c>
      <c r="H271" s="3">
        <v>0</v>
      </c>
      <c r="I271" s="3">
        <v>0</v>
      </c>
    </row>
    <row r="272" spans="1:9">
      <c r="A272" s="3" t="s">
        <v>305</v>
      </c>
      <c r="B272" s="3">
        <v>0.01</v>
      </c>
      <c r="C272" s="3">
        <v>0.5600000000000001</v>
      </c>
      <c r="D272" s="3">
        <v>0</v>
      </c>
      <c r="E272" s="3">
        <v>0</v>
      </c>
      <c r="F272" s="3">
        <v>0.12</v>
      </c>
      <c r="G272" s="3">
        <v>0.01</v>
      </c>
      <c r="H272" s="3">
        <v>0</v>
      </c>
      <c r="I272" s="3">
        <v>0</v>
      </c>
    </row>
    <row r="273" spans="1:9">
      <c r="A273" s="3" t="s">
        <v>306</v>
      </c>
      <c r="B273" s="3">
        <v>2.67</v>
      </c>
      <c r="C273" s="3">
        <v>3.56</v>
      </c>
      <c r="D273" s="3">
        <v>1</v>
      </c>
      <c r="E273" s="3">
        <v>2</v>
      </c>
      <c r="F273" s="3">
        <v>4.56</v>
      </c>
      <c r="G273" s="3">
        <v>3.62</v>
      </c>
      <c r="H273" s="3">
        <v>1.56</v>
      </c>
      <c r="I273" s="3">
        <v>11</v>
      </c>
    </row>
    <row r="274" spans="1:9">
      <c r="A274" s="3" t="s">
        <v>307</v>
      </c>
      <c r="B274" s="3">
        <v>0.08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>
      <c r="A275" s="3" t="s">
        <v>308</v>
      </c>
      <c r="B275" s="3">
        <v>0.08</v>
      </c>
      <c r="C275" s="3">
        <v>0</v>
      </c>
      <c r="D275" s="3">
        <v>0</v>
      </c>
      <c r="E275" s="3">
        <v>0</v>
      </c>
      <c r="F275" s="3">
        <v>0</v>
      </c>
      <c r="G275" s="3">
        <v>0.07000000000000001</v>
      </c>
      <c r="H275" s="3">
        <v>0</v>
      </c>
      <c r="I275" s="3">
        <v>0</v>
      </c>
    </row>
    <row r="276" spans="1:9">
      <c r="A276" s="3" t="s">
        <v>309</v>
      </c>
      <c r="B276" s="3">
        <v>0.08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>
      <c r="A277" s="3" t="s">
        <v>310</v>
      </c>
      <c r="B277" s="3">
        <v>0.08</v>
      </c>
      <c r="C277" s="3">
        <v>0</v>
      </c>
      <c r="D277" s="3">
        <v>0</v>
      </c>
      <c r="E277" s="3">
        <v>0</v>
      </c>
      <c r="F277" s="3">
        <v>0</v>
      </c>
      <c r="G277" s="3">
        <v>0.07000000000000001</v>
      </c>
      <c r="H277" s="3">
        <v>0</v>
      </c>
      <c r="I277" s="3">
        <v>0</v>
      </c>
    </row>
    <row r="278" spans="1:9">
      <c r="A278" s="3" t="s">
        <v>311</v>
      </c>
      <c r="B278" s="3">
        <v>0.08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>
      <c r="A279" s="3" t="s">
        <v>312</v>
      </c>
      <c r="B279" s="3">
        <v>0.08</v>
      </c>
      <c r="C279" s="3">
        <v>0</v>
      </c>
      <c r="D279" s="3">
        <v>0</v>
      </c>
      <c r="E279" s="3">
        <v>0</v>
      </c>
      <c r="F279" s="3">
        <v>0</v>
      </c>
      <c r="G279" s="3">
        <v>0.07000000000000001</v>
      </c>
      <c r="H279" s="3">
        <v>0</v>
      </c>
      <c r="I279" s="3">
        <v>0</v>
      </c>
    </row>
    <row r="280" spans="1:9">
      <c r="A280" s="3" t="s">
        <v>313</v>
      </c>
      <c r="B280" s="3">
        <v>0.08</v>
      </c>
      <c r="C280" s="3">
        <v>0</v>
      </c>
      <c r="D280" s="3">
        <v>0</v>
      </c>
      <c r="E280" s="3">
        <v>0</v>
      </c>
      <c r="F280" s="3">
        <v>0</v>
      </c>
      <c r="G280" s="3">
        <v>0.07000000000000001</v>
      </c>
      <c r="H280" s="3">
        <v>0</v>
      </c>
      <c r="I280" s="3">
        <v>0</v>
      </c>
    </row>
    <row r="281" spans="1:9">
      <c r="A281" s="3" t="s">
        <v>314</v>
      </c>
      <c r="B281" s="3">
        <v>0.08</v>
      </c>
      <c r="C281" s="3">
        <v>0</v>
      </c>
      <c r="D281" s="3">
        <v>0</v>
      </c>
      <c r="E281" s="3">
        <v>0</v>
      </c>
      <c r="F281" s="3">
        <v>0</v>
      </c>
      <c r="G281" s="3">
        <v>0.07000000000000001</v>
      </c>
      <c r="H281" s="3">
        <v>0</v>
      </c>
      <c r="I281" s="3">
        <v>0</v>
      </c>
    </row>
    <row r="282" spans="1:9">
      <c r="A282" s="3" t="s">
        <v>315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0.01</v>
      </c>
      <c r="H282" s="3">
        <v>0</v>
      </c>
      <c r="I282" s="3">
        <v>0</v>
      </c>
    </row>
    <row r="283" spans="1:9">
      <c r="A283" s="3" t="s">
        <v>316</v>
      </c>
      <c r="B283" s="3">
        <v>0.14</v>
      </c>
      <c r="C283" s="3">
        <v>0</v>
      </c>
      <c r="D283" s="3">
        <v>0</v>
      </c>
      <c r="E283" s="3">
        <v>0</v>
      </c>
      <c r="F283" s="3">
        <v>0</v>
      </c>
      <c r="G283" s="3">
        <v>0.21</v>
      </c>
      <c r="H283" s="3">
        <v>0</v>
      </c>
      <c r="I283" s="3">
        <v>0</v>
      </c>
    </row>
    <row r="284" spans="1:9">
      <c r="A284" s="3" t="s">
        <v>317</v>
      </c>
      <c r="B284" s="3">
        <v>0</v>
      </c>
      <c r="C284" s="3">
        <v>0</v>
      </c>
      <c r="D284" s="3">
        <v>0</v>
      </c>
      <c r="E284" s="3">
        <v>0</v>
      </c>
      <c r="F284" s="3">
        <v>8.67</v>
      </c>
      <c r="G284" s="3">
        <v>4.97</v>
      </c>
      <c r="H284" s="3">
        <v>3.11</v>
      </c>
      <c r="I284" s="3">
        <v>14</v>
      </c>
    </row>
    <row r="285" spans="1:9">
      <c r="A285" s="3" t="s">
        <v>318</v>
      </c>
      <c r="B285" s="3">
        <v>4.38</v>
      </c>
      <c r="C285" s="3">
        <v>4.11</v>
      </c>
      <c r="D285" s="3">
        <v>6</v>
      </c>
      <c r="E285" s="3">
        <v>2</v>
      </c>
      <c r="F285" s="3">
        <v>0</v>
      </c>
      <c r="G285" s="3">
        <v>0.16</v>
      </c>
      <c r="H285" s="3">
        <v>0</v>
      </c>
      <c r="I285" s="3">
        <v>0</v>
      </c>
    </row>
    <row r="286" spans="1:9">
      <c r="A286" s="3" t="s">
        <v>319</v>
      </c>
      <c r="B286" s="3">
        <v>2.98</v>
      </c>
      <c r="C286" s="3">
        <v>2.11</v>
      </c>
      <c r="D286" s="3">
        <v>2</v>
      </c>
      <c r="E286" s="3">
        <v>2</v>
      </c>
      <c r="F286" s="3">
        <v>3.33</v>
      </c>
      <c r="G286" s="3">
        <v>2.15</v>
      </c>
      <c r="H286" s="3">
        <v>2.89</v>
      </c>
      <c r="I286" s="3">
        <v>6</v>
      </c>
    </row>
    <row r="287" spans="1:9">
      <c r="A287" s="3" t="s">
        <v>320</v>
      </c>
      <c r="B287" s="3">
        <v>0.11</v>
      </c>
      <c r="C287" s="3">
        <v>0</v>
      </c>
      <c r="D287" s="3">
        <v>0</v>
      </c>
      <c r="E287" s="3">
        <v>0</v>
      </c>
      <c r="F287" s="3">
        <v>0</v>
      </c>
      <c r="G287" s="3">
        <v>0.11</v>
      </c>
      <c r="H287" s="3">
        <v>0</v>
      </c>
      <c r="I287" s="3">
        <v>0</v>
      </c>
    </row>
    <row r="288" spans="1:9">
      <c r="A288" s="3" t="s">
        <v>321</v>
      </c>
      <c r="B288" s="3">
        <v>1.29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</row>
    <row r="289" spans="1:9">
      <c r="A289" s="3" t="s">
        <v>322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0.04</v>
      </c>
      <c r="H289" s="3">
        <v>0</v>
      </c>
      <c r="I289" s="3">
        <v>0</v>
      </c>
    </row>
    <row r="290" spans="1:9">
      <c r="A290" s="3" t="s">
        <v>323</v>
      </c>
      <c r="B290" s="3">
        <v>0.01</v>
      </c>
      <c r="C290" s="3">
        <v>0</v>
      </c>
      <c r="D290" s="3">
        <v>0</v>
      </c>
      <c r="E290" s="3">
        <v>0</v>
      </c>
      <c r="F290" s="3">
        <v>0.06</v>
      </c>
      <c r="G290" s="3">
        <v>0.21</v>
      </c>
      <c r="H290" s="3">
        <v>0</v>
      </c>
      <c r="I290" s="3">
        <v>0</v>
      </c>
    </row>
    <row r="291" spans="1:9">
      <c r="A291" s="3" t="s">
        <v>324</v>
      </c>
      <c r="B291" s="3">
        <v>1.29</v>
      </c>
      <c r="C291" s="3">
        <v>0</v>
      </c>
      <c r="D291" s="3">
        <v>0</v>
      </c>
      <c r="E291" s="3">
        <v>0</v>
      </c>
      <c r="F291" s="3">
        <v>0.06</v>
      </c>
      <c r="G291" s="3">
        <v>0.24</v>
      </c>
      <c r="H291" s="3">
        <v>0</v>
      </c>
      <c r="I291" s="3">
        <v>0</v>
      </c>
    </row>
    <row r="292" spans="1:9">
      <c r="A292" s="3" t="s">
        <v>325</v>
      </c>
      <c r="B292" s="3">
        <v>1.29</v>
      </c>
      <c r="C292" s="3">
        <v>0</v>
      </c>
      <c r="D292" s="3">
        <v>0</v>
      </c>
      <c r="E292" s="3">
        <v>0</v>
      </c>
      <c r="F292" s="3">
        <v>0.06</v>
      </c>
      <c r="G292" s="3">
        <v>0.24</v>
      </c>
      <c r="H292" s="3">
        <v>0</v>
      </c>
      <c r="I292" s="3">
        <v>0</v>
      </c>
    </row>
    <row r="293" spans="1:9">
      <c r="A293" s="3" t="s">
        <v>326</v>
      </c>
      <c r="B293" s="3">
        <v>1.29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</row>
    <row r="294" spans="1:9">
      <c r="A294" s="3" t="s">
        <v>327</v>
      </c>
      <c r="B294" s="3">
        <v>1.29</v>
      </c>
      <c r="C294" s="3">
        <v>0</v>
      </c>
      <c r="D294" s="3">
        <v>0</v>
      </c>
      <c r="E294" s="3">
        <v>0</v>
      </c>
      <c r="F294" s="3">
        <v>0.06</v>
      </c>
      <c r="G294" s="3">
        <v>0.24</v>
      </c>
      <c r="H294" s="3">
        <v>0</v>
      </c>
      <c r="I294" s="3">
        <v>0</v>
      </c>
    </row>
    <row r="295" spans="1:9">
      <c r="A295" s="3" t="s">
        <v>328</v>
      </c>
      <c r="B295" s="3">
        <v>1.29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</row>
    <row r="296" spans="1:9">
      <c r="A296" s="3" t="s">
        <v>329</v>
      </c>
      <c r="B296" s="3">
        <v>1.29</v>
      </c>
      <c r="C296" s="3">
        <v>0</v>
      </c>
      <c r="D296" s="3">
        <v>0</v>
      </c>
      <c r="E296" s="3">
        <v>0</v>
      </c>
      <c r="F296" s="3">
        <v>0.06</v>
      </c>
      <c r="G296" s="3">
        <v>0.24</v>
      </c>
      <c r="H296" s="3">
        <v>0</v>
      </c>
      <c r="I296" s="3">
        <v>0</v>
      </c>
    </row>
    <row r="297" spans="1:9">
      <c r="A297" s="3" t="s">
        <v>330</v>
      </c>
      <c r="B297" s="3">
        <v>1.29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>
      <c r="A298" s="3" t="s">
        <v>331</v>
      </c>
      <c r="B298" s="3">
        <v>1.29</v>
      </c>
      <c r="C298" s="3">
        <v>0</v>
      </c>
      <c r="D298" s="3">
        <v>0</v>
      </c>
      <c r="E298" s="3">
        <v>0</v>
      </c>
      <c r="F298" s="3">
        <v>0.06</v>
      </c>
      <c r="G298" s="3">
        <v>0.24</v>
      </c>
      <c r="H298" s="3">
        <v>0</v>
      </c>
      <c r="I298" s="3">
        <v>0</v>
      </c>
    </row>
    <row r="299" spans="1:9">
      <c r="A299" s="3" t="s">
        <v>332</v>
      </c>
      <c r="B299" s="3">
        <v>0.12</v>
      </c>
      <c r="C299" s="3">
        <v>0</v>
      </c>
      <c r="D299" s="3">
        <v>0</v>
      </c>
      <c r="E299" s="3">
        <v>0</v>
      </c>
      <c r="F299" s="3">
        <v>1</v>
      </c>
      <c r="G299" s="3">
        <v>0.96</v>
      </c>
      <c r="H299" s="3">
        <v>1</v>
      </c>
      <c r="I299" s="3">
        <v>1</v>
      </c>
    </row>
    <row r="300" spans="1:9">
      <c r="A300" s="3" t="s">
        <v>333</v>
      </c>
      <c r="B300" s="3">
        <v>0.35</v>
      </c>
      <c r="C300" s="3">
        <v>0.89</v>
      </c>
      <c r="D300" s="3">
        <v>1</v>
      </c>
      <c r="E300" s="3">
        <v>1</v>
      </c>
      <c r="F300" s="3">
        <v>0.98</v>
      </c>
      <c r="G300" s="3">
        <v>0.84</v>
      </c>
      <c r="H300" s="3">
        <v>1</v>
      </c>
      <c r="I300" s="3">
        <v>1</v>
      </c>
    </row>
    <row r="301" spans="1:9">
      <c r="A301" s="3" t="s">
        <v>334</v>
      </c>
      <c r="B301" s="3">
        <v>0.12</v>
      </c>
      <c r="C301" s="3">
        <v>0</v>
      </c>
      <c r="D301" s="3">
        <v>0</v>
      </c>
      <c r="E301" s="3">
        <v>0</v>
      </c>
      <c r="F301" s="3">
        <v>0</v>
      </c>
      <c r="G301" s="3">
        <v>0.14</v>
      </c>
      <c r="H301" s="3">
        <v>0</v>
      </c>
      <c r="I301" s="3">
        <v>0</v>
      </c>
    </row>
    <row r="302" spans="1:9">
      <c r="A302" s="3" t="s">
        <v>335</v>
      </c>
      <c r="B302" s="3">
        <v>0.48</v>
      </c>
      <c r="C302" s="3">
        <v>0.89</v>
      </c>
      <c r="D302" s="3">
        <v>1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</row>
    <row r="303" spans="1:9">
      <c r="A303" s="3" t="s">
        <v>336</v>
      </c>
      <c r="B303" s="3">
        <v>0.48</v>
      </c>
      <c r="C303" s="3">
        <v>0.89</v>
      </c>
      <c r="D303" s="3">
        <v>1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</row>
    <row r="304" spans="1:9">
      <c r="A304" s="3" t="s">
        <v>337</v>
      </c>
      <c r="B304" s="3">
        <v>0.48</v>
      </c>
      <c r="C304" s="3">
        <v>0.89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</row>
    <row r="305" spans="1:9">
      <c r="A305" s="3" t="s">
        <v>338</v>
      </c>
      <c r="B305" s="3">
        <v>0.48</v>
      </c>
      <c r="C305" s="3">
        <v>0.89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</row>
    <row r="306" spans="1:9">
      <c r="A306" s="3" t="s">
        <v>339</v>
      </c>
      <c r="B306" s="3">
        <v>0.48</v>
      </c>
      <c r="C306" s="3">
        <v>0.89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</row>
    <row r="307" spans="1:9">
      <c r="A307" s="3" t="s">
        <v>340</v>
      </c>
      <c r="B307" s="3">
        <v>1.08</v>
      </c>
      <c r="C307" s="3">
        <v>1.78</v>
      </c>
      <c r="D307" s="3">
        <v>2</v>
      </c>
      <c r="E307" s="3">
        <v>2</v>
      </c>
      <c r="F307" s="3">
        <v>1</v>
      </c>
      <c r="G307" s="3">
        <v>1.29</v>
      </c>
      <c r="H307" s="3">
        <v>1</v>
      </c>
      <c r="I307" s="3">
        <v>1</v>
      </c>
    </row>
    <row r="308" spans="1:9">
      <c r="A308" s="3" t="s">
        <v>341</v>
      </c>
      <c r="B308" s="3">
        <v>0.48</v>
      </c>
      <c r="C308" s="3">
        <v>0.89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</row>
    <row r="309" spans="1:9">
      <c r="A309" s="3" t="s">
        <v>342</v>
      </c>
      <c r="B309" s="3">
        <v>0.35</v>
      </c>
      <c r="C309" s="3">
        <v>0.89</v>
      </c>
      <c r="D309" s="3">
        <v>1</v>
      </c>
      <c r="E309" s="3">
        <v>1</v>
      </c>
      <c r="F309" s="3">
        <v>1</v>
      </c>
      <c r="G309" s="3">
        <v>0.86</v>
      </c>
      <c r="H309" s="3">
        <v>1</v>
      </c>
      <c r="I309" s="3">
        <v>1</v>
      </c>
    </row>
    <row r="310" spans="1:9">
      <c r="A310" s="3" t="s">
        <v>343</v>
      </c>
      <c r="B310" s="3">
        <v>0.48</v>
      </c>
      <c r="C310" s="3">
        <v>0.89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</row>
    <row r="311" spans="1:9">
      <c r="A311" s="3" t="s">
        <v>344</v>
      </c>
      <c r="B311" s="3">
        <v>0.95</v>
      </c>
      <c r="C311" s="3">
        <v>1.78</v>
      </c>
      <c r="D311" s="3">
        <v>2</v>
      </c>
      <c r="E311" s="3">
        <v>2</v>
      </c>
      <c r="F311" s="3">
        <v>1</v>
      </c>
      <c r="G311" s="3">
        <v>1.14</v>
      </c>
      <c r="H311" s="3">
        <v>1</v>
      </c>
      <c r="I311" s="3">
        <v>1</v>
      </c>
    </row>
    <row r="312" spans="1:9">
      <c r="A312" s="3" t="s">
        <v>345</v>
      </c>
      <c r="B312" s="3">
        <v>0.95</v>
      </c>
      <c r="C312" s="3">
        <v>1.78</v>
      </c>
      <c r="D312" s="3">
        <v>2</v>
      </c>
      <c r="E312" s="3">
        <v>2</v>
      </c>
      <c r="F312" s="3">
        <v>1</v>
      </c>
      <c r="G312" s="3">
        <v>1.14</v>
      </c>
      <c r="H312" s="3">
        <v>1</v>
      </c>
      <c r="I312" s="3">
        <v>1</v>
      </c>
    </row>
    <row r="313" spans="1:9">
      <c r="A313" s="3" t="s">
        <v>346</v>
      </c>
      <c r="B313" s="3">
        <v>0.12</v>
      </c>
      <c r="C313" s="3">
        <v>0</v>
      </c>
      <c r="D313" s="3">
        <v>0</v>
      </c>
      <c r="E313" s="3">
        <v>0</v>
      </c>
      <c r="F313" s="3">
        <v>0</v>
      </c>
      <c r="G313" s="3">
        <v>0.01</v>
      </c>
      <c r="H313" s="3">
        <v>0</v>
      </c>
      <c r="I313" s="3">
        <v>0</v>
      </c>
    </row>
    <row r="314" spans="1:9">
      <c r="A314" s="3" t="s">
        <v>347</v>
      </c>
      <c r="B314" s="3">
        <v>0.01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</row>
    <row r="315" spans="1:9">
      <c r="A315" s="3" t="s">
        <v>348</v>
      </c>
      <c r="B315" s="3">
        <v>0.12</v>
      </c>
      <c r="C315" s="3">
        <v>0</v>
      </c>
      <c r="D315" s="3">
        <v>0</v>
      </c>
      <c r="E315" s="3">
        <v>0</v>
      </c>
      <c r="F315" s="3">
        <v>1</v>
      </c>
      <c r="G315" s="3">
        <v>1</v>
      </c>
      <c r="H315" s="3">
        <v>1</v>
      </c>
      <c r="I315" s="3">
        <v>1</v>
      </c>
    </row>
    <row r="316" spans="1:9">
      <c r="A316" s="3" t="s">
        <v>349</v>
      </c>
      <c r="B316" s="3">
        <v>0.01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</row>
    <row r="317" spans="1:9">
      <c r="A317" s="3" t="s">
        <v>350</v>
      </c>
      <c r="B317" s="3">
        <v>0.01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</row>
    <row r="318" spans="1:9">
      <c r="A318" s="3" t="s">
        <v>351</v>
      </c>
      <c r="B318" s="3">
        <v>0.01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</row>
    <row r="319" spans="1:9">
      <c r="A319" s="3" t="s">
        <v>352</v>
      </c>
      <c r="B319" s="3">
        <v>0.01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</row>
    <row r="320" spans="1:9">
      <c r="A320" s="3" t="s">
        <v>353</v>
      </c>
      <c r="B320" s="3">
        <v>0.01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</row>
    <row r="321" spans="1:9">
      <c r="A321" s="3" t="s">
        <v>354</v>
      </c>
      <c r="B321" s="3">
        <v>0.01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</row>
    <row r="322" spans="1:9">
      <c r="A322" s="3" t="s">
        <v>355</v>
      </c>
      <c r="B322" s="3">
        <v>0.01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</row>
    <row r="323" spans="1:9">
      <c r="A323" s="3" t="s">
        <v>356</v>
      </c>
      <c r="B323" s="3">
        <v>0.09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</row>
    <row r="324" spans="1:9">
      <c r="A324" s="3" t="s">
        <v>357</v>
      </c>
      <c r="B324" s="3">
        <v>0.09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</row>
    <row r="325" spans="1:9">
      <c r="A325" s="3" t="s">
        <v>358</v>
      </c>
      <c r="B325" s="3">
        <v>0.01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</row>
    <row r="326" spans="1:9">
      <c r="A326" s="3" t="s">
        <v>359</v>
      </c>
      <c r="B326" s="3">
        <v>0.01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</row>
    <row r="327" spans="1:9">
      <c r="A327" s="3" t="s">
        <v>360</v>
      </c>
      <c r="B327" s="3">
        <v>0.01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</row>
    <row r="328" spans="1:9">
      <c r="A328" s="3" t="s">
        <v>361</v>
      </c>
      <c r="B328" s="3">
        <v>0.01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</row>
    <row r="329" spans="1:9">
      <c r="A329" s="3" t="s">
        <v>362</v>
      </c>
      <c r="B329" s="3">
        <v>0.01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</row>
    <row r="330" spans="1:9">
      <c r="A330" s="3" t="s">
        <v>363</v>
      </c>
      <c r="B330" s="3">
        <v>0.01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</row>
    <row r="331" spans="1:9">
      <c r="A331" s="3" t="s">
        <v>364</v>
      </c>
      <c r="B331" s="3">
        <v>0.01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</row>
    <row r="332" spans="1:9">
      <c r="A332" s="3" t="s">
        <v>365</v>
      </c>
      <c r="B332" s="3">
        <v>0.01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</row>
    <row r="333" spans="1:9">
      <c r="A333" s="3" t="s">
        <v>366</v>
      </c>
      <c r="B333" s="3">
        <v>0.01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</row>
    <row r="334" spans="1:9">
      <c r="A334" s="3" t="s">
        <v>367</v>
      </c>
      <c r="B334" s="3">
        <v>0.01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</row>
    <row r="335" spans="1:9">
      <c r="A335" s="3" t="s">
        <v>368</v>
      </c>
      <c r="B335" s="3">
        <v>0.01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</row>
    <row r="336" spans="1:9">
      <c r="A336" s="3" t="s">
        <v>369</v>
      </c>
      <c r="B336" s="3">
        <v>0.01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</row>
    <row r="337" spans="1:9">
      <c r="A337" s="3" t="s">
        <v>370</v>
      </c>
      <c r="B337" s="3">
        <v>0.01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</row>
    <row r="338" spans="1:9">
      <c r="A338" s="3" t="s">
        <v>371</v>
      </c>
      <c r="B338" s="3">
        <v>0.01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</row>
    <row r="339" spans="1:9">
      <c r="A339" s="3" t="s">
        <v>372</v>
      </c>
      <c r="B339" s="3">
        <v>0.01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</row>
    <row r="340" spans="1:9">
      <c r="A340" s="3" t="s">
        <v>373</v>
      </c>
      <c r="B340" s="3">
        <v>0.01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</row>
    <row r="341" spans="1:9">
      <c r="A341" s="3" t="s">
        <v>374</v>
      </c>
      <c r="B341" s="3">
        <v>0.01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</row>
    <row r="342" spans="1:9">
      <c r="A342" s="3" t="s">
        <v>375</v>
      </c>
      <c r="B342" s="3">
        <v>0.01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</row>
    <row r="343" spans="1:9">
      <c r="A343" s="3" t="s">
        <v>376</v>
      </c>
      <c r="B343" s="3">
        <v>0.01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</row>
    <row r="344" spans="1:9">
      <c r="A344" s="3" t="s">
        <v>377</v>
      </c>
      <c r="B344" s="3">
        <v>0.01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</row>
    <row r="345" spans="1:9">
      <c r="A345" s="3" t="s">
        <v>378</v>
      </c>
      <c r="B345" s="3">
        <v>0.01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</row>
    <row r="346" spans="1:9">
      <c r="A346" s="3" t="s">
        <v>379</v>
      </c>
      <c r="B346" s="3">
        <v>0.01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</row>
    <row r="347" spans="1:9">
      <c r="A347" s="3" t="s">
        <v>380</v>
      </c>
      <c r="B347" s="3">
        <v>0.01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</row>
    <row r="348" spans="1:9">
      <c r="A348" s="3" t="s">
        <v>381</v>
      </c>
      <c r="B348" s="3">
        <v>0.01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</row>
    <row r="349" spans="1:9">
      <c r="A349" s="3" t="s">
        <v>382</v>
      </c>
      <c r="B349" s="3">
        <v>0.01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</row>
    <row r="350" spans="1:9">
      <c r="A350" s="3" t="s">
        <v>383</v>
      </c>
      <c r="B350" s="3">
        <v>0.01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</row>
    <row r="351" spans="1:9">
      <c r="A351" s="3" t="s">
        <v>384</v>
      </c>
      <c r="B351" s="3">
        <v>0.01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</row>
    <row r="352" spans="1:9">
      <c r="A352" s="3" t="s">
        <v>385</v>
      </c>
      <c r="B352" s="3">
        <v>0.15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</row>
    <row r="353" spans="1:9">
      <c r="A353" s="3" t="s">
        <v>386</v>
      </c>
      <c r="B353" s="3">
        <v>0.15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</row>
    <row r="354" spans="1:9">
      <c r="A354" s="3" t="s">
        <v>387</v>
      </c>
      <c r="B354" s="3">
        <v>1.43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</row>
    <row r="355" spans="1:9">
      <c r="A355" s="3" t="s">
        <v>388</v>
      </c>
      <c r="B355" s="3">
        <v>1.43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</row>
    <row r="356" spans="1:9">
      <c r="A356" s="3" t="s">
        <v>389</v>
      </c>
      <c r="B356" s="3">
        <v>1.43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</row>
    <row r="357" spans="1:9">
      <c r="A357" s="3" t="s">
        <v>390</v>
      </c>
      <c r="B357" s="3">
        <v>1.43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</row>
    <row r="358" spans="1:9">
      <c r="A358" s="3" t="s">
        <v>391</v>
      </c>
      <c r="B358" s="3">
        <v>0.01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</row>
    <row r="359" spans="1:9">
      <c r="A359" s="3" t="s">
        <v>392</v>
      </c>
      <c r="B359" s="3">
        <v>0.18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</row>
    <row r="360" spans="1:9">
      <c r="A360" s="3" t="s">
        <v>393</v>
      </c>
      <c r="B360" s="3">
        <v>0.18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</row>
    <row r="361" spans="1:9">
      <c r="A361" s="3" t="s">
        <v>394</v>
      </c>
      <c r="B361" s="3">
        <v>1.42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</row>
    <row r="362" spans="1:9">
      <c r="A362" s="3" t="s">
        <v>395</v>
      </c>
      <c r="B362" s="3">
        <v>1.35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</row>
    <row r="363" spans="1:9">
      <c r="A363" s="3" t="s">
        <v>396</v>
      </c>
      <c r="B363" s="3">
        <v>1.43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</row>
    <row r="364" spans="1:9">
      <c r="A364" s="3" t="s">
        <v>397</v>
      </c>
      <c r="B364" s="3">
        <v>0.15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</row>
    <row r="365" spans="1:9">
      <c r="A365" s="3" t="s">
        <v>398</v>
      </c>
      <c r="B365" s="3">
        <v>0.15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</row>
    <row r="366" spans="1:9">
      <c r="A366" s="3" t="s">
        <v>399</v>
      </c>
      <c r="B366" s="3">
        <v>0.15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</row>
    <row r="367" spans="1:9">
      <c r="A367" s="3" t="s">
        <v>400</v>
      </c>
      <c r="B367" s="3">
        <v>0.11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</row>
    <row r="368" spans="1:9">
      <c r="A368" s="3" t="s">
        <v>401</v>
      </c>
      <c r="B368" s="3">
        <v>0.15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</row>
    <row r="369" spans="1:9">
      <c r="A369" s="3" t="s">
        <v>402</v>
      </c>
      <c r="B369" s="3">
        <v>0.15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</row>
    <row r="370" spans="1:9">
      <c r="A370" s="3" t="s">
        <v>403</v>
      </c>
      <c r="B370" s="3">
        <v>0.15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</row>
    <row r="371" spans="1:9">
      <c r="A371" s="3" t="s">
        <v>404</v>
      </c>
      <c r="B371" s="3">
        <v>0.15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</row>
    <row r="372" spans="1:9">
      <c r="A372" s="3" t="s">
        <v>405</v>
      </c>
      <c r="B372" s="3">
        <v>0.15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</row>
    <row r="373" spans="1:9">
      <c r="A373" s="3" t="s">
        <v>406</v>
      </c>
      <c r="B373" s="3">
        <v>0.15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</row>
    <row r="374" spans="1:9">
      <c r="A374" s="3" t="s">
        <v>407</v>
      </c>
      <c r="B374" s="3">
        <v>0.15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</row>
    <row r="375" spans="1:9">
      <c r="A375" s="3" t="s">
        <v>408</v>
      </c>
      <c r="B375" s="3">
        <v>0.15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</row>
    <row r="376" spans="1:9">
      <c r="A376" s="3" t="s">
        <v>409</v>
      </c>
      <c r="B376" s="3">
        <v>0.02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</row>
    <row r="377" spans="1:9">
      <c r="A377" s="3" t="s">
        <v>410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</row>
    <row r="378" spans="1:9">
      <c r="A378" s="3" t="s">
        <v>411</v>
      </c>
      <c r="B378" s="3">
        <v>170</v>
      </c>
      <c r="C378" s="3">
        <v>9</v>
      </c>
      <c r="D378" s="3">
        <v>1</v>
      </c>
      <c r="E378" s="3">
        <v>1</v>
      </c>
      <c r="F378" s="3">
        <v>52</v>
      </c>
      <c r="G378" s="3">
        <v>152</v>
      </c>
      <c r="H378" s="3">
        <v>9</v>
      </c>
      <c r="I378" s="3">
        <v>2</v>
      </c>
    </row>
  </sheetData>
  <autoFilter ref="A1:I1"/>
  <conditionalFormatting sqref="B2:I378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N397"/>
  <sheetViews>
    <sheetView workbookViewId="0"/>
  </sheetViews>
  <sheetFormatPr defaultRowHeight="15"/>
  <sheetData>
    <row r="1" spans="1:378">
      <c r="A1" s="1" t="s">
        <v>412</v>
      </c>
      <c r="B1" s="1" t="s">
        <v>413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U1" s="1" t="s">
        <v>235</v>
      </c>
      <c r="GV1" s="1" t="s">
        <v>236</v>
      </c>
      <c r="GW1" s="1" t="s">
        <v>237</v>
      </c>
      <c r="GX1" s="1" t="s">
        <v>238</v>
      </c>
      <c r="GY1" s="1" t="s">
        <v>239</v>
      </c>
      <c r="GZ1" s="1" t="s">
        <v>240</v>
      </c>
      <c r="HA1" s="1" t="s">
        <v>241</v>
      </c>
      <c r="HB1" s="1" t="s">
        <v>242</v>
      </c>
      <c r="HC1" s="1" t="s">
        <v>243</v>
      </c>
      <c r="HD1" s="1" t="s">
        <v>244</v>
      </c>
      <c r="HE1" s="1" t="s">
        <v>245</v>
      </c>
      <c r="HF1" s="1" t="s">
        <v>246</v>
      </c>
      <c r="HG1" s="1" t="s">
        <v>247</v>
      </c>
      <c r="HH1" s="1" t="s">
        <v>248</v>
      </c>
      <c r="HI1" s="1" t="s">
        <v>249</v>
      </c>
      <c r="HJ1" s="1" t="s">
        <v>250</v>
      </c>
      <c r="HK1" s="1" t="s">
        <v>251</v>
      </c>
      <c r="HL1" s="1" t="s">
        <v>252</v>
      </c>
      <c r="HM1" s="1" t="s">
        <v>253</v>
      </c>
      <c r="HN1" s="1" t="s">
        <v>254</v>
      </c>
      <c r="HO1" s="1" t="s">
        <v>255</v>
      </c>
      <c r="HP1" s="1" t="s">
        <v>256</v>
      </c>
      <c r="HQ1" s="1" t="s">
        <v>257</v>
      </c>
      <c r="HR1" s="1" t="s">
        <v>258</v>
      </c>
      <c r="HS1" s="1" t="s">
        <v>259</v>
      </c>
      <c r="HT1" s="1" t="s">
        <v>260</v>
      </c>
      <c r="HU1" s="1" t="s">
        <v>261</v>
      </c>
      <c r="HV1" s="1" t="s">
        <v>262</v>
      </c>
      <c r="HW1" s="1" t="s">
        <v>263</v>
      </c>
      <c r="HX1" s="1" t="s">
        <v>264</v>
      </c>
      <c r="HY1" s="1" t="s">
        <v>265</v>
      </c>
      <c r="HZ1" s="1" t="s">
        <v>266</v>
      </c>
      <c r="IA1" s="1" t="s">
        <v>267</v>
      </c>
      <c r="IB1" s="1" t="s">
        <v>268</v>
      </c>
      <c r="IC1" s="1" t="s">
        <v>269</v>
      </c>
      <c r="ID1" s="1" t="s">
        <v>270</v>
      </c>
      <c r="IE1" s="1" t="s">
        <v>271</v>
      </c>
      <c r="IF1" s="1" t="s">
        <v>272</v>
      </c>
      <c r="IG1" s="1" t="s">
        <v>273</v>
      </c>
      <c r="IH1" s="1" t="s">
        <v>274</v>
      </c>
      <c r="II1" s="1" t="s">
        <v>275</v>
      </c>
      <c r="IJ1" s="1" t="s">
        <v>276</v>
      </c>
      <c r="IK1" s="1" t="s">
        <v>277</v>
      </c>
      <c r="IL1" s="1" t="s">
        <v>278</v>
      </c>
      <c r="IM1" s="1" t="s">
        <v>279</v>
      </c>
      <c r="IN1" s="1" t="s">
        <v>280</v>
      </c>
      <c r="IO1" s="1" t="s">
        <v>281</v>
      </c>
      <c r="IP1" s="1" t="s">
        <v>282</v>
      </c>
      <c r="IQ1" s="1" t="s">
        <v>283</v>
      </c>
      <c r="IR1" s="1" t="s">
        <v>284</v>
      </c>
      <c r="IS1" s="1" t="s">
        <v>285</v>
      </c>
      <c r="IT1" s="1" t="s">
        <v>286</v>
      </c>
      <c r="IU1" s="1" t="s">
        <v>287</v>
      </c>
      <c r="IV1" s="1" t="s">
        <v>288</v>
      </c>
      <c r="IW1" s="1" t="s">
        <v>289</v>
      </c>
      <c r="IX1" s="1" t="s">
        <v>290</v>
      </c>
      <c r="IY1" s="1" t="s">
        <v>291</v>
      </c>
      <c r="IZ1" s="1" t="s">
        <v>292</v>
      </c>
      <c r="JA1" s="1" t="s">
        <v>293</v>
      </c>
      <c r="JB1" s="1" t="s">
        <v>294</v>
      </c>
      <c r="JC1" s="1" t="s">
        <v>295</v>
      </c>
      <c r="JD1" s="1" t="s">
        <v>296</v>
      </c>
      <c r="JE1" s="1" t="s">
        <v>297</v>
      </c>
      <c r="JF1" s="1" t="s">
        <v>298</v>
      </c>
      <c r="JG1" s="1" t="s">
        <v>299</v>
      </c>
      <c r="JH1" s="1" t="s">
        <v>300</v>
      </c>
      <c r="JI1" s="1" t="s">
        <v>301</v>
      </c>
      <c r="JJ1" s="1" t="s">
        <v>302</v>
      </c>
      <c r="JK1" s="1" t="s">
        <v>303</v>
      </c>
      <c r="JL1" s="1" t="s">
        <v>304</v>
      </c>
      <c r="JM1" s="1" t="s">
        <v>305</v>
      </c>
      <c r="JN1" s="1" t="s">
        <v>306</v>
      </c>
      <c r="JO1" s="1" t="s">
        <v>307</v>
      </c>
      <c r="JP1" s="1" t="s">
        <v>308</v>
      </c>
      <c r="JQ1" s="1" t="s">
        <v>309</v>
      </c>
      <c r="JR1" s="1" t="s">
        <v>310</v>
      </c>
      <c r="JS1" s="1" t="s">
        <v>311</v>
      </c>
      <c r="JT1" s="1" t="s">
        <v>312</v>
      </c>
      <c r="JU1" s="1" t="s">
        <v>313</v>
      </c>
      <c r="JV1" s="1" t="s">
        <v>314</v>
      </c>
      <c r="JW1" s="1" t="s">
        <v>315</v>
      </c>
      <c r="JX1" s="1" t="s">
        <v>316</v>
      </c>
      <c r="JY1" s="1" t="s">
        <v>317</v>
      </c>
      <c r="JZ1" s="1" t="s">
        <v>318</v>
      </c>
      <c r="KA1" s="1" t="s">
        <v>319</v>
      </c>
      <c r="KB1" s="1" t="s">
        <v>320</v>
      </c>
      <c r="KC1" s="1" t="s">
        <v>321</v>
      </c>
      <c r="KD1" s="1" t="s">
        <v>322</v>
      </c>
      <c r="KE1" s="1" t="s">
        <v>323</v>
      </c>
      <c r="KF1" s="1" t="s">
        <v>324</v>
      </c>
      <c r="KG1" s="1" t="s">
        <v>325</v>
      </c>
      <c r="KH1" s="1" t="s">
        <v>326</v>
      </c>
      <c r="KI1" s="1" t="s">
        <v>327</v>
      </c>
      <c r="KJ1" s="1" t="s">
        <v>328</v>
      </c>
      <c r="KK1" s="1" t="s">
        <v>329</v>
      </c>
      <c r="KL1" s="1" t="s">
        <v>330</v>
      </c>
      <c r="KM1" s="1" t="s">
        <v>331</v>
      </c>
      <c r="KN1" s="1" t="s">
        <v>332</v>
      </c>
      <c r="KO1" s="1" t="s">
        <v>333</v>
      </c>
      <c r="KP1" s="1" t="s">
        <v>334</v>
      </c>
      <c r="KQ1" s="1" t="s">
        <v>335</v>
      </c>
      <c r="KR1" s="1" t="s">
        <v>336</v>
      </c>
      <c r="KS1" s="1" t="s">
        <v>337</v>
      </c>
      <c r="KT1" s="1" t="s">
        <v>338</v>
      </c>
      <c r="KU1" s="1" t="s">
        <v>339</v>
      </c>
      <c r="KV1" s="1" t="s">
        <v>340</v>
      </c>
      <c r="KW1" s="1" t="s">
        <v>341</v>
      </c>
      <c r="KX1" s="1" t="s">
        <v>342</v>
      </c>
      <c r="KY1" s="1" t="s">
        <v>343</v>
      </c>
      <c r="KZ1" s="1" t="s">
        <v>344</v>
      </c>
      <c r="LA1" s="1" t="s">
        <v>345</v>
      </c>
      <c r="LB1" s="1" t="s">
        <v>346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  <c r="MD1" s="1" t="s">
        <v>374</v>
      </c>
      <c r="ME1" s="1" t="s">
        <v>375</v>
      </c>
      <c r="MF1" s="1" t="s">
        <v>376</v>
      </c>
      <c r="MG1" s="1" t="s">
        <v>377</v>
      </c>
      <c r="MH1" s="1" t="s">
        <v>378</v>
      </c>
      <c r="MI1" s="1" t="s">
        <v>379</v>
      </c>
      <c r="MJ1" s="1" t="s">
        <v>380</v>
      </c>
      <c r="MK1" s="1" t="s">
        <v>381</v>
      </c>
      <c r="ML1" s="1" t="s">
        <v>382</v>
      </c>
      <c r="MM1" s="1" t="s">
        <v>383</v>
      </c>
      <c r="MN1" s="1" t="s">
        <v>384</v>
      </c>
      <c r="MO1" s="1" t="s">
        <v>385</v>
      </c>
      <c r="MP1" s="1" t="s">
        <v>386</v>
      </c>
      <c r="MQ1" s="1" t="s">
        <v>387</v>
      </c>
      <c r="MR1" s="1" t="s">
        <v>388</v>
      </c>
      <c r="MS1" s="1" t="s">
        <v>389</v>
      </c>
      <c r="MT1" s="1" t="s">
        <v>390</v>
      </c>
      <c r="MU1" s="1" t="s">
        <v>391</v>
      </c>
      <c r="MV1" s="1" t="s">
        <v>392</v>
      </c>
      <c r="MW1" s="1" t="s">
        <v>393</v>
      </c>
      <c r="MX1" s="1" t="s">
        <v>394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403</v>
      </c>
      <c r="NH1" s="1" t="s">
        <v>404</v>
      </c>
      <c r="NI1" s="1" t="s">
        <v>405</v>
      </c>
      <c r="NJ1" s="1" t="s">
        <v>406</v>
      </c>
      <c r="NK1" s="1" t="s">
        <v>407</v>
      </c>
      <c r="NL1" s="1" t="s">
        <v>408</v>
      </c>
      <c r="NM1" s="1" t="s">
        <v>409</v>
      </c>
      <c r="NN1" s="1" t="s">
        <v>410</v>
      </c>
    </row>
    <row r="2" spans="1:378">
      <c r="A2" s="1">
        <v>2005</v>
      </c>
      <c r="B2" s="1" t="s">
        <v>414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1</v>
      </c>
      <c r="BD2" s="1">
        <v>2</v>
      </c>
      <c r="BE2" s="1">
        <v>2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0</v>
      </c>
      <c r="CG2" s="1">
        <v>1</v>
      </c>
      <c r="CH2" s="1">
        <v>0</v>
      </c>
      <c r="CI2" s="1">
        <v>0</v>
      </c>
      <c r="CJ2" s="1">
        <v>1</v>
      </c>
      <c r="CK2" s="1">
        <v>1</v>
      </c>
      <c r="CL2" s="1">
        <v>0</v>
      </c>
      <c r="CM2" s="1">
        <v>1</v>
      </c>
      <c r="CN2" s="1">
        <v>9</v>
      </c>
      <c r="CO2" s="1">
        <v>0</v>
      </c>
      <c r="CP2" s="1">
        <v>0</v>
      </c>
      <c r="CQ2" s="1">
        <v>0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  <c r="CW2" s="1">
        <v>1</v>
      </c>
      <c r="CX2" s="1">
        <v>1</v>
      </c>
      <c r="CY2" s="1">
        <v>1</v>
      </c>
      <c r="CZ2" s="1">
        <v>0</v>
      </c>
      <c r="DA2" s="1">
        <v>1</v>
      </c>
      <c r="DB2" s="1">
        <v>1</v>
      </c>
      <c r="DC2" s="1">
        <v>0</v>
      </c>
      <c r="DD2" s="1">
        <v>0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1</v>
      </c>
      <c r="DS2" s="1">
        <v>1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1</v>
      </c>
      <c r="DZ2" s="1">
        <v>0</v>
      </c>
      <c r="EA2" s="1">
        <v>10</v>
      </c>
      <c r="EB2" s="1">
        <v>10</v>
      </c>
      <c r="EC2" s="1">
        <v>0</v>
      </c>
      <c r="ED2" s="1">
        <v>10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4</v>
      </c>
      <c r="EP2" s="1">
        <v>4</v>
      </c>
      <c r="EQ2" s="1">
        <v>1</v>
      </c>
      <c r="ER2" s="1">
        <v>1</v>
      </c>
      <c r="ES2" s="1">
        <v>0</v>
      </c>
      <c r="ET2" s="1">
        <v>1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4</v>
      </c>
      <c r="FJ2" s="1">
        <v>4</v>
      </c>
      <c r="FK2" s="1">
        <v>0</v>
      </c>
      <c r="FL2" s="1">
        <v>4</v>
      </c>
      <c r="FM2" s="1">
        <v>0</v>
      </c>
      <c r="FN2" s="1">
        <v>0</v>
      </c>
      <c r="FO2" s="1">
        <v>0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0</v>
      </c>
      <c r="FV2" s="1">
        <v>0</v>
      </c>
      <c r="FW2" s="1">
        <v>1</v>
      </c>
      <c r="FX2" s="1">
        <v>1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1</v>
      </c>
      <c r="GS2" s="1">
        <v>0</v>
      </c>
      <c r="GT2" s="1">
        <v>7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4</v>
      </c>
      <c r="HL2" s="1">
        <v>1</v>
      </c>
      <c r="HM2" s="1">
        <v>2</v>
      </c>
      <c r="HN2" s="1">
        <v>2</v>
      </c>
      <c r="HO2" s="1">
        <v>2</v>
      </c>
      <c r="HP2" s="1">
        <v>0</v>
      </c>
      <c r="HQ2" s="1">
        <v>0</v>
      </c>
      <c r="HR2" s="1">
        <v>1</v>
      </c>
      <c r="HS2" s="1">
        <v>0</v>
      </c>
      <c r="HT2" s="1">
        <v>0</v>
      </c>
      <c r="HU2" s="1">
        <v>1</v>
      </c>
      <c r="HV2" s="1">
        <v>1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7</v>
      </c>
      <c r="IF2" s="1">
        <v>13</v>
      </c>
      <c r="IG2" s="1">
        <v>10</v>
      </c>
      <c r="IH2" s="1">
        <v>10</v>
      </c>
      <c r="II2" s="1">
        <v>0</v>
      </c>
      <c r="IJ2" s="1">
        <v>3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4</v>
      </c>
      <c r="JB2" s="1">
        <v>0</v>
      </c>
      <c r="JC2" s="1">
        <v>0</v>
      </c>
      <c r="JD2" s="1">
        <v>0</v>
      </c>
      <c r="JE2" s="1">
        <v>1</v>
      </c>
      <c r="JF2" s="1">
        <v>1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4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2</v>
      </c>
      <c r="KA2" s="1">
        <v>2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1</v>
      </c>
    </row>
    <row r="3" spans="1:378">
      <c r="A3" s="1">
        <v>2005</v>
      </c>
      <c r="B3" s="1" t="s">
        <v>415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2</v>
      </c>
      <c r="BE3" s="1">
        <v>2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0</v>
      </c>
      <c r="CI3" s="1">
        <v>0</v>
      </c>
      <c r="CJ3" s="1">
        <v>1</v>
      </c>
      <c r="CK3" s="1">
        <v>1</v>
      </c>
      <c r="CL3" s="1">
        <v>0</v>
      </c>
      <c r="CM3" s="1">
        <v>1</v>
      </c>
      <c r="CN3" s="1">
        <v>9</v>
      </c>
      <c r="CO3" s="1">
        <v>0</v>
      </c>
      <c r="CP3" s="1">
        <v>0</v>
      </c>
      <c r="CQ3" s="1">
        <v>0</v>
      </c>
      <c r="CR3" s="1">
        <v>9</v>
      </c>
      <c r="CS3" s="1">
        <v>9</v>
      </c>
      <c r="CT3" s="1">
        <v>9</v>
      </c>
      <c r="CU3" s="1">
        <v>9</v>
      </c>
      <c r="CV3" s="1">
        <v>9</v>
      </c>
      <c r="CW3" s="1">
        <v>1</v>
      </c>
      <c r="CX3" s="1">
        <v>1</v>
      </c>
      <c r="CY3" s="1">
        <v>1</v>
      </c>
      <c r="CZ3" s="1">
        <v>0</v>
      </c>
      <c r="DA3" s="1">
        <v>1</v>
      </c>
      <c r="DB3" s="1">
        <v>1</v>
      </c>
      <c r="DC3" s="1">
        <v>0</v>
      </c>
      <c r="DD3" s="1">
        <v>0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0</v>
      </c>
      <c r="DM3" s="1">
        <v>1</v>
      </c>
      <c r="DN3" s="1">
        <v>0</v>
      </c>
      <c r="DO3" s="1">
        <v>1</v>
      </c>
      <c r="DP3" s="1">
        <v>0</v>
      </c>
      <c r="DQ3" s="1">
        <v>1</v>
      </c>
      <c r="DR3" s="1">
        <v>1</v>
      </c>
      <c r="DS3" s="1">
        <v>1</v>
      </c>
      <c r="DT3" s="1">
        <v>0</v>
      </c>
      <c r="DU3" s="1">
        <v>1</v>
      </c>
      <c r="DV3" s="1">
        <v>0</v>
      </c>
      <c r="DW3" s="1">
        <v>0</v>
      </c>
      <c r="DX3" s="1">
        <v>0</v>
      </c>
      <c r="DY3" s="1">
        <v>1</v>
      </c>
      <c r="DZ3" s="1">
        <v>0</v>
      </c>
      <c r="EA3" s="1">
        <v>10</v>
      </c>
      <c r="EB3" s="1">
        <v>10</v>
      </c>
      <c r="EC3" s="1">
        <v>0</v>
      </c>
      <c r="ED3" s="1">
        <v>10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4</v>
      </c>
      <c r="EP3" s="1">
        <v>4</v>
      </c>
      <c r="EQ3" s="1">
        <v>1</v>
      </c>
      <c r="ER3" s="1">
        <v>1</v>
      </c>
      <c r="ES3" s="1">
        <v>0</v>
      </c>
      <c r="ET3" s="1">
        <v>1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4</v>
      </c>
      <c r="FJ3" s="1">
        <v>4</v>
      </c>
      <c r="FK3" s="1">
        <v>0</v>
      </c>
      <c r="FL3" s="1">
        <v>4</v>
      </c>
      <c r="FM3" s="1">
        <v>0</v>
      </c>
      <c r="FN3" s="1">
        <v>0</v>
      </c>
      <c r="FO3" s="1">
        <v>0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0</v>
      </c>
      <c r="FV3" s="1">
        <v>1</v>
      </c>
      <c r="FW3" s="1">
        <v>1</v>
      </c>
      <c r="FX3" s="1">
        <v>1</v>
      </c>
      <c r="FY3" s="1">
        <v>1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0</v>
      </c>
      <c r="GM3" s="1">
        <v>0</v>
      </c>
      <c r="GN3" s="1">
        <v>4</v>
      </c>
      <c r="GO3" s="1">
        <v>0</v>
      </c>
      <c r="GP3" s="1">
        <v>6</v>
      </c>
      <c r="GQ3" s="1">
        <v>15</v>
      </c>
      <c r="GR3" s="1">
        <v>6</v>
      </c>
      <c r="GS3" s="1">
        <v>4</v>
      </c>
      <c r="GT3" s="1">
        <v>7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2</v>
      </c>
      <c r="HF3" s="1">
        <v>1</v>
      </c>
      <c r="HG3" s="1">
        <v>1</v>
      </c>
      <c r="HH3" s="1">
        <v>1</v>
      </c>
      <c r="HI3" s="1">
        <v>2</v>
      </c>
      <c r="HJ3" s="1">
        <v>2</v>
      </c>
      <c r="HK3" s="1">
        <v>4</v>
      </c>
      <c r="HL3" s="1">
        <v>1</v>
      </c>
      <c r="HM3" s="1">
        <v>2</v>
      </c>
      <c r="HN3" s="1">
        <v>2</v>
      </c>
      <c r="HO3" s="1">
        <v>2</v>
      </c>
      <c r="HP3" s="1">
        <v>0</v>
      </c>
      <c r="HQ3" s="1">
        <v>0</v>
      </c>
      <c r="HR3" s="1">
        <v>1</v>
      </c>
      <c r="HS3" s="1">
        <v>0</v>
      </c>
      <c r="HT3" s="1">
        <v>0</v>
      </c>
      <c r="HU3" s="1">
        <v>1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7</v>
      </c>
      <c r="IF3" s="1">
        <v>13</v>
      </c>
      <c r="IG3" s="1">
        <v>10</v>
      </c>
      <c r="IH3" s="1">
        <v>10</v>
      </c>
      <c r="II3" s="1">
        <v>0</v>
      </c>
      <c r="IJ3" s="1">
        <v>3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1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4</v>
      </c>
      <c r="JB3" s="1">
        <v>0</v>
      </c>
      <c r="JC3" s="1">
        <v>0</v>
      </c>
      <c r="JD3" s="1">
        <v>0</v>
      </c>
      <c r="JE3" s="1">
        <v>1</v>
      </c>
      <c r="JF3" s="1">
        <v>1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4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2</v>
      </c>
      <c r="KA3" s="1">
        <v>2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1</v>
      </c>
    </row>
    <row r="4" spans="1:378">
      <c r="A4" s="1">
        <v>2005</v>
      </c>
      <c r="B4" s="1" t="s">
        <v>416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1</v>
      </c>
      <c r="BD4" s="1">
        <v>2</v>
      </c>
      <c r="BE4" s="1">
        <v>2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1</v>
      </c>
      <c r="CN4" s="1">
        <v>9</v>
      </c>
      <c r="CO4" s="1">
        <v>0</v>
      </c>
      <c r="CP4" s="1">
        <v>0</v>
      </c>
      <c r="CQ4" s="1">
        <v>0</v>
      </c>
      <c r="CR4" s="1">
        <v>9</v>
      </c>
      <c r="CS4" s="1">
        <v>9</v>
      </c>
      <c r="CT4" s="1">
        <v>9</v>
      </c>
      <c r="CU4" s="1">
        <v>9</v>
      </c>
      <c r="CV4" s="1">
        <v>9</v>
      </c>
      <c r="CW4" s="1">
        <v>1</v>
      </c>
      <c r="CX4" s="1">
        <v>1</v>
      </c>
      <c r="CY4" s="1">
        <v>1</v>
      </c>
      <c r="CZ4" s="1">
        <v>0</v>
      </c>
      <c r="DA4" s="1">
        <v>1</v>
      </c>
      <c r="DB4" s="1">
        <v>1</v>
      </c>
      <c r="DC4" s="1">
        <v>0</v>
      </c>
      <c r="DD4" s="1">
        <v>0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0</v>
      </c>
      <c r="DQ4" s="1">
        <v>1</v>
      </c>
      <c r="DR4" s="1">
        <v>1</v>
      </c>
      <c r="DS4" s="1">
        <v>1</v>
      </c>
      <c r="DT4" s="1">
        <v>0</v>
      </c>
      <c r="DU4" s="1">
        <v>1</v>
      </c>
      <c r="DV4" s="1">
        <v>0</v>
      </c>
      <c r="DW4" s="1">
        <v>0</v>
      </c>
      <c r="DX4" s="1">
        <v>0</v>
      </c>
      <c r="DY4" s="1">
        <v>1</v>
      </c>
      <c r="DZ4" s="1">
        <v>0</v>
      </c>
      <c r="EA4" s="1">
        <v>10</v>
      </c>
      <c r="EB4" s="1">
        <v>10</v>
      </c>
      <c r="EC4" s="1">
        <v>0</v>
      </c>
      <c r="ED4" s="1">
        <v>10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4</v>
      </c>
      <c r="EP4" s="1">
        <v>4</v>
      </c>
      <c r="EQ4" s="1">
        <v>1</v>
      </c>
      <c r="ER4" s="1">
        <v>1</v>
      </c>
      <c r="ES4" s="1">
        <v>0</v>
      </c>
      <c r="ET4" s="1">
        <v>1</v>
      </c>
      <c r="EU4" s="1">
        <v>0</v>
      </c>
      <c r="EV4" s="1">
        <v>0</v>
      </c>
      <c r="EW4" s="1">
        <v>0</v>
      </c>
      <c r="EX4" s="1">
        <v>1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4</v>
      </c>
      <c r="FJ4" s="1">
        <v>4</v>
      </c>
      <c r="FK4" s="1">
        <v>0</v>
      </c>
      <c r="FL4" s="1">
        <v>4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0</v>
      </c>
      <c r="FV4" s="1">
        <v>1</v>
      </c>
      <c r="FW4" s="1">
        <v>1</v>
      </c>
      <c r="FX4" s="1">
        <v>1</v>
      </c>
      <c r="FY4" s="1">
        <v>1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0</v>
      </c>
      <c r="GM4" s="1">
        <v>0</v>
      </c>
      <c r="GN4" s="1">
        <v>4</v>
      </c>
      <c r="GO4" s="1">
        <v>0</v>
      </c>
      <c r="GP4" s="1">
        <v>6</v>
      </c>
      <c r="GQ4" s="1">
        <v>15</v>
      </c>
      <c r="GR4" s="1">
        <v>6</v>
      </c>
      <c r="GS4" s="1">
        <v>4</v>
      </c>
      <c r="GT4" s="1">
        <v>7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2</v>
      </c>
      <c r="HF4" s="1">
        <v>1</v>
      </c>
      <c r="HG4" s="1">
        <v>1</v>
      </c>
      <c r="HH4" s="1">
        <v>1</v>
      </c>
      <c r="HI4" s="1">
        <v>2</v>
      </c>
      <c r="HJ4" s="1">
        <v>2</v>
      </c>
      <c r="HK4" s="1">
        <v>4</v>
      </c>
      <c r="HL4" s="1">
        <v>1</v>
      </c>
      <c r="HM4" s="1">
        <v>2</v>
      </c>
      <c r="HN4" s="1">
        <v>2</v>
      </c>
      <c r="HO4" s="1">
        <v>2</v>
      </c>
      <c r="HP4" s="1">
        <v>0</v>
      </c>
      <c r="HQ4" s="1">
        <v>0</v>
      </c>
      <c r="HR4" s="1">
        <v>1</v>
      </c>
      <c r="HS4" s="1">
        <v>0</v>
      </c>
      <c r="HT4" s="1">
        <v>0</v>
      </c>
      <c r="HU4" s="1">
        <v>1</v>
      </c>
      <c r="HV4" s="1">
        <v>1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7</v>
      </c>
      <c r="IF4" s="1">
        <v>13</v>
      </c>
      <c r="IG4" s="1">
        <v>10</v>
      </c>
      <c r="IH4" s="1">
        <v>10</v>
      </c>
      <c r="II4" s="1">
        <v>0</v>
      </c>
      <c r="IJ4" s="1">
        <v>3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1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4</v>
      </c>
      <c r="JB4" s="1">
        <v>0</v>
      </c>
      <c r="JC4" s="1">
        <v>0</v>
      </c>
      <c r="JD4" s="1">
        <v>0</v>
      </c>
      <c r="JE4" s="1">
        <v>1</v>
      </c>
      <c r="JF4" s="1">
        <v>1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4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2</v>
      </c>
      <c r="KA4" s="1">
        <v>2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1</v>
      </c>
    </row>
    <row r="5" spans="1:378">
      <c r="A5" s="1">
        <v>2005</v>
      </c>
      <c r="B5" s="1" t="s">
        <v>417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1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2</v>
      </c>
      <c r="BE5" s="1">
        <v>2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0</v>
      </c>
      <c r="CC5" s="1">
        <v>1</v>
      </c>
      <c r="CD5" s="1">
        <v>1</v>
      </c>
      <c r="CE5" s="1">
        <v>1</v>
      </c>
      <c r="CF5" s="1">
        <v>0</v>
      </c>
      <c r="CG5" s="1">
        <v>1</v>
      </c>
      <c r="CH5" s="1">
        <v>0</v>
      </c>
      <c r="CI5" s="1">
        <v>1</v>
      </c>
      <c r="CJ5" s="1">
        <v>1</v>
      </c>
      <c r="CK5" s="1">
        <v>1</v>
      </c>
      <c r="CL5" s="1">
        <v>0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0</v>
      </c>
      <c r="DA5" s="1">
        <v>1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1</v>
      </c>
      <c r="DP5" s="1">
        <v>0</v>
      </c>
      <c r="DQ5" s="1">
        <v>1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1">
        <v>1</v>
      </c>
      <c r="DX5" s="1">
        <v>0</v>
      </c>
      <c r="DY5" s="1">
        <v>1</v>
      </c>
      <c r="DZ5" s="1">
        <v>1</v>
      </c>
      <c r="EA5" s="1">
        <v>16</v>
      </c>
      <c r="EB5" s="1">
        <v>16</v>
      </c>
      <c r="EC5" s="1">
        <v>0</v>
      </c>
      <c r="ED5" s="1">
        <v>16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EL5" s="1">
        <v>1</v>
      </c>
      <c r="EM5" s="1">
        <v>1</v>
      </c>
      <c r="EN5" s="1">
        <v>1</v>
      </c>
      <c r="EO5" s="1">
        <v>2</v>
      </c>
      <c r="EP5" s="1">
        <v>2</v>
      </c>
      <c r="EQ5" s="1">
        <v>1</v>
      </c>
      <c r="ER5" s="1">
        <v>1</v>
      </c>
      <c r="ES5" s="1">
        <v>0</v>
      </c>
      <c r="ET5" s="1">
        <v>1</v>
      </c>
      <c r="EU5" s="1">
        <v>1</v>
      </c>
      <c r="EV5" s="1">
        <v>1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12</v>
      </c>
      <c r="FJ5" s="1">
        <v>12</v>
      </c>
      <c r="FK5" s="1">
        <v>1</v>
      </c>
      <c r="FL5" s="1">
        <v>11</v>
      </c>
      <c r="FM5" s="1">
        <v>13</v>
      </c>
      <c r="FN5" s="1">
        <v>13</v>
      </c>
      <c r="FO5" s="1">
        <v>0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0</v>
      </c>
      <c r="FV5" s="1">
        <v>1</v>
      </c>
      <c r="FW5" s="1">
        <v>1</v>
      </c>
      <c r="FX5" s="1">
        <v>1</v>
      </c>
      <c r="FY5" s="1">
        <v>1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0</v>
      </c>
      <c r="GM5" s="1">
        <v>0</v>
      </c>
      <c r="GN5" s="1">
        <v>4</v>
      </c>
      <c r="GO5" s="1">
        <v>0</v>
      </c>
      <c r="GP5" s="1">
        <v>6</v>
      </c>
      <c r="GQ5" s="1">
        <v>15</v>
      </c>
      <c r="GR5" s="1">
        <v>14</v>
      </c>
      <c r="GS5" s="1">
        <v>4</v>
      </c>
      <c r="GT5" s="1">
        <v>16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2</v>
      </c>
      <c r="HF5" s="1">
        <v>1</v>
      </c>
      <c r="HG5" s="1">
        <v>1</v>
      </c>
      <c r="HH5" s="1">
        <v>1</v>
      </c>
      <c r="HI5" s="1">
        <v>2</v>
      </c>
      <c r="HJ5" s="1">
        <v>2</v>
      </c>
      <c r="HK5" s="1">
        <v>4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1</v>
      </c>
      <c r="HR5" s="1">
        <v>2</v>
      </c>
      <c r="HS5" s="1">
        <v>0</v>
      </c>
      <c r="HT5" s="1">
        <v>0</v>
      </c>
      <c r="HU5" s="1">
        <v>1</v>
      </c>
      <c r="HV5" s="1">
        <v>1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10</v>
      </c>
      <c r="IF5" s="1">
        <v>16</v>
      </c>
      <c r="IG5" s="1">
        <v>10</v>
      </c>
      <c r="IH5" s="1">
        <v>10</v>
      </c>
      <c r="II5" s="1">
        <v>0</v>
      </c>
      <c r="IJ5" s="1">
        <v>6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1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4</v>
      </c>
      <c r="JB5" s="1">
        <v>1</v>
      </c>
      <c r="JC5" s="1">
        <v>2</v>
      </c>
      <c r="JD5" s="1">
        <v>1</v>
      </c>
      <c r="JE5" s="1">
        <v>2</v>
      </c>
      <c r="JF5" s="1">
        <v>2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4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2</v>
      </c>
      <c r="KA5" s="1">
        <v>1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1</v>
      </c>
    </row>
    <row r="6" spans="1:378">
      <c r="A6" s="1">
        <v>2005</v>
      </c>
      <c r="B6" s="1" t="s">
        <v>418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1</v>
      </c>
      <c r="AX6" s="1">
        <v>0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2</v>
      </c>
      <c r="BE6" s="1">
        <v>2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4</v>
      </c>
      <c r="CC6" s="1">
        <v>1</v>
      </c>
      <c r="CD6" s="1">
        <v>1</v>
      </c>
      <c r="CE6" s="1">
        <v>1</v>
      </c>
      <c r="CF6" s="1">
        <v>0</v>
      </c>
      <c r="CG6" s="1">
        <v>1</v>
      </c>
      <c r="CH6" s="1">
        <v>0</v>
      </c>
      <c r="CI6" s="1">
        <v>1</v>
      </c>
      <c r="CJ6" s="1">
        <v>2</v>
      </c>
      <c r="CK6" s="1">
        <v>2</v>
      </c>
      <c r="CL6" s="1">
        <v>1</v>
      </c>
      <c r="CM6" s="1">
        <v>1</v>
      </c>
      <c r="CN6" s="1">
        <v>1</v>
      </c>
      <c r="CO6" s="1">
        <v>0</v>
      </c>
      <c r="CP6" s="1">
        <v>0</v>
      </c>
      <c r="CQ6" s="1">
        <v>0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0</v>
      </c>
      <c r="DM6" s="1">
        <v>1</v>
      </c>
      <c r="DN6" s="1">
        <v>0</v>
      </c>
      <c r="DO6" s="1">
        <v>1</v>
      </c>
      <c r="DP6" s="1">
        <v>0</v>
      </c>
      <c r="DQ6" s="1">
        <v>1</v>
      </c>
      <c r="DR6" s="1">
        <v>1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1</v>
      </c>
      <c r="GJ6" s="1">
        <v>1</v>
      </c>
      <c r="GK6" s="1">
        <v>1</v>
      </c>
      <c r="GL6" s="1">
        <v>1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5</v>
      </c>
      <c r="GU6" s="1">
        <v>5</v>
      </c>
      <c r="GV6" s="1">
        <v>1</v>
      </c>
      <c r="GW6" s="1">
        <v>1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1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1</v>
      </c>
      <c r="IG6" s="1">
        <v>0</v>
      </c>
      <c r="IH6" s="1">
        <v>0</v>
      </c>
      <c r="II6" s="1">
        <v>1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1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1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0</v>
      </c>
      <c r="JX6" s="1">
        <v>1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1</v>
      </c>
      <c r="KO6" s="1">
        <v>0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3</v>
      </c>
      <c r="KW6" s="1">
        <v>1</v>
      </c>
      <c r="KX6" s="1">
        <v>0</v>
      </c>
      <c r="KY6" s="1">
        <v>1</v>
      </c>
      <c r="KZ6" s="1">
        <v>2</v>
      </c>
      <c r="LA6" s="1">
        <v>2</v>
      </c>
      <c r="LB6" s="1">
        <v>1</v>
      </c>
      <c r="LC6" s="1">
        <v>0</v>
      </c>
      <c r="LD6" s="1">
        <v>1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1</v>
      </c>
      <c r="MP6" s="1">
        <v>1</v>
      </c>
      <c r="MQ6" s="1">
        <v>9</v>
      </c>
      <c r="MR6" s="1">
        <v>9</v>
      </c>
      <c r="MS6" s="1">
        <v>9</v>
      </c>
      <c r="MT6" s="1">
        <v>9</v>
      </c>
      <c r="MU6" s="1">
        <v>0</v>
      </c>
      <c r="MV6" s="1">
        <v>0</v>
      </c>
      <c r="MW6" s="1">
        <v>0</v>
      </c>
      <c r="MX6" s="1">
        <v>9</v>
      </c>
      <c r="MY6" s="1">
        <v>9</v>
      </c>
      <c r="MZ6" s="1">
        <v>9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0</v>
      </c>
      <c r="NN6" s="1">
        <v>1</v>
      </c>
    </row>
    <row r="7" spans="1:378">
      <c r="A7" s="1">
        <v>2005</v>
      </c>
      <c r="B7" s="1" t="s">
        <v>419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1</v>
      </c>
      <c r="AX7" s="1">
        <v>0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2</v>
      </c>
      <c r="BE7" s="1">
        <v>2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4</v>
      </c>
      <c r="CC7" s="1">
        <v>1</v>
      </c>
      <c r="CD7" s="1">
        <v>1</v>
      </c>
      <c r="CE7" s="1">
        <v>1</v>
      </c>
      <c r="CF7" s="1">
        <v>0</v>
      </c>
      <c r="CG7" s="1">
        <v>1</v>
      </c>
      <c r="CH7" s="1">
        <v>0</v>
      </c>
      <c r="CI7" s="1">
        <v>1</v>
      </c>
      <c r="CJ7" s="1">
        <v>2</v>
      </c>
      <c r="CK7" s="1">
        <v>2</v>
      </c>
      <c r="CL7" s="1">
        <v>1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0</v>
      </c>
      <c r="DM7" s="1">
        <v>1</v>
      </c>
      <c r="DN7" s="1">
        <v>0</v>
      </c>
      <c r="DO7" s="1">
        <v>1</v>
      </c>
      <c r="DP7" s="1">
        <v>0</v>
      </c>
      <c r="DQ7" s="1">
        <v>1</v>
      </c>
      <c r="DR7" s="1">
        <v>1</v>
      </c>
      <c r="DS7" s="1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1</v>
      </c>
      <c r="GK7" s="1">
        <v>1</v>
      </c>
      <c r="GL7" s="1">
        <v>1</v>
      </c>
      <c r="GM7" s="1">
        <v>0</v>
      </c>
      <c r="GN7" s="1">
        <v>4</v>
      </c>
      <c r="GO7" s="1">
        <v>0</v>
      </c>
      <c r="GP7" s="1">
        <v>6</v>
      </c>
      <c r="GQ7" s="1">
        <v>15</v>
      </c>
      <c r="GR7" s="1">
        <v>5</v>
      </c>
      <c r="GS7" s="1">
        <v>4</v>
      </c>
      <c r="GT7" s="1">
        <v>5</v>
      </c>
      <c r="GU7" s="1">
        <v>5</v>
      </c>
      <c r="GV7" s="1">
        <v>1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1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1</v>
      </c>
      <c r="IG7" s="1">
        <v>0</v>
      </c>
      <c r="IH7" s="1">
        <v>0</v>
      </c>
      <c r="II7" s="1">
        <v>1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1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1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0</v>
      </c>
      <c r="JX7" s="1">
        <v>1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1</v>
      </c>
      <c r="KO7" s="1">
        <v>0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3</v>
      </c>
      <c r="KW7" s="1">
        <v>1</v>
      </c>
      <c r="KX7" s="1">
        <v>0</v>
      </c>
      <c r="KY7" s="1">
        <v>1</v>
      </c>
      <c r="KZ7" s="1">
        <v>2</v>
      </c>
      <c r="LA7" s="1">
        <v>2</v>
      </c>
      <c r="LB7" s="1">
        <v>1</v>
      </c>
      <c r="LC7" s="1">
        <v>0</v>
      </c>
      <c r="LD7" s="1">
        <v>1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1</v>
      </c>
      <c r="MP7" s="1">
        <v>1</v>
      </c>
      <c r="MQ7" s="1">
        <v>9</v>
      </c>
      <c r="MR7" s="1">
        <v>9</v>
      </c>
      <c r="MS7" s="1">
        <v>9</v>
      </c>
      <c r="MT7" s="1">
        <v>9</v>
      </c>
      <c r="MU7" s="1">
        <v>0</v>
      </c>
      <c r="MV7" s="1">
        <v>0</v>
      </c>
      <c r="MW7" s="1">
        <v>0</v>
      </c>
      <c r="MX7" s="1">
        <v>9</v>
      </c>
      <c r="MY7" s="1">
        <v>9</v>
      </c>
      <c r="MZ7" s="1">
        <v>9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0</v>
      </c>
      <c r="NN7" s="1">
        <v>1</v>
      </c>
    </row>
    <row r="8" spans="1:378">
      <c r="A8" s="1">
        <v>2005</v>
      </c>
      <c r="B8" s="1" t="s">
        <v>420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0</v>
      </c>
      <c r="BA8" s="1">
        <v>1</v>
      </c>
      <c r="BB8" s="1">
        <v>1</v>
      </c>
      <c r="BC8" s="1">
        <v>1</v>
      </c>
      <c r="BD8" s="1">
        <v>2</v>
      </c>
      <c r="BE8" s="1">
        <v>2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4</v>
      </c>
      <c r="CC8" s="1">
        <v>1</v>
      </c>
      <c r="CD8" s="1">
        <v>1</v>
      </c>
      <c r="CE8" s="1">
        <v>1</v>
      </c>
      <c r="CF8" s="1">
        <v>0</v>
      </c>
      <c r="CG8" s="1">
        <v>1</v>
      </c>
      <c r="CH8" s="1">
        <v>0</v>
      </c>
      <c r="CI8" s="1">
        <v>1</v>
      </c>
      <c r="CJ8" s="1">
        <v>2</v>
      </c>
      <c r="CK8" s="1">
        <v>2</v>
      </c>
      <c r="CL8" s="1">
        <v>1</v>
      </c>
      <c r="CM8" s="1">
        <v>1</v>
      </c>
      <c r="CN8" s="1">
        <v>1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0</v>
      </c>
      <c r="DM8" s="1">
        <v>1</v>
      </c>
      <c r="DN8" s="1">
        <v>0</v>
      </c>
      <c r="DO8" s="1">
        <v>1</v>
      </c>
      <c r="DP8" s="1">
        <v>0</v>
      </c>
      <c r="DQ8" s="1">
        <v>1</v>
      </c>
      <c r="DR8" s="1">
        <v>1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1</v>
      </c>
      <c r="GJ8" s="1">
        <v>1</v>
      </c>
      <c r="GK8" s="1">
        <v>1</v>
      </c>
      <c r="GL8" s="1">
        <v>1</v>
      </c>
      <c r="GM8" s="1">
        <v>0</v>
      </c>
      <c r="GN8" s="1">
        <v>4</v>
      </c>
      <c r="GO8" s="1">
        <v>0</v>
      </c>
      <c r="GP8" s="1">
        <v>6</v>
      </c>
      <c r="GQ8" s="1">
        <v>15</v>
      </c>
      <c r="GR8" s="1">
        <v>5</v>
      </c>
      <c r="GS8" s="1">
        <v>4</v>
      </c>
      <c r="GT8" s="1">
        <v>5</v>
      </c>
      <c r="GU8" s="1">
        <v>5</v>
      </c>
      <c r="GV8" s="1">
        <v>1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0</v>
      </c>
      <c r="II8" s="1">
        <v>1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1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1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1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1</v>
      </c>
      <c r="KO8" s="1">
        <v>0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3</v>
      </c>
      <c r="KW8" s="1">
        <v>1</v>
      </c>
      <c r="KX8" s="1">
        <v>0</v>
      </c>
      <c r="KY8" s="1">
        <v>1</v>
      </c>
      <c r="KZ8" s="1">
        <v>2</v>
      </c>
      <c r="LA8" s="1">
        <v>2</v>
      </c>
      <c r="LB8" s="1">
        <v>1</v>
      </c>
      <c r="LC8" s="1">
        <v>0</v>
      </c>
      <c r="LD8" s="1">
        <v>1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1</v>
      </c>
      <c r="MP8" s="1">
        <v>1</v>
      </c>
      <c r="MQ8" s="1">
        <v>8</v>
      </c>
      <c r="MR8" s="1">
        <v>8</v>
      </c>
      <c r="MS8" s="1">
        <v>8</v>
      </c>
      <c r="MT8" s="1">
        <v>8</v>
      </c>
      <c r="MU8" s="1">
        <v>0</v>
      </c>
      <c r="MV8" s="1">
        <v>0</v>
      </c>
      <c r="MW8" s="1">
        <v>0</v>
      </c>
      <c r="MX8" s="1">
        <v>8</v>
      </c>
      <c r="MY8" s="1">
        <v>8</v>
      </c>
      <c r="MZ8" s="1">
        <v>8</v>
      </c>
      <c r="NA8" s="1">
        <v>1</v>
      </c>
      <c r="NB8" s="1">
        <v>1</v>
      </c>
      <c r="NC8" s="1">
        <v>1</v>
      </c>
      <c r="ND8" s="1">
        <v>0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0</v>
      </c>
      <c r="NN8" s="1">
        <v>1</v>
      </c>
    </row>
    <row r="9" spans="1:378">
      <c r="A9" s="1">
        <v>2005</v>
      </c>
      <c r="B9" s="1" t="s">
        <v>421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1</v>
      </c>
      <c r="AX9" s="1">
        <v>0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4</v>
      </c>
      <c r="CC9" s="1">
        <v>1</v>
      </c>
      <c r="CD9" s="1">
        <v>1</v>
      </c>
      <c r="CE9" s="1">
        <v>1</v>
      </c>
      <c r="CF9" s="1">
        <v>0</v>
      </c>
      <c r="CG9" s="1">
        <v>1</v>
      </c>
      <c r="CH9" s="1">
        <v>0</v>
      </c>
      <c r="CI9" s="1">
        <v>1</v>
      </c>
      <c r="CJ9" s="1">
        <v>2</v>
      </c>
      <c r="CK9" s="1">
        <v>2</v>
      </c>
      <c r="CL9" s="1">
        <v>1</v>
      </c>
      <c r="CM9" s="1">
        <v>1</v>
      </c>
      <c r="CN9" s="1">
        <v>1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0</v>
      </c>
      <c r="DM9" s="1">
        <v>1</v>
      </c>
      <c r="DN9" s="1">
        <v>0</v>
      </c>
      <c r="DO9" s="1">
        <v>1</v>
      </c>
      <c r="DP9" s="1">
        <v>0</v>
      </c>
      <c r="DQ9" s="1">
        <v>1</v>
      </c>
      <c r="DR9" s="1">
        <v>1</v>
      </c>
      <c r="DS9" s="1">
        <v>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1</v>
      </c>
      <c r="GJ9" s="1">
        <v>1</v>
      </c>
      <c r="GK9" s="1">
        <v>1</v>
      </c>
      <c r="GL9" s="1">
        <v>1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4</v>
      </c>
      <c r="GU9" s="1">
        <v>4</v>
      </c>
      <c r="GV9" s="1">
        <v>1</v>
      </c>
      <c r="GW9" s="1">
        <v>1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1</v>
      </c>
      <c r="IG9" s="1">
        <v>0</v>
      </c>
      <c r="IH9" s="1">
        <v>0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1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1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0</v>
      </c>
      <c r="JX9" s="1">
        <v>1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1</v>
      </c>
      <c r="KO9" s="1">
        <v>0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3</v>
      </c>
      <c r="KW9" s="1">
        <v>1</v>
      </c>
      <c r="KX9" s="1">
        <v>0</v>
      </c>
      <c r="KY9" s="1">
        <v>1</v>
      </c>
      <c r="KZ9" s="1">
        <v>2</v>
      </c>
      <c r="LA9" s="1">
        <v>2</v>
      </c>
      <c r="LB9" s="1">
        <v>1</v>
      </c>
      <c r="LC9" s="1">
        <v>0</v>
      </c>
      <c r="LD9" s="1">
        <v>1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1</v>
      </c>
      <c r="MP9" s="1">
        <v>1</v>
      </c>
      <c r="MQ9" s="1">
        <v>9</v>
      </c>
      <c r="MR9" s="1">
        <v>9</v>
      </c>
      <c r="MS9" s="1">
        <v>9</v>
      </c>
      <c r="MT9" s="1">
        <v>9</v>
      </c>
      <c r="MU9" s="1">
        <v>0</v>
      </c>
      <c r="MV9" s="1">
        <v>0</v>
      </c>
      <c r="MW9" s="1">
        <v>0</v>
      </c>
      <c r="MX9" s="1">
        <v>9</v>
      </c>
      <c r="MY9" s="1">
        <v>6</v>
      </c>
      <c r="MZ9" s="1">
        <v>9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0</v>
      </c>
      <c r="NN9" s="1">
        <v>1</v>
      </c>
    </row>
    <row r="10" spans="1:378">
      <c r="A10" s="1">
        <v>2005</v>
      </c>
      <c r="B10" s="1" t="s">
        <v>422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0</v>
      </c>
      <c r="BA10" s="1">
        <v>1</v>
      </c>
      <c r="BB10" s="1">
        <v>1</v>
      </c>
      <c r="BC10" s="1">
        <v>1</v>
      </c>
      <c r="BD10" s="1">
        <v>2</v>
      </c>
      <c r="BE10" s="1">
        <v>2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4</v>
      </c>
      <c r="CC10" s="1">
        <v>1</v>
      </c>
      <c r="CD10" s="1">
        <v>1</v>
      </c>
      <c r="CE10" s="1">
        <v>1</v>
      </c>
      <c r="CF10" s="1">
        <v>0</v>
      </c>
      <c r="CG10" s="1">
        <v>1</v>
      </c>
      <c r="CH10" s="1">
        <v>0</v>
      </c>
      <c r="CI10" s="1">
        <v>1</v>
      </c>
      <c r="CJ10" s="1">
        <v>2</v>
      </c>
      <c r="CK10" s="1">
        <v>2</v>
      </c>
      <c r="CL10" s="1">
        <v>1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0</v>
      </c>
      <c r="DM10" s="1">
        <v>1</v>
      </c>
      <c r="DN10" s="1">
        <v>0</v>
      </c>
      <c r="DO10" s="1">
        <v>1</v>
      </c>
      <c r="DP10" s="1">
        <v>0</v>
      </c>
      <c r="DQ10" s="1">
        <v>1</v>
      </c>
      <c r="DR10" s="1">
        <v>1</v>
      </c>
      <c r="DS10" s="1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1</v>
      </c>
      <c r="GJ10" s="1">
        <v>1</v>
      </c>
      <c r="GK10" s="1">
        <v>1</v>
      </c>
      <c r="GL10" s="1">
        <v>1</v>
      </c>
      <c r="GM10" s="1">
        <v>0</v>
      </c>
      <c r="GN10" s="1">
        <v>4</v>
      </c>
      <c r="GO10" s="1">
        <v>0</v>
      </c>
      <c r="GP10" s="1">
        <v>6</v>
      </c>
      <c r="GQ10" s="1">
        <v>15</v>
      </c>
      <c r="GR10" s="1">
        <v>5</v>
      </c>
      <c r="GS10" s="1">
        <v>4</v>
      </c>
      <c r="GT10" s="1">
        <v>4</v>
      </c>
      <c r="GU10" s="1">
        <v>4</v>
      </c>
      <c r="GV10" s="1">
        <v>1</v>
      </c>
      <c r="GW10" s="1">
        <v>1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1</v>
      </c>
      <c r="IG10" s="1">
        <v>0</v>
      </c>
      <c r="IH10" s="1">
        <v>0</v>
      </c>
      <c r="II10" s="1">
        <v>1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1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1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0</v>
      </c>
      <c r="JX10" s="1">
        <v>1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1</v>
      </c>
      <c r="KO10" s="1">
        <v>0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3</v>
      </c>
      <c r="KW10" s="1">
        <v>1</v>
      </c>
      <c r="KX10" s="1">
        <v>0</v>
      </c>
      <c r="KY10" s="1">
        <v>1</v>
      </c>
      <c r="KZ10" s="1">
        <v>2</v>
      </c>
      <c r="LA10" s="1">
        <v>2</v>
      </c>
      <c r="LB10" s="1">
        <v>1</v>
      </c>
      <c r="LC10" s="1">
        <v>0</v>
      </c>
      <c r="LD10" s="1">
        <v>1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1</v>
      </c>
      <c r="MP10" s="1">
        <v>1</v>
      </c>
      <c r="MQ10" s="1">
        <v>9</v>
      </c>
      <c r="MR10" s="1">
        <v>9</v>
      </c>
      <c r="MS10" s="1">
        <v>9</v>
      </c>
      <c r="MT10" s="1">
        <v>9</v>
      </c>
      <c r="MU10" s="1">
        <v>0</v>
      </c>
      <c r="MV10" s="1">
        <v>0</v>
      </c>
      <c r="MW10" s="1">
        <v>0</v>
      </c>
      <c r="MX10" s="1">
        <v>9</v>
      </c>
      <c r="MY10" s="1">
        <v>6</v>
      </c>
      <c r="MZ10" s="1">
        <v>9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0</v>
      </c>
      <c r="NN10" s="1">
        <v>1</v>
      </c>
    </row>
    <row r="11" spans="1:378">
      <c r="A11" s="1">
        <v>2005</v>
      </c>
      <c r="B11" s="1" t="s">
        <v>423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1</v>
      </c>
      <c r="AX11" s="1">
        <v>0</v>
      </c>
      <c r="AY11" s="1">
        <v>1</v>
      </c>
      <c r="AZ11" s="1">
        <v>0</v>
      </c>
      <c r="BA11" s="1">
        <v>1</v>
      </c>
      <c r="BB11" s="1">
        <v>1</v>
      </c>
      <c r="BC11" s="1">
        <v>1</v>
      </c>
      <c r="BD11" s="1">
        <v>2</v>
      </c>
      <c r="BE11" s="1">
        <v>2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4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0</v>
      </c>
      <c r="CI11" s="1">
        <v>1</v>
      </c>
      <c r="CJ11" s="1">
        <v>2</v>
      </c>
      <c r="CK11" s="1">
        <v>2</v>
      </c>
      <c r="CL11" s="1">
        <v>1</v>
      </c>
      <c r="CM11" s="1">
        <v>1</v>
      </c>
      <c r="CN11" s="1">
        <v>1</v>
      </c>
      <c r="CO11" s="1">
        <v>0</v>
      </c>
      <c r="CP11" s="1">
        <v>0</v>
      </c>
      <c r="CQ11" s="1">
        <v>0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0</v>
      </c>
      <c r="DM11" s="1">
        <v>1</v>
      </c>
      <c r="DN11" s="1">
        <v>0</v>
      </c>
      <c r="DO11" s="1">
        <v>1</v>
      </c>
      <c r="DP11" s="1">
        <v>0</v>
      </c>
      <c r="DQ11" s="1">
        <v>1</v>
      </c>
      <c r="DR11" s="1">
        <v>1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1</v>
      </c>
      <c r="GJ11" s="1">
        <v>1</v>
      </c>
      <c r="GK11" s="1">
        <v>1</v>
      </c>
      <c r="GL11" s="1">
        <v>1</v>
      </c>
      <c r="GM11" s="1">
        <v>0</v>
      </c>
      <c r="GN11" s="1">
        <v>4</v>
      </c>
      <c r="GO11" s="1">
        <v>0</v>
      </c>
      <c r="GP11" s="1">
        <v>6</v>
      </c>
      <c r="GQ11" s="1">
        <v>15</v>
      </c>
      <c r="GR11" s="1">
        <v>5</v>
      </c>
      <c r="GS11" s="1">
        <v>4</v>
      </c>
      <c r="GT11" s="1">
        <v>5</v>
      </c>
      <c r="GU11" s="1">
        <v>5</v>
      </c>
      <c r="GV11" s="1">
        <v>1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1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1</v>
      </c>
      <c r="IG11" s="1">
        <v>0</v>
      </c>
      <c r="IH11" s="1">
        <v>0</v>
      </c>
      <c r="II11" s="1">
        <v>1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1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1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1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1</v>
      </c>
      <c r="KO11" s="1">
        <v>0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3</v>
      </c>
      <c r="KW11" s="1">
        <v>1</v>
      </c>
      <c r="KX11" s="1">
        <v>0</v>
      </c>
      <c r="KY11" s="1">
        <v>1</v>
      </c>
      <c r="KZ11" s="1">
        <v>2</v>
      </c>
      <c r="LA11" s="1">
        <v>2</v>
      </c>
      <c r="LB11" s="1">
        <v>1</v>
      </c>
      <c r="LC11" s="1">
        <v>0</v>
      </c>
      <c r="LD11" s="1">
        <v>1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2</v>
      </c>
      <c r="MP11" s="1">
        <v>2</v>
      </c>
      <c r="MQ11" s="1">
        <v>18</v>
      </c>
      <c r="MR11" s="1">
        <v>18</v>
      </c>
      <c r="MS11" s="1">
        <v>18</v>
      </c>
      <c r="MT11" s="1">
        <v>18</v>
      </c>
      <c r="MU11" s="1">
        <v>0</v>
      </c>
      <c r="MV11" s="1">
        <v>0</v>
      </c>
      <c r="MW11" s="1">
        <v>0</v>
      </c>
      <c r="MX11" s="1">
        <v>18</v>
      </c>
      <c r="MY11" s="1">
        <v>18</v>
      </c>
      <c r="MZ11" s="1">
        <v>18</v>
      </c>
      <c r="NA11" s="1">
        <v>2</v>
      </c>
      <c r="NB11" s="1">
        <v>2</v>
      </c>
      <c r="NC11" s="1">
        <v>2</v>
      </c>
      <c r="ND11" s="1">
        <v>0</v>
      </c>
      <c r="NE11" s="1">
        <v>2</v>
      </c>
      <c r="NF11" s="1">
        <v>2</v>
      </c>
      <c r="NG11" s="1">
        <v>2</v>
      </c>
      <c r="NH11" s="1">
        <v>2</v>
      </c>
      <c r="NI11" s="1">
        <v>2</v>
      </c>
      <c r="NJ11" s="1">
        <v>2</v>
      </c>
      <c r="NK11" s="1">
        <v>2</v>
      </c>
      <c r="NL11" s="1">
        <v>2</v>
      </c>
      <c r="NM11" s="1">
        <v>0</v>
      </c>
      <c r="NN11" s="1">
        <v>1</v>
      </c>
    </row>
    <row r="12" spans="1:378">
      <c r="A12" s="1">
        <v>2005</v>
      </c>
      <c r="B12" s="1" t="s">
        <v>424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0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4</v>
      </c>
      <c r="CC12" s="1">
        <v>1</v>
      </c>
      <c r="CD12" s="1">
        <v>1</v>
      </c>
      <c r="CE12" s="1">
        <v>1</v>
      </c>
      <c r="CF12" s="1">
        <v>0</v>
      </c>
      <c r="CG12" s="1">
        <v>1</v>
      </c>
      <c r="CH12" s="1">
        <v>0</v>
      </c>
      <c r="CI12" s="1">
        <v>1</v>
      </c>
      <c r="CJ12" s="1">
        <v>2</v>
      </c>
      <c r="CK12" s="1">
        <v>2</v>
      </c>
      <c r="CL12" s="1">
        <v>1</v>
      </c>
      <c r="CM12" s="1">
        <v>1</v>
      </c>
      <c r="CN12" s="1">
        <v>1</v>
      </c>
      <c r="CO12" s="1">
        <v>0</v>
      </c>
      <c r="CP12" s="1">
        <v>0</v>
      </c>
      <c r="CQ12" s="1">
        <v>0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0</v>
      </c>
      <c r="DM12" s="1">
        <v>1</v>
      </c>
      <c r="DN12" s="1">
        <v>0</v>
      </c>
      <c r="DO12" s="1">
        <v>1</v>
      </c>
      <c r="DP12" s="1">
        <v>0</v>
      </c>
      <c r="DQ12" s="1">
        <v>1</v>
      </c>
      <c r="DR12" s="1">
        <v>1</v>
      </c>
      <c r="DS12" s="1">
        <v>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1</v>
      </c>
      <c r="GJ12" s="1">
        <v>1</v>
      </c>
      <c r="GK12" s="1">
        <v>1</v>
      </c>
      <c r="GL12" s="1">
        <v>1</v>
      </c>
      <c r="GM12" s="1">
        <v>0</v>
      </c>
      <c r="GN12" s="1">
        <v>4</v>
      </c>
      <c r="GO12" s="1">
        <v>0</v>
      </c>
      <c r="GP12" s="1">
        <v>6</v>
      </c>
      <c r="GQ12" s="1">
        <v>15</v>
      </c>
      <c r="GR12" s="1">
        <v>5</v>
      </c>
      <c r="GS12" s="1">
        <v>4</v>
      </c>
      <c r="GT12" s="1">
        <v>5</v>
      </c>
      <c r="GU12" s="1">
        <v>5</v>
      </c>
      <c r="GV12" s="1">
        <v>1</v>
      </c>
      <c r="GW12" s="1">
        <v>1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1</v>
      </c>
      <c r="IG12" s="1">
        <v>0</v>
      </c>
      <c r="IH12" s="1">
        <v>0</v>
      </c>
      <c r="II12" s="1">
        <v>1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1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1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1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1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1</v>
      </c>
      <c r="KO12" s="1">
        <v>0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3</v>
      </c>
      <c r="KW12" s="1">
        <v>1</v>
      </c>
      <c r="KX12" s="1">
        <v>0</v>
      </c>
      <c r="KY12" s="1">
        <v>1</v>
      </c>
      <c r="KZ12" s="1">
        <v>2</v>
      </c>
      <c r="LA12" s="1">
        <v>2</v>
      </c>
      <c r="LB12" s="1">
        <v>1</v>
      </c>
      <c r="LC12" s="1">
        <v>0</v>
      </c>
      <c r="LD12" s="1">
        <v>1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1</v>
      </c>
      <c r="MP12" s="1">
        <v>1</v>
      </c>
      <c r="MQ12" s="1">
        <v>9</v>
      </c>
      <c r="MR12" s="1">
        <v>9</v>
      </c>
      <c r="MS12" s="1">
        <v>9</v>
      </c>
      <c r="MT12" s="1">
        <v>9</v>
      </c>
      <c r="MU12" s="1">
        <v>0</v>
      </c>
      <c r="MV12" s="1">
        <v>0</v>
      </c>
      <c r="MW12" s="1">
        <v>0</v>
      </c>
      <c r="MX12" s="1">
        <v>9</v>
      </c>
      <c r="MY12" s="1">
        <v>9</v>
      </c>
      <c r="MZ12" s="1">
        <v>9</v>
      </c>
      <c r="NA12" s="1">
        <v>1</v>
      </c>
      <c r="NB12" s="1">
        <v>1</v>
      </c>
      <c r="NC12" s="1">
        <v>1</v>
      </c>
      <c r="ND12" s="1">
        <v>0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0</v>
      </c>
      <c r="NN12" s="1">
        <v>1</v>
      </c>
    </row>
    <row r="13" spans="1:378">
      <c r="A13" s="1">
        <v>2005</v>
      </c>
      <c r="B13" s="1" t="s">
        <v>425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1</v>
      </c>
      <c r="AX13" s="1">
        <v>0</v>
      </c>
      <c r="AY13" s="1">
        <v>1</v>
      </c>
      <c r="AZ13" s="1">
        <v>0</v>
      </c>
      <c r="BA13" s="1">
        <v>1</v>
      </c>
      <c r="BB13" s="1">
        <v>1</v>
      </c>
      <c r="BC13" s="1">
        <v>1</v>
      </c>
      <c r="BD13" s="1">
        <v>2</v>
      </c>
      <c r="BE13" s="1">
        <v>2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4</v>
      </c>
      <c r="CC13" s="1">
        <v>1</v>
      </c>
      <c r="CD13" s="1">
        <v>1</v>
      </c>
      <c r="CE13" s="1">
        <v>1</v>
      </c>
      <c r="CF13" s="1">
        <v>0</v>
      </c>
      <c r="CG13" s="1">
        <v>1</v>
      </c>
      <c r="CH13" s="1">
        <v>0</v>
      </c>
      <c r="CI13" s="1">
        <v>1</v>
      </c>
      <c r="CJ13" s="1">
        <v>2</v>
      </c>
      <c r="CK13" s="1">
        <v>2</v>
      </c>
      <c r="CL13" s="1">
        <v>1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0</v>
      </c>
      <c r="DM13" s="1">
        <v>1</v>
      </c>
      <c r="DN13" s="1">
        <v>0</v>
      </c>
      <c r="DO13" s="1">
        <v>1</v>
      </c>
      <c r="DP13" s="1">
        <v>0</v>
      </c>
      <c r="DQ13" s="1">
        <v>1</v>
      </c>
      <c r="DR13" s="1">
        <v>1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1</v>
      </c>
      <c r="GJ13" s="1">
        <v>1</v>
      </c>
      <c r="GK13" s="1">
        <v>1</v>
      </c>
      <c r="GL13" s="1">
        <v>1</v>
      </c>
      <c r="GM13" s="1">
        <v>0</v>
      </c>
      <c r="GN13" s="1">
        <v>4</v>
      </c>
      <c r="GO13" s="1">
        <v>0</v>
      </c>
      <c r="GP13" s="1">
        <v>6</v>
      </c>
      <c r="GQ13" s="1">
        <v>15</v>
      </c>
      <c r="GR13" s="1">
        <v>5</v>
      </c>
      <c r="GS13" s="1">
        <v>4</v>
      </c>
      <c r="GT13" s="1">
        <v>6</v>
      </c>
      <c r="GU13" s="1">
        <v>6</v>
      </c>
      <c r="GV13" s="1">
        <v>1</v>
      </c>
      <c r="GW13" s="1">
        <v>1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1</v>
      </c>
      <c r="IG13" s="1">
        <v>0</v>
      </c>
      <c r="IH13" s="1">
        <v>0</v>
      </c>
      <c r="II13" s="1">
        <v>1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1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1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1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1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1</v>
      </c>
      <c r="KO13" s="1">
        <v>0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3</v>
      </c>
      <c r="KW13" s="1">
        <v>1</v>
      </c>
      <c r="KX13" s="1">
        <v>0</v>
      </c>
      <c r="KY13" s="1">
        <v>1</v>
      </c>
      <c r="KZ13" s="1">
        <v>2</v>
      </c>
      <c r="LA13" s="1">
        <v>2</v>
      </c>
      <c r="LB13" s="1">
        <v>1</v>
      </c>
      <c r="LC13" s="1">
        <v>0</v>
      </c>
      <c r="LD13" s="1">
        <v>1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1</v>
      </c>
      <c r="MP13" s="1">
        <v>1</v>
      </c>
      <c r="MQ13" s="1">
        <v>9</v>
      </c>
      <c r="MR13" s="1">
        <v>9</v>
      </c>
      <c r="MS13" s="1">
        <v>9</v>
      </c>
      <c r="MT13" s="1">
        <v>9</v>
      </c>
      <c r="MU13" s="1">
        <v>0</v>
      </c>
      <c r="MV13" s="1">
        <v>0</v>
      </c>
      <c r="MW13" s="1">
        <v>0</v>
      </c>
      <c r="MX13" s="1">
        <v>9</v>
      </c>
      <c r="MY13" s="1">
        <v>9</v>
      </c>
      <c r="MZ13" s="1">
        <v>9</v>
      </c>
      <c r="NA13" s="1">
        <v>1</v>
      </c>
      <c r="NB13" s="1">
        <v>1</v>
      </c>
      <c r="NC13" s="1">
        <v>1</v>
      </c>
      <c r="ND13" s="1">
        <v>0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L13" s="1">
        <v>1</v>
      </c>
      <c r="NM13" s="1">
        <v>0</v>
      </c>
      <c r="NN13" s="1">
        <v>1</v>
      </c>
    </row>
    <row r="14" spans="1:378">
      <c r="A14" s="1">
        <v>2005</v>
      </c>
      <c r="B14" s="1" t="s">
        <v>426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1</v>
      </c>
      <c r="AX14" s="1">
        <v>0</v>
      </c>
      <c r="AY14" s="1">
        <v>1</v>
      </c>
      <c r="AZ14" s="1">
        <v>0</v>
      </c>
      <c r="BA14" s="1">
        <v>1</v>
      </c>
      <c r="BB14" s="1">
        <v>1</v>
      </c>
      <c r="BC14" s="1">
        <v>1</v>
      </c>
      <c r="BD14" s="1">
        <v>2</v>
      </c>
      <c r="BE14" s="1">
        <v>2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4</v>
      </c>
      <c r="CC14" s="1">
        <v>1</v>
      </c>
      <c r="CD14" s="1">
        <v>1</v>
      </c>
      <c r="CE14" s="1">
        <v>1</v>
      </c>
      <c r="CF14" s="1">
        <v>0</v>
      </c>
      <c r="CG14" s="1">
        <v>1</v>
      </c>
      <c r="CH14" s="1">
        <v>0</v>
      </c>
      <c r="CI14" s="1">
        <v>1</v>
      </c>
      <c r="CJ14" s="1">
        <v>2</v>
      </c>
      <c r="CK14" s="1">
        <v>2</v>
      </c>
      <c r="CL14" s="1">
        <v>1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0</v>
      </c>
      <c r="DM14" s="1">
        <v>1</v>
      </c>
      <c r="DN14" s="1">
        <v>0</v>
      </c>
      <c r="DO14" s="1">
        <v>1</v>
      </c>
      <c r="DP14" s="1">
        <v>0</v>
      </c>
      <c r="DQ14" s="1">
        <v>1</v>
      </c>
      <c r="DR14" s="1">
        <v>1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1</v>
      </c>
      <c r="GJ14" s="1">
        <v>1</v>
      </c>
      <c r="GK14" s="1">
        <v>1</v>
      </c>
      <c r="GL14" s="1">
        <v>1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5</v>
      </c>
      <c r="GU14" s="1">
        <v>5</v>
      </c>
      <c r="GV14" s="1">
        <v>1</v>
      </c>
      <c r="GW14" s="1">
        <v>1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1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1</v>
      </c>
      <c r="IG14" s="1">
        <v>0</v>
      </c>
      <c r="IH14" s="1">
        <v>0</v>
      </c>
      <c r="II14" s="1">
        <v>1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1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1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1</v>
      </c>
      <c r="JO14" s="1">
        <v>1</v>
      </c>
      <c r="JP14" s="1">
        <v>1</v>
      </c>
      <c r="JQ14" s="1">
        <v>1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0</v>
      </c>
      <c r="JX14" s="1">
        <v>1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1</v>
      </c>
      <c r="KO14" s="1">
        <v>0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3</v>
      </c>
      <c r="KW14" s="1">
        <v>1</v>
      </c>
      <c r="KX14" s="1">
        <v>0</v>
      </c>
      <c r="KY14" s="1">
        <v>1</v>
      </c>
      <c r="KZ14" s="1">
        <v>2</v>
      </c>
      <c r="LA14" s="1">
        <v>2</v>
      </c>
      <c r="LB14" s="1">
        <v>1</v>
      </c>
      <c r="LC14" s="1">
        <v>0</v>
      </c>
      <c r="LD14" s="1">
        <v>1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1</v>
      </c>
      <c r="MP14" s="1">
        <v>1</v>
      </c>
      <c r="MQ14" s="1">
        <v>9</v>
      </c>
      <c r="MR14" s="1">
        <v>9</v>
      </c>
      <c r="MS14" s="1">
        <v>9</v>
      </c>
      <c r="MT14" s="1">
        <v>9</v>
      </c>
      <c r="MU14" s="1">
        <v>0</v>
      </c>
      <c r="MV14" s="1">
        <v>0</v>
      </c>
      <c r="MW14" s="1">
        <v>0</v>
      </c>
      <c r="MX14" s="1">
        <v>9</v>
      </c>
      <c r="MY14" s="1">
        <v>9</v>
      </c>
      <c r="MZ14" s="1">
        <v>9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  <c r="NK14" s="1">
        <v>1</v>
      </c>
      <c r="NL14" s="1">
        <v>1</v>
      </c>
      <c r="NM14" s="1">
        <v>0</v>
      </c>
      <c r="NN14" s="1">
        <v>1</v>
      </c>
    </row>
    <row r="15" spans="1:378">
      <c r="A15" s="1">
        <v>2005</v>
      </c>
      <c r="B15" s="1" t="s">
        <v>427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2</v>
      </c>
      <c r="BE15" s="1">
        <v>2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4</v>
      </c>
      <c r="CC15" s="1">
        <v>1</v>
      </c>
      <c r="CD15" s="1">
        <v>1</v>
      </c>
      <c r="CE15" s="1">
        <v>1</v>
      </c>
      <c r="CF15" s="1">
        <v>0</v>
      </c>
      <c r="CG15" s="1">
        <v>1</v>
      </c>
      <c r="CH15" s="1">
        <v>0</v>
      </c>
      <c r="CI15" s="1">
        <v>1</v>
      </c>
      <c r="CJ15" s="1">
        <v>2</v>
      </c>
      <c r="CK15" s="1">
        <v>2</v>
      </c>
      <c r="CL15" s="1">
        <v>1</v>
      </c>
      <c r="CM15" s="1">
        <v>1</v>
      </c>
      <c r="CN15" s="1">
        <v>1</v>
      </c>
      <c r="CO15" s="1">
        <v>0</v>
      </c>
      <c r="CP15" s="1">
        <v>0</v>
      </c>
      <c r="CQ15" s="1">
        <v>0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0</v>
      </c>
      <c r="DM15" s="1">
        <v>1</v>
      </c>
      <c r="DN15" s="1">
        <v>0</v>
      </c>
      <c r="DO15" s="1">
        <v>1</v>
      </c>
      <c r="DP15" s="1">
        <v>0</v>
      </c>
      <c r="DQ15" s="1">
        <v>1</v>
      </c>
      <c r="DR15" s="1">
        <v>1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1</v>
      </c>
      <c r="GJ15" s="1">
        <v>1</v>
      </c>
      <c r="GK15" s="1">
        <v>1</v>
      </c>
      <c r="GL15" s="1">
        <v>1</v>
      </c>
      <c r="GM15" s="1">
        <v>0</v>
      </c>
      <c r="GN15" s="1">
        <v>4</v>
      </c>
      <c r="GO15" s="1">
        <v>0</v>
      </c>
      <c r="GP15" s="1">
        <v>6</v>
      </c>
      <c r="GQ15" s="1">
        <v>15</v>
      </c>
      <c r="GR15" s="1">
        <v>5</v>
      </c>
      <c r="GS15" s="1">
        <v>4</v>
      </c>
      <c r="GT15" s="1">
        <v>5</v>
      </c>
      <c r="GU15" s="1">
        <v>5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1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1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1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0</v>
      </c>
      <c r="JX15" s="1">
        <v>1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1</v>
      </c>
      <c r="KO15" s="1">
        <v>0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3</v>
      </c>
      <c r="KW15" s="1">
        <v>1</v>
      </c>
      <c r="KX15" s="1">
        <v>0</v>
      </c>
      <c r="KY15" s="1">
        <v>1</v>
      </c>
      <c r="KZ15" s="1">
        <v>2</v>
      </c>
      <c r="LA15" s="1">
        <v>2</v>
      </c>
      <c r="LB15" s="1">
        <v>1</v>
      </c>
      <c r="LC15" s="1">
        <v>0</v>
      </c>
      <c r="LD15" s="1">
        <v>1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1</v>
      </c>
      <c r="MP15" s="1">
        <v>1</v>
      </c>
      <c r="MQ15" s="1">
        <v>9</v>
      </c>
      <c r="MR15" s="1">
        <v>9</v>
      </c>
      <c r="MS15" s="1">
        <v>9</v>
      </c>
      <c r="MT15" s="1">
        <v>9</v>
      </c>
      <c r="MU15" s="1">
        <v>0</v>
      </c>
      <c r="MV15" s="1">
        <v>0</v>
      </c>
      <c r="MW15" s="1">
        <v>0</v>
      </c>
      <c r="MX15" s="1">
        <v>9</v>
      </c>
      <c r="MY15" s="1">
        <v>9</v>
      </c>
      <c r="MZ15" s="1">
        <v>9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  <c r="NK15" s="1">
        <v>1</v>
      </c>
      <c r="NL15" s="1">
        <v>1</v>
      </c>
      <c r="NM15" s="1">
        <v>0</v>
      </c>
      <c r="NN15" s="1">
        <v>1</v>
      </c>
    </row>
    <row r="16" spans="1:378">
      <c r="A16" s="1">
        <v>2005</v>
      </c>
      <c r="B16" s="1" t="s">
        <v>428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0</v>
      </c>
      <c r="AY16" s="1">
        <v>1</v>
      </c>
      <c r="AZ16" s="1">
        <v>0</v>
      </c>
      <c r="BA16" s="1">
        <v>1</v>
      </c>
      <c r="BB16" s="1">
        <v>1</v>
      </c>
      <c r="BC16" s="1">
        <v>1</v>
      </c>
      <c r="BD16" s="1">
        <v>2</v>
      </c>
      <c r="BE16" s="1">
        <v>2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4</v>
      </c>
      <c r="CC16" s="1">
        <v>1</v>
      </c>
      <c r="CD16" s="1">
        <v>1</v>
      </c>
      <c r="CE16" s="1">
        <v>1</v>
      </c>
      <c r="CF16" s="1">
        <v>0</v>
      </c>
      <c r="CG16" s="1">
        <v>1</v>
      </c>
      <c r="CH16" s="1">
        <v>0</v>
      </c>
      <c r="CI16" s="1">
        <v>1</v>
      </c>
      <c r="CJ16" s="1">
        <v>2</v>
      </c>
      <c r="CK16" s="1">
        <v>2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0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0</v>
      </c>
      <c r="DM16" s="1">
        <v>1</v>
      </c>
      <c r="DN16" s="1">
        <v>0</v>
      </c>
      <c r="DO16" s="1">
        <v>1</v>
      </c>
      <c r="DP16" s="1">
        <v>0</v>
      </c>
      <c r="DQ16" s="1">
        <v>1</v>
      </c>
      <c r="DR16" s="1">
        <v>1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</v>
      </c>
      <c r="GJ16" s="1">
        <v>1</v>
      </c>
      <c r="GK16" s="1">
        <v>1</v>
      </c>
      <c r="GL16" s="1">
        <v>1</v>
      </c>
      <c r="GM16" s="1">
        <v>0</v>
      </c>
      <c r="GN16" s="1">
        <v>4</v>
      </c>
      <c r="GO16" s="1">
        <v>0</v>
      </c>
      <c r="GP16" s="1">
        <v>6</v>
      </c>
      <c r="GQ16" s="1">
        <v>15</v>
      </c>
      <c r="GR16" s="1">
        <v>5</v>
      </c>
      <c r="GS16" s="1">
        <v>4</v>
      </c>
      <c r="GT16" s="1">
        <v>6</v>
      </c>
      <c r="GU16" s="1">
        <v>6</v>
      </c>
      <c r="GV16" s="1">
        <v>1</v>
      </c>
      <c r="GW16" s="1">
        <v>1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1</v>
      </c>
      <c r="IG16" s="1">
        <v>0</v>
      </c>
      <c r="IH16" s="1">
        <v>0</v>
      </c>
      <c r="II16" s="1">
        <v>1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1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1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1</v>
      </c>
      <c r="JO16" s="1">
        <v>1</v>
      </c>
      <c r="JP16" s="1">
        <v>1</v>
      </c>
      <c r="JQ16" s="1">
        <v>1</v>
      </c>
      <c r="JR16" s="1">
        <v>1</v>
      </c>
      <c r="JS16" s="1">
        <v>1</v>
      </c>
      <c r="JT16" s="1">
        <v>1</v>
      </c>
      <c r="JU16" s="1">
        <v>1</v>
      </c>
      <c r="JV16" s="1">
        <v>1</v>
      </c>
      <c r="JW16" s="1">
        <v>0</v>
      </c>
      <c r="JX16" s="1">
        <v>2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1</v>
      </c>
      <c r="KO16" s="1">
        <v>0</v>
      </c>
      <c r="KP16" s="1">
        <v>1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3</v>
      </c>
      <c r="KW16" s="1">
        <v>1</v>
      </c>
      <c r="KX16" s="1">
        <v>0</v>
      </c>
      <c r="KY16" s="1">
        <v>1</v>
      </c>
      <c r="KZ16" s="1">
        <v>2</v>
      </c>
      <c r="LA16" s="1">
        <v>2</v>
      </c>
      <c r="LB16" s="1">
        <v>1</v>
      </c>
      <c r="LC16" s="1">
        <v>0</v>
      </c>
      <c r="LD16" s="1">
        <v>1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1</v>
      </c>
      <c r="MP16" s="1">
        <v>1</v>
      </c>
      <c r="MQ16" s="1">
        <v>13</v>
      </c>
      <c r="MR16" s="1">
        <v>13</v>
      </c>
      <c r="MS16" s="1">
        <v>13</v>
      </c>
      <c r="MT16" s="1">
        <v>13</v>
      </c>
      <c r="MU16" s="1">
        <v>0</v>
      </c>
      <c r="MV16" s="1">
        <v>0</v>
      </c>
      <c r="MW16" s="1">
        <v>0</v>
      </c>
      <c r="MX16" s="1">
        <v>13</v>
      </c>
      <c r="MY16" s="1">
        <v>11</v>
      </c>
      <c r="MZ16" s="1">
        <v>13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  <c r="NK16" s="1">
        <v>1</v>
      </c>
      <c r="NL16" s="1">
        <v>1</v>
      </c>
      <c r="NM16" s="1">
        <v>0</v>
      </c>
      <c r="NN16" s="1">
        <v>1</v>
      </c>
    </row>
    <row r="17" spans="1:378">
      <c r="A17" s="1">
        <v>2005</v>
      </c>
      <c r="B17" s="1" t="s">
        <v>429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0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1</v>
      </c>
      <c r="BD17" s="1">
        <v>2</v>
      </c>
      <c r="BE17" s="1">
        <v>2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0</v>
      </c>
      <c r="CC17" s="1">
        <v>1</v>
      </c>
      <c r="CD17" s="1">
        <v>1</v>
      </c>
      <c r="CE17" s="1">
        <v>1</v>
      </c>
      <c r="CF17" s="1">
        <v>0</v>
      </c>
      <c r="CG17" s="1">
        <v>1</v>
      </c>
      <c r="CH17" s="1">
        <v>0</v>
      </c>
      <c r="CI17" s="1">
        <v>1</v>
      </c>
      <c r="CJ17" s="1">
        <v>1</v>
      </c>
      <c r="CK17" s="1">
        <v>1</v>
      </c>
      <c r="CL17" s="1">
        <v>0</v>
      </c>
      <c r="CM17" s="1">
        <v>1</v>
      </c>
      <c r="CN17" s="1">
        <v>1</v>
      </c>
      <c r="CO17" s="1">
        <v>0</v>
      </c>
      <c r="CP17" s="1">
        <v>0</v>
      </c>
      <c r="CQ17" s="1">
        <v>0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0</v>
      </c>
      <c r="DA17" s="1">
        <v>1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1</v>
      </c>
      <c r="DP17" s="1">
        <v>0</v>
      </c>
      <c r="DQ17" s="1">
        <v>1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1</v>
      </c>
      <c r="DX17" s="1">
        <v>0</v>
      </c>
      <c r="DY17" s="1">
        <v>1</v>
      </c>
      <c r="DZ17" s="1">
        <v>1</v>
      </c>
      <c r="EA17" s="1">
        <v>16</v>
      </c>
      <c r="EB17" s="1">
        <v>16</v>
      </c>
      <c r="EC17" s="1">
        <v>0</v>
      </c>
      <c r="ED17" s="1">
        <v>16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1</v>
      </c>
      <c r="EL17" s="1">
        <v>1</v>
      </c>
      <c r="EM17" s="1">
        <v>1</v>
      </c>
      <c r="EN17" s="1">
        <v>1</v>
      </c>
      <c r="EO17" s="1">
        <v>2</v>
      </c>
      <c r="EP17" s="1">
        <v>2</v>
      </c>
      <c r="EQ17" s="1">
        <v>1</v>
      </c>
      <c r="ER17" s="1">
        <v>1</v>
      </c>
      <c r="ES17" s="1">
        <v>0</v>
      </c>
      <c r="ET17" s="1">
        <v>1</v>
      </c>
      <c r="EU17" s="1">
        <v>1</v>
      </c>
      <c r="EV17" s="1">
        <v>1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12</v>
      </c>
      <c r="FJ17" s="1">
        <v>12</v>
      </c>
      <c r="FK17" s="1">
        <v>1</v>
      </c>
      <c r="FL17" s="1">
        <v>11</v>
      </c>
      <c r="FM17" s="1">
        <v>13</v>
      </c>
      <c r="FN17" s="1">
        <v>13</v>
      </c>
      <c r="FO17" s="1">
        <v>0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0</v>
      </c>
      <c r="FV17" s="1">
        <v>0</v>
      </c>
      <c r="FW17" s="1">
        <v>1</v>
      </c>
      <c r="FX17" s="1">
        <v>1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0</v>
      </c>
      <c r="GT17" s="1">
        <v>16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4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1</v>
      </c>
      <c r="HR17" s="1">
        <v>2</v>
      </c>
      <c r="HS17" s="1">
        <v>0</v>
      </c>
      <c r="HT17" s="1">
        <v>0</v>
      </c>
      <c r="HU17" s="1">
        <v>1</v>
      </c>
      <c r="HV17" s="1">
        <v>1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10</v>
      </c>
      <c r="IF17" s="1">
        <v>16</v>
      </c>
      <c r="IG17" s="1">
        <v>10</v>
      </c>
      <c r="IH17" s="1">
        <v>10</v>
      </c>
      <c r="II17" s="1">
        <v>0</v>
      </c>
      <c r="IJ17" s="1">
        <v>6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4</v>
      </c>
      <c r="JB17" s="1">
        <v>1</v>
      </c>
      <c r="JC17" s="1">
        <v>2</v>
      </c>
      <c r="JD17" s="1">
        <v>1</v>
      </c>
      <c r="JE17" s="1">
        <v>2</v>
      </c>
      <c r="JF17" s="1">
        <v>2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4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2</v>
      </c>
      <c r="KA17" s="1">
        <v>1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1</v>
      </c>
    </row>
    <row r="18" spans="1:378">
      <c r="A18" s="1">
        <v>2005</v>
      </c>
      <c r="B18" s="1" t="s">
        <v>430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1</v>
      </c>
      <c r="AO18" s="1">
        <v>0</v>
      </c>
      <c r="AP18" s="1">
        <v>1</v>
      </c>
      <c r="AQ18" s="1">
        <v>1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1</v>
      </c>
      <c r="BD18" s="1">
        <v>2</v>
      </c>
      <c r="BE18" s="1">
        <v>2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0</v>
      </c>
      <c r="CC18" s="1">
        <v>1</v>
      </c>
      <c r="CD18" s="1">
        <v>1</v>
      </c>
      <c r="CE18" s="1">
        <v>1</v>
      </c>
      <c r="CF18" s="1">
        <v>0</v>
      </c>
      <c r="CG18" s="1">
        <v>1</v>
      </c>
      <c r="CH18" s="1">
        <v>0</v>
      </c>
      <c r="CI18" s="1">
        <v>1</v>
      </c>
      <c r="CJ18" s="1">
        <v>1</v>
      </c>
      <c r="CK18" s="1">
        <v>1</v>
      </c>
      <c r="CL18" s="1">
        <v>0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1</v>
      </c>
      <c r="DB18" s="1">
        <v>1</v>
      </c>
      <c r="DC18" s="1">
        <v>0</v>
      </c>
      <c r="DD18" s="1">
        <v>0</v>
      </c>
      <c r="DE18" s="1">
        <v>1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1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1</v>
      </c>
      <c r="DV18" s="1">
        <v>0</v>
      </c>
      <c r="DW18" s="1">
        <v>1</v>
      </c>
      <c r="DX18" s="1">
        <v>0</v>
      </c>
      <c r="DY18" s="1">
        <v>1</v>
      </c>
      <c r="DZ18" s="1">
        <v>1</v>
      </c>
      <c r="EA18" s="1">
        <v>16</v>
      </c>
      <c r="EB18" s="1">
        <v>16</v>
      </c>
      <c r="EC18" s="1">
        <v>0</v>
      </c>
      <c r="ED18" s="1">
        <v>16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1</v>
      </c>
      <c r="EL18" s="1">
        <v>1</v>
      </c>
      <c r="EM18" s="1">
        <v>1</v>
      </c>
      <c r="EN18" s="1">
        <v>1</v>
      </c>
      <c r="EO18" s="1">
        <v>2</v>
      </c>
      <c r="EP18" s="1">
        <v>2</v>
      </c>
      <c r="EQ18" s="1">
        <v>1</v>
      </c>
      <c r="ER18" s="1">
        <v>1</v>
      </c>
      <c r="ES18" s="1">
        <v>0</v>
      </c>
      <c r="ET18" s="1">
        <v>1</v>
      </c>
      <c r="EU18" s="1">
        <v>1</v>
      </c>
      <c r="EV18" s="1">
        <v>1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12</v>
      </c>
      <c r="FJ18" s="1">
        <v>12</v>
      </c>
      <c r="FK18" s="1">
        <v>1</v>
      </c>
      <c r="FL18" s="1">
        <v>11</v>
      </c>
      <c r="FM18" s="1">
        <v>13</v>
      </c>
      <c r="FN18" s="1">
        <v>13</v>
      </c>
      <c r="FO18" s="1">
        <v>0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0</v>
      </c>
      <c r="FV18" s="1">
        <v>1</v>
      </c>
      <c r="FW18" s="1">
        <v>1</v>
      </c>
      <c r="FX18" s="1">
        <v>1</v>
      </c>
      <c r="FY18" s="1">
        <v>1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0</v>
      </c>
      <c r="GM18" s="1">
        <v>0</v>
      </c>
      <c r="GN18" s="1">
        <v>4</v>
      </c>
      <c r="GO18" s="1">
        <v>0</v>
      </c>
      <c r="GP18" s="1">
        <v>6</v>
      </c>
      <c r="GQ18" s="1">
        <v>15</v>
      </c>
      <c r="GR18" s="1">
        <v>14</v>
      </c>
      <c r="GS18" s="1">
        <v>4</v>
      </c>
      <c r="GT18" s="1">
        <v>16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2</v>
      </c>
      <c r="HF18" s="1">
        <v>1</v>
      </c>
      <c r="HG18" s="1">
        <v>1</v>
      </c>
      <c r="HH18" s="1">
        <v>1</v>
      </c>
      <c r="HI18" s="1">
        <v>2</v>
      </c>
      <c r="HJ18" s="1">
        <v>2</v>
      </c>
      <c r="HK18" s="1">
        <v>4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1</v>
      </c>
      <c r="HR18" s="1">
        <v>2</v>
      </c>
      <c r="HS18" s="1">
        <v>0</v>
      </c>
      <c r="HT18" s="1">
        <v>0</v>
      </c>
      <c r="HU18" s="1">
        <v>1</v>
      </c>
      <c r="HV18" s="1">
        <v>1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10</v>
      </c>
      <c r="IF18" s="1">
        <v>16</v>
      </c>
      <c r="IG18" s="1">
        <v>10</v>
      </c>
      <c r="IH18" s="1">
        <v>10</v>
      </c>
      <c r="II18" s="1">
        <v>0</v>
      </c>
      <c r="IJ18" s="1">
        <v>6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1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4</v>
      </c>
      <c r="JB18" s="1">
        <v>1</v>
      </c>
      <c r="JC18" s="1">
        <v>2</v>
      </c>
      <c r="JD18" s="1">
        <v>1</v>
      </c>
      <c r="JE18" s="1">
        <v>2</v>
      </c>
      <c r="JF18" s="1">
        <v>2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4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2</v>
      </c>
      <c r="KA18" s="1">
        <v>1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1</v>
      </c>
    </row>
    <row r="19" spans="1:378">
      <c r="A19" s="1">
        <v>2005</v>
      </c>
      <c r="B19" s="1" t="s">
        <v>431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1</v>
      </c>
      <c r="AX19" s="1">
        <v>0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2</v>
      </c>
      <c r="BE19" s="1">
        <v>2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4</v>
      </c>
      <c r="CC19" s="1">
        <v>1</v>
      </c>
      <c r="CD19" s="1">
        <v>1</v>
      </c>
      <c r="CE19" s="1">
        <v>1</v>
      </c>
      <c r="CF19" s="1">
        <v>0</v>
      </c>
      <c r="CG19" s="1">
        <v>1</v>
      </c>
      <c r="CH19" s="1">
        <v>0</v>
      </c>
      <c r="CI19" s="1">
        <v>1</v>
      </c>
      <c r="CJ19" s="1">
        <v>2</v>
      </c>
      <c r="CK19" s="1">
        <v>2</v>
      </c>
      <c r="CL19" s="1">
        <v>1</v>
      </c>
      <c r="CM19" s="1">
        <v>1</v>
      </c>
      <c r="CN19" s="1">
        <v>1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0</v>
      </c>
      <c r="DM19" s="1">
        <v>1</v>
      </c>
      <c r="DN19" s="1">
        <v>0</v>
      </c>
      <c r="DO19" s="1">
        <v>1</v>
      </c>
      <c r="DP19" s="1">
        <v>0</v>
      </c>
      <c r="DQ19" s="1">
        <v>1</v>
      </c>
      <c r="DR19" s="1">
        <v>1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1</v>
      </c>
      <c r="GJ19" s="1">
        <v>1</v>
      </c>
      <c r="GK19" s="1">
        <v>1</v>
      </c>
      <c r="GL19" s="1">
        <v>1</v>
      </c>
      <c r="GM19" s="1">
        <v>0</v>
      </c>
      <c r="GN19" s="1">
        <v>4</v>
      </c>
      <c r="GO19" s="1">
        <v>0</v>
      </c>
      <c r="GP19" s="1">
        <v>6</v>
      </c>
      <c r="GQ19" s="1">
        <v>15</v>
      </c>
      <c r="GR19" s="1">
        <v>5</v>
      </c>
      <c r="GS19" s="1">
        <v>4</v>
      </c>
      <c r="GT19" s="1">
        <v>4</v>
      </c>
      <c r="GU19" s="1">
        <v>4</v>
      </c>
      <c r="GV19" s="1">
        <v>1</v>
      </c>
      <c r="GW19" s="1">
        <v>1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1</v>
      </c>
      <c r="JP19" s="1">
        <v>1</v>
      </c>
      <c r="JQ19" s="1">
        <v>1</v>
      </c>
      <c r="JR19" s="1">
        <v>1</v>
      </c>
      <c r="JS19" s="1">
        <v>1</v>
      </c>
      <c r="JT19" s="1">
        <v>1</v>
      </c>
      <c r="JU19" s="1">
        <v>1</v>
      </c>
      <c r="JV19" s="1">
        <v>1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1</v>
      </c>
      <c r="KO19" s="1">
        <v>0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3</v>
      </c>
      <c r="KW19" s="1">
        <v>1</v>
      </c>
      <c r="KX19" s="1">
        <v>0</v>
      </c>
      <c r="KY19" s="1">
        <v>1</v>
      </c>
      <c r="KZ19" s="1">
        <v>2</v>
      </c>
      <c r="LA19" s="1">
        <v>2</v>
      </c>
      <c r="LB19" s="1">
        <v>1</v>
      </c>
      <c r="LC19" s="1">
        <v>0</v>
      </c>
      <c r="LD19" s="1">
        <v>1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2</v>
      </c>
      <c r="MP19" s="1">
        <v>2</v>
      </c>
      <c r="MQ19" s="1">
        <v>18</v>
      </c>
      <c r="MR19" s="1">
        <v>18</v>
      </c>
      <c r="MS19" s="1">
        <v>18</v>
      </c>
      <c r="MT19" s="1">
        <v>18</v>
      </c>
      <c r="MU19" s="1">
        <v>0</v>
      </c>
      <c r="MV19" s="1">
        <v>0</v>
      </c>
      <c r="MW19" s="1">
        <v>0</v>
      </c>
      <c r="MX19" s="1">
        <v>18</v>
      </c>
      <c r="MY19" s="1">
        <v>18</v>
      </c>
      <c r="MZ19" s="1">
        <v>18</v>
      </c>
      <c r="NA19" s="1">
        <v>2</v>
      </c>
      <c r="NB19" s="1">
        <v>2</v>
      </c>
      <c r="NC19" s="1">
        <v>2</v>
      </c>
      <c r="ND19" s="1">
        <v>2</v>
      </c>
      <c r="NE19" s="1">
        <v>2</v>
      </c>
      <c r="NF19" s="1">
        <v>2</v>
      </c>
      <c r="NG19" s="1">
        <v>2</v>
      </c>
      <c r="NH19" s="1">
        <v>2</v>
      </c>
      <c r="NI19" s="1">
        <v>2</v>
      </c>
      <c r="NJ19" s="1">
        <v>2</v>
      </c>
      <c r="NK19" s="1">
        <v>2</v>
      </c>
      <c r="NL19" s="1">
        <v>2</v>
      </c>
      <c r="NM19" s="1">
        <v>0</v>
      </c>
      <c r="NN19" s="1">
        <v>1</v>
      </c>
    </row>
    <row r="20" spans="1:378">
      <c r="A20" s="1">
        <v>2005</v>
      </c>
      <c r="B20" s="1" t="s">
        <v>432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0</v>
      </c>
      <c r="BA20" s="1">
        <v>1</v>
      </c>
      <c r="BB20" s="1">
        <v>1</v>
      </c>
      <c r="BC20" s="1">
        <v>1</v>
      </c>
      <c r="BD20" s="1">
        <v>2</v>
      </c>
      <c r="BE20" s="1">
        <v>2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4</v>
      </c>
      <c r="CC20" s="1">
        <v>1</v>
      </c>
      <c r="CD20" s="1">
        <v>1</v>
      </c>
      <c r="CE20" s="1">
        <v>1</v>
      </c>
      <c r="CF20" s="1">
        <v>0</v>
      </c>
      <c r="CG20" s="1">
        <v>1</v>
      </c>
      <c r="CH20" s="1">
        <v>0</v>
      </c>
      <c r="CI20" s="1">
        <v>1</v>
      </c>
      <c r="CJ20" s="1">
        <v>2</v>
      </c>
      <c r="CK20" s="1">
        <v>2</v>
      </c>
      <c r="CL20" s="1">
        <v>1</v>
      </c>
      <c r="CM20" s="1">
        <v>1</v>
      </c>
      <c r="CN20" s="1">
        <v>1</v>
      </c>
      <c r="CO20" s="1">
        <v>0</v>
      </c>
      <c r="CP20" s="1">
        <v>0</v>
      </c>
      <c r="CQ20" s="1">
        <v>0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0</v>
      </c>
      <c r="DM20" s="1">
        <v>1</v>
      </c>
      <c r="DN20" s="1">
        <v>0</v>
      </c>
      <c r="DO20" s="1">
        <v>1</v>
      </c>
      <c r="DP20" s="1">
        <v>0</v>
      </c>
      <c r="DQ20" s="1">
        <v>1</v>
      </c>
      <c r="DR20" s="1">
        <v>1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1</v>
      </c>
      <c r="GJ20" s="1">
        <v>1</v>
      </c>
      <c r="GK20" s="1">
        <v>1</v>
      </c>
      <c r="GL20" s="1">
        <v>1</v>
      </c>
      <c r="GM20" s="1">
        <v>0</v>
      </c>
      <c r="GN20" s="1">
        <v>4</v>
      </c>
      <c r="GO20" s="1">
        <v>0</v>
      </c>
      <c r="GP20" s="1">
        <v>6</v>
      </c>
      <c r="GQ20" s="1">
        <v>15</v>
      </c>
      <c r="GR20" s="1">
        <v>5</v>
      </c>
      <c r="GS20" s="1">
        <v>4</v>
      </c>
      <c r="GT20" s="1">
        <v>6</v>
      </c>
      <c r="GU20" s="1">
        <v>6</v>
      </c>
      <c r="GV20" s="1">
        <v>1</v>
      </c>
      <c r="GW20" s="1">
        <v>1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1</v>
      </c>
      <c r="IG20" s="1">
        <v>1</v>
      </c>
      <c r="IH20" s="1">
        <v>1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1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1</v>
      </c>
      <c r="JH20" s="1">
        <v>1</v>
      </c>
      <c r="JI20" s="1">
        <v>0</v>
      </c>
      <c r="JJ20" s="1">
        <v>0</v>
      </c>
      <c r="JK20" s="1">
        <v>0</v>
      </c>
      <c r="JL20" s="1">
        <v>1</v>
      </c>
      <c r="JM20" s="1">
        <v>1</v>
      </c>
      <c r="JN20" s="1">
        <v>1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1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1</v>
      </c>
      <c r="KO20" s="1">
        <v>0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3</v>
      </c>
      <c r="KW20" s="1">
        <v>1</v>
      </c>
      <c r="KX20" s="1">
        <v>0</v>
      </c>
      <c r="KY20" s="1">
        <v>1</v>
      </c>
      <c r="KZ20" s="1">
        <v>2</v>
      </c>
      <c r="LA20" s="1">
        <v>2</v>
      </c>
      <c r="LB20" s="1">
        <v>1</v>
      </c>
      <c r="LC20" s="1">
        <v>0</v>
      </c>
      <c r="LD20" s="1">
        <v>1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1</v>
      </c>
      <c r="MP20" s="1">
        <v>1</v>
      </c>
      <c r="MQ20" s="1">
        <v>13</v>
      </c>
      <c r="MR20" s="1">
        <v>13</v>
      </c>
      <c r="MS20" s="1">
        <v>13</v>
      </c>
      <c r="MT20" s="1">
        <v>13</v>
      </c>
      <c r="MU20" s="1">
        <v>0</v>
      </c>
      <c r="MV20" s="1">
        <v>0</v>
      </c>
      <c r="MW20" s="1">
        <v>0</v>
      </c>
      <c r="MX20" s="1">
        <v>13</v>
      </c>
      <c r="MY20" s="1">
        <v>8</v>
      </c>
      <c r="MZ20" s="1">
        <v>13</v>
      </c>
      <c r="NA20" s="1">
        <v>1</v>
      </c>
      <c r="NB20" s="1">
        <v>1</v>
      </c>
      <c r="NC20" s="1">
        <v>1</v>
      </c>
      <c r="ND20" s="1">
        <v>0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  <c r="NK20" s="1">
        <v>1</v>
      </c>
      <c r="NL20" s="1">
        <v>1</v>
      </c>
      <c r="NM20" s="1">
        <v>0</v>
      </c>
      <c r="NN20" s="1">
        <v>1</v>
      </c>
    </row>
    <row r="21" spans="1:378">
      <c r="A21" s="1">
        <v>2005</v>
      </c>
      <c r="B21" s="1" t="s">
        <v>433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  <c r="BB21" s="1">
        <v>1</v>
      </c>
      <c r="BC21" s="1">
        <v>1</v>
      </c>
      <c r="BD21" s="1">
        <v>2</v>
      </c>
      <c r="BE21" s="1">
        <v>2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4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0</v>
      </c>
      <c r="CI21" s="1">
        <v>1</v>
      </c>
      <c r="CJ21" s="1">
        <v>2</v>
      </c>
      <c r="CK21" s="1">
        <v>2</v>
      </c>
      <c r="CL21" s="1">
        <v>1</v>
      </c>
      <c r="CM21" s="1">
        <v>1</v>
      </c>
      <c r="CN21" s="1">
        <v>1</v>
      </c>
      <c r="CO21" s="1">
        <v>0</v>
      </c>
      <c r="CP21" s="1">
        <v>0</v>
      </c>
      <c r="CQ21" s="1">
        <v>0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0</v>
      </c>
      <c r="DM21" s="1">
        <v>1</v>
      </c>
      <c r="DN21" s="1">
        <v>0</v>
      </c>
      <c r="DO21" s="1">
        <v>1</v>
      </c>
      <c r="DP21" s="1">
        <v>0</v>
      </c>
      <c r="DQ21" s="1">
        <v>1</v>
      </c>
      <c r="DR21" s="1">
        <v>1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1</v>
      </c>
      <c r="GJ21" s="1">
        <v>1</v>
      </c>
      <c r="GK21" s="1">
        <v>1</v>
      </c>
      <c r="GL21" s="1">
        <v>1</v>
      </c>
      <c r="GM21" s="1">
        <v>0</v>
      </c>
      <c r="GN21" s="1">
        <v>4</v>
      </c>
      <c r="GO21" s="1">
        <v>0</v>
      </c>
      <c r="GP21" s="1">
        <v>6</v>
      </c>
      <c r="GQ21" s="1">
        <v>15</v>
      </c>
      <c r="GR21" s="1">
        <v>5</v>
      </c>
      <c r="GS21" s="1">
        <v>4</v>
      </c>
      <c r="GT21" s="1">
        <v>10</v>
      </c>
      <c r="GU21" s="1">
        <v>10</v>
      </c>
      <c r="GV21" s="1">
        <v>1</v>
      </c>
      <c r="GW21" s="1">
        <v>1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1</v>
      </c>
      <c r="JP21" s="1">
        <v>1</v>
      </c>
      <c r="JQ21" s="1">
        <v>1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0</v>
      </c>
      <c r="JX21" s="1">
        <v>1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1</v>
      </c>
      <c r="KO21" s="1">
        <v>0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3</v>
      </c>
      <c r="KW21" s="1">
        <v>1</v>
      </c>
      <c r="KX21" s="1">
        <v>0</v>
      </c>
      <c r="KY21" s="1">
        <v>1</v>
      </c>
      <c r="KZ21" s="1">
        <v>2</v>
      </c>
      <c r="LA21" s="1">
        <v>2</v>
      </c>
      <c r="LB21" s="1">
        <v>1</v>
      </c>
      <c r="LC21" s="1">
        <v>0</v>
      </c>
      <c r="LD21" s="1">
        <v>1</v>
      </c>
      <c r="LE21" s="1">
        <v>1</v>
      </c>
      <c r="LF21" s="1">
        <v>1</v>
      </c>
      <c r="LG21" s="1">
        <v>2</v>
      </c>
      <c r="LH21" s="1">
        <v>2</v>
      </c>
      <c r="LI21" s="1">
        <v>2</v>
      </c>
      <c r="LJ21" s="1">
        <v>2</v>
      </c>
      <c r="LK21" s="1">
        <v>1</v>
      </c>
      <c r="LL21" s="1">
        <v>15</v>
      </c>
      <c r="LM21" s="1">
        <v>15</v>
      </c>
      <c r="LN21" s="1">
        <v>1</v>
      </c>
      <c r="LO21" s="1">
        <v>1</v>
      </c>
      <c r="LP21" s="1">
        <v>1</v>
      </c>
      <c r="LQ21" s="1">
        <v>1</v>
      </c>
      <c r="LR21" s="1">
        <v>1</v>
      </c>
      <c r="LS21" s="1">
        <v>1</v>
      </c>
      <c r="LT21" s="1">
        <v>1</v>
      </c>
      <c r="LU21" s="1">
        <v>2</v>
      </c>
      <c r="LV21" s="1">
        <v>2</v>
      </c>
      <c r="LW21" s="1">
        <v>1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N21" s="1">
        <v>1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1</v>
      </c>
    </row>
    <row r="22" spans="1:378">
      <c r="A22" s="1">
        <v>2005</v>
      </c>
      <c r="B22" s="1" t="s">
        <v>434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 s="1">
        <v>0</v>
      </c>
      <c r="AY22" s="1">
        <v>1</v>
      </c>
      <c r="AZ22" s="1">
        <v>0</v>
      </c>
      <c r="BA22" s="1">
        <v>1</v>
      </c>
      <c r="BB22" s="1">
        <v>1</v>
      </c>
      <c r="BC22" s="1">
        <v>1</v>
      </c>
      <c r="BD22" s="1">
        <v>2</v>
      </c>
      <c r="BE22" s="1">
        <v>2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4</v>
      </c>
      <c r="CC22" s="1">
        <v>1</v>
      </c>
      <c r="CD22" s="1">
        <v>1</v>
      </c>
      <c r="CE22" s="1">
        <v>1</v>
      </c>
      <c r="CF22" s="1">
        <v>0</v>
      </c>
      <c r="CG22" s="1">
        <v>1</v>
      </c>
      <c r="CH22" s="1">
        <v>0</v>
      </c>
      <c r="CI22" s="1">
        <v>1</v>
      </c>
      <c r="CJ22" s="1">
        <v>2</v>
      </c>
      <c r="CK22" s="1">
        <v>2</v>
      </c>
      <c r="CL22" s="1">
        <v>1</v>
      </c>
      <c r="CM22" s="1">
        <v>1</v>
      </c>
      <c r="CN22" s="1">
        <v>1</v>
      </c>
      <c r="CO22" s="1">
        <v>0</v>
      </c>
      <c r="CP22" s="1">
        <v>0</v>
      </c>
      <c r="CQ22" s="1">
        <v>0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0</v>
      </c>
      <c r="DM22" s="1">
        <v>1</v>
      </c>
      <c r="DN22" s="1">
        <v>0</v>
      </c>
      <c r="DO22" s="1">
        <v>1</v>
      </c>
      <c r="DP22" s="1">
        <v>0</v>
      </c>
      <c r="DQ22" s="1">
        <v>1</v>
      </c>
      <c r="DR22" s="1">
        <v>1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1</v>
      </c>
      <c r="GJ22" s="1">
        <v>1</v>
      </c>
      <c r="GK22" s="1">
        <v>1</v>
      </c>
      <c r="GL22" s="1">
        <v>1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5</v>
      </c>
      <c r="GU22" s="1">
        <v>5</v>
      </c>
      <c r="GV22" s="1">
        <v>1</v>
      </c>
      <c r="GW22" s="1">
        <v>1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1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1</v>
      </c>
      <c r="IG22" s="1">
        <v>0</v>
      </c>
      <c r="IH22" s="1">
        <v>0</v>
      </c>
      <c r="II22" s="1">
        <v>1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1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1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1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1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1</v>
      </c>
      <c r="KO22" s="1">
        <v>0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3</v>
      </c>
      <c r="KW22" s="1">
        <v>1</v>
      </c>
      <c r="KX22" s="1">
        <v>0</v>
      </c>
      <c r="KY22" s="1">
        <v>1</v>
      </c>
      <c r="KZ22" s="1">
        <v>2</v>
      </c>
      <c r="LA22" s="1">
        <v>2</v>
      </c>
      <c r="LB22" s="1">
        <v>1</v>
      </c>
      <c r="LC22" s="1">
        <v>0</v>
      </c>
      <c r="LD22" s="1">
        <v>1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2</v>
      </c>
      <c r="MP22" s="1">
        <v>2</v>
      </c>
      <c r="MQ22" s="1">
        <v>21</v>
      </c>
      <c r="MR22" s="1">
        <v>21</v>
      </c>
      <c r="MS22" s="1">
        <v>21</v>
      </c>
      <c r="MT22" s="1">
        <v>21</v>
      </c>
      <c r="MU22" s="1">
        <v>0</v>
      </c>
      <c r="MV22" s="1">
        <v>0</v>
      </c>
      <c r="MW22" s="1">
        <v>0</v>
      </c>
      <c r="MX22" s="1">
        <v>21</v>
      </c>
      <c r="MY22" s="1">
        <v>21</v>
      </c>
      <c r="MZ22" s="1">
        <v>21</v>
      </c>
      <c r="NA22" s="1">
        <v>2</v>
      </c>
      <c r="NB22" s="1">
        <v>2</v>
      </c>
      <c r="NC22" s="1">
        <v>2</v>
      </c>
      <c r="ND22" s="1">
        <v>2</v>
      </c>
      <c r="NE22" s="1">
        <v>2</v>
      </c>
      <c r="NF22" s="1">
        <v>2</v>
      </c>
      <c r="NG22" s="1">
        <v>2</v>
      </c>
      <c r="NH22" s="1">
        <v>2</v>
      </c>
      <c r="NI22" s="1">
        <v>2</v>
      </c>
      <c r="NJ22" s="1">
        <v>2</v>
      </c>
      <c r="NK22" s="1">
        <v>2</v>
      </c>
      <c r="NL22" s="1">
        <v>2</v>
      </c>
      <c r="NM22" s="1">
        <v>2</v>
      </c>
      <c r="NN22" s="1">
        <v>1</v>
      </c>
    </row>
    <row r="23" spans="1:378">
      <c r="A23" s="1">
        <v>2005</v>
      </c>
      <c r="B23" s="1" t="s">
        <v>435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1</v>
      </c>
      <c r="AX23" s="1">
        <v>0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2</v>
      </c>
      <c r="BE23" s="1">
        <v>2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4</v>
      </c>
      <c r="CC23" s="1">
        <v>1</v>
      </c>
      <c r="CD23" s="1">
        <v>1</v>
      </c>
      <c r="CE23" s="1">
        <v>1</v>
      </c>
      <c r="CF23" s="1">
        <v>0</v>
      </c>
      <c r="CG23" s="1">
        <v>1</v>
      </c>
      <c r="CH23" s="1">
        <v>0</v>
      </c>
      <c r="CI23" s="1">
        <v>1</v>
      </c>
      <c r="CJ23" s="1">
        <v>2</v>
      </c>
      <c r="CK23" s="1">
        <v>2</v>
      </c>
      <c r="CL23" s="1">
        <v>1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0</v>
      </c>
      <c r="DM23" s="1">
        <v>1</v>
      </c>
      <c r="DN23" s="1">
        <v>0</v>
      </c>
      <c r="DO23" s="1">
        <v>1</v>
      </c>
      <c r="DP23" s="1">
        <v>0</v>
      </c>
      <c r="DQ23" s="1">
        <v>1</v>
      </c>
      <c r="DR23" s="1">
        <v>1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1</v>
      </c>
      <c r="GJ23" s="1">
        <v>1</v>
      </c>
      <c r="GK23" s="1">
        <v>1</v>
      </c>
      <c r="GL23" s="1">
        <v>1</v>
      </c>
      <c r="GM23" s="1">
        <v>0</v>
      </c>
      <c r="GN23" s="1">
        <v>4</v>
      </c>
      <c r="GO23" s="1">
        <v>0</v>
      </c>
      <c r="GP23" s="1">
        <v>6</v>
      </c>
      <c r="GQ23" s="1">
        <v>15</v>
      </c>
      <c r="GR23" s="1">
        <v>5</v>
      </c>
      <c r="GS23" s="1">
        <v>4</v>
      </c>
      <c r="GT23" s="1">
        <v>5</v>
      </c>
      <c r="GU23" s="1">
        <v>5</v>
      </c>
      <c r="GV23" s="1">
        <v>1</v>
      </c>
      <c r="GW23" s="1">
        <v>1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1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1</v>
      </c>
      <c r="IG23" s="1">
        <v>0</v>
      </c>
      <c r="IH23" s="1">
        <v>0</v>
      </c>
      <c r="II23" s="1">
        <v>1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1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1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1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1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1</v>
      </c>
      <c r="KO23" s="1">
        <v>0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3</v>
      </c>
      <c r="KW23" s="1">
        <v>1</v>
      </c>
      <c r="KX23" s="1">
        <v>0</v>
      </c>
      <c r="KY23" s="1">
        <v>1</v>
      </c>
      <c r="KZ23" s="1">
        <v>2</v>
      </c>
      <c r="LA23" s="1">
        <v>2</v>
      </c>
      <c r="LB23" s="1">
        <v>1</v>
      </c>
      <c r="LC23" s="1">
        <v>0</v>
      </c>
      <c r="LD23" s="1">
        <v>1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2</v>
      </c>
      <c r="MP23" s="1">
        <v>2</v>
      </c>
      <c r="MQ23" s="1">
        <v>21</v>
      </c>
      <c r="MR23" s="1">
        <v>21</v>
      </c>
      <c r="MS23" s="1">
        <v>21</v>
      </c>
      <c r="MT23" s="1">
        <v>21</v>
      </c>
      <c r="MU23" s="1">
        <v>0</v>
      </c>
      <c r="MV23" s="1">
        <v>0</v>
      </c>
      <c r="MW23" s="1">
        <v>0</v>
      </c>
      <c r="MX23" s="1">
        <v>21</v>
      </c>
      <c r="MY23" s="1">
        <v>21</v>
      </c>
      <c r="MZ23" s="1">
        <v>21</v>
      </c>
      <c r="NA23" s="1">
        <v>2</v>
      </c>
      <c r="NB23" s="1">
        <v>2</v>
      </c>
      <c r="NC23" s="1">
        <v>2</v>
      </c>
      <c r="ND23" s="1">
        <v>2</v>
      </c>
      <c r="NE23" s="1">
        <v>2</v>
      </c>
      <c r="NF23" s="1">
        <v>2</v>
      </c>
      <c r="NG23" s="1">
        <v>2</v>
      </c>
      <c r="NH23" s="1">
        <v>2</v>
      </c>
      <c r="NI23" s="1">
        <v>2</v>
      </c>
      <c r="NJ23" s="1">
        <v>2</v>
      </c>
      <c r="NK23" s="1">
        <v>2</v>
      </c>
      <c r="NL23" s="1">
        <v>2</v>
      </c>
      <c r="NM23" s="1">
        <v>2</v>
      </c>
      <c r="NN23" s="1">
        <v>1</v>
      </c>
    </row>
    <row r="24" spans="1:378">
      <c r="A24" s="1">
        <v>2005</v>
      </c>
      <c r="B24" s="1" t="s">
        <v>436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1</v>
      </c>
      <c r="BD24" s="1">
        <v>2</v>
      </c>
      <c r="BE24" s="1">
        <v>2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0</v>
      </c>
      <c r="CC24" s="1">
        <v>1</v>
      </c>
      <c r="CD24" s="1">
        <v>1</v>
      </c>
      <c r="CE24" s="1">
        <v>1</v>
      </c>
      <c r="CF24" s="1">
        <v>0</v>
      </c>
      <c r="CG24" s="1">
        <v>1</v>
      </c>
      <c r="CH24" s="1">
        <v>0</v>
      </c>
      <c r="CI24" s="1">
        <v>1</v>
      </c>
      <c r="CJ24" s="1">
        <v>1</v>
      </c>
      <c r="CK24" s="1">
        <v>1</v>
      </c>
      <c r="CL24" s="1">
        <v>0</v>
      </c>
      <c r="CM24" s="1">
        <v>1</v>
      </c>
      <c r="CN24" s="1">
        <v>9</v>
      </c>
      <c r="CO24" s="1">
        <v>0</v>
      </c>
      <c r="CP24" s="1">
        <v>0</v>
      </c>
      <c r="CQ24" s="1">
        <v>0</v>
      </c>
      <c r="CR24" s="1">
        <v>9</v>
      </c>
      <c r="CS24" s="1">
        <v>9</v>
      </c>
      <c r="CT24" s="1">
        <v>9</v>
      </c>
      <c r="CU24" s="1">
        <v>9</v>
      </c>
      <c r="CV24" s="1">
        <v>9</v>
      </c>
      <c r="CW24" s="1">
        <v>1</v>
      </c>
      <c r="CX24" s="1">
        <v>1</v>
      </c>
      <c r="CY24" s="1">
        <v>1</v>
      </c>
      <c r="CZ24" s="1">
        <v>0</v>
      </c>
      <c r="DA24" s="1">
        <v>1</v>
      </c>
      <c r="DB24" s="1">
        <v>1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1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1</v>
      </c>
      <c r="DV24" s="1">
        <v>0</v>
      </c>
      <c r="DW24" s="1">
        <v>1</v>
      </c>
      <c r="DX24" s="1">
        <v>0</v>
      </c>
      <c r="DY24" s="1">
        <v>1</v>
      </c>
      <c r="DZ24" s="1">
        <v>1</v>
      </c>
      <c r="EA24" s="1">
        <v>14</v>
      </c>
      <c r="EB24" s="1">
        <v>14</v>
      </c>
      <c r="EC24" s="1">
        <v>0</v>
      </c>
      <c r="ED24" s="1">
        <v>14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1</v>
      </c>
      <c r="ER24" s="1">
        <v>1</v>
      </c>
      <c r="ES24" s="1">
        <v>0</v>
      </c>
      <c r="ET24" s="1">
        <v>1</v>
      </c>
      <c r="EU24" s="1">
        <v>0</v>
      </c>
      <c r="EV24" s="1">
        <v>0</v>
      </c>
      <c r="EW24" s="1">
        <v>0</v>
      </c>
      <c r="EX24" s="1">
        <v>1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12</v>
      </c>
      <c r="FJ24" s="1">
        <v>12</v>
      </c>
      <c r="FK24" s="1">
        <v>0</v>
      </c>
      <c r="FL24" s="1">
        <v>12</v>
      </c>
      <c r="FM24" s="1">
        <v>13</v>
      </c>
      <c r="FN24" s="1">
        <v>13</v>
      </c>
      <c r="FO24" s="1">
        <v>0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0</v>
      </c>
      <c r="FV24" s="1">
        <v>0</v>
      </c>
      <c r="FW24" s="1">
        <v>1</v>
      </c>
      <c r="FX24" s="1">
        <v>1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</v>
      </c>
      <c r="GS24" s="1">
        <v>0</v>
      </c>
      <c r="GT24" s="1">
        <v>16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4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1</v>
      </c>
      <c r="HR24" s="1">
        <v>2</v>
      </c>
      <c r="HS24" s="1">
        <v>0</v>
      </c>
      <c r="HT24" s="1">
        <v>0</v>
      </c>
      <c r="HU24" s="1">
        <v>1</v>
      </c>
      <c r="HV24" s="1">
        <v>1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10</v>
      </c>
      <c r="IF24" s="1">
        <v>16</v>
      </c>
      <c r="IG24" s="1">
        <v>10</v>
      </c>
      <c r="IH24" s="1">
        <v>10</v>
      </c>
      <c r="II24" s="1">
        <v>0</v>
      </c>
      <c r="IJ24" s="1">
        <v>6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4</v>
      </c>
      <c r="JB24" s="1">
        <v>1</v>
      </c>
      <c r="JC24" s="1">
        <v>2</v>
      </c>
      <c r="JD24" s="1">
        <v>1</v>
      </c>
      <c r="JE24" s="1">
        <v>2</v>
      </c>
      <c r="JF24" s="1">
        <v>2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4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3</v>
      </c>
      <c r="KA24" s="1">
        <v>2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1</v>
      </c>
    </row>
    <row r="25" spans="1:378">
      <c r="A25" s="1">
        <v>2005</v>
      </c>
      <c r="B25" s="1" t="s">
        <v>437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1</v>
      </c>
      <c r="BD25" s="1">
        <v>2</v>
      </c>
      <c r="BE25" s="1">
        <v>2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0</v>
      </c>
      <c r="CC25" s="1">
        <v>1</v>
      </c>
      <c r="CD25" s="1">
        <v>1</v>
      </c>
      <c r="CE25" s="1">
        <v>1</v>
      </c>
      <c r="CF25" s="1">
        <v>0</v>
      </c>
      <c r="CG25" s="1">
        <v>1</v>
      </c>
      <c r="CH25" s="1">
        <v>0</v>
      </c>
      <c r="CI25" s="1">
        <v>1</v>
      </c>
      <c r="CJ25" s="1">
        <v>1</v>
      </c>
      <c r="CK25" s="1">
        <v>1</v>
      </c>
      <c r="CL25" s="1">
        <v>0</v>
      </c>
      <c r="CM25" s="1">
        <v>1</v>
      </c>
      <c r="CN25" s="1">
        <v>9</v>
      </c>
      <c r="CO25" s="1">
        <v>0</v>
      </c>
      <c r="CP25" s="1">
        <v>0</v>
      </c>
      <c r="CQ25" s="1">
        <v>0</v>
      </c>
      <c r="CR25" s="1">
        <v>9</v>
      </c>
      <c r="CS25" s="1">
        <v>9</v>
      </c>
      <c r="CT25" s="1">
        <v>9</v>
      </c>
      <c r="CU25" s="1">
        <v>9</v>
      </c>
      <c r="CV25" s="1">
        <v>9</v>
      </c>
      <c r="CW25" s="1">
        <v>1</v>
      </c>
      <c r="CX25" s="1">
        <v>1</v>
      </c>
      <c r="CY25" s="1">
        <v>1</v>
      </c>
      <c r="CZ25" s="1">
        <v>0</v>
      </c>
      <c r="DA25" s="1">
        <v>1</v>
      </c>
      <c r="DB25" s="1">
        <v>1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1</v>
      </c>
      <c r="DN25" s="1">
        <v>0</v>
      </c>
      <c r="DO25" s="1">
        <v>1</v>
      </c>
      <c r="DP25" s="1">
        <v>0</v>
      </c>
      <c r="DQ25" s="1">
        <v>1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1</v>
      </c>
      <c r="DX25" s="1">
        <v>0</v>
      </c>
      <c r="DY25" s="1">
        <v>1</v>
      </c>
      <c r="DZ25" s="1">
        <v>1</v>
      </c>
      <c r="EA25" s="1">
        <v>14</v>
      </c>
      <c r="EB25" s="1">
        <v>14</v>
      </c>
      <c r="EC25" s="1">
        <v>0</v>
      </c>
      <c r="ED25" s="1">
        <v>14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1</v>
      </c>
      <c r="ER25" s="1">
        <v>1</v>
      </c>
      <c r="ES25" s="1">
        <v>0</v>
      </c>
      <c r="ET25" s="1">
        <v>1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12</v>
      </c>
      <c r="FJ25" s="1">
        <v>12</v>
      </c>
      <c r="FK25" s="1">
        <v>0</v>
      </c>
      <c r="FL25" s="1">
        <v>12</v>
      </c>
      <c r="FM25" s="1">
        <v>13</v>
      </c>
      <c r="FN25" s="1">
        <v>13</v>
      </c>
      <c r="FO25" s="1">
        <v>0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0</v>
      </c>
      <c r="FV25" s="1">
        <v>0</v>
      </c>
      <c r="FW25" s="1">
        <v>1</v>
      </c>
      <c r="FX25" s="1">
        <v>1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9</v>
      </c>
      <c r="GS25" s="1">
        <v>0</v>
      </c>
      <c r="GT25" s="1">
        <v>17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4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1</v>
      </c>
      <c r="HR25" s="1">
        <v>2</v>
      </c>
      <c r="HS25" s="1">
        <v>0</v>
      </c>
      <c r="HT25" s="1">
        <v>0</v>
      </c>
      <c r="HU25" s="1">
        <v>1</v>
      </c>
      <c r="HV25" s="1">
        <v>1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10</v>
      </c>
      <c r="IF25" s="1">
        <v>16</v>
      </c>
      <c r="IG25" s="1">
        <v>10</v>
      </c>
      <c r="IH25" s="1">
        <v>10</v>
      </c>
      <c r="II25" s="1">
        <v>0</v>
      </c>
      <c r="IJ25" s="1">
        <v>6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4</v>
      </c>
      <c r="JB25" s="1">
        <v>1</v>
      </c>
      <c r="JC25" s="1">
        <v>2</v>
      </c>
      <c r="JD25" s="1">
        <v>1</v>
      </c>
      <c r="JE25" s="1">
        <v>2</v>
      </c>
      <c r="JF25" s="1">
        <v>2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4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3</v>
      </c>
      <c r="KA25" s="1">
        <v>2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1</v>
      </c>
    </row>
    <row r="26" spans="1:378">
      <c r="A26" s="1">
        <v>2005</v>
      </c>
      <c r="B26" s="1" t="s">
        <v>438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2</v>
      </c>
      <c r="BE26" s="1">
        <v>2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0</v>
      </c>
      <c r="CC26" s="1">
        <v>1</v>
      </c>
      <c r="CD26" s="1">
        <v>1</v>
      </c>
      <c r="CE26" s="1">
        <v>1</v>
      </c>
      <c r="CF26" s="1">
        <v>0</v>
      </c>
      <c r="CG26" s="1">
        <v>1</v>
      </c>
      <c r="CH26" s="1">
        <v>0</v>
      </c>
      <c r="CI26" s="1">
        <v>1</v>
      </c>
      <c r="CJ26" s="1">
        <v>1</v>
      </c>
      <c r="CK26" s="1">
        <v>1</v>
      </c>
      <c r="CL26" s="1">
        <v>0</v>
      </c>
      <c r="CM26" s="1">
        <v>1</v>
      </c>
      <c r="CN26" s="1">
        <v>9</v>
      </c>
      <c r="CO26" s="1">
        <v>0</v>
      </c>
      <c r="CP26" s="1">
        <v>0</v>
      </c>
      <c r="CQ26" s="1">
        <v>0</v>
      </c>
      <c r="CR26" s="1">
        <v>9</v>
      </c>
      <c r="CS26" s="1">
        <v>9</v>
      </c>
      <c r="CT26" s="1">
        <v>9</v>
      </c>
      <c r="CU26" s="1">
        <v>9</v>
      </c>
      <c r="CV26" s="1">
        <v>9</v>
      </c>
      <c r="CW26" s="1">
        <v>1</v>
      </c>
      <c r="CX26" s="1">
        <v>1</v>
      </c>
      <c r="CY26" s="1">
        <v>1</v>
      </c>
      <c r="CZ26" s="1">
        <v>0</v>
      </c>
      <c r="DA26" s="1">
        <v>1</v>
      </c>
      <c r="DB26" s="1">
        <v>1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1</v>
      </c>
      <c r="DN26" s="1">
        <v>0</v>
      </c>
      <c r="DO26" s="1">
        <v>1</v>
      </c>
      <c r="DP26" s="1">
        <v>0</v>
      </c>
      <c r="DQ26" s="1">
        <v>1</v>
      </c>
      <c r="DR26" s="1">
        <v>0</v>
      </c>
      <c r="DS26" s="1">
        <v>0</v>
      </c>
      <c r="DT26" s="1">
        <v>0</v>
      </c>
      <c r="DU26" s="1">
        <v>1</v>
      </c>
      <c r="DV26" s="1">
        <v>0</v>
      </c>
      <c r="DW26" s="1">
        <v>1</v>
      </c>
      <c r="DX26" s="1">
        <v>0</v>
      </c>
      <c r="DY26" s="1">
        <v>1</v>
      </c>
      <c r="DZ26" s="1">
        <v>1</v>
      </c>
      <c r="EA26" s="1">
        <v>14</v>
      </c>
      <c r="EB26" s="1">
        <v>14</v>
      </c>
      <c r="EC26" s="1">
        <v>0</v>
      </c>
      <c r="ED26" s="1">
        <v>14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1</v>
      </c>
      <c r="ES26" s="1">
        <v>0</v>
      </c>
      <c r="ET26" s="1">
        <v>1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12</v>
      </c>
      <c r="FJ26" s="1">
        <v>12</v>
      </c>
      <c r="FK26" s="1">
        <v>0</v>
      </c>
      <c r="FL26" s="1">
        <v>12</v>
      </c>
      <c r="FM26" s="1">
        <v>13</v>
      </c>
      <c r="FN26" s="1">
        <v>13</v>
      </c>
      <c r="FO26" s="1">
        <v>0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0</v>
      </c>
      <c r="FV26" s="1">
        <v>1</v>
      </c>
      <c r="FW26" s="1">
        <v>1</v>
      </c>
      <c r="FX26" s="1">
        <v>1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0</v>
      </c>
      <c r="GM26" s="1">
        <v>0</v>
      </c>
      <c r="GN26" s="1">
        <v>4</v>
      </c>
      <c r="GO26" s="1">
        <v>0</v>
      </c>
      <c r="GP26" s="1">
        <v>6</v>
      </c>
      <c r="GQ26" s="1">
        <v>15</v>
      </c>
      <c r="GR26" s="1">
        <v>14</v>
      </c>
      <c r="GS26" s="1">
        <v>4</v>
      </c>
      <c r="GT26" s="1">
        <v>17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2</v>
      </c>
      <c r="HF26" s="1">
        <v>1</v>
      </c>
      <c r="HG26" s="1">
        <v>1</v>
      </c>
      <c r="HH26" s="1">
        <v>1</v>
      </c>
      <c r="HI26" s="1">
        <v>2</v>
      </c>
      <c r="HJ26" s="1">
        <v>2</v>
      </c>
      <c r="HK26" s="1">
        <v>4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1</v>
      </c>
      <c r="HR26" s="1">
        <v>2</v>
      </c>
      <c r="HS26" s="1">
        <v>0</v>
      </c>
      <c r="HT26" s="1">
        <v>0</v>
      </c>
      <c r="HU26" s="1">
        <v>1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10</v>
      </c>
      <c r="IF26" s="1">
        <v>16</v>
      </c>
      <c r="IG26" s="1">
        <v>10</v>
      </c>
      <c r="IH26" s="1">
        <v>10</v>
      </c>
      <c r="II26" s="1">
        <v>0</v>
      </c>
      <c r="IJ26" s="1">
        <v>6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1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4</v>
      </c>
      <c r="JB26" s="1">
        <v>1</v>
      </c>
      <c r="JC26" s="1">
        <v>2</v>
      </c>
      <c r="JD26" s="1">
        <v>1</v>
      </c>
      <c r="JE26" s="1">
        <v>2</v>
      </c>
      <c r="JF26" s="1">
        <v>2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4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3</v>
      </c>
      <c r="KA26" s="1">
        <v>2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</row>
    <row r="27" spans="1:378">
      <c r="A27" s="1">
        <v>2005</v>
      </c>
      <c r="B27" s="1" t="s">
        <v>439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2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0</v>
      </c>
      <c r="CG27" s="1">
        <v>1</v>
      </c>
      <c r="CH27" s="1">
        <v>0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9</v>
      </c>
      <c r="CO27" s="1">
        <v>0</v>
      </c>
      <c r="CP27" s="1">
        <v>0</v>
      </c>
      <c r="CQ27" s="1">
        <v>0</v>
      </c>
      <c r="CR27" s="1">
        <v>9</v>
      </c>
      <c r="CS27" s="1">
        <v>9</v>
      </c>
      <c r="CT27" s="1">
        <v>9</v>
      </c>
      <c r="CU27" s="1">
        <v>9</v>
      </c>
      <c r="CV27" s="1">
        <v>9</v>
      </c>
      <c r="CW27" s="1">
        <v>1</v>
      </c>
      <c r="CX27" s="1">
        <v>1</v>
      </c>
      <c r="CY27" s="1">
        <v>1</v>
      </c>
      <c r="CZ27" s="1">
        <v>0</v>
      </c>
      <c r="DA27" s="1">
        <v>1</v>
      </c>
      <c r="DB27" s="1">
        <v>1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1</v>
      </c>
      <c r="DN27" s="1">
        <v>0</v>
      </c>
      <c r="DO27" s="1">
        <v>1</v>
      </c>
      <c r="DP27" s="1">
        <v>0</v>
      </c>
      <c r="DQ27" s="1">
        <v>1</v>
      </c>
      <c r="DR27" s="1">
        <v>0</v>
      </c>
      <c r="DS27" s="1">
        <v>0</v>
      </c>
      <c r="DT27" s="1">
        <v>0</v>
      </c>
      <c r="DU27" s="1">
        <v>1</v>
      </c>
      <c r="DV27" s="1">
        <v>0</v>
      </c>
      <c r="DW27" s="1">
        <v>1</v>
      </c>
      <c r="DX27" s="1">
        <v>0</v>
      </c>
      <c r="DY27" s="1">
        <v>1</v>
      </c>
      <c r="DZ27" s="1">
        <v>1</v>
      </c>
      <c r="EA27" s="1">
        <v>14</v>
      </c>
      <c r="EB27" s="1">
        <v>14</v>
      </c>
      <c r="EC27" s="1">
        <v>0</v>
      </c>
      <c r="ED27" s="1">
        <v>14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1</v>
      </c>
      <c r="ER27" s="1">
        <v>1</v>
      </c>
      <c r="ES27" s="1">
        <v>0</v>
      </c>
      <c r="ET27" s="1">
        <v>1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12</v>
      </c>
      <c r="FJ27" s="1">
        <v>12</v>
      </c>
      <c r="FK27" s="1">
        <v>0</v>
      </c>
      <c r="FL27" s="1">
        <v>12</v>
      </c>
      <c r="FM27" s="1">
        <v>13</v>
      </c>
      <c r="FN27" s="1">
        <v>13</v>
      </c>
      <c r="FO27" s="1">
        <v>0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0</v>
      </c>
      <c r="FV27" s="1">
        <v>1</v>
      </c>
      <c r="FW27" s="1">
        <v>1</v>
      </c>
      <c r="FX27" s="1">
        <v>1</v>
      </c>
      <c r="FY27" s="1">
        <v>1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0</v>
      </c>
      <c r="GM27" s="1">
        <v>0</v>
      </c>
      <c r="GN27" s="1">
        <v>4</v>
      </c>
      <c r="GO27" s="1">
        <v>0</v>
      </c>
      <c r="GP27" s="1">
        <v>6</v>
      </c>
      <c r="GQ27" s="1">
        <v>15</v>
      </c>
      <c r="GR27" s="1">
        <v>14</v>
      </c>
      <c r="GS27" s="1">
        <v>4</v>
      </c>
      <c r="GT27" s="1">
        <v>17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2</v>
      </c>
      <c r="HF27" s="1">
        <v>1</v>
      </c>
      <c r="HG27" s="1">
        <v>1</v>
      </c>
      <c r="HH27" s="1">
        <v>1</v>
      </c>
      <c r="HI27" s="1">
        <v>2</v>
      </c>
      <c r="HJ27" s="1">
        <v>2</v>
      </c>
      <c r="HK27" s="1">
        <v>4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1</v>
      </c>
      <c r="HR27" s="1">
        <v>2</v>
      </c>
      <c r="HS27" s="1">
        <v>0</v>
      </c>
      <c r="HT27" s="1">
        <v>0</v>
      </c>
      <c r="HU27" s="1">
        <v>1</v>
      </c>
      <c r="HV27" s="1">
        <v>1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10</v>
      </c>
      <c r="IF27" s="1">
        <v>16</v>
      </c>
      <c r="IG27" s="1">
        <v>10</v>
      </c>
      <c r="IH27" s="1">
        <v>10</v>
      </c>
      <c r="II27" s="1">
        <v>0</v>
      </c>
      <c r="IJ27" s="1">
        <v>6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1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4</v>
      </c>
      <c r="JB27" s="1">
        <v>1</v>
      </c>
      <c r="JC27" s="1">
        <v>2</v>
      </c>
      <c r="JD27" s="1">
        <v>1</v>
      </c>
      <c r="JE27" s="1">
        <v>2</v>
      </c>
      <c r="JF27" s="1">
        <v>2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4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3</v>
      </c>
      <c r="KA27" s="1">
        <v>2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1</v>
      </c>
    </row>
    <row r="28" spans="1:378">
      <c r="A28" s="1">
        <v>2005</v>
      </c>
      <c r="B28" s="1" t="s">
        <v>440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1</v>
      </c>
      <c r="BD28" s="1">
        <v>2</v>
      </c>
      <c r="BE28" s="1">
        <v>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0</v>
      </c>
      <c r="CG28" s="1">
        <v>1</v>
      </c>
      <c r="CH28" s="1">
        <v>0</v>
      </c>
      <c r="CI28" s="1">
        <v>1</v>
      </c>
      <c r="CJ28" s="1">
        <v>1</v>
      </c>
      <c r="CK28" s="1">
        <v>1</v>
      </c>
      <c r="CL28" s="1">
        <v>0</v>
      </c>
      <c r="CM28" s="1">
        <v>1</v>
      </c>
      <c r="CN28" s="1">
        <v>9</v>
      </c>
      <c r="CO28" s="1">
        <v>0</v>
      </c>
      <c r="CP28" s="1">
        <v>0</v>
      </c>
      <c r="CQ28" s="1">
        <v>0</v>
      </c>
      <c r="CR28" s="1">
        <v>9</v>
      </c>
      <c r="CS28" s="1">
        <v>9</v>
      </c>
      <c r="CT28" s="1">
        <v>9</v>
      </c>
      <c r="CU28" s="1">
        <v>9</v>
      </c>
      <c r="CV28" s="1">
        <v>9</v>
      </c>
      <c r="CW28" s="1">
        <v>1</v>
      </c>
      <c r="CX28" s="1">
        <v>1</v>
      </c>
      <c r="CY28" s="1">
        <v>1</v>
      </c>
      <c r="CZ28" s="1">
        <v>0</v>
      </c>
      <c r="DA28" s="1">
        <v>1</v>
      </c>
      <c r="DB28" s="1">
        <v>1</v>
      </c>
      <c r="DC28" s="1">
        <v>0</v>
      </c>
      <c r="DD28" s="1">
        <v>0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1</v>
      </c>
      <c r="DN28" s="1">
        <v>0</v>
      </c>
      <c r="DO28" s="1">
        <v>1</v>
      </c>
      <c r="DP28" s="1">
        <v>0</v>
      </c>
      <c r="DQ28" s="1">
        <v>1</v>
      </c>
      <c r="DR28" s="1">
        <v>0</v>
      </c>
      <c r="DS28" s="1">
        <v>0</v>
      </c>
      <c r="DT28" s="1">
        <v>0</v>
      </c>
      <c r="DU28" s="1">
        <v>1</v>
      </c>
      <c r="DV28" s="1">
        <v>0</v>
      </c>
      <c r="DW28" s="1">
        <v>1</v>
      </c>
      <c r="DX28" s="1">
        <v>0</v>
      </c>
      <c r="DY28" s="1">
        <v>1</v>
      </c>
      <c r="DZ28" s="1">
        <v>1</v>
      </c>
      <c r="EA28" s="1">
        <v>14</v>
      </c>
      <c r="EB28" s="1">
        <v>14</v>
      </c>
      <c r="EC28" s="1">
        <v>0</v>
      </c>
      <c r="ED28" s="1">
        <v>14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1</v>
      </c>
      <c r="ER28" s="1">
        <v>1</v>
      </c>
      <c r="ES28" s="1">
        <v>0</v>
      </c>
      <c r="ET28" s="1">
        <v>1</v>
      </c>
      <c r="EU28" s="1">
        <v>0</v>
      </c>
      <c r="EV28" s="1">
        <v>0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12</v>
      </c>
      <c r="FJ28" s="1">
        <v>12</v>
      </c>
      <c r="FK28" s="1">
        <v>0</v>
      </c>
      <c r="FL28" s="1">
        <v>12</v>
      </c>
      <c r="FM28" s="1">
        <v>13</v>
      </c>
      <c r="FN28" s="1">
        <v>13</v>
      </c>
      <c r="FO28" s="1">
        <v>0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0</v>
      </c>
      <c r="FV28" s="1">
        <v>1</v>
      </c>
      <c r="FW28" s="1">
        <v>1</v>
      </c>
      <c r="FX28" s="1">
        <v>1</v>
      </c>
      <c r="FY28" s="1">
        <v>1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0</v>
      </c>
      <c r="GM28" s="1">
        <v>0</v>
      </c>
      <c r="GN28" s="1">
        <v>4</v>
      </c>
      <c r="GO28" s="1">
        <v>0</v>
      </c>
      <c r="GP28" s="1">
        <v>6</v>
      </c>
      <c r="GQ28" s="1">
        <v>15</v>
      </c>
      <c r="GR28" s="1">
        <v>14</v>
      </c>
      <c r="GS28" s="1">
        <v>4</v>
      </c>
      <c r="GT28" s="1">
        <v>17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2</v>
      </c>
      <c r="HF28" s="1">
        <v>1</v>
      </c>
      <c r="HG28" s="1">
        <v>1</v>
      </c>
      <c r="HH28" s="1">
        <v>1</v>
      </c>
      <c r="HI28" s="1">
        <v>2</v>
      </c>
      <c r="HJ28" s="1">
        <v>2</v>
      </c>
      <c r="HK28" s="1">
        <v>4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1</v>
      </c>
      <c r="HR28" s="1">
        <v>2</v>
      </c>
      <c r="HS28" s="1">
        <v>0</v>
      </c>
      <c r="HT28" s="1">
        <v>0</v>
      </c>
      <c r="HU28" s="1">
        <v>1</v>
      </c>
      <c r="HV28" s="1">
        <v>1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10</v>
      </c>
      <c r="IF28" s="1">
        <v>16</v>
      </c>
      <c r="IG28" s="1">
        <v>10</v>
      </c>
      <c r="IH28" s="1">
        <v>10</v>
      </c>
      <c r="II28" s="1">
        <v>0</v>
      </c>
      <c r="IJ28" s="1">
        <v>6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1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4</v>
      </c>
      <c r="JB28" s="1">
        <v>1</v>
      </c>
      <c r="JC28" s="1">
        <v>2</v>
      </c>
      <c r="JD28" s="1">
        <v>1</v>
      </c>
      <c r="JE28" s="1">
        <v>2</v>
      </c>
      <c r="JF28" s="1">
        <v>2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4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3</v>
      </c>
      <c r="KA28" s="1">
        <v>2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1</v>
      </c>
    </row>
    <row r="29" spans="1:378">
      <c r="A29" s="1">
        <v>2005</v>
      </c>
      <c r="B29" s="1" t="s">
        <v>441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1</v>
      </c>
      <c r="BD29" s="1">
        <v>2</v>
      </c>
      <c r="BE29" s="1">
        <v>2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0</v>
      </c>
      <c r="CG29" s="1">
        <v>1</v>
      </c>
      <c r="CH29" s="1">
        <v>0</v>
      </c>
      <c r="CI29" s="1">
        <v>0</v>
      </c>
      <c r="CJ29" s="1">
        <v>1</v>
      </c>
      <c r="CK29" s="1">
        <v>1</v>
      </c>
      <c r="CL29" s="1">
        <v>0</v>
      </c>
      <c r="CM29" s="1">
        <v>1</v>
      </c>
      <c r="CN29" s="1">
        <v>25</v>
      </c>
      <c r="CO29" s="1">
        <v>25</v>
      </c>
      <c r="CP29" s="1">
        <v>25</v>
      </c>
      <c r="CQ29" s="1">
        <v>25</v>
      </c>
      <c r="CR29" s="1">
        <v>25</v>
      </c>
      <c r="CS29" s="1">
        <v>25</v>
      </c>
      <c r="CT29" s="1">
        <v>25</v>
      </c>
      <c r="CU29" s="1">
        <v>25</v>
      </c>
      <c r="CV29" s="1">
        <v>25</v>
      </c>
      <c r="CW29" s="1">
        <v>1</v>
      </c>
      <c r="CX29" s="1">
        <v>1</v>
      </c>
      <c r="CY29" s="1">
        <v>1</v>
      </c>
      <c r="CZ29" s="1">
        <v>0</v>
      </c>
      <c r="DA29" s="1">
        <v>1</v>
      </c>
      <c r="DB29" s="1">
        <v>1</v>
      </c>
      <c r="DC29" s="1">
        <v>0</v>
      </c>
      <c r="DD29" s="1">
        <v>0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0</v>
      </c>
      <c r="DM29" s="1">
        <v>1</v>
      </c>
      <c r="DN29" s="1">
        <v>0</v>
      </c>
      <c r="DO29" s="1">
        <v>1</v>
      </c>
      <c r="DP29" s="1">
        <v>0</v>
      </c>
      <c r="DQ29" s="1">
        <v>1</v>
      </c>
      <c r="DR29" s="1">
        <v>1</v>
      </c>
      <c r="DS29" s="1">
        <v>1</v>
      </c>
      <c r="DT29" s="1">
        <v>0</v>
      </c>
      <c r="DU29" s="1">
        <v>1</v>
      </c>
      <c r="DV29" s="1">
        <v>0</v>
      </c>
      <c r="DW29" s="1">
        <v>0</v>
      </c>
      <c r="DX29" s="1">
        <v>0</v>
      </c>
      <c r="DY29" s="1">
        <v>2</v>
      </c>
      <c r="DZ29" s="1">
        <v>0</v>
      </c>
      <c r="EA29" s="1">
        <v>26</v>
      </c>
      <c r="EB29" s="1">
        <v>26</v>
      </c>
      <c r="EC29" s="1">
        <v>0</v>
      </c>
      <c r="ED29" s="1">
        <v>26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1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25</v>
      </c>
      <c r="FJ29" s="1">
        <v>25</v>
      </c>
      <c r="FK29" s="1">
        <v>0</v>
      </c>
      <c r="FL29" s="1">
        <v>25</v>
      </c>
      <c r="FM29" s="1">
        <v>25</v>
      </c>
      <c r="FN29" s="1">
        <v>25</v>
      </c>
      <c r="FO29" s="1">
        <v>0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0</v>
      </c>
      <c r="FV29" s="1">
        <v>0</v>
      </c>
      <c r="FW29" s="1">
        <v>1</v>
      </c>
      <c r="FX29" s="1">
        <v>1</v>
      </c>
      <c r="FY29" s="1">
        <v>1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5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2</v>
      </c>
      <c r="KA29" s="1">
        <v>1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1</v>
      </c>
    </row>
    <row r="30" spans="1:378">
      <c r="A30" s="1">
        <v>2005</v>
      </c>
      <c r="B30" s="1" t="s">
        <v>442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1</v>
      </c>
      <c r="BD30" s="1">
        <v>2</v>
      </c>
      <c r="BE30" s="1">
        <v>2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0</v>
      </c>
      <c r="CG30" s="1">
        <v>1</v>
      </c>
      <c r="CH30" s="1">
        <v>0</v>
      </c>
      <c r="CI30" s="1">
        <v>0</v>
      </c>
      <c r="CJ30" s="1">
        <v>1</v>
      </c>
      <c r="CK30" s="1">
        <v>1</v>
      </c>
      <c r="CL30" s="1">
        <v>0</v>
      </c>
      <c r="CM30" s="1">
        <v>1</v>
      </c>
      <c r="CN30" s="1">
        <v>25</v>
      </c>
      <c r="CO30" s="1">
        <v>25</v>
      </c>
      <c r="CP30" s="1">
        <v>25</v>
      </c>
      <c r="CQ30" s="1">
        <v>25</v>
      </c>
      <c r="CR30" s="1">
        <v>25</v>
      </c>
      <c r="CS30" s="1">
        <v>25</v>
      </c>
      <c r="CT30" s="1">
        <v>25</v>
      </c>
      <c r="CU30" s="1">
        <v>25</v>
      </c>
      <c r="CV30" s="1">
        <v>25</v>
      </c>
      <c r="CW30" s="1">
        <v>1</v>
      </c>
      <c r="CX30" s="1">
        <v>1</v>
      </c>
      <c r="CY30" s="1">
        <v>1</v>
      </c>
      <c r="CZ30" s="1">
        <v>0</v>
      </c>
      <c r="DA30" s="1">
        <v>1</v>
      </c>
      <c r="DB30" s="1">
        <v>1</v>
      </c>
      <c r="DC30" s="1">
        <v>0</v>
      </c>
      <c r="DD30" s="1">
        <v>0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0</v>
      </c>
      <c r="DM30" s="1">
        <v>1</v>
      </c>
      <c r="DN30" s="1">
        <v>0</v>
      </c>
      <c r="DO30" s="1">
        <v>1</v>
      </c>
      <c r="DP30" s="1">
        <v>0</v>
      </c>
      <c r="DQ30" s="1">
        <v>1</v>
      </c>
      <c r="DR30" s="1">
        <v>1</v>
      </c>
      <c r="DS30" s="1">
        <v>1</v>
      </c>
      <c r="DT30" s="1">
        <v>0</v>
      </c>
      <c r="DU30" s="1">
        <v>1</v>
      </c>
      <c r="DV30" s="1">
        <v>0</v>
      </c>
      <c r="DW30" s="1">
        <v>0</v>
      </c>
      <c r="DX30" s="1">
        <v>0</v>
      </c>
      <c r="DY30" s="1">
        <v>2</v>
      </c>
      <c r="DZ30" s="1">
        <v>0</v>
      </c>
      <c r="EA30" s="1">
        <v>26</v>
      </c>
      <c r="EB30" s="1">
        <v>26</v>
      </c>
      <c r="EC30" s="1">
        <v>0</v>
      </c>
      <c r="ED30" s="1">
        <v>26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1</v>
      </c>
      <c r="EP30" s="1">
        <v>1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25</v>
      </c>
      <c r="FJ30" s="1">
        <v>25</v>
      </c>
      <c r="FK30" s="1">
        <v>0</v>
      </c>
      <c r="FL30" s="1">
        <v>25</v>
      </c>
      <c r="FM30" s="1">
        <v>25</v>
      </c>
      <c r="FN30" s="1">
        <v>25</v>
      </c>
      <c r="FO30" s="1">
        <v>0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0</v>
      </c>
      <c r="FV30" s="1">
        <v>1</v>
      </c>
      <c r="FW30" s="1">
        <v>1</v>
      </c>
      <c r="FX30" s="1">
        <v>1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0</v>
      </c>
      <c r="GM30" s="1">
        <v>0</v>
      </c>
      <c r="GN30" s="1">
        <v>4</v>
      </c>
      <c r="GO30" s="1">
        <v>0</v>
      </c>
      <c r="GP30" s="1">
        <v>6</v>
      </c>
      <c r="GQ30" s="1">
        <v>15</v>
      </c>
      <c r="GR30" s="1">
        <v>6</v>
      </c>
      <c r="GS30" s="1">
        <v>4</v>
      </c>
      <c r="GT30" s="1">
        <v>5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2</v>
      </c>
      <c r="HF30" s="1">
        <v>1</v>
      </c>
      <c r="HG30" s="1">
        <v>1</v>
      </c>
      <c r="HH30" s="1">
        <v>1</v>
      </c>
      <c r="HI30" s="1">
        <v>2</v>
      </c>
      <c r="HJ30" s="1">
        <v>2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2</v>
      </c>
      <c r="KA30" s="1">
        <v>1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1</v>
      </c>
      <c r="KP30" s="1">
        <v>0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2</v>
      </c>
      <c r="KW30" s="1">
        <v>1</v>
      </c>
      <c r="KX30" s="1">
        <v>1</v>
      </c>
      <c r="KY30" s="1">
        <v>1</v>
      </c>
      <c r="KZ30" s="1">
        <v>2</v>
      </c>
      <c r="LA30" s="1">
        <v>2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1</v>
      </c>
    </row>
    <row r="31" spans="1:378">
      <c r="A31" s="1">
        <v>2005</v>
      </c>
      <c r="B31" s="1" t="s">
        <v>443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2</v>
      </c>
      <c r="BE31" s="1">
        <v>2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0</v>
      </c>
      <c r="CG31" s="1">
        <v>1</v>
      </c>
      <c r="CH31" s="1">
        <v>0</v>
      </c>
      <c r="CI31" s="1">
        <v>0</v>
      </c>
      <c r="CJ31" s="1">
        <v>1</v>
      </c>
      <c r="CK31" s="1">
        <v>1</v>
      </c>
      <c r="CL31" s="1">
        <v>0</v>
      </c>
      <c r="CM31" s="1">
        <v>1</v>
      </c>
      <c r="CN31" s="1">
        <v>25</v>
      </c>
      <c r="CO31" s="1">
        <v>25</v>
      </c>
      <c r="CP31" s="1">
        <v>25</v>
      </c>
      <c r="CQ31" s="1">
        <v>25</v>
      </c>
      <c r="CR31" s="1">
        <v>25</v>
      </c>
      <c r="CS31" s="1">
        <v>25</v>
      </c>
      <c r="CT31" s="1">
        <v>25</v>
      </c>
      <c r="CU31" s="1">
        <v>25</v>
      </c>
      <c r="CV31" s="1">
        <v>25</v>
      </c>
      <c r="CW31" s="1">
        <v>1</v>
      </c>
      <c r="CX31" s="1">
        <v>1</v>
      </c>
      <c r="CY31" s="1">
        <v>1</v>
      </c>
      <c r="CZ31" s="1">
        <v>0</v>
      </c>
      <c r="DA31" s="1">
        <v>1</v>
      </c>
      <c r="DB31" s="1">
        <v>1</v>
      </c>
      <c r="DC31" s="1">
        <v>0</v>
      </c>
      <c r="DD31" s="1">
        <v>0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0</v>
      </c>
      <c r="DM31" s="1">
        <v>1</v>
      </c>
      <c r="DN31" s="1">
        <v>0</v>
      </c>
      <c r="DO31" s="1">
        <v>1</v>
      </c>
      <c r="DP31" s="1">
        <v>0</v>
      </c>
      <c r="DQ31" s="1">
        <v>1</v>
      </c>
      <c r="DR31" s="1">
        <v>1</v>
      </c>
      <c r="DS31" s="1">
        <v>1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2</v>
      </c>
      <c r="DZ31" s="1">
        <v>0</v>
      </c>
      <c r="EA31" s="1">
        <v>26</v>
      </c>
      <c r="EB31" s="1">
        <v>26</v>
      </c>
      <c r="EC31" s="1">
        <v>0</v>
      </c>
      <c r="ED31" s="1">
        <v>26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1</v>
      </c>
      <c r="EP31" s="1">
        <v>1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25</v>
      </c>
      <c r="FJ31" s="1">
        <v>25</v>
      </c>
      <c r="FK31" s="1">
        <v>0</v>
      </c>
      <c r="FL31" s="1">
        <v>25</v>
      </c>
      <c r="FM31" s="1">
        <v>25</v>
      </c>
      <c r="FN31" s="1">
        <v>25</v>
      </c>
      <c r="FO31" s="1">
        <v>0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0</v>
      </c>
      <c r="FV31" s="1">
        <v>1</v>
      </c>
      <c r="FW31" s="1">
        <v>1</v>
      </c>
      <c r="FX31" s="1">
        <v>1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0</v>
      </c>
      <c r="GM31" s="1">
        <v>0</v>
      </c>
      <c r="GN31" s="1">
        <v>4</v>
      </c>
      <c r="GO31" s="1">
        <v>0</v>
      </c>
      <c r="GP31" s="1">
        <v>6</v>
      </c>
      <c r="GQ31" s="1">
        <v>15</v>
      </c>
      <c r="GR31" s="1">
        <v>6</v>
      </c>
      <c r="GS31" s="1">
        <v>4</v>
      </c>
      <c r="GT31" s="1">
        <v>5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2</v>
      </c>
      <c r="HF31" s="1">
        <v>1</v>
      </c>
      <c r="HG31" s="1">
        <v>1</v>
      </c>
      <c r="HH31" s="1">
        <v>1</v>
      </c>
      <c r="HI31" s="1">
        <v>2</v>
      </c>
      <c r="HJ31" s="1">
        <v>2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2</v>
      </c>
      <c r="KA31" s="1">
        <v>1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1</v>
      </c>
      <c r="KP31" s="1">
        <v>0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2</v>
      </c>
      <c r="KW31" s="1">
        <v>1</v>
      </c>
      <c r="KX31" s="1">
        <v>1</v>
      </c>
      <c r="KY31" s="1">
        <v>1</v>
      </c>
      <c r="KZ31" s="1">
        <v>2</v>
      </c>
      <c r="LA31" s="1">
        <v>2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1</v>
      </c>
    </row>
    <row r="32" spans="1:378">
      <c r="A32" s="1">
        <v>2005</v>
      </c>
      <c r="B32" s="1" t="s">
        <v>444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1</v>
      </c>
      <c r="BD32" s="1">
        <v>2</v>
      </c>
      <c r="BE32" s="1">
        <v>2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0</v>
      </c>
      <c r="CG32" s="1">
        <v>1</v>
      </c>
      <c r="CH32" s="1">
        <v>0</v>
      </c>
      <c r="CI32" s="1">
        <v>0</v>
      </c>
      <c r="CJ32" s="1">
        <v>1</v>
      </c>
      <c r="CK32" s="1">
        <v>1</v>
      </c>
      <c r="CL32" s="1">
        <v>0</v>
      </c>
      <c r="CM32" s="1">
        <v>1</v>
      </c>
      <c r="CN32" s="1">
        <v>9</v>
      </c>
      <c r="CO32" s="1">
        <v>0</v>
      </c>
      <c r="CP32" s="1">
        <v>0</v>
      </c>
      <c r="CQ32" s="1">
        <v>0</v>
      </c>
      <c r="CR32" s="1">
        <v>9</v>
      </c>
      <c r="CS32" s="1">
        <v>9</v>
      </c>
      <c r="CT32" s="1">
        <v>9</v>
      </c>
      <c r="CU32" s="1">
        <v>9</v>
      </c>
      <c r="CV32" s="1">
        <v>9</v>
      </c>
      <c r="CW32" s="1">
        <v>1</v>
      </c>
      <c r="CX32" s="1">
        <v>1</v>
      </c>
      <c r="CY32" s="1">
        <v>1</v>
      </c>
      <c r="CZ32" s="1">
        <v>0</v>
      </c>
      <c r="DA32" s="1">
        <v>1</v>
      </c>
      <c r="DB32" s="1">
        <v>1</v>
      </c>
      <c r="DC32" s="1">
        <v>0</v>
      </c>
      <c r="DD32" s="1">
        <v>0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0</v>
      </c>
      <c r="DM32" s="1">
        <v>1</v>
      </c>
      <c r="DN32" s="1">
        <v>0</v>
      </c>
      <c r="DO32" s="1">
        <v>1</v>
      </c>
      <c r="DP32" s="1">
        <v>0</v>
      </c>
      <c r="DQ32" s="1">
        <v>1</v>
      </c>
      <c r="DR32" s="1">
        <v>1</v>
      </c>
      <c r="DS32" s="1">
        <v>1</v>
      </c>
      <c r="DT32" s="1">
        <v>0</v>
      </c>
      <c r="DU32" s="1">
        <v>1</v>
      </c>
      <c r="DV32" s="1">
        <v>0</v>
      </c>
      <c r="DW32" s="1">
        <v>0</v>
      </c>
      <c r="DX32" s="1">
        <v>0</v>
      </c>
      <c r="DY32" s="1">
        <v>1</v>
      </c>
      <c r="DZ32" s="1">
        <v>1</v>
      </c>
      <c r="EA32" s="1">
        <v>10</v>
      </c>
      <c r="EB32" s="1">
        <v>10</v>
      </c>
      <c r="EC32" s="1">
        <v>10</v>
      </c>
      <c r="ED32" s="1">
        <v>10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1</v>
      </c>
      <c r="EP32" s="1">
        <v>1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9</v>
      </c>
      <c r="FJ32" s="1">
        <v>9</v>
      </c>
      <c r="FK32" s="1">
        <v>0</v>
      </c>
      <c r="FL32" s="1">
        <v>9</v>
      </c>
      <c r="FM32" s="1">
        <v>9</v>
      </c>
      <c r="FN32" s="1">
        <v>9</v>
      </c>
      <c r="FO32" s="1">
        <v>0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0</v>
      </c>
      <c r="FV32" s="1">
        <v>0</v>
      </c>
      <c r="FW32" s="1">
        <v>1</v>
      </c>
      <c r="FX32" s="1">
        <v>1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</v>
      </c>
      <c r="GS32" s="1">
        <v>0</v>
      </c>
      <c r="GT32" s="1">
        <v>3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1</v>
      </c>
      <c r="KA32" s="1">
        <v>1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1</v>
      </c>
    </row>
    <row r="33" spans="1:378">
      <c r="A33" s="1">
        <v>2005</v>
      </c>
      <c r="B33" s="1" t="s">
        <v>445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1</v>
      </c>
      <c r="BD33" s="1">
        <v>2</v>
      </c>
      <c r="BE33" s="1">
        <v>2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0</v>
      </c>
      <c r="CG33" s="1">
        <v>1</v>
      </c>
      <c r="CH33" s="1">
        <v>0</v>
      </c>
      <c r="CI33" s="1">
        <v>0</v>
      </c>
      <c r="CJ33" s="1">
        <v>1</v>
      </c>
      <c r="CK33" s="1">
        <v>1</v>
      </c>
      <c r="CL33" s="1">
        <v>0</v>
      </c>
      <c r="CM33" s="1">
        <v>1</v>
      </c>
      <c r="CN33" s="1">
        <v>9</v>
      </c>
      <c r="CO33" s="1">
        <v>0</v>
      </c>
      <c r="CP33" s="1">
        <v>0</v>
      </c>
      <c r="CQ33" s="1">
        <v>0</v>
      </c>
      <c r="CR33" s="1">
        <v>9</v>
      </c>
      <c r="CS33" s="1">
        <v>9</v>
      </c>
      <c r="CT33" s="1">
        <v>9</v>
      </c>
      <c r="CU33" s="1">
        <v>9</v>
      </c>
      <c r="CV33" s="1">
        <v>9</v>
      </c>
      <c r="CW33" s="1">
        <v>1</v>
      </c>
      <c r="CX33" s="1">
        <v>1</v>
      </c>
      <c r="CY33" s="1">
        <v>1</v>
      </c>
      <c r="CZ33" s="1">
        <v>0</v>
      </c>
      <c r="DA33" s="1">
        <v>1</v>
      </c>
      <c r="DB33" s="1">
        <v>1</v>
      </c>
      <c r="DC33" s="1">
        <v>0</v>
      </c>
      <c r="DD33" s="1">
        <v>0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0</v>
      </c>
      <c r="DM33" s="1">
        <v>1</v>
      </c>
      <c r="DN33" s="1">
        <v>0</v>
      </c>
      <c r="DO33" s="1">
        <v>1</v>
      </c>
      <c r="DP33" s="1">
        <v>0</v>
      </c>
      <c r="DQ33" s="1">
        <v>1</v>
      </c>
      <c r="DR33" s="1">
        <v>1</v>
      </c>
      <c r="DS33" s="1">
        <v>1</v>
      </c>
      <c r="DT33" s="1">
        <v>0</v>
      </c>
      <c r="DU33" s="1">
        <v>1</v>
      </c>
      <c r="DV33" s="1">
        <v>0</v>
      </c>
      <c r="DW33" s="1">
        <v>0</v>
      </c>
      <c r="DX33" s="1">
        <v>0</v>
      </c>
      <c r="DY33" s="1">
        <v>12</v>
      </c>
      <c r="DZ33" s="1">
        <v>1</v>
      </c>
      <c r="EA33" s="1">
        <v>10</v>
      </c>
      <c r="EB33" s="1">
        <v>10</v>
      </c>
      <c r="EC33" s="1">
        <v>10</v>
      </c>
      <c r="ED33" s="1">
        <v>10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1</v>
      </c>
      <c r="EP33" s="1">
        <v>1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9</v>
      </c>
      <c r="FJ33" s="1">
        <v>9</v>
      </c>
      <c r="FK33" s="1">
        <v>0</v>
      </c>
      <c r="FL33" s="1">
        <v>9</v>
      </c>
      <c r="FM33" s="1">
        <v>9</v>
      </c>
      <c r="FN33" s="1">
        <v>9</v>
      </c>
      <c r="FO33" s="1">
        <v>0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0</v>
      </c>
      <c r="FV33" s="1">
        <v>1</v>
      </c>
      <c r="FW33" s="1">
        <v>1</v>
      </c>
      <c r="FX33" s="1">
        <v>1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0</v>
      </c>
      <c r="GM33" s="1">
        <v>0</v>
      </c>
      <c r="GN33" s="1">
        <v>4</v>
      </c>
      <c r="GO33" s="1">
        <v>0</v>
      </c>
      <c r="GP33" s="1">
        <v>6</v>
      </c>
      <c r="GQ33" s="1">
        <v>15</v>
      </c>
      <c r="GR33" s="1">
        <v>6</v>
      </c>
      <c r="GS33" s="1">
        <v>4</v>
      </c>
      <c r="GT33" s="1">
        <v>3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2</v>
      </c>
      <c r="HF33" s="1">
        <v>1</v>
      </c>
      <c r="HG33" s="1">
        <v>1</v>
      </c>
      <c r="HH33" s="1">
        <v>1</v>
      </c>
      <c r="HI33" s="1">
        <v>2</v>
      </c>
      <c r="HJ33" s="1">
        <v>2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1</v>
      </c>
      <c r="KA33" s="1">
        <v>1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1</v>
      </c>
      <c r="KP33" s="1">
        <v>0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2</v>
      </c>
      <c r="KW33" s="1">
        <v>1</v>
      </c>
      <c r="KX33" s="1">
        <v>1</v>
      </c>
      <c r="KY33" s="1">
        <v>1</v>
      </c>
      <c r="KZ33" s="1">
        <v>2</v>
      </c>
      <c r="LA33" s="1">
        <v>2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1</v>
      </c>
    </row>
    <row r="34" spans="1:378">
      <c r="A34" s="1">
        <v>2005</v>
      </c>
      <c r="B34" s="1" t="s">
        <v>446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1</v>
      </c>
      <c r="BD34" s="1">
        <v>2</v>
      </c>
      <c r="BE34" s="1">
        <v>2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1</v>
      </c>
      <c r="CN34" s="1">
        <v>9</v>
      </c>
      <c r="CO34" s="1">
        <v>0</v>
      </c>
      <c r="CP34" s="1">
        <v>0</v>
      </c>
      <c r="CQ34" s="1">
        <v>0</v>
      </c>
      <c r="CR34" s="1">
        <v>9</v>
      </c>
      <c r="CS34" s="1">
        <v>9</v>
      </c>
      <c r="CT34" s="1">
        <v>9</v>
      </c>
      <c r="CU34" s="1">
        <v>9</v>
      </c>
      <c r="CV34" s="1">
        <v>9</v>
      </c>
      <c r="CW34" s="1">
        <v>1</v>
      </c>
      <c r="CX34" s="1">
        <v>1</v>
      </c>
      <c r="CY34" s="1">
        <v>1</v>
      </c>
      <c r="CZ34" s="1">
        <v>0</v>
      </c>
      <c r="DA34" s="1">
        <v>1</v>
      </c>
      <c r="DB34" s="1">
        <v>1</v>
      </c>
      <c r="DC34" s="1">
        <v>0</v>
      </c>
      <c r="DD34" s="1">
        <v>0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0</v>
      </c>
      <c r="DM34" s="1">
        <v>1</v>
      </c>
      <c r="DN34" s="1">
        <v>0</v>
      </c>
      <c r="DO34" s="1">
        <v>1</v>
      </c>
      <c r="DP34" s="1">
        <v>0</v>
      </c>
      <c r="DQ34" s="1">
        <v>1</v>
      </c>
      <c r="DR34" s="1">
        <v>1</v>
      </c>
      <c r="DS34" s="1">
        <v>1</v>
      </c>
      <c r="DT34" s="1">
        <v>0</v>
      </c>
      <c r="DU34" s="1">
        <v>1</v>
      </c>
      <c r="DV34" s="1">
        <v>0</v>
      </c>
      <c r="DW34" s="1">
        <v>0</v>
      </c>
      <c r="DX34" s="1">
        <v>0</v>
      </c>
      <c r="DY34" s="1">
        <v>12</v>
      </c>
      <c r="DZ34" s="1">
        <v>1</v>
      </c>
      <c r="EA34" s="1">
        <v>10</v>
      </c>
      <c r="EB34" s="1">
        <v>10</v>
      </c>
      <c r="EC34" s="1">
        <v>10</v>
      </c>
      <c r="ED34" s="1">
        <v>10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1</v>
      </c>
      <c r="EP34" s="1">
        <v>1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9</v>
      </c>
      <c r="FJ34" s="1">
        <v>9</v>
      </c>
      <c r="FK34" s="1">
        <v>0</v>
      </c>
      <c r="FL34" s="1">
        <v>9</v>
      </c>
      <c r="FM34" s="1">
        <v>9</v>
      </c>
      <c r="FN34" s="1">
        <v>9</v>
      </c>
      <c r="FO34" s="1">
        <v>0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0</v>
      </c>
      <c r="FV34" s="1">
        <v>1</v>
      </c>
      <c r="FW34" s="1">
        <v>1</v>
      </c>
      <c r="FX34" s="1">
        <v>1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0</v>
      </c>
      <c r="GM34" s="1">
        <v>0</v>
      </c>
      <c r="GN34" s="1">
        <v>4</v>
      </c>
      <c r="GO34" s="1">
        <v>0</v>
      </c>
      <c r="GP34" s="1">
        <v>6</v>
      </c>
      <c r="GQ34" s="1">
        <v>15</v>
      </c>
      <c r="GR34" s="1">
        <v>6</v>
      </c>
      <c r="GS34" s="1">
        <v>4</v>
      </c>
      <c r="GT34" s="1">
        <v>3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2</v>
      </c>
      <c r="HF34" s="1">
        <v>1</v>
      </c>
      <c r="HG34" s="1">
        <v>1</v>
      </c>
      <c r="HH34" s="1">
        <v>1</v>
      </c>
      <c r="HI34" s="1">
        <v>2</v>
      </c>
      <c r="HJ34" s="1">
        <v>2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1</v>
      </c>
      <c r="KA34" s="1">
        <v>1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1</v>
      </c>
      <c r="KP34" s="1">
        <v>0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2</v>
      </c>
      <c r="KW34" s="1">
        <v>1</v>
      </c>
      <c r="KX34" s="1">
        <v>1</v>
      </c>
      <c r="KY34" s="1">
        <v>1</v>
      </c>
      <c r="KZ34" s="1">
        <v>2</v>
      </c>
      <c r="LA34" s="1">
        <v>2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1</v>
      </c>
    </row>
    <row r="35" spans="1:378">
      <c r="A35" s="1">
        <v>2005</v>
      </c>
      <c r="B35" s="1" t="s">
        <v>447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1</v>
      </c>
      <c r="AO35" s="1">
        <v>0</v>
      </c>
      <c r="AP35" s="1">
        <v>1</v>
      </c>
      <c r="AQ35" s="1">
        <v>1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1</v>
      </c>
      <c r="BD35" s="1">
        <v>2</v>
      </c>
      <c r="BE35" s="1">
        <v>2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0</v>
      </c>
      <c r="CC35" s="1">
        <v>1</v>
      </c>
      <c r="CD35" s="1">
        <v>1</v>
      </c>
      <c r="CE35" s="1">
        <v>1</v>
      </c>
      <c r="CF35" s="1">
        <v>0</v>
      </c>
      <c r="CG35" s="1">
        <v>1</v>
      </c>
      <c r="CH35" s="1">
        <v>0</v>
      </c>
      <c r="CI35" s="1">
        <v>1</v>
      </c>
      <c r="CJ35" s="1">
        <v>1</v>
      </c>
      <c r="CK35" s="1">
        <v>1</v>
      </c>
      <c r="CL35" s="1">
        <v>0</v>
      </c>
      <c r="CM35" s="1">
        <v>1</v>
      </c>
      <c r="CN35" s="1">
        <v>1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0</v>
      </c>
      <c r="DA35" s="1">
        <v>1</v>
      </c>
      <c r="DB35" s="1">
        <v>1</v>
      </c>
      <c r="DC35" s="1">
        <v>0</v>
      </c>
      <c r="DD35" s="1">
        <v>0</v>
      </c>
      <c r="DE35" s="1">
        <v>1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0</v>
      </c>
      <c r="DO35" s="1">
        <v>1</v>
      </c>
      <c r="DP35" s="1">
        <v>0</v>
      </c>
      <c r="DQ35" s="1">
        <v>1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2</v>
      </c>
      <c r="DZ35" s="1">
        <v>1</v>
      </c>
      <c r="EA35" s="1">
        <v>16</v>
      </c>
      <c r="EB35" s="1">
        <v>16</v>
      </c>
      <c r="EC35" s="1">
        <v>0</v>
      </c>
      <c r="ED35" s="1">
        <v>16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1</v>
      </c>
      <c r="EL35" s="1">
        <v>1</v>
      </c>
      <c r="EM35" s="1">
        <v>1</v>
      </c>
      <c r="EN35" s="1">
        <v>1</v>
      </c>
      <c r="EO35" s="1">
        <v>2</v>
      </c>
      <c r="EP35" s="1">
        <v>2</v>
      </c>
      <c r="EQ35" s="1">
        <v>1</v>
      </c>
      <c r="ER35" s="1">
        <v>1</v>
      </c>
      <c r="ES35" s="1">
        <v>0</v>
      </c>
      <c r="ET35" s="1">
        <v>1</v>
      </c>
      <c r="EU35" s="1">
        <v>1</v>
      </c>
      <c r="EV35" s="1">
        <v>1</v>
      </c>
      <c r="EW35" s="1">
        <v>1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12</v>
      </c>
      <c r="FJ35" s="1">
        <v>12</v>
      </c>
      <c r="FK35" s="1">
        <v>1</v>
      </c>
      <c r="FL35" s="1">
        <v>11</v>
      </c>
      <c r="FM35" s="1">
        <v>13</v>
      </c>
      <c r="FN35" s="1">
        <v>13</v>
      </c>
      <c r="FO35" s="1">
        <v>0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0</v>
      </c>
      <c r="FV35" s="1">
        <v>1</v>
      </c>
      <c r="FW35" s="1">
        <v>1</v>
      </c>
      <c r="FX35" s="1">
        <v>1</v>
      </c>
      <c r="FY35" s="1">
        <v>1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0</v>
      </c>
      <c r="GM35" s="1">
        <v>0</v>
      </c>
      <c r="GN35" s="1">
        <v>4</v>
      </c>
      <c r="GO35" s="1">
        <v>0</v>
      </c>
      <c r="GP35" s="1">
        <v>6</v>
      </c>
      <c r="GQ35" s="1">
        <v>15</v>
      </c>
      <c r="GR35" s="1">
        <v>14</v>
      </c>
      <c r="GS35" s="1">
        <v>4</v>
      </c>
      <c r="GT35" s="1">
        <v>16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2</v>
      </c>
      <c r="HF35" s="1">
        <v>1</v>
      </c>
      <c r="HG35" s="1">
        <v>1</v>
      </c>
      <c r="HH35" s="1">
        <v>1</v>
      </c>
      <c r="HI35" s="1">
        <v>2</v>
      </c>
      <c r="HJ35" s="1">
        <v>2</v>
      </c>
      <c r="HK35" s="1">
        <v>5</v>
      </c>
      <c r="HL35" s="1">
        <v>2</v>
      </c>
      <c r="HM35" s="1">
        <v>2</v>
      </c>
      <c r="HN35" s="1">
        <v>2</v>
      </c>
      <c r="HO35" s="1">
        <v>2</v>
      </c>
      <c r="HP35" s="1">
        <v>0</v>
      </c>
      <c r="HQ35" s="1">
        <v>0</v>
      </c>
      <c r="HR35" s="1">
        <v>1</v>
      </c>
      <c r="HS35" s="1">
        <v>0</v>
      </c>
      <c r="HT35" s="1">
        <v>0</v>
      </c>
      <c r="HU35" s="1">
        <v>1</v>
      </c>
      <c r="HV35" s="1">
        <v>1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12</v>
      </c>
      <c r="IF35" s="1">
        <v>21</v>
      </c>
      <c r="IG35" s="1">
        <v>12</v>
      </c>
      <c r="IH35" s="1">
        <v>12</v>
      </c>
      <c r="II35" s="1">
        <v>0</v>
      </c>
      <c r="IJ35" s="1">
        <v>9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1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3</v>
      </c>
      <c r="JB35" s="1">
        <v>1</v>
      </c>
      <c r="JC35" s="1">
        <v>2</v>
      </c>
      <c r="JD35" s="1">
        <v>1</v>
      </c>
      <c r="JE35" s="1">
        <v>2</v>
      </c>
      <c r="JF35" s="1">
        <v>2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5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1</v>
      </c>
      <c r="KA35" s="1">
        <v>1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1</v>
      </c>
    </row>
    <row r="36" spans="1:378">
      <c r="A36" s="1">
        <v>2005</v>
      </c>
      <c r="B36" s="1" t="s">
        <v>448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1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1</v>
      </c>
      <c r="BD36" s="1">
        <v>2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0</v>
      </c>
      <c r="CC36" s="1">
        <v>1</v>
      </c>
      <c r="CD36" s="1">
        <v>1</v>
      </c>
      <c r="CE36" s="1">
        <v>1</v>
      </c>
      <c r="CF36" s="1">
        <v>0</v>
      </c>
      <c r="CG36" s="1">
        <v>1</v>
      </c>
      <c r="CH36" s="1">
        <v>0</v>
      </c>
      <c r="CI36" s="1">
        <v>1</v>
      </c>
      <c r="CJ36" s="1">
        <v>1</v>
      </c>
      <c r="CK36" s="1">
        <v>1</v>
      </c>
      <c r="CL36" s="1">
        <v>0</v>
      </c>
      <c r="CM36" s="1">
        <v>1</v>
      </c>
      <c r="CN36" s="1">
        <v>1</v>
      </c>
      <c r="CO36" s="1">
        <v>0</v>
      </c>
      <c r="CP36" s="1">
        <v>0</v>
      </c>
      <c r="CQ36" s="1">
        <v>0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0</v>
      </c>
      <c r="DA36" s="1">
        <v>1</v>
      </c>
      <c r="DB36" s="1">
        <v>1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1</v>
      </c>
      <c r="DN36" s="1">
        <v>0</v>
      </c>
      <c r="DO36" s="1">
        <v>1</v>
      </c>
      <c r="DP36" s="1">
        <v>0</v>
      </c>
      <c r="DQ36" s="1">
        <v>1</v>
      </c>
      <c r="DR36" s="1">
        <v>0</v>
      </c>
      <c r="DS36" s="1">
        <v>0</v>
      </c>
      <c r="DT36" s="1">
        <v>0</v>
      </c>
      <c r="DU36" s="1">
        <v>1</v>
      </c>
      <c r="DV36" s="1">
        <v>0</v>
      </c>
      <c r="DW36" s="1">
        <v>0</v>
      </c>
      <c r="DX36" s="1">
        <v>0</v>
      </c>
      <c r="DY36" s="1">
        <v>2</v>
      </c>
      <c r="DZ36" s="1">
        <v>1</v>
      </c>
      <c r="EA36" s="1">
        <v>16</v>
      </c>
      <c r="EB36" s="1">
        <v>16</v>
      </c>
      <c r="EC36" s="1">
        <v>0</v>
      </c>
      <c r="ED36" s="1">
        <v>16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1</v>
      </c>
      <c r="EL36" s="1">
        <v>1</v>
      </c>
      <c r="EM36" s="1">
        <v>1</v>
      </c>
      <c r="EN36" s="1">
        <v>1</v>
      </c>
      <c r="EO36" s="1">
        <v>2</v>
      </c>
      <c r="EP36" s="1">
        <v>2</v>
      </c>
      <c r="EQ36" s="1">
        <v>1</v>
      </c>
      <c r="ER36" s="1">
        <v>1</v>
      </c>
      <c r="ES36" s="1">
        <v>0</v>
      </c>
      <c r="ET36" s="1">
        <v>1</v>
      </c>
      <c r="EU36" s="1">
        <v>1</v>
      </c>
      <c r="EV36" s="1">
        <v>1</v>
      </c>
      <c r="EW36" s="1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12</v>
      </c>
      <c r="FJ36" s="1">
        <v>12</v>
      </c>
      <c r="FK36" s="1">
        <v>1</v>
      </c>
      <c r="FL36" s="1">
        <v>11</v>
      </c>
      <c r="FM36" s="1">
        <v>13</v>
      </c>
      <c r="FN36" s="1">
        <v>13</v>
      </c>
      <c r="FO36" s="1">
        <v>0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0</v>
      </c>
      <c r="FV36" s="1">
        <v>1</v>
      </c>
      <c r="FW36" s="1">
        <v>1</v>
      </c>
      <c r="FX36" s="1">
        <v>1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0</v>
      </c>
      <c r="GM36" s="1">
        <v>0</v>
      </c>
      <c r="GN36" s="1">
        <v>4</v>
      </c>
      <c r="GO36" s="1">
        <v>0</v>
      </c>
      <c r="GP36" s="1">
        <v>6</v>
      </c>
      <c r="GQ36" s="1">
        <v>15</v>
      </c>
      <c r="GR36" s="1">
        <v>14</v>
      </c>
      <c r="GS36" s="1">
        <v>4</v>
      </c>
      <c r="GT36" s="1">
        <v>16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2</v>
      </c>
      <c r="HF36" s="1">
        <v>1</v>
      </c>
      <c r="HG36" s="1">
        <v>1</v>
      </c>
      <c r="HH36" s="1">
        <v>1</v>
      </c>
      <c r="HI36" s="1">
        <v>2</v>
      </c>
      <c r="HJ36" s="1">
        <v>2</v>
      </c>
      <c r="HK36" s="1">
        <v>5</v>
      </c>
      <c r="HL36" s="1">
        <v>2</v>
      </c>
      <c r="HM36" s="1">
        <v>2</v>
      </c>
      <c r="HN36" s="1">
        <v>2</v>
      </c>
      <c r="HO36" s="1">
        <v>2</v>
      </c>
      <c r="HP36" s="1">
        <v>0</v>
      </c>
      <c r="HQ36" s="1">
        <v>0</v>
      </c>
      <c r="HR36" s="1">
        <v>1</v>
      </c>
      <c r="HS36" s="1">
        <v>0</v>
      </c>
      <c r="HT36" s="1">
        <v>0</v>
      </c>
      <c r="HU36" s="1">
        <v>1</v>
      </c>
      <c r="HV36" s="1">
        <v>1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12</v>
      </c>
      <c r="IF36" s="1">
        <v>21</v>
      </c>
      <c r="IG36" s="1">
        <v>12</v>
      </c>
      <c r="IH36" s="1">
        <v>12</v>
      </c>
      <c r="II36" s="1">
        <v>0</v>
      </c>
      <c r="IJ36" s="1">
        <v>9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1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4</v>
      </c>
      <c r="JB36" s="1">
        <v>1</v>
      </c>
      <c r="JC36" s="1">
        <v>2</v>
      </c>
      <c r="JD36" s="1">
        <v>1</v>
      </c>
      <c r="JE36" s="1">
        <v>2</v>
      </c>
      <c r="JF36" s="1">
        <v>2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5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2</v>
      </c>
      <c r="KA36" s="1">
        <v>1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1</v>
      </c>
    </row>
    <row r="37" spans="1:378">
      <c r="A37" s="1">
        <v>2005</v>
      </c>
      <c r="B37" s="1" t="s">
        <v>449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1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1</v>
      </c>
      <c r="BD37" s="1">
        <v>2</v>
      </c>
      <c r="BE37" s="1">
        <v>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0</v>
      </c>
      <c r="CC37" s="1">
        <v>1</v>
      </c>
      <c r="CD37" s="1">
        <v>1</v>
      </c>
      <c r="CE37" s="1">
        <v>1</v>
      </c>
      <c r="CF37" s="1">
        <v>0</v>
      </c>
      <c r="CG37" s="1">
        <v>1</v>
      </c>
      <c r="CH37" s="1">
        <v>0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1</v>
      </c>
      <c r="CO37" s="1">
        <v>0</v>
      </c>
      <c r="CP37" s="1">
        <v>0</v>
      </c>
      <c r="CQ37" s="1">
        <v>0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0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</v>
      </c>
      <c r="DN37" s="1">
        <v>0</v>
      </c>
      <c r="DO37" s="1">
        <v>1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2</v>
      </c>
      <c r="DZ37" s="1">
        <v>1</v>
      </c>
      <c r="EA37" s="1">
        <v>16</v>
      </c>
      <c r="EB37" s="1">
        <v>16</v>
      </c>
      <c r="EC37" s="1">
        <v>0</v>
      </c>
      <c r="ED37" s="1">
        <v>16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1</v>
      </c>
      <c r="EL37" s="1">
        <v>1</v>
      </c>
      <c r="EM37" s="1">
        <v>1</v>
      </c>
      <c r="EN37" s="1">
        <v>1</v>
      </c>
      <c r="EO37" s="1">
        <v>2</v>
      </c>
      <c r="EP37" s="1">
        <v>2</v>
      </c>
      <c r="EQ37" s="1">
        <v>1</v>
      </c>
      <c r="ER37" s="1">
        <v>1</v>
      </c>
      <c r="ES37" s="1">
        <v>0</v>
      </c>
      <c r="ET37" s="1">
        <v>1</v>
      </c>
      <c r="EU37" s="1">
        <v>1</v>
      </c>
      <c r="EV37" s="1">
        <v>1</v>
      </c>
      <c r="EW37" s="1">
        <v>1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12</v>
      </c>
      <c r="FJ37" s="1">
        <v>12</v>
      </c>
      <c r="FK37" s="1">
        <v>1</v>
      </c>
      <c r="FL37" s="1">
        <v>11</v>
      </c>
      <c r="FM37" s="1">
        <v>13</v>
      </c>
      <c r="FN37" s="1">
        <v>13</v>
      </c>
      <c r="FO37" s="1">
        <v>0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0</v>
      </c>
      <c r="FV37" s="1">
        <v>0</v>
      </c>
      <c r="FW37" s="1">
        <v>1</v>
      </c>
      <c r="FX37" s="1">
        <v>1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1</v>
      </c>
      <c r="GS37" s="1">
        <v>0</v>
      </c>
      <c r="GT37" s="1">
        <v>16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5</v>
      </c>
      <c r="HL37" s="1">
        <v>2</v>
      </c>
      <c r="HM37" s="1">
        <v>2</v>
      </c>
      <c r="HN37" s="1">
        <v>2</v>
      </c>
      <c r="HO37" s="1">
        <v>2</v>
      </c>
      <c r="HP37" s="1">
        <v>0</v>
      </c>
      <c r="HQ37" s="1">
        <v>0</v>
      </c>
      <c r="HR37" s="1">
        <v>1</v>
      </c>
      <c r="HS37" s="1">
        <v>0</v>
      </c>
      <c r="HT37" s="1">
        <v>0</v>
      </c>
      <c r="HU37" s="1">
        <v>1</v>
      </c>
      <c r="HV37" s="1">
        <v>1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12</v>
      </c>
      <c r="IF37" s="1">
        <v>21</v>
      </c>
      <c r="IG37" s="1">
        <v>12</v>
      </c>
      <c r="IH37" s="1">
        <v>12</v>
      </c>
      <c r="II37" s="1">
        <v>0</v>
      </c>
      <c r="IJ37" s="1">
        <v>9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5</v>
      </c>
      <c r="JB37" s="1">
        <v>1</v>
      </c>
      <c r="JC37" s="1">
        <v>2</v>
      </c>
      <c r="JD37" s="1">
        <v>1</v>
      </c>
      <c r="JE37" s="1">
        <v>2</v>
      </c>
      <c r="JF37" s="1">
        <v>2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5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3</v>
      </c>
      <c r="KA37" s="1">
        <v>2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1</v>
      </c>
    </row>
    <row r="38" spans="1:378">
      <c r="A38" s="1">
        <v>2005</v>
      </c>
      <c r="B38" s="1" t="s">
        <v>450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1</v>
      </c>
      <c r="AO38" s="1">
        <v>0</v>
      </c>
      <c r="AP38" s="1">
        <v>1</v>
      </c>
      <c r="AQ38" s="1">
        <v>1</v>
      </c>
      <c r="AR38" s="1">
        <v>0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1</v>
      </c>
      <c r="BD38" s="1">
        <v>2</v>
      </c>
      <c r="BE38" s="1">
        <v>2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0</v>
      </c>
      <c r="CC38" s="1">
        <v>1</v>
      </c>
      <c r="CD38" s="1">
        <v>1</v>
      </c>
      <c r="CE38" s="1">
        <v>1</v>
      </c>
      <c r="CF38" s="1">
        <v>0</v>
      </c>
      <c r="CG38" s="1">
        <v>1</v>
      </c>
      <c r="CH38" s="1">
        <v>0</v>
      </c>
      <c r="CI38" s="1">
        <v>1</v>
      </c>
      <c r="CJ38" s="1">
        <v>1</v>
      </c>
      <c r="CK38" s="1">
        <v>1</v>
      </c>
      <c r="CL38" s="1">
        <v>0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0</v>
      </c>
      <c r="DA38" s="1">
        <v>1</v>
      </c>
      <c r="DB38" s="1">
        <v>1</v>
      </c>
      <c r="DC38" s="1">
        <v>0</v>
      </c>
      <c r="DD38" s="1">
        <v>0</v>
      </c>
      <c r="DE38" s="1">
        <v>1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1</v>
      </c>
      <c r="DN38" s="1">
        <v>0</v>
      </c>
      <c r="DO38" s="1">
        <v>1</v>
      </c>
      <c r="DP38" s="1">
        <v>0</v>
      </c>
      <c r="DQ38" s="1">
        <v>1</v>
      </c>
      <c r="DR38" s="1">
        <v>0</v>
      </c>
      <c r="DS38" s="1">
        <v>0</v>
      </c>
      <c r="DT38" s="1">
        <v>0</v>
      </c>
      <c r="DU38" s="1">
        <v>1</v>
      </c>
      <c r="DV38" s="1">
        <v>0</v>
      </c>
      <c r="DW38" s="1">
        <v>0</v>
      </c>
      <c r="DX38" s="1">
        <v>0</v>
      </c>
      <c r="DY38" s="1">
        <v>2</v>
      </c>
      <c r="DZ38" s="1">
        <v>1</v>
      </c>
      <c r="EA38" s="1">
        <v>16</v>
      </c>
      <c r="EB38" s="1">
        <v>16</v>
      </c>
      <c r="EC38" s="1">
        <v>0</v>
      </c>
      <c r="ED38" s="1">
        <v>16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1</v>
      </c>
      <c r="EL38" s="1">
        <v>1</v>
      </c>
      <c r="EM38" s="1">
        <v>1</v>
      </c>
      <c r="EN38" s="1">
        <v>1</v>
      </c>
      <c r="EO38" s="1">
        <v>2</v>
      </c>
      <c r="EP38" s="1">
        <v>2</v>
      </c>
      <c r="EQ38" s="1">
        <v>1</v>
      </c>
      <c r="ER38" s="1">
        <v>1</v>
      </c>
      <c r="ES38" s="1">
        <v>0</v>
      </c>
      <c r="ET38" s="1">
        <v>1</v>
      </c>
      <c r="EU38" s="1">
        <v>1</v>
      </c>
      <c r="EV38" s="1">
        <v>1</v>
      </c>
      <c r="EW38" s="1">
        <v>1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12</v>
      </c>
      <c r="FJ38" s="1">
        <v>12</v>
      </c>
      <c r="FK38" s="1">
        <v>1</v>
      </c>
      <c r="FL38" s="1">
        <v>11</v>
      </c>
      <c r="FM38" s="1">
        <v>13</v>
      </c>
      <c r="FN38" s="1">
        <v>13</v>
      </c>
      <c r="FO38" s="1">
        <v>0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0</v>
      </c>
      <c r="FV38" s="1">
        <v>1</v>
      </c>
      <c r="FW38" s="1">
        <v>1</v>
      </c>
      <c r="FX38" s="1">
        <v>1</v>
      </c>
      <c r="FY38" s="1">
        <v>1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0</v>
      </c>
      <c r="GM38" s="1">
        <v>0</v>
      </c>
      <c r="GN38" s="1">
        <v>4</v>
      </c>
      <c r="GO38" s="1">
        <v>0</v>
      </c>
      <c r="GP38" s="1">
        <v>6</v>
      </c>
      <c r="GQ38" s="1">
        <v>15</v>
      </c>
      <c r="GR38" s="1">
        <v>14</v>
      </c>
      <c r="GS38" s="1">
        <v>4</v>
      </c>
      <c r="GT38" s="1">
        <v>16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2</v>
      </c>
      <c r="HF38" s="1">
        <v>1</v>
      </c>
      <c r="HG38" s="1">
        <v>1</v>
      </c>
      <c r="HH38" s="1">
        <v>1</v>
      </c>
      <c r="HI38" s="1">
        <v>2</v>
      </c>
      <c r="HJ38" s="1">
        <v>2</v>
      </c>
      <c r="HK38" s="1">
        <v>5</v>
      </c>
      <c r="HL38" s="1">
        <v>2</v>
      </c>
      <c r="HM38" s="1">
        <v>2</v>
      </c>
      <c r="HN38" s="1">
        <v>2</v>
      </c>
      <c r="HO38" s="1">
        <v>2</v>
      </c>
      <c r="HP38" s="1">
        <v>0</v>
      </c>
      <c r="HQ38" s="1">
        <v>0</v>
      </c>
      <c r="HR38" s="1">
        <v>1</v>
      </c>
      <c r="HS38" s="1">
        <v>0</v>
      </c>
      <c r="HT38" s="1">
        <v>0</v>
      </c>
      <c r="HU38" s="1">
        <v>1</v>
      </c>
      <c r="HV38" s="1">
        <v>1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12</v>
      </c>
      <c r="IF38" s="1">
        <v>21</v>
      </c>
      <c r="IG38" s="1">
        <v>12</v>
      </c>
      <c r="IH38" s="1">
        <v>12</v>
      </c>
      <c r="II38" s="1">
        <v>0</v>
      </c>
      <c r="IJ38" s="1">
        <v>9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1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5</v>
      </c>
      <c r="JB38" s="1">
        <v>1</v>
      </c>
      <c r="JC38" s="1">
        <v>2</v>
      </c>
      <c r="JD38" s="1">
        <v>1</v>
      </c>
      <c r="JE38" s="1">
        <v>2</v>
      </c>
      <c r="JF38" s="1">
        <v>2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5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3</v>
      </c>
      <c r="KA38" s="1">
        <v>2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1</v>
      </c>
    </row>
    <row r="39" spans="1:378">
      <c r="A39" s="1">
        <v>2005</v>
      </c>
      <c r="B39" s="1" t="s">
        <v>451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1</v>
      </c>
      <c r="BD39" s="1">
        <v>2</v>
      </c>
      <c r="BE39" s="1">
        <v>2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0</v>
      </c>
      <c r="CC39" s="1">
        <v>1</v>
      </c>
      <c r="CD39" s="1">
        <v>1</v>
      </c>
      <c r="CE39" s="1">
        <v>1</v>
      </c>
      <c r="CF39" s="1">
        <v>0</v>
      </c>
      <c r="CG39" s="1">
        <v>1</v>
      </c>
      <c r="CH39" s="1">
        <v>0</v>
      </c>
      <c r="CI39" s="1">
        <v>1</v>
      </c>
      <c r="CJ39" s="1">
        <v>1</v>
      </c>
      <c r="CK39" s="1">
        <v>1</v>
      </c>
      <c r="CL39" s="1">
        <v>0</v>
      </c>
      <c r="CM39" s="1">
        <v>1</v>
      </c>
      <c r="CN39" s="1">
        <v>1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0</v>
      </c>
      <c r="DA39" s="1">
        <v>1</v>
      </c>
      <c r="DB39" s="1">
        <v>1</v>
      </c>
      <c r="DC39" s="1">
        <v>0</v>
      </c>
      <c r="DD39" s="1">
        <v>0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1</v>
      </c>
      <c r="DN39" s="1">
        <v>0</v>
      </c>
      <c r="DO39" s="1">
        <v>1</v>
      </c>
      <c r="DP39" s="1">
        <v>0</v>
      </c>
      <c r="DQ39" s="1">
        <v>1</v>
      </c>
      <c r="DR39" s="1">
        <v>0</v>
      </c>
      <c r="DS39" s="1">
        <v>0</v>
      </c>
      <c r="DT39" s="1">
        <v>0</v>
      </c>
      <c r="DU39" s="1">
        <v>1</v>
      </c>
      <c r="DV39" s="1">
        <v>0</v>
      </c>
      <c r="DW39" s="1">
        <v>0</v>
      </c>
      <c r="DX39" s="1">
        <v>0</v>
      </c>
      <c r="DY39" s="1">
        <v>2</v>
      </c>
      <c r="DZ39" s="1">
        <v>1</v>
      </c>
      <c r="EA39" s="1">
        <v>16</v>
      </c>
      <c r="EB39" s="1">
        <v>16</v>
      </c>
      <c r="EC39" s="1">
        <v>0</v>
      </c>
      <c r="ED39" s="1">
        <v>16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1</v>
      </c>
      <c r="EM39" s="1">
        <v>1</v>
      </c>
      <c r="EN39" s="1">
        <v>1</v>
      </c>
      <c r="EO39" s="1">
        <v>2</v>
      </c>
      <c r="EP39" s="1">
        <v>2</v>
      </c>
      <c r="EQ39" s="1">
        <v>1</v>
      </c>
      <c r="ER39" s="1">
        <v>1</v>
      </c>
      <c r="ES39" s="1">
        <v>0</v>
      </c>
      <c r="ET39" s="1">
        <v>1</v>
      </c>
      <c r="EU39" s="1">
        <v>1</v>
      </c>
      <c r="EV39" s="1">
        <v>1</v>
      </c>
      <c r="EW39" s="1">
        <v>1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12</v>
      </c>
      <c r="FJ39" s="1">
        <v>12</v>
      </c>
      <c r="FK39" s="1">
        <v>1</v>
      </c>
      <c r="FL39" s="1">
        <v>11</v>
      </c>
      <c r="FM39" s="1">
        <v>13</v>
      </c>
      <c r="FN39" s="1">
        <v>13</v>
      </c>
      <c r="FO39" s="1">
        <v>0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0</v>
      </c>
      <c r="FV39" s="1">
        <v>0</v>
      </c>
      <c r="FW39" s="1">
        <v>1</v>
      </c>
      <c r="FX39" s="1">
        <v>1</v>
      </c>
      <c r="FY39" s="1">
        <v>1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1</v>
      </c>
      <c r="GS39" s="1">
        <v>0</v>
      </c>
      <c r="GT39" s="1">
        <v>16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5</v>
      </c>
      <c r="HL39" s="1">
        <v>2</v>
      </c>
      <c r="HM39" s="1">
        <v>2</v>
      </c>
      <c r="HN39" s="1">
        <v>2</v>
      </c>
      <c r="HO39" s="1">
        <v>2</v>
      </c>
      <c r="HP39" s="1">
        <v>0</v>
      </c>
      <c r="HQ39" s="1">
        <v>0</v>
      </c>
      <c r="HR39" s="1">
        <v>1</v>
      </c>
      <c r="HS39" s="1">
        <v>0</v>
      </c>
      <c r="HT39" s="1">
        <v>0</v>
      </c>
      <c r="HU39" s="1">
        <v>1</v>
      </c>
      <c r="HV39" s="1">
        <v>1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12</v>
      </c>
      <c r="IF39" s="1">
        <v>21</v>
      </c>
      <c r="IG39" s="1">
        <v>12</v>
      </c>
      <c r="IH39" s="1">
        <v>12</v>
      </c>
      <c r="II39" s="1">
        <v>0</v>
      </c>
      <c r="IJ39" s="1">
        <v>9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5</v>
      </c>
      <c r="JB39" s="1">
        <v>1</v>
      </c>
      <c r="JC39" s="1">
        <v>2</v>
      </c>
      <c r="JD39" s="1">
        <v>1</v>
      </c>
      <c r="JE39" s="1">
        <v>2</v>
      </c>
      <c r="JF39" s="1">
        <v>2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5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2</v>
      </c>
      <c r="KA39" s="1">
        <v>1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</v>
      </c>
    </row>
    <row r="40" spans="1:378">
      <c r="A40" s="1">
        <v>2005</v>
      </c>
      <c r="B40" s="1" t="s">
        <v>452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1</v>
      </c>
      <c r="BD40" s="1">
        <v>2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0</v>
      </c>
      <c r="CC40" s="1">
        <v>1</v>
      </c>
      <c r="CD40" s="1">
        <v>1</v>
      </c>
      <c r="CE40" s="1">
        <v>1</v>
      </c>
      <c r="CF40" s="1">
        <v>0</v>
      </c>
      <c r="CG40" s="1">
        <v>1</v>
      </c>
      <c r="CH40" s="1">
        <v>0</v>
      </c>
      <c r="CI40" s="1">
        <v>1</v>
      </c>
      <c r="CJ40" s="1">
        <v>1</v>
      </c>
      <c r="CK40" s="1">
        <v>1</v>
      </c>
      <c r="CL40" s="1">
        <v>0</v>
      </c>
      <c r="CM40" s="1">
        <v>1</v>
      </c>
      <c r="CN40" s="1">
        <v>1</v>
      </c>
      <c r="CO40" s="1">
        <v>0</v>
      </c>
      <c r="CP40" s="1">
        <v>0</v>
      </c>
      <c r="CQ40" s="1">
        <v>0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0</v>
      </c>
      <c r="DA40" s="1">
        <v>1</v>
      </c>
      <c r="DB40" s="1">
        <v>1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1</v>
      </c>
      <c r="DN40" s="1">
        <v>0</v>
      </c>
      <c r="DO40" s="1">
        <v>1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1</v>
      </c>
      <c r="DV40" s="1">
        <v>0</v>
      </c>
      <c r="DW40" s="1">
        <v>0</v>
      </c>
      <c r="DX40" s="1">
        <v>0</v>
      </c>
      <c r="DY40" s="1">
        <v>2</v>
      </c>
      <c r="DZ40" s="1">
        <v>1</v>
      </c>
      <c r="EA40" s="1">
        <v>16</v>
      </c>
      <c r="EB40" s="1">
        <v>16</v>
      </c>
      <c r="EC40" s="1">
        <v>0</v>
      </c>
      <c r="ED40" s="1">
        <v>16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1</v>
      </c>
      <c r="EL40" s="1">
        <v>1</v>
      </c>
      <c r="EM40" s="1">
        <v>1</v>
      </c>
      <c r="EN40" s="1">
        <v>1</v>
      </c>
      <c r="EO40" s="1">
        <v>2</v>
      </c>
      <c r="EP40" s="1">
        <v>2</v>
      </c>
      <c r="EQ40" s="1">
        <v>1</v>
      </c>
      <c r="ER40" s="1">
        <v>1</v>
      </c>
      <c r="ES40" s="1">
        <v>0</v>
      </c>
      <c r="ET40" s="1">
        <v>1</v>
      </c>
      <c r="EU40" s="1">
        <v>1</v>
      </c>
      <c r="EV40" s="1">
        <v>1</v>
      </c>
      <c r="EW40" s="1">
        <v>1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12</v>
      </c>
      <c r="FJ40" s="1">
        <v>12</v>
      </c>
      <c r="FK40" s="1">
        <v>1</v>
      </c>
      <c r="FL40" s="1">
        <v>11</v>
      </c>
      <c r="FM40" s="1">
        <v>13</v>
      </c>
      <c r="FN40" s="1">
        <v>13</v>
      </c>
      <c r="FO40" s="1">
        <v>0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0</v>
      </c>
      <c r="FV40" s="1">
        <v>1</v>
      </c>
      <c r="FW40" s="1">
        <v>1</v>
      </c>
      <c r="FX40" s="1">
        <v>1</v>
      </c>
      <c r="FY40" s="1">
        <v>1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0</v>
      </c>
      <c r="GM40" s="1">
        <v>0</v>
      </c>
      <c r="GN40" s="1">
        <v>4</v>
      </c>
      <c r="GO40" s="1">
        <v>0</v>
      </c>
      <c r="GP40" s="1">
        <v>6</v>
      </c>
      <c r="GQ40" s="1">
        <v>15</v>
      </c>
      <c r="GR40" s="1">
        <v>14</v>
      </c>
      <c r="GS40" s="1">
        <v>4</v>
      </c>
      <c r="GT40" s="1">
        <v>16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2</v>
      </c>
      <c r="HF40" s="1">
        <v>1</v>
      </c>
      <c r="HG40" s="1">
        <v>1</v>
      </c>
      <c r="HH40" s="1">
        <v>1</v>
      </c>
      <c r="HI40" s="1">
        <v>2</v>
      </c>
      <c r="HJ40" s="1">
        <v>2</v>
      </c>
      <c r="HK40" s="1">
        <v>5</v>
      </c>
      <c r="HL40" s="1">
        <v>2</v>
      </c>
      <c r="HM40" s="1">
        <v>2</v>
      </c>
      <c r="HN40" s="1">
        <v>2</v>
      </c>
      <c r="HO40" s="1">
        <v>2</v>
      </c>
      <c r="HP40" s="1">
        <v>0</v>
      </c>
      <c r="HQ40" s="1">
        <v>0</v>
      </c>
      <c r="HR40" s="1">
        <v>1</v>
      </c>
      <c r="HS40" s="1">
        <v>0</v>
      </c>
      <c r="HT40" s="1">
        <v>0</v>
      </c>
      <c r="HU40" s="1">
        <v>1</v>
      </c>
      <c r="HV40" s="1">
        <v>1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12</v>
      </c>
      <c r="IF40" s="1">
        <v>21</v>
      </c>
      <c r="IG40" s="1">
        <v>12</v>
      </c>
      <c r="IH40" s="1">
        <v>12</v>
      </c>
      <c r="II40" s="1">
        <v>0</v>
      </c>
      <c r="IJ40" s="1">
        <v>9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1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5</v>
      </c>
      <c r="JB40" s="1">
        <v>1</v>
      </c>
      <c r="JC40" s="1">
        <v>2</v>
      </c>
      <c r="JD40" s="1">
        <v>1</v>
      </c>
      <c r="JE40" s="1">
        <v>2</v>
      </c>
      <c r="JF40" s="1">
        <v>2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5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2</v>
      </c>
      <c r="KA40" s="1">
        <v>1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1</v>
      </c>
    </row>
    <row r="41" spans="1:378">
      <c r="A41" s="1">
        <v>2005</v>
      </c>
      <c r="B41" s="1" t="s">
        <v>453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1</v>
      </c>
      <c r="BD41" s="1">
        <v>2</v>
      </c>
      <c r="BE41" s="1">
        <v>2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0</v>
      </c>
      <c r="CG41" s="1">
        <v>1</v>
      </c>
      <c r="CH41" s="1">
        <v>0</v>
      </c>
      <c r="CI41" s="1">
        <v>0</v>
      </c>
      <c r="CJ41" s="1">
        <v>1</v>
      </c>
      <c r="CK41" s="1">
        <v>1</v>
      </c>
      <c r="CL41" s="1">
        <v>0</v>
      </c>
      <c r="CM41" s="1">
        <v>1</v>
      </c>
      <c r="CN41" s="1">
        <v>9</v>
      </c>
      <c r="CO41" s="1">
        <v>0</v>
      </c>
      <c r="CP41" s="1">
        <v>0</v>
      </c>
      <c r="CQ41" s="1">
        <v>0</v>
      </c>
      <c r="CR41" s="1">
        <v>9</v>
      </c>
      <c r="CS41" s="1">
        <v>9</v>
      </c>
      <c r="CT41" s="1">
        <v>9</v>
      </c>
      <c r="CU41" s="1">
        <v>9</v>
      </c>
      <c r="CV41" s="1">
        <v>9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1">
        <v>0</v>
      </c>
      <c r="DD41" s="1">
        <v>0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0</v>
      </c>
      <c r="DM41" s="1">
        <v>1</v>
      </c>
      <c r="DN41" s="1">
        <v>0</v>
      </c>
      <c r="DO41" s="1">
        <v>1</v>
      </c>
      <c r="DP41" s="1">
        <v>0</v>
      </c>
      <c r="DQ41" s="1">
        <v>1</v>
      </c>
      <c r="DR41" s="1">
        <v>1</v>
      </c>
      <c r="DS41" s="1">
        <v>1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1</v>
      </c>
      <c r="DZ41" s="1">
        <v>0</v>
      </c>
      <c r="EA41" s="1">
        <v>10</v>
      </c>
      <c r="EB41" s="1">
        <v>10</v>
      </c>
      <c r="EC41" s="1">
        <v>10</v>
      </c>
      <c r="ED41" s="1">
        <v>10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9</v>
      </c>
      <c r="FJ41" s="1">
        <v>9</v>
      </c>
      <c r="FK41" s="1">
        <v>0</v>
      </c>
      <c r="FL41" s="1">
        <v>9</v>
      </c>
      <c r="FM41" s="1">
        <v>9</v>
      </c>
      <c r="FN41" s="1">
        <v>9</v>
      </c>
      <c r="FO41" s="1">
        <v>0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0</v>
      </c>
      <c r="FV41" s="1">
        <v>0</v>
      </c>
      <c r="FW41" s="1">
        <v>1</v>
      </c>
      <c r="FX41" s="1">
        <v>1</v>
      </c>
      <c r="FY41" s="1">
        <v>1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1</v>
      </c>
      <c r="GS41" s="1">
        <v>0</v>
      </c>
      <c r="GT41" s="1">
        <v>8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4</v>
      </c>
      <c r="HL41" s="1">
        <v>1</v>
      </c>
      <c r="HM41" s="1">
        <v>2</v>
      </c>
      <c r="HN41" s="1">
        <v>2</v>
      </c>
      <c r="HO41" s="1">
        <v>2</v>
      </c>
      <c r="HP41" s="1">
        <v>0</v>
      </c>
      <c r="HQ41" s="1">
        <v>0</v>
      </c>
      <c r="HR41" s="1">
        <v>1</v>
      </c>
      <c r="HS41" s="1">
        <v>0</v>
      </c>
      <c r="HT41" s="1">
        <v>0</v>
      </c>
      <c r="HU41" s="1">
        <v>1</v>
      </c>
      <c r="HV41" s="1">
        <v>1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10</v>
      </c>
      <c r="IF41" s="1">
        <v>13</v>
      </c>
      <c r="IG41" s="1">
        <v>10</v>
      </c>
      <c r="IH41" s="1">
        <v>10</v>
      </c>
      <c r="II41" s="1">
        <v>0</v>
      </c>
      <c r="IJ41" s="1">
        <v>3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4</v>
      </c>
      <c r="JB41" s="1">
        <v>0</v>
      </c>
      <c r="JC41" s="1">
        <v>0</v>
      </c>
      <c r="JD41" s="1">
        <v>0</v>
      </c>
      <c r="JE41" s="1">
        <v>1</v>
      </c>
      <c r="JF41" s="1">
        <v>1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4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3</v>
      </c>
      <c r="KA41" s="1">
        <v>3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1</v>
      </c>
    </row>
    <row r="42" spans="1:378">
      <c r="A42" s="1">
        <v>2005</v>
      </c>
      <c r="B42" s="1" t="s">
        <v>454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1</v>
      </c>
      <c r="BD42" s="1">
        <v>2</v>
      </c>
      <c r="BE42" s="1">
        <v>2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0</v>
      </c>
      <c r="CG42" s="1">
        <v>1</v>
      </c>
      <c r="CH42" s="1">
        <v>0</v>
      </c>
      <c r="CI42" s="1">
        <v>0</v>
      </c>
      <c r="CJ42" s="1">
        <v>1</v>
      </c>
      <c r="CK42" s="1">
        <v>1</v>
      </c>
      <c r="CL42" s="1">
        <v>0</v>
      </c>
      <c r="CM42" s="1">
        <v>1</v>
      </c>
      <c r="CN42" s="1">
        <v>9</v>
      </c>
      <c r="CO42" s="1">
        <v>0</v>
      </c>
      <c r="CP42" s="1">
        <v>0</v>
      </c>
      <c r="CQ42" s="1">
        <v>0</v>
      </c>
      <c r="CR42" s="1">
        <v>9</v>
      </c>
      <c r="CS42" s="1">
        <v>9</v>
      </c>
      <c r="CT42" s="1">
        <v>9</v>
      </c>
      <c r="CU42" s="1">
        <v>9</v>
      </c>
      <c r="CV42" s="1">
        <v>9</v>
      </c>
      <c r="CW42" s="1">
        <v>1</v>
      </c>
      <c r="CX42" s="1">
        <v>1</v>
      </c>
      <c r="CY42" s="1">
        <v>1</v>
      </c>
      <c r="CZ42" s="1">
        <v>0</v>
      </c>
      <c r="DA42" s="1">
        <v>1</v>
      </c>
      <c r="DB42" s="1">
        <v>1</v>
      </c>
      <c r="DC42" s="1">
        <v>0</v>
      </c>
      <c r="DD42" s="1">
        <v>0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0</v>
      </c>
      <c r="DM42" s="1">
        <v>1</v>
      </c>
      <c r="DN42" s="1">
        <v>0</v>
      </c>
      <c r="DO42" s="1">
        <v>1</v>
      </c>
      <c r="DP42" s="1">
        <v>0</v>
      </c>
      <c r="DQ42" s="1">
        <v>1</v>
      </c>
      <c r="DR42" s="1">
        <v>1</v>
      </c>
      <c r="DS42" s="1">
        <v>1</v>
      </c>
      <c r="DT42" s="1">
        <v>0</v>
      </c>
      <c r="DU42" s="1">
        <v>1</v>
      </c>
      <c r="DV42" s="1">
        <v>0</v>
      </c>
      <c r="DW42" s="1">
        <v>0</v>
      </c>
      <c r="DX42" s="1">
        <v>0</v>
      </c>
      <c r="DY42" s="1">
        <v>1</v>
      </c>
      <c r="DZ42" s="1">
        <v>0</v>
      </c>
      <c r="EA42" s="1">
        <v>10</v>
      </c>
      <c r="EB42" s="1">
        <v>10</v>
      </c>
      <c r="EC42" s="1">
        <v>10</v>
      </c>
      <c r="ED42" s="1">
        <v>10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1</v>
      </c>
      <c r="EP42" s="1">
        <v>1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9</v>
      </c>
      <c r="FJ42" s="1">
        <v>9</v>
      </c>
      <c r="FK42" s="1">
        <v>0</v>
      </c>
      <c r="FL42" s="1">
        <v>9</v>
      </c>
      <c r="FM42" s="1">
        <v>9</v>
      </c>
      <c r="FN42" s="1">
        <v>9</v>
      </c>
      <c r="FO42" s="1">
        <v>0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0</v>
      </c>
      <c r="FV42" s="1">
        <v>1</v>
      </c>
      <c r="FW42" s="1">
        <v>1</v>
      </c>
      <c r="FX42" s="1">
        <v>1</v>
      </c>
      <c r="FY42" s="1">
        <v>1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0</v>
      </c>
      <c r="GM42" s="1">
        <v>0</v>
      </c>
      <c r="GN42" s="1">
        <v>4</v>
      </c>
      <c r="GO42" s="1">
        <v>0</v>
      </c>
      <c r="GP42" s="1">
        <v>6</v>
      </c>
      <c r="GQ42" s="1">
        <v>15</v>
      </c>
      <c r="GR42" s="1">
        <v>6</v>
      </c>
      <c r="GS42" s="1">
        <v>4</v>
      </c>
      <c r="GT42" s="1">
        <v>8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2</v>
      </c>
      <c r="HF42" s="1">
        <v>1</v>
      </c>
      <c r="HG42" s="1">
        <v>1</v>
      </c>
      <c r="HH42" s="1">
        <v>1</v>
      </c>
      <c r="HI42" s="1">
        <v>2</v>
      </c>
      <c r="HJ42" s="1">
        <v>2</v>
      </c>
      <c r="HK42" s="1">
        <v>4</v>
      </c>
      <c r="HL42" s="1">
        <v>1</v>
      </c>
      <c r="HM42" s="1">
        <v>2</v>
      </c>
      <c r="HN42" s="1">
        <v>2</v>
      </c>
      <c r="HO42" s="1">
        <v>2</v>
      </c>
      <c r="HP42" s="1">
        <v>0</v>
      </c>
      <c r="HQ42" s="1">
        <v>0</v>
      </c>
      <c r="HR42" s="1">
        <v>1</v>
      </c>
      <c r="HS42" s="1">
        <v>0</v>
      </c>
      <c r="HT42" s="1">
        <v>0</v>
      </c>
      <c r="HU42" s="1">
        <v>1</v>
      </c>
      <c r="HV42" s="1">
        <v>1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10</v>
      </c>
      <c r="IF42" s="1">
        <v>13</v>
      </c>
      <c r="IG42" s="1">
        <v>10</v>
      </c>
      <c r="IH42" s="1">
        <v>10</v>
      </c>
      <c r="II42" s="1">
        <v>0</v>
      </c>
      <c r="IJ42" s="1">
        <v>3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1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4</v>
      </c>
      <c r="JB42" s="1">
        <v>0</v>
      </c>
      <c r="JC42" s="1">
        <v>0</v>
      </c>
      <c r="JD42" s="1">
        <v>0</v>
      </c>
      <c r="JE42" s="1">
        <v>1</v>
      </c>
      <c r="JF42" s="1">
        <v>1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4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32</v>
      </c>
      <c r="KA42" s="1">
        <v>3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1</v>
      </c>
    </row>
    <row r="43" spans="1:378">
      <c r="A43" s="1">
        <v>2005</v>
      </c>
      <c r="B43" s="1" t="s">
        <v>455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1</v>
      </c>
      <c r="BC43" s="1">
        <v>1</v>
      </c>
      <c r="BD43" s="1">
        <v>2</v>
      </c>
      <c r="BE43" s="1">
        <v>2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0</v>
      </c>
      <c r="CG43" s="1">
        <v>1</v>
      </c>
      <c r="CH43" s="1">
        <v>0</v>
      </c>
      <c r="CI43" s="1">
        <v>0</v>
      </c>
      <c r="CJ43" s="1">
        <v>1</v>
      </c>
      <c r="CK43" s="1">
        <v>1</v>
      </c>
      <c r="CL43" s="1">
        <v>0</v>
      </c>
      <c r="CM43" s="1">
        <v>1</v>
      </c>
      <c r="CN43" s="1">
        <v>9</v>
      </c>
      <c r="CO43" s="1">
        <v>0</v>
      </c>
      <c r="CP43" s="1">
        <v>0</v>
      </c>
      <c r="CQ43" s="1">
        <v>0</v>
      </c>
      <c r="CR43" s="1">
        <v>9</v>
      </c>
      <c r="CS43" s="1">
        <v>9</v>
      </c>
      <c r="CT43" s="1">
        <v>9</v>
      </c>
      <c r="CU43" s="1">
        <v>9</v>
      </c>
      <c r="CV43" s="1">
        <v>9</v>
      </c>
      <c r="CW43" s="1">
        <v>1</v>
      </c>
      <c r="CX43" s="1">
        <v>1</v>
      </c>
      <c r="CY43" s="1">
        <v>1</v>
      </c>
      <c r="CZ43" s="1">
        <v>0</v>
      </c>
      <c r="DA43" s="1">
        <v>1</v>
      </c>
      <c r="DB43" s="1">
        <v>1</v>
      </c>
      <c r="DC43" s="1">
        <v>0</v>
      </c>
      <c r="DD43" s="1">
        <v>0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0</v>
      </c>
      <c r="DM43" s="1">
        <v>1</v>
      </c>
      <c r="DN43" s="1">
        <v>0</v>
      </c>
      <c r="DO43" s="1">
        <v>1</v>
      </c>
      <c r="DP43" s="1">
        <v>0</v>
      </c>
      <c r="DQ43" s="1">
        <v>1</v>
      </c>
      <c r="DR43" s="1">
        <v>1</v>
      </c>
      <c r="DS43" s="1">
        <v>1</v>
      </c>
      <c r="DT43" s="1">
        <v>0</v>
      </c>
      <c r="DU43" s="1">
        <v>1</v>
      </c>
      <c r="DV43" s="1">
        <v>0</v>
      </c>
      <c r="DW43" s="1">
        <v>0</v>
      </c>
      <c r="DX43" s="1">
        <v>0</v>
      </c>
      <c r="DY43" s="1">
        <v>1</v>
      </c>
      <c r="DZ43" s="1">
        <v>0</v>
      </c>
      <c r="EA43" s="1">
        <v>10</v>
      </c>
      <c r="EB43" s="1">
        <v>10</v>
      </c>
      <c r="EC43" s="1">
        <v>10</v>
      </c>
      <c r="ED43" s="1">
        <v>10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1</v>
      </c>
      <c r="EP43" s="1">
        <v>1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9</v>
      </c>
      <c r="FJ43" s="1">
        <v>9</v>
      </c>
      <c r="FK43" s="1">
        <v>0</v>
      </c>
      <c r="FL43" s="1">
        <v>9</v>
      </c>
      <c r="FM43" s="1">
        <v>9</v>
      </c>
      <c r="FN43" s="1">
        <v>9</v>
      </c>
      <c r="FO43" s="1">
        <v>0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0</v>
      </c>
      <c r="FV43" s="1">
        <v>1</v>
      </c>
      <c r="FW43" s="1">
        <v>1</v>
      </c>
      <c r="FX43" s="1">
        <v>1</v>
      </c>
      <c r="FY43" s="1">
        <v>1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0</v>
      </c>
      <c r="GM43" s="1">
        <v>0</v>
      </c>
      <c r="GN43" s="1">
        <v>4</v>
      </c>
      <c r="GO43" s="1">
        <v>0</v>
      </c>
      <c r="GP43" s="1">
        <v>6</v>
      </c>
      <c r="GQ43" s="1">
        <v>15</v>
      </c>
      <c r="GR43" s="1">
        <v>6</v>
      </c>
      <c r="GS43" s="1">
        <v>4</v>
      </c>
      <c r="GT43" s="1">
        <v>8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2</v>
      </c>
      <c r="HF43" s="1">
        <v>1</v>
      </c>
      <c r="HG43" s="1">
        <v>1</v>
      </c>
      <c r="HH43" s="1">
        <v>1</v>
      </c>
      <c r="HI43" s="1">
        <v>2</v>
      </c>
      <c r="HJ43" s="1">
        <v>2</v>
      </c>
      <c r="HK43" s="1">
        <v>4</v>
      </c>
      <c r="HL43" s="1">
        <v>1</v>
      </c>
      <c r="HM43" s="1">
        <v>2</v>
      </c>
      <c r="HN43" s="1">
        <v>2</v>
      </c>
      <c r="HO43" s="1">
        <v>2</v>
      </c>
      <c r="HP43" s="1">
        <v>0</v>
      </c>
      <c r="HQ43" s="1">
        <v>0</v>
      </c>
      <c r="HR43" s="1">
        <v>1</v>
      </c>
      <c r="HS43" s="1">
        <v>0</v>
      </c>
      <c r="HT43" s="1">
        <v>0</v>
      </c>
      <c r="HU43" s="1">
        <v>1</v>
      </c>
      <c r="HV43" s="1">
        <v>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10</v>
      </c>
      <c r="IF43" s="1">
        <v>13</v>
      </c>
      <c r="IG43" s="1">
        <v>10</v>
      </c>
      <c r="IH43" s="1">
        <v>10</v>
      </c>
      <c r="II43" s="1">
        <v>0</v>
      </c>
      <c r="IJ43" s="1">
        <v>3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1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4</v>
      </c>
      <c r="JB43" s="1">
        <v>0</v>
      </c>
      <c r="JC43" s="1">
        <v>0</v>
      </c>
      <c r="JD43" s="1">
        <v>0</v>
      </c>
      <c r="JE43" s="1">
        <v>1</v>
      </c>
      <c r="JF43" s="1">
        <v>1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4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32</v>
      </c>
      <c r="KA43" s="1">
        <v>3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1</v>
      </c>
    </row>
    <row r="44" spans="1:378">
      <c r="A44" s="1">
        <v>2005</v>
      </c>
      <c r="B44" s="1" t="s">
        <v>456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1</v>
      </c>
      <c r="BC44" s="1">
        <v>1</v>
      </c>
      <c r="BD44" s="1">
        <v>2</v>
      </c>
      <c r="BE44" s="1">
        <v>2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0</v>
      </c>
      <c r="CC44" s="1">
        <v>1</v>
      </c>
      <c r="CD44" s="1">
        <v>1</v>
      </c>
      <c r="CE44" s="1">
        <v>1</v>
      </c>
      <c r="CF44" s="1">
        <v>0</v>
      </c>
      <c r="CG44" s="1">
        <v>1</v>
      </c>
      <c r="CH44" s="1">
        <v>0</v>
      </c>
      <c r="CI44" s="1">
        <v>1</v>
      </c>
      <c r="CJ44" s="1">
        <v>1</v>
      </c>
      <c r="CK44" s="1">
        <v>1</v>
      </c>
      <c r="CL44" s="1">
        <v>0</v>
      </c>
      <c r="CM44" s="1">
        <v>1</v>
      </c>
      <c r="CN44" s="1">
        <v>1</v>
      </c>
      <c r="CO44" s="1">
        <v>0</v>
      </c>
      <c r="CP44" s="1">
        <v>0</v>
      </c>
      <c r="CQ44" s="1">
        <v>0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0</v>
      </c>
      <c r="DA44" s="1">
        <v>1</v>
      </c>
      <c r="DB44" s="1">
        <v>1</v>
      </c>
      <c r="DC44" s="1">
        <v>0</v>
      </c>
      <c r="DD44" s="1">
        <v>0</v>
      </c>
      <c r="DE44" s="1">
        <v>1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1</v>
      </c>
      <c r="DN44" s="1">
        <v>0</v>
      </c>
      <c r="DO44" s="1">
        <v>1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1</v>
      </c>
      <c r="DV44" s="1">
        <v>0</v>
      </c>
      <c r="DW44" s="1">
        <v>0</v>
      </c>
      <c r="DX44" s="1">
        <v>1</v>
      </c>
      <c r="DY44" s="1">
        <v>1</v>
      </c>
      <c r="DZ44" s="1">
        <v>1</v>
      </c>
      <c r="EA44" s="1">
        <v>16</v>
      </c>
      <c r="EB44" s="1">
        <v>16</v>
      </c>
      <c r="EC44" s="1">
        <v>0</v>
      </c>
      <c r="ED44" s="1">
        <v>16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1</v>
      </c>
      <c r="EL44" s="1">
        <v>1</v>
      </c>
      <c r="EM44" s="1">
        <v>1</v>
      </c>
      <c r="EN44" s="1">
        <v>1</v>
      </c>
      <c r="EO44" s="1">
        <v>2</v>
      </c>
      <c r="EP44" s="1">
        <v>2</v>
      </c>
      <c r="EQ44" s="1">
        <v>1</v>
      </c>
      <c r="ER44" s="1">
        <v>1</v>
      </c>
      <c r="ES44" s="1">
        <v>0</v>
      </c>
      <c r="ET44" s="1">
        <v>1</v>
      </c>
      <c r="EU44" s="1">
        <v>1</v>
      </c>
      <c r="EV44" s="1">
        <v>1</v>
      </c>
      <c r="EW44" s="1">
        <v>1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12</v>
      </c>
      <c r="FJ44" s="1">
        <v>12</v>
      </c>
      <c r="FK44" s="1">
        <v>1</v>
      </c>
      <c r="FL44" s="1">
        <v>11</v>
      </c>
      <c r="FM44" s="1">
        <v>13</v>
      </c>
      <c r="FN44" s="1">
        <v>13</v>
      </c>
      <c r="FO44" s="1">
        <v>0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0</v>
      </c>
      <c r="FV44" s="1">
        <v>0</v>
      </c>
      <c r="FW44" s="1">
        <v>1</v>
      </c>
      <c r="FX44" s="1">
        <v>1</v>
      </c>
      <c r="FY44" s="1">
        <v>1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1</v>
      </c>
      <c r="GS44" s="1">
        <v>0</v>
      </c>
      <c r="GT44" s="1">
        <v>16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5</v>
      </c>
      <c r="HL44" s="1">
        <v>2</v>
      </c>
      <c r="HM44" s="1">
        <v>2</v>
      </c>
      <c r="HN44" s="1">
        <v>2</v>
      </c>
      <c r="HO44" s="1">
        <v>2</v>
      </c>
      <c r="HP44" s="1">
        <v>0</v>
      </c>
      <c r="HQ44" s="1">
        <v>0</v>
      </c>
      <c r="HR44" s="1">
        <v>1</v>
      </c>
      <c r="HS44" s="1">
        <v>0</v>
      </c>
      <c r="HT44" s="1">
        <v>0</v>
      </c>
      <c r="HU44" s="1">
        <v>1</v>
      </c>
      <c r="HV44" s="1">
        <v>1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12</v>
      </c>
      <c r="IF44" s="1">
        <v>21</v>
      </c>
      <c r="IG44" s="1">
        <v>12</v>
      </c>
      <c r="IH44" s="1">
        <v>12</v>
      </c>
      <c r="II44" s="1">
        <v>0</v>
      </c>
      <c r="IJ44" s="1">
        <v>9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4</v>
      </c>
      <c r="JB44" s="1">
        <v>1</v>
      </c>
      <c r="JC44" s="1">
        <v>2</v>
      </c>
      <c r="JD44" s="1">
        <v>1</v>
      </c>
      <c r="JE44" s="1">
        <v>2</v>
      </c>
      <c r="JF44" s="1">
        <v>2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5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2</v>
      </c>
      <c r="KA44" s="1">
        <v>1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1</v>
      </c>
    </row>
    <row r="45" spans="1:378">
      <c r="A45" s="1">
        <v>2005</v>
      </c>
      <c r="B45" s="1" t="s">
        <v>457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0</v>
      </c>
      <c r="AS45" s="1">
        <v>0</v>
      </c>
      <c r="AT45" s="1">
        <v>1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</v>
      </c>
      <c r="BC45" s="1">
        <v>1</v>
      </c>
      <c r="BD45" s="1">
        <v>2</v>
      </c>
      <c r="BE45" s="1">
        <v>2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0</v>
      </c>
      <c r="CC45" s="1">
        <v>1</v>
      </c>
      <c r="CD45" s="1">
        <v>1</v>
      </c>
      <c r="CE45" s="1">
        <v>1</v>
      </c>
      <c r="CF45" s="1">
        <v>0</v>
      </c>
      <c r="CG45" s="1">
        <v>1</v>
      </c>
      <c r="CH45" s="1">
        <v>0</v>
      </c>
      <c r="CI45" s="1">
        <v>1</v>
      </c>
      <c r="CJ45" s="1">
        <v>1</v>
      </c>
      <c r="CK45" s="1">
        <v>1</v>
      </c>
      <c r="CL45" s="1">
        <v>0</v>
      </c>
      <c r="CM45" s="1">
        <v>1</v>
      </c>
      <c r="CN45" s="1">
        <v>1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0</v>
      </c>
      <c r="DA45" s="1">
        <v>1</v>
      </c>
      <c r="DB45" s="1">
        <v>1</v>
      </c>
      <c r="DC45" s="1">
        <v>0</v>
      </c>
      <c r="DD45" s="1">
        <v>0</v>
      </c>
      <c r="DE45" s="1">
        <v>1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0</v>
      </c>
      <c r="DO45" s="1">
        <v>1</v>
      </c>
      <c r="DP45" s="1">
        <v>0</v>
      </c>
      <c r="DQ45" s="1">
        <v>1</v>
      </c>
      <c r="DR45" s="1">
        <v>0</v>
      </c>
      <c r="DS45" s="1">
        <v>0</v>
      </c>
      <c r="DT45" s="1">
        <v>0</v>
      </c>
      <c r="DU45" s="1">
        <v>1</v>
      </c>
      <c r="DV45" s="1">
        <v>0</v>
      </c>
      <c r="DW45" s="1">
        <v>0</v>
      </c>
      <c r="DX45" s="1">
        <v>0</v>
      </c>
      <c r="DY45" s="1">
        <v>2</v>
      </c>
      <c r="DZ45" s="1">
        <v>1</v>
      </c>
      <c r="EA45" s="1">
        <v>16</v>
      </c>
      <c r="EB45" s="1">
        <v>16</v>
      </c>
      <c r="EC45" s="1">
        <v>0</v>
      </c>
      <c r="ED45" s="1">
        <v>16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1</v>
      </c>
      <c r="EL45" s="1">
        <v>1</v>
      </c>
      <c r="EM45" s="1">
        <v>1</v>
      </c>
      <c r="EN45" s="1">
        <v>1</v>
      </c>
      <c r="EO45" s="1">
        <v>2</v>
      </c>
      <c r="EP45" s="1">
        <v>2</v>
      </c>
      <c r="EQ45" s="1">
        <v>1</v>
      </c>
      <c r="ER45" s="1">
        <v>1</v>
      </c>
      <c r="ES45" s="1">
        <v>0</v>
      </c>
      <c r="ET45" s="1">
        <v>1</v>
      </c>
      <c r="EU45" s="1">
        <v>1</v>
      </c>
      <c r="EV45" s="1">
        <v>1</v>
      </c>
      <c r="EW45" s="1">
        <v>1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12</v>
      </c>
      <c r="FJ45" s="1">
        <v>12</v>
      </c>
      <c r="FK45" s="1">
        <v>1</v>
      </c>
      <c r="FL45" s="1">
        <v>11</v>
      </c>
      <c r="FM45" s="1">
        <v>13</v>
      </c>
      <c r="FN45" s="1">
        <v>13</v>
      </c>
      <c r="FO45" s="1">
        <v>0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0</v>
      </c>
      <c r="FV45" s="1">
        <v>0</v>
      </c>
      <c r="FW45" s="1">
        <v>1</v>
      </c>
      <c r="FX45" s="1">
        <v>1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1</v>
      </c>
      <c r="GS45" s="1">
        <v>0</v>
      </c>
      <c r="GT45" s="1">
        <v>16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4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1</v>
      </c>
      <c r="HR45" s="1">
        <v>2</v>
      </c>
      <c r="HS45" s="1">
        <v>0</v>
      </c>
      <c r="HT45" s="1">
        <v>0</v>
      </c>
      <c r="HU45" s="1">
        <v>1</v>
      </c>
      <c r="HV45" s="1">
        <v>1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10</v>
      </c>
      <c r="IF45" s="1">
        <v>16</v>
      </c>
      <c r="IG45" s="1">
        <v>10</v>
      </c>
      <c r="IH45" s="1">
        <v>10</v>
      </c>
      <c r="II45" s="1">
        <v>0</v>
      </c>
      <c r="IJ45" s="1">
        <v>6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4</v>
      </c>
      <c r="JB45" s="1">
        <v>1</v>
      </c>
      <c r="JC45" s="1">
        <v>2</v>
      </c>
      <c r="JD45" s="1">
        <v>1</v>
      </c>
      <c r="JE45" s="1">
        <v>2</v>
      </c>
      <c r="JF45" s="1">
        <v>2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4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2</v>
      </c>
      <c r="KA45" s="1">
        <v>1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1</v>
      </c>
    </row>
    <row r="46" spans="1:378">
      <c r="A46" s="1">
        <v>2005</v>
      </c>
      <c r="B46" s="1" t="s">
        <v>458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1</v>
      </c>
      <c r="AO46" s="1">
        <v>0</v>
      </c>
      <c r="AP46" s="1">
        <v>1</v>
      </c>
      <c r="AQ46" s="1">
        <v>1</v>
      </c>
      <c r="AR46" s="1">
        <v>0</v>
      </c>
      <c r="AS46" s="1">
        <v>0</v>
      </c>
      <c r="AT46" s="1">
        <v>1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1</v>
      </c>
      <c r="BC46" s="1">
        <v>1</v>
      </c>
      <c r="BD46" s="1">
        <v>2</v>
      </c>
      <c r="BE46" s="1">
        <v>2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0</v>
      </c>
      <c r="CC46" s="1">
        <v>1</v>
      </c>
      <c r="CD46" s="1">
        <v>1</v>
      </c>
      <c r="CE46" s="1">
        <v>1</v>
      </c>
      <c r="CF46" s="1">
        <v>0</v>
      </c>
      <c r="CG46" s="1">
        <v>1</v>
      </c>
      <c r="CH46" s="1">
        <v>0</v>
      </c>
      <c r="CI46" s="1">
        <v>1</v>
      </c>
      <c r="CJ46" s="1">
        <v>1</v>
      </c>
      <c r="CK46" s="1">
        <v>1</v>
      </c>
      <c r="CL46" s="1">
        <v>0</v>
      </c>
      <c r="CM46" s="1">
        <v>1</v>
      </c>
      <c r="CN46" s="1">
        <v>1</v>
      </c>
      <c r="CO46" s="1">
        <v>0</v>
      </c>
      <c r="CP46" s="1">
        <v>0</v>
      </c>
      <c r="CQ46" s="1">
        <v>0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0</v>
      </c>
      <c r="DA46" s="1">
        <v>1</v>
      </c>
      <c r="DB46" s="1">
        <v>1</v>
      </c>
      <c r="DC46" s="1">
        <v>0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1</v>
      </c>
      <c r="DN46" s="1">
        <v>0</v>
      </c>
      <c r="DO46" s="1">
        <v>1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1</v>
      </c>
      <c r="DV46" s="1">
        <v>0</v>
      </c>
      <c r="DW46" s="1">
        <v>0</v>
      </c>
      <c r="DX46" s="1">
        <v>0</v>
      </c>
      <c r="DY46" s="1">
        <v>2</v>
      </c>
      <c r="DZ46" s="1">
        <v>1</v>
      </c>
      <c r="EA46" s="1">
        <v>16</v>
      </c>
      <c r="EB46" s="1">
        <v>16</v>
      </c>
      <c r="EC46" s="1">
        <v>0</v>
      </c>
      <c r="ED46" s="1">
        <v>16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1</v>
      </c>
      <c r="EL46" s="1">
        <v>1</v>
      </c>
      <c r="EM46" s="1">
        <v>1</v>
      </c>
      <c r="EN46" s="1">
        <v>1</v>
      </c>
      <c r="EO46" s="1">
        <v>2</v>
      </c>
      <c r="EP46" s="1">
        <v>2</v>
      </c>
      <c r="EQ46" s="1">
        <v>1</v>
      </c>
      <c r="ER46" s="1">
        <v>1</v>
      </c>
      <c r="ES46" s="1">
        <v>0</v>
      </c>
      <c r="ET46" s="1">
        <v>1</v>
      </c>
      <c r="EU46" s="1">
        <v>1</v>
      </c>
      <c r="EV46" s="1">
        <v>1</v>
      </c>
      <c r="EW46" s="1">
        <v>1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12</v>
      </c>
      <c r="FJ46" s="1">
        <v>12</v>
      </c>
      <c r="FK46" s="1">
        <v>1</v>
      </c>
      <c r="FL46" s="1">
        <v>11</v>
      </c>
      <c r="FM46" s="1">
        <v>13</v>
      </c>
      <c r="FN46" s="1">
        <v>13</v>
      </c>
      <c r="FO46" s="1">
        <v>0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0</v>
      </c>
      <c r="FV46" s="1">
        <v>1</v>
      </c>
      <c r="FW46" s="1">
        <v>1</v>
      </c>
      <c r="FX46" s="1">
        <v>1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0</v>
      </c>
      <c r="GM46" s="1">
        <v>0</v>
      </c>
      <c r="GN46" s="1">
        <v>4</v>
      </c>
      <c r="GO46" s="1">
        <v>0</v>
      </c>
      <c r="GP46" s="1">
        <v>6</v>
      </c>
      <c r="GQ46" s="1">
        <v>15</v>
      </c>
      <c r="GR46" s="1">
        <v>14</v>
      </c>
      <c r="GS46" s="1">
        <v>4</v>
      </c>
      <c r="GT46" s="1">
        <v>16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2</v>
      </c>
      <c r="HF46" s="1">
        <v>1</v>
      </c>
      <c r="HG46" s="1">
        <v>1</v>
      </c>
      <c r="HH46" s="1">
        <v>1</v>
      </c>
      <c r="HI46" s="1">
        <v>2</v>
      </c>
      <c r="HJ46" s="1">
        <v>2</v>
      </c>
      <c r="HK46" s="1">
        <v>4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1</v>
      </c>
      <c r="HR46" s="1">
        <v>2</v>
      </c>
      <c r="HS46" s="1">
        <v>0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10</v>
      </c>
      <c r="IF46" s="1">
        <v>16</v>
      </c>
      <c r="IG46" s="1">
        <v>10</v>
      </c>
      <c r="IH46" s="1">
        <v>10</v>
      </c>
      <c r="II46" s="1">
        <v>0</v>
      </c>
      <c r="IJ46" s="1">
        <v>6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1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4</v>
      </c>
      <c r="JB46" s="1">
        <v>1</v>
      </c>
      <c r="JC46" s="1">
        <v>2</v>
      </c>
      <c r="JD46" s="1">
        <v>1</v>
      </c>
      <c r="JE46" s="1">
        <v>2</v>
      </c>
      <c r="JF46" s="1">
        <v>2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4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2</v>
      </c>
      <c r="KA46" s="1">
        <v>1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1</v>
      </c>
    </row>
    <row r="47" spans="1:378">
      <c r="A47" s="1">
        <v>2005</v>
      </c>
      <c r="B47" s="1" t="s">
        <v>459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1</v>
      </c>
      <c r="AO47" s="1">
        <v>0</v>
      </c>
      <c r="AP47" s="1">
        <v>1</v>
      </c>
      <c r="AQ47" s="1">
        <v>1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1</v>
      </c>
      <c r="BD47" s="1">
        <v>2</v>
      </c>
      <c r="BE47" s="1">
        <v>2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0</v>
      </c>
      <c r="CC47" s="1">
        <v>1</v>
      </c>
      <c r="CD47" s="1">
        <v>1</v>
      </c>
      <c r="CE47" s="1">
        <v>1</v>
      </c>
      <c r="CF47" s="1">
        <v>0</v>
      </c>
      <c r="CG47" s="1">
        <v>1</v>
      </c>
      <c r="CH47" s="1">
        <v>0</v>
      </c>
      <c r="CI47" s="1">
        <v>1</v>
      </c>
      <c r="CJ47" s="1">
        <v>1</v>
      </c>
      <c r="CK47" s="1">
        <v>1</v>
      </c>
      <c r="CL47" s="1">
        <v>0</v>
      </c>
      <c r="CM47" s="1">
        <v>1</v>
      </c>
      <c r="CN47" s="1">
        <v>1</v>
      </c>
      <c r="CO47" s="1">
        <v>0</v>
      </c>
      <c r="CP47" s="1">
        <v>0</v>
      </c>
      <c r="CQ47" s="1">
        <v>0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0</v>
      </c>
      <c r="DA47" s="1">
        <v>1</v>
      </c>
      <c r="DB47" s="1">
        <v>1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0</v>
      </c>
      <c r="DO47" s="1">
        <v>1</v>
      </c>
      <c r="DP47" s="1">
        <v>0</v>
      </c>
      <c r="DQ47" s="1">
        <v>1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2</v>
      </c>
      <c r="DZ47" s="1">
        <v>1</v>
      </c>
      <c r="EA47" s="1">
        <v>16</v>
      </c>
      <c r="EB47" s="1">
        <v>16</v>
      </c>
      <c r="EC47" s="1">
        <v>0</v>
      </c>
      <c r="ED47" s="1">
        <v>16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1</v>
      </c>
      <c r="EL47" s="1">
        <v>1</v>
      </c>
      <c r="EM47" s="1">
        <v>1</v>
      </c>
      <c r="EN47" s="1">
        <v>1</v>
      </c>
      <c r="EO47" s="1">
        <v>2</v>
      </c>
      <c r="EP47" s="1">
        <v>2</v>
      </c>
      <c r="EQ47" s="1">
        <v>1</v>
      </c>
      <c r="ER47" s="1">
        <v>1</v>
      </c>
      <c r="ES47" s="1">
        <v>0</v>
      </c>
      <c r="ET47" s="1">
        <v>1</v>
      </c>
      <c r="EU47" s="1">
        <v>1</v>
      </c>
      <c r="EV47" s="1">
        <v>1</v>
      </c>
      <c r="EW47" s="1">
        <v>1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12</v>
      </c>
      <c r="FJ47" s="1">
        <v>12</v>
      </c>
      <c r="FK47" s="1">
        <v>1</v>
      </c>
      <c r="FL47" s="1">
        <v>11</v>
      </c>
      <c r="FM47" s="1">
        <v>13</v>
      </c>
      <c r="FN47" s="1">
        <v>13</v>
      </c>
      <c r="FO47" s="1">
        <v>0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0</v>
      </c>
      <c r="FV47" s="1">
        <v>1</v>
      </c>
      <c r="FW47" s="1">
        <v>1</v>
      </c>
      <c r="FX47" s="1">
        <v>1</v>
      </c>
      <c r="FY47" s="1">
        <v>1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0</v>
      </c>
      <c r="GM47" s="1">
        <v>0</v>
      </c>
      <c r="GN47" s="1">
        <v>4</v>
      </c>
      <c r="GO47" s="1">
        <v>0</v>
      </c>
      <c r="GP47" s="1">
        <v>6</v>
      </c>
      <c r="GQ47" s="1">
        <v>15</v>
      </c>
      <c r="GR47" s="1">
        <v>14</v>
      </c>
      <c r="GS47" s="1">
        <v>4</v>
      </c>
      <c r="GT47" s="1">
        <v>16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2</v>
      </c>
      <c r="HF47" s="1">
        <v>1</v>
      </c>
      <c r="HG47" s="1">
        <v>1</v>
      </c>
      <c r="HH47" s="1">
        <v>1</v>
      </c>
      <c r="HI47" s="1">
        <v>2</v>
      </c>
      <c r="HJ47" s="1">
        <v>2</v>
      </c>
      <c r="HK47" s="1">
        <v>4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1</v>
      </c>
      <c r="HR47" s="1">
        <v>2</v>
      </c>
      <c r="HS47" s="1">
        <v>0</v>
      </c>
      <c r="HT47" s="1">
        <v>0</v>
      </c>
      <c r="HU47" s="1">
        <v>1</v>
      </c>
      <c r="HV47" s="1">
        <v>1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10</v>
      </c>
      <c r="IF47" s="1">
        <v>16</v>
      </c>
      <c r="IG47" s="1">
        <v>10</v>
      </c>
      <c r="IH47" s="1">
        <v>10</v>
      </c>
      <c r="II47" s="1">
        <v>0</v>
      </c>
      <c r="IJ47" s="1">
        <v>6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1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4</v>
      </c>
      <c r="JB47" s="1">
        <v>1</v>
      </c>
      <c r="JC47" s="1">
        <v>2</v>
      </c>
      <c r="JD47" s="1">
        <v>1</v>
      </c>
      <c r="JE47" s="1">
        <v>2</v>
      </c>
      <c r="JF47" s="1">
        <v>2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4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2</v>
      </c>
      <c r="KA47" s="1">
        <v>1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1</v>
      </c>
    </row>
    <row r="48" spans="1:378">
      <c r="A48" s="1">
        <v>2005</v>
      </c>
      <c r="B48" s="1" t="s">
        <v>460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1</v>
      </c>
      <c r="BC48" s="1">
        <v>1</v>
      </c>
      <c r="BD48" s="1">
        <v>2</v>
      </c>
      <c r="BE48" s="1">
        <v>2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0</v>
      </c>
      <c r="CC48" s="1">
        <v>1</v>
      </c>
      <c r="CD48" s="1">
        <v>1</v>
      </c>
      <c r="CE48" s="1">
        <v>1</v>
      </c>
      <c r="CF48" s="1">
        <v>0</v>
      </c>
      <c r="CG48" s="1">
        <v>1</v>
      </c>
      <c r="CH48" s="1">
        <v>0</v>
      </c>
      <c r="CI48" s="1">
        <v>1</v>
      </c>
      <c r="CJ48" s="1">
        <v>1</v>
      </c>
      <c r="CK48" s="1">
        <v>1</v>
      </c>
      <c r="CL48" s="1">
        <v>0</v>
      </c>
      <c r="CM48" s="1">
        <v>1</v>
      </c>
      <c r="CN48" s="1">
        <v>1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0</v>
      </c>
      <c r="DA48" s="1">
        <v>1</v>
      </c>
      <c r="DB48" s="1">
        <v>1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1</v>
      </c>
      <c r="DN48" s="1">
        <v>0</v>
      </c>
      <c r="DO48" s="1">
        <v>1</v>
      </c>
      <c r="DP48" s="1">
        <v>0</v>
      </c>
      <c r="DQ48" s="1">
        <v>1</v>
      </c>
      <c r="DR48" s="1">
        <v>0</v>
      </c>
      <c r="DS48" s="1">
        <v>0</v>
      </c>
      <c r="DT48" s="1">
        <v>0</v>
      </c>
      <c r="DU48" s="1">
        <v>1</v>
      </c>
      <c r="DV48" s="1">
        <v>0</v>
      </c>
      <c r="DW48" s="1">
        <v>0</v>
      </c>
      <c r="DX48" s="1">
        <v>0</v>
      </c>
      <c r="DY48" s="1">
        <v>2</v>
      </c>
      <c r="DZ48" s="1">
        <v>1</v>
      </c>
      <c r="EA48" s="1">
        <v>16</v>
      </c>
      <c r="EB48" s="1">
        <v>16</v>
      </c>
      <c r="EC48" s="1">
        <v>0</v>
      </c>
      <c r="ED48" s="1">
        <v>16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1</v>
      </c>
      <c r="EL48" s="1">
        <v>1</v>
      </c>
      <c r="EM48" s="1">
        <v>1</v>
      </c>
      <c r="EN48" s="1">
        <v>1</v>
      </c>
      <c r="EO48" s="1">
        <v>2</v>
      </c>
      <c r="EP48" s="1">
        <v>2</v>
      </c>
      <c r="EQ48" s="1">
        <v>1</v>
      </c>
      <c r="ER48" s="1">
        <v>1</v>
      </c>
      <c r="ES48" s="1">
        <v>0</v>
      </c>
      <c r="ET48" s="1">
        <v>1</v>
      </c>
      <c r="EU48" s="1">
        <v>1</v>
      </c>
      <c r="EV48" s="1">
        <v>1</v>
      </c>
      <c r="EW48" s="1">
        <v>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12</v>
      </c>
      <c r="FJ48" s="1">
        <v>12</v>
      </c>
      <c r="FK48" s="1">
        <v>1</v>
      </c>
      <c r="FL48" s="1">
        <v>11</v>
      </c>
      <c r="FM48" s="1">
        <v>13</v>
      </c>
      <c r="FN48" s="1">
        <v>13</v>
      </c>
      <c r="FO48" s="1">
        <v>0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0</v>
      </c>
      <c r="FV48" s="1">
        <v>0</v>
      </c>
      <c r="FW48" s="1">
        <v>1</v>
      </c>
      <c r="FX48" s="1">
        <v>1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</v>
      </c>
      <c r="GS48" s="1">
        <v>0</v>
      </c>
      <c r="GT48" s="1">
        <v>16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4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1</v>
      </c>
      <c r="HR48" s="1">
        <v>2</v>
      </c>
      <c r="HS48" s="1">
        <v>0</v>
      </c>
      <c r="HT48" s="1">
        <v>0</v>
      </c>
      <c r="HU48" s="1">
        <v>1</v>
      </c>
      <c r="HV48" s="1">
        <v>1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10</v>
      </c>
      <c r="IF48" s="1">
        <v>16</v>
      </c>
      <c r="IG48" s="1">
        <v>10</v>
      </c>
      <c r="IH48" s="1">
        <v>10</v>
      </c>
      <c r="II48" s="1">
        <v>0</v>
      </c>
      <c r="IJ48" s="1">
        <v>6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4</v>
      </c>
      <c r="JB48" s="1">
        <v>1</v>
      </c>
      <c r="JC48" s="1">
        <v>2</v>
      </c>
      <c r="JD48" s="1">
        <v>1</v>
      </c>
      <c r="JE48" s="1">
        <v>2</v>
      </c>
      <c r="JF48" s="1">
        <v>2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4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2</v>
      </c>
      <c r="KA48" s="1">
        <v>1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1</v>
      </c>
    </row>
    <row r="49" spans="1:378">
      <c r="A49" s="1">
        <v>2005</v>
      </c>
      <c r="B49" s="1" t="s">
        <v>461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1</v>
      </c>
      <c r="AO49" s="1">
        <v>0</v>
      </c>
      <c r="AP49" s="1">
        <v>1</v>
      </c>
      <c r="AQ49" s="1">
        <v>1</v>
      </c>
      <c r="AR49" s="1">
        <v>0</v>
      </c>
      <c r="AS49" s="1">
        <v>0</v>
      </c>
      <c r="AT49" s="1">
        <v>1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1</v>
      </c>
      <c r="BD49" s="1">
        <v>2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0</v>
      </c>
      <c r="CC49" s="1">
        <v>1</v>
      </c>
      <c r="CD49" s="1">
        <v>1</v>
      </c>
      <c r="CE49" s="1">
        <v>1</v>
      </c>
      <c r="CF49" s="1">
        <v>0</v>
      </c>
      <c r="CG49" s="1">
        <v>1</v>
      </c>
      <c r="CH49" s="1">
        <v>0</v>
      </c>
      <c r="CI49" s="1">
        <v>1</v>
      </c>
      <c r="CJ49" s="1">
        <v>1</v>
      </c>
      <c r="CK49" s="1">
        <v>1</v>
      </c>
      <c r="CL49" s="1">
        <v>0</v>
      </c>
      <c r="CM49" s="1">
        <v>1</v>
      </c>
      <c r="CN49" s="1">
        <v>1</v>
      </c>
      <c r="CO49" s="1">
        <v>0</v>
      </c>
      <c r="CP49" s="1">
        <v>0</v>
      </c>
      <c r="CQ49" s="1">
        <v>0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0</v>
      </c>
      <c r="DA49" s="1">
        <v>1</v>
      </c>
      <c r="DB49" s="1">
        <v>1</v>
      </c>
      <c r="DC49" s="1">
        <v>0</v>
      </c>
      <c r="DD49" s="1">
        <v>0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1</v>
      </c>
      <c r="DN49" s="1">
        <v>0</v>
      </c>
      <c r="DO49" s="1">
        <v>1</v>
      </c>
      <c r="DP49" s="1">
        <v>0</v>
      </c>
      <c r="DQ49" s="1">
        <v>1</v>
      </c>
      <c r="DR49" s="1">
        <v>0</v>
      </c>
      <c r="DS49" s="1">
        <v>0</v>
      </c>
      <c r="DT49" s="1">
        <v>0</v>
      </c>
      <c r="DU49" s="1">
        <v>1</v>
      </c>
      <c r="DV49" s="1">
        <v>0</v>
      </c>
      <c r="DW49" s="1">
        <v>0</v>
      </c>
      <c r="DX49" s="1">
        <v>0</v>
      </c>
      <c r="DY49" s="1">
        <v>2</v>
      </c>
      <c r="DZ49" s="1">
        <v>1</v>
      </c>
      <c r="EA49" s="1">
        <v>16</v>
      </c>
      <c r="EB49" s="1">
        <v>16</v>
      </c>
      <c r="EC49" s="1">
        <v>0</v>
      </c>
      <c r="ED49" s="1">
        <v>16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1</v>
      </c>
      <c r="EL49" s="1">
        <v>1</v>
      </c>
      <c r="EM49" s="1">
        <v>1</v>
      </c>
      <c r="EN49" s="1">
        <v>1</v>
      </c>
      <c r="EO49" s="1">
        <v>2</v>
      </c>
      <c r="EP49" s="1">
        <v>2</v>
      </c>
      <c r="EQ49" s="1">
        <v>1</v>
      </c>
      <c r="ER49" s="1">
        <v>1</v>
      </c>
      <c r="ES49" s="1">
        <v>0</v>
      </c>
      <c r="ET49" s="1">
        <v>1</v>
      </c>
      <c r="EU49" s="1">
        <v>1</v>
      </c>
      <c r="EV49" s="1">
        <v>1</v>
      </c>
      <c r="EW49" s="1">
        <v>1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12</v>
      </c>
      <c r="FJ49" s="1">
        <v>12</v>
      </c>
      <c r="FK49" s="1">
        <v>1</v>
      </c>
      <c r="FL49" s="1">
        <v>11</v>
      </c>
      <c r="FM49" s="1">
        <v>13</v>
      </c>
      <c r="FN49" s="1">
        <v>13</v>
      </c>
      <c r="FO49" s="1">
        <v>0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0</v>
      </c>
      <c r="FV49" s="1">
        <v>1</v>
      </c>
      <c r="FW49" s="1">
        <v>1</v>
      </c>
      <c r="FX49" s="1">
        <v>1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0</v>
      </c>
      <c r="GM49" s="1">
        <v>0</v>
      </c>
      <c r="GN49" s="1">
        <v>4</v>
      </c>
      <c r="GO49" s="1">
        <v>0</v>
      </c>
      <c r="GP49" s="1">
        <v>6</v>
      </c>
      <c r="GQ49" s="1">
        <v>15</v>
      </c>
      <c r="GR49" s="1">
        <v>14</v>
      </c>
      <c r="GS49" s="1">
        <v>4</v>
      </c>
      <c r="GT49" s="1">
        <v>16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2</v>
      </c>
      <c r="HF49" s="1">
        <v>1</v>
      </c>
      <c r="HG49" s="1">
        <v>1</v>
      </c>
      <c r="HH49" s="1">
        <v>1</v>
      </c>
      <c r="HI49" s="1">
        <v>2</v>
      </c>
      <c r="HJ49" s="1">
        <v>2</v>
      </c>
      <c r="HK49" s="1">
        <v>4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1</v>
      </c>
      <c r="HR49" s="1">
        <v>2</v>
      </c>
      <c r="HS49" s="1">
        <v>0</v>
      </c>
      <c r="HT49" s="1">
        <v>0</v>
      </c>
      <c r="HU49" s="1">
        <v>1</v>
      </c>
      <c r="HV49" s="1">
        <v>1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10</v>
      </c>
      <c r="IF49" s="1">
        <v>16</v>
      </c>
      <c r="IG49" s="1">
        <v>10</v>
      </c>
      <c r="IH49" s="1">
        <v>10</v>
      </c>
      <c r="II49" s="1">
        <v>0</v>
      </c>
      <c r="IJ49" s="1">
        <v>6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1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4</v>
      </c>
      <c r="JB49" s="1">
        <v>1</v>
      </c>
      <c r="JC49" s="1">
        <v>2</v>
      </c>
      <c r="JD49" s="1">
        <v>1</v>
      </c>
      <c r="JE49" s="1">
        <v>2</v>
      </c>
      <c r="JF49" s="1">
        <v>2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4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2</v>
      </c>
      <c r="KA49" s="1">
        <v>1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1</v>
      </c>
    </row>
    <row r="50" spans="1:378">
      <c r="A50" s="1">
        <v>2005</v>
      </c>
      <c r="B50" s="1" t="s">
        <v>462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1</v>
      </c>
      <c r="AO50" s="1">
        <v>0</v>
      </c>
      <c r="AP50" s="1">
        <v>1</v>
      </c>
      <c r="AQ50" s="1">
        <v>1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1</v>
      </c>
      <c r="BC50" s="1">
        <v>1</v>
      </c>
      <c r="BD50" s="1">
        <v>2</v>
      </c>
      <c r="BE50" s="1">
        <v>2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0</v>
      </c>
      <c r="CC50" s="1">
        <v>1</v>
      </c>
      <c r="CD50" s="1">
        <v>1</v>
      </c>
      <c r="CE50" s="1">
        <v>1</v>
      </c>
      <c r="CF50" s="1">
        <v>0</v>
      </c>
      <c r="CG50" s="1">
        <v>1</v>
      </c>
      <c r="CH50" s="1">
        <v>0</v>
      </c>
      <c r="CI50" s="1">
        <v>1</v>
      </c>
      <c r="CJ50" s="1">
        <v>1</v>
      </c>
      <c r="CK50" s="1">
        <v>1</v>
      </c>
      <c r="CL50" s="1">
        <v>0</v>
      </c>
      <c r="CM50" s="1">
        <v>1</v>
      </c>
      <c r="CN50" s="1">
        <v>1</v>
      </c>
      <c r="CO50" s="1">
        <v>0</v>
      </c>
      <c r="CP50" s="1">
        <v>0</v>
      </c>
      <c r="CQ50" s="1">
        <v>0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0</v>
      </c>
      <c r="DA50" s="1">
        <v>1</v>
      </c>
      <c r="DB50" s="1">
        <v>1</v>
      </c>
      <c r="DC50" s="1">
        <v>0</v>
      </c>
      <c r="DD50" s="1">
        <v>0</v>
      </c>
      <c r="DE50" s="1">
        <v>1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0</v>
      </c>
      <c r="DO50" s="1">
        <v>1</v>
      </c>
      <c r="DP50" s="1">
        <v>0</v>
      </c>
      <c r="DQ50" s="1">
        <v>1</v>
      </c>
      <c r="DR50" s="1">
        <v>0</v>
      </c>
      <c r="DS50" s="1">
        <v>0</v>
      </c>
      <c r="DT50" s="1">
        <v>0</v>
      </c>
      <c r="DU50" s="1">
        <v>1</v>
      </c>
      <c r="DV50" s="1">
        <v>0</v>
      </c>
      <c r="DW50" s="1">
        <v>0</v>
      </c>
      <c r="DX50" s="1">
        <v>0</v>
      </c>
      <c r="DY50" s="1">
        <v>2</v>
      </c>
      <c r="DZ50" s="1">
        <v>1</v>
      </c>
      <c r="EA50" s="1">
        <v>16</v>
      </c>
      <c r="EB50" s="1">
        <v>16</v>
      </c>
      <c r="EC50" s="1">
        <v>0</v>
      </c>
      <c r="ED50" s="1">
        <v>16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1</v>
      </c>
      <c r="EL50" s="1">
        <v>1</v>
      </c>
      <c r="EM50" s="1">
        <v>1</v>
      </c>
      <c r="EN50" s="1">
        <v>1</v>
      </c>
      <c r="EO50" s="1">
        <v>2</v>
      </c>
      <c r="EP50" s="1">
        <v>2</v>
      </c>
      <c r="EQ50" s="1">
        <v>1</v>
      </c>
      <c r="ER50" s="1">
        <v>1</v>
      </c>
      <c r="ES50" s="1">
        <v>0</v>
      </c>
      <c r="ET50" s="1">
        <v>1</v>
      </c>
      <c r="EU50" s="1">
        <v>1</v>
      </c>
      <c r="EV50" s="1">
        <v>1</v>
      </c>
      <c r="EW50" s="1">
        <v>1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12</v>
      </c>
      <c r="FJ50" s="1">
        <v>12</v>
      </c>
      <c r="FK50" s="1">
        <v>1</v>
      </c>
      <c r="FL50" s="1">
        <v>11</v>
      </c>
      <c r="FM50" s="1">
        <v>13</v>
      </c>
      <c r="FN50" s="1">
        <v>13</v>
      </c>
      <c r="FO50" s="1">
        <v>0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0</v>
      </c>
      <c r="FV50" s="1">
        <v>1</v>
      </c>
      <c r="FW50" s="1">
        <v>1</v>
      </c>
      <c r="FX50" s="1">
        <v>1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0</v>
      </c>
      <c r="GM50" s="1">
        <v>0</v>
      </c>
      <c r="GN50" s="1">
        <v>4</v>
      </c>
      <c r="GO50" s="1">
        <v>0</v>
      </c>
      <c r="GP50" s="1">
        <v>6</v>
      </c>
      <c r="GQ50" s="1">
        <v>15</v>
      </c>
      <c r="GR50" s="1">
        <v>14</v>
      </c>
      <c r="GS50" s="1">
        <v>4</v>
      </c>
      <c r="GT50" s="1">
        <v>16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2</v>
      </c>
      <c r="HF50" s="1">
        <v>1</v>
      </c>
      <c r="HG50" s="1">
        <v>1</v>
      </c>
      <c r="HH50" s="1">
        <v>1</v>
      </c>
      <c r="HI50" s="1">
        <v>2</v>
      </c>
      <c r="HJ50" s="1">
        <v>2</v>
      </c>
      <c r="HK50" s="1">
        <v>6</v>
      </c>
      <c r="HL50" s="1">
        <v>2</v>
      </c>
      <c r="HM50" s="1">
        <v>3</v>
      </c>
      <c r="HN50" s="1">
        <v>3</v>
      </c>
      <c r="HO50" s="1">
        <v>3</v>
      </c>
      <c r="HP50" s="1">
        <v>0</v>
      </c>
      <c r="HQ50" s="1">
        <v>0</v>
      </c>
      <c r="HR50" s="1">
        <v>1</v>
      </c>
      <c r="HS50" s="1">
        <v>0</v>
      </c>
      <c r="HT50" s="1">
        <v>0</v>
      </c>
      <c r="HU50" s="1">
        <v>1</v>
      </c>
      <c r="HV50" s="1">
        <v>1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17</v>
      </c>
      <c r="IF50" s="1">
        <v>27</v>
      </c>
      <c r="IG50" s="1">
        <v>17</v>
      </c>
      <c r="IH50" s="1">
        <v>17</v>
      </c>
      <c r="II50" s="1">
        <v>0</v>
      </c>
      <c r="IJ50" s="1">
        <v>10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1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6</v>
      </c>
      <c r="JB50" s="1">
        <v>1</v>
      </c>
      <c r="JC50" s="1">
        <v>2</v>
      </c>
      <c r="JD50" s="1">
        <v>1</v>
      </c>
      <c r="JE50" s="1">
        <v>2</v>
      </c>
      <c r="JF50" s="1">
        <v>2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6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2</v>
      </c>
      <c r="KA50" s="1">
        <v>1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1</v>
      </c>
    </row>
    <row r="51" spans="1:378">
      <c r="A51" s="1">
        <v>2005</v>
      </c>
      <c r="B51" s="1" t="s">
        <v>463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3</v>
      </c>
      <c r="AO51" s="1">
        <v>2</v>
      </c>
      <c r="AP51" s="1">
        <v>3</v>
      </c>
      <c r="AQ51" s="1">
        <v>2</v>
      </c>
      <c r="AR51" s="1">
        <v>0</v>
      </c>
      <c r="AS51" s="1">
        <v>2</v>
      </c>
      <c r="AT51" s="1">
        <v>3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1</v>
      </c>
      <c r="BD51" s="1">
        <v>2</v>
      </c>
      <c r="BE51" s="1">
        <v>2</v>
      </c>
      <c r="BF51" s="1">
        <v>0</v>
      </c>
      <c r="BG51" s="1">
        <v>0</v>
      </c>
      <c r="BH51" s="1">
        <v>0</v>
      </c>
      <c r="BI51" s="1">
        <v>3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3</v>
      </c>
      <c r="BR51" s="1">
        <v>3</v>
      </c>
      <c r="BS51" s="1">
        <v>0</v>
      </c>
      <c r="BT51" s="1">
        <v>0</v>
      </c>
      <c r="BU51" s="1">
        <v>0</v>
      </c>
      <c r="BV51" s="1">
        <v>3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0</v>
      </c>
      <c r="CG51" s="1">
        <v>1</v>
      </c>
      <c r="CH51" s="1">
        <v>0</v>
      </c>
      <c r="CI51" s="1">
        <v>0</v>
      </c>
      <c r="CJ51" s="1">
        <v>1</v>
      </c>
      <c r="CK51" s="1">
        <v>1</v>
      </c>
      <c r="CL51" s="1">
        <v>0</v>
      </c>
      <c r="CM51" s="1">
        <v>1</v>
      </c>
      <c r="CN51" s="1">
        <v>8</v>
      </c>
      <c r="CO51" s="1">
        <v>8</v>
      </c>
      <c r="CP51" s="1">
        <v>8</v>
      </c>
      <c r="CQ51" s="1">
        <v>8</v>
      </c>
      <c r="CR51" s="1">
        <v>8</v>
      </c>
      <c r="CS51" s="1">
        <v>8</v>
      </c>
      <c r="CT51" s="1">
        <v>8</v>
      </c>
      <c r="CU51" s="1">
        <v>8</v>
      </c>
      <c r="CV51" s="1">
        <v>8</v>
      </c>
      <c r="CW51" s="1">
        <v>1</v>
      </c>
      <c r="CX51" s="1">
        <v>1</v>
      </c>
      <c r="CY51" s="1">
        <v>1</v>
      </c>
      <c r="CZ51" s="1">
        <v>0</v>
      </c>
      <c r="DA51" s="1">
        <v>1</v>
      </c>
      <c r="DB51" s="1">
        <v>1</v>
      </c>
      <c r="DC51" s="1">
        <v>0</v>
      </c>
      <c r="DD51" s="1">
        <v>0</v>
      </c>
      <c r="DE51" s="1">
        <v>1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1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3</v>
      </c>
      <c r="DV51" s="1">
        <v>0</v>
      </c>
      <c r="DW51" s="1">
        <v>0</v>
      </c>
      <c r="DX51" s="1">
        <v>0</v>
      </c>
      <c r="DY51" s="1">
        <v>1</v>
      </c>
      <c r="DZ51" s="1">
        <v>0</v>
      </c>
      <c r="EA51" s="1">
        <v>30</v>
      </c>
      <c r="EB51" s="1">
        <v>30</v>
      </c>
      <c r="EC51" s="1">
        <v>0</v>
      </c>
      <c r="ED51" s="1">
        <v>30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0</v>
      </c>
      <c r="ER51" s="1">
        <v>0</v>
      </c>
      <c r="ES51" s="1">
        <v>0</v>
      </c>
      <c r="ET51" s="1">
        <v>0</v>
      </c>
      <c r="EU51" s="1">
        <v>7</v>
      </c>
      <c r="EV51" s="1">
        <v>35</v>
      </c>
      <c r="EW51" s="1">
        <v>35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22</v>
      </c>
      <c r="FJ51" s="1">
        <v>22</v>
      </c>
      <c r="FK51" s="1">
        <v>19</v>
      </c>
      <c r="FL51" s="1">
        <v>3</v>
      </c>
      <c r="FM51" s="1">
        <v>0</v>
      </c>
      <c r="FN51" s="1">
        <v>0</v>
      </c>
      <c r="FO51" s="1">
        <v>0</v>
      </c>
      <c r="FP51" s="1">
        <v>3</v>
      </c>
      <c r="FQ51" s="1">
        <v>3</v>
      </c>
      <c r="FR51" s="1">
        <v>3</v>
      </c>
      <c r="FS51" s="1">
        <v>2</v>
      </c>
      <c r="FT51" s="1">
        <v>3</v>
      </c>
      <c r="FU51" s="1">
        <v>0</v>
      </c>
      <c r="FV51" s="1">
        <v>3</v>
      </c>
      <c r="FW51" s="1">
        <v>3</v>
      </c>
      <c r="FX51" s="1">
        <v>3</v>
      </c>
      <c r="FY51" s="1">
        <v>3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3</v>
      </c>
      <c r="GG51" s="1">
        <v>3</v>
      </c>
      <c r="GH51" s="1">
        <v>3</v>
      </c>
      <c r="GI51" s="1">
        <v>1</v>
      </c>
      <c r="GJ51" s="1">
        <v>1</v>
      </c>
      <c r="GK51" s="1">
        <v>1</v>
      </c>
      <c r="GL51" s="1">
        <v>0</v>
      </c>
      <c r="GM51" s="1">
        <v>0</v>
      </c>
      <c r="GN51" s="1">
        <v>4</v>
      </c>
      <c r="GO51" s="1">
        <v>0</v>
      </c>
      <c r="GP51" s="1">
        <v>6</v>
      </c>
      <c r="GQ51" s="1">
        <v>15</v>
      </c>
      <c r="GR51" s="1">
        <v>6</v>
      </c>
      <c r="GS51" s="1">
        <v>4</v>
      </c>
      <c r="GT51" s="1">
        <v>16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2</v>
      </c>
      <c r="HF51" s="1">
        <v>1</v>
      </c>
      <c r="HG51" s="1">
        <v>1</v>
      </c>
      <c r="HH51" s="1">
        <v>1</v>
      </c>
      <c r="HI51" s="1">
        <v>2</v>
      </c>
      <c r="HJ51" s="1">
        <v>2</v>
      </c>
      <c r="HK51" s="1">
        <v>3</v>
      </c>
      <c r="HL51" s="1">
        <v>0</v>
      </c>
      <c r="HM51" s="1">
        <v>3</v>
      </c>
      <c r="HN51" s="1">
        <v>3</v>
      </c>
      <c r="HO51" s="1">
        <v>3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10</v>
      </c>
      <c r="IF51" s="1">
        <v>22</v>
      </c>
      <c r="IG51" s="1">
        <v>10</v>
      </c>
      <c r="IH51" s="1">
        <v>10</v>
      </c>
      <c r="II51" s="1">
        <v>0</v>
      </c>
      <c r="IJ51" s="1">
        <v>12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1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3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3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6</v>
      </c>
      <c r="KA51" s="1">
        <v>3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1</v>
      </c>
      <c r="KP51" s="1">
        <v>0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2</v>
      </c>
      <c r="KW51" s="1">
        <v>1</v>
      </c>
      <c r="KX51" s="1">
        <v>1</v>
      </c>
      <c r="KY51" s="1">
        <v>1</v>
      </c>
      <c r="KZ51" s="1">
        <v>2</v>
      </c>
      <c r="LA51" s="1">
        <v>2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1</v>
      </c>
    </row>
    <row r="52" spans="1:378">
      <c r="A52" s="1">
        <v>2005</v>
      </c>
      <c r="B52" s="1" t="s">
        <v>464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1</v>
      </c>
      <c r="AO52" s="1">
        <v>1</v>
      </c>
      <c r="AP52" s="1">
        <v>1</v>
      </c>
      <c r="AQ52" s="1">
        <v>1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2</v>
      </c>
      <c r="BE52" s="1">
        <v>2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0</v>
      </c>
      <c r="CG52" s="1">
        <v>1</v>
      </c>
      <c r="CH52" s="1">
        <v>0</v>
      </c>
      <c r="CI52" s="1">
        <v>0</v>
      </c>
      <c r="CJ52" s="1">
        <v>1</v>
      </c>
      <c r="CK52" s="1">
        <v>1</v>
      </c>
      <c r="CL52" s="1">
        <v>0</v>
      </c>
      <c r="CM52" s="1">
        <v>1</v>
      </c>
      <c r="CN52" s="1">
        <v>22</v>
      </c>
      <c r="CO52" s="1">
        <v>22</v>
      </c>
      <c r="CP52" s="1">
        <v>22</v>
      </c>
      <c r="CQ52" s="1">
        <v>22</v>
      </c>
      <c r="CR52" s="1">
        <v>22</v>
      </c>
      <c r="CS52" s="1">
        <v>22</v>
      </c>
      <c r="CT52" s="1">
        <v>22</v>
      </c>
      <c r="CU52" s="1">
        <v>22</v>
      </c>
      <c r="CV52" s="1">
        <v>22</v>
      </c>
      <c r="CW52" s="1">
        <v>1</v>
      </c>
      <c r="CX52" s="1">
        <v>1</v>
      </c>
      <c r="CY52" s="1">
        <v>1</v>
      </c>
      <c r="CZ52" s="1">
        <v>0</v>
      </c>
      <c r="DA52" s="1">
        <v>1</v>
      </c>
      <c r="DB52" s="1">
        <v>1</v>
      </c>
      <c r="DC52" s="1">
        <v>0</v>
      </c>
      <c r="DD52" s="1">
        <v>0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0</v>
      </c>
      <c r="DM52" s="1">
        <v>1</v>
      </c>
      <c r="DN52" s="1">
        <v>0</v>
      </c>
      <c r="DO52" s="1">
        <v>1</v>
      </c>
      <c r="DP52" s="1">
        <v>0</v>
      </c>
      <c r="DQ52" s="1">
        <v>1</v>
      </c>
      <c r="DR52" s="1">
        <v>1</v>
      </c>
      <c r="DS52" s="1">
        <v>1</v>
      </c>
      <c r="DT52" s="1">
        <v>0</v>
      </c>
      <c r="DU52" s="1">
        <v>1</v>
      </c>
      <c r="DV52" s="1">
        <v>0</v>
      </c>
      <c r="DW52" s="1">
        <v>0</v>
      </c>
      <c r="DX52" s="1">
        <v>0</v>
      </c>
      <c r="DY52" s="1">
        <v>10</v>
      </c>
      <c r="DZ52" s="1">
        <v>1</v>
      </c>
      <c r="EA52" s="1">
        <v>24</v>
      </c>
      <c r="EB52" s="1">
        <v>24</v>
      </c>
      <c r="EC52" s="1">
        <v>0</v>
      </c>
      <c r="ED52" s="1">
        <v>24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2</v>
      </c>
      <c r="EP52" s="1">
        <v>2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22</v>
      </c>
      <c r="FJ52" s="1">
        <v>22</v>
      </c>
      <c r="FK52" s="1">
        <v>22</v>
      </c>
      <c r="FL52" s="1">
        <v>0</v>
      </c>
      <c r="FM52" s="1">
        <v>22</v>
      </c>
      <c r="FN52" s="1">
        <v>22</v>
      </c>
      <c r="FO52" s="1">
        <v>0</v>
      </c>
      <c r="FP52" s="1">
        <v>1</v>
      </c>
      <c r="FQ52" s="1">
        <v>1</v>
      </c>
      <c r="FR52" s="1">
        <v>1</v>
      </c>
      <c r="FS52" s="1">
        <v>0</v>
      </c>
      <c r="FT52" s="1">
        <v>1</v>
      </c>
      <c r="FU52" s="1">
        <v>0</v>
      </c>
      <c r="FV52" s="1">
        <v>1</v>
      </c>
      <c r="FW52" s="1">
        <v>1</v>
      </c>
      <c r="FX52" s="1">
        <v>1</v>
      </c>
      <c r="FY52" s="1">
        <v>1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0</v>
      </c>
      <c r="GM52" s="1">
        <v>0</v>
      </c>
      <c r="GN52" s="1">
        <v>4</v>
      </c>
      <c r="GO52" s="1">
        <v>0</v>
      </c>
      <c r="GP52" s="1">
        <v>6</v>
      </c>
      <c r="GQ52" s="1">
        <v>15</v>
      </c>
      <c r="GR52" s="1">
        <v>6</v>
      </c>
      <c r="GS52" s="1">
        <v>4</v>
      </c>
      <c r="GT52" s="1">
        <v>3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2</v>
      </c>
      <c r="HF52" s="1">
        <v>1</v>
      </c>
      <c r="HG52" s="1">
        <v>1</v>
      </c>
      <c r="HH52" s="1">
        <v>1</v>
      </c>
      <c r="HI52" s="1">
        <v>2</v>
      </c>
      <c r="HJ52" s="1">
        <v>2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3</v>
      </c>
      <c r="KA52" s="1">
        <v>3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1</v>
      </c>
      <c r="KP52" s="1">
        <v>0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2</v>
      </c>
      <c r="KW52" s="1">
        <v>1</v>
      </c>
      <c r="KX52" s="1">
        <v>1</v>
      </c>
      <c r="KY52" s="1">
        <v>1</v>
      </c>
      <c r="KZ52" s="1">
        <v>2</v>
      </c>
      <c r="LA52" s="1">
        <v>2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1</v>
      </c>
    </row>
    <row r="53" spans="1:378">
      <c r="A53" s="1">
        <v>2005</v>
      </c>
      <c r="B53" s="1" t="s">
        <v>465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1</v>
      </c>
      <c r="AO53" s="1">
        <v>1</v>
      </c>
      <c r="AP53" s="1">
        <v>1</v>
      </c>
      <c r="AQ53" s="1">
        <v>1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1</v>
      </c>
      <c r="BD53" s="1">
        <v>2</v>
      </c>
      <c r="BE53" s="1">
        <v>2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0</v>
      </c>
      <c r="CG53" s="1">
        <v>1</v>
      </c>
      <c r="CH53" s="1">
        <v>0</v>
      </c>
      <c r="CI53" s="1">
        <v>0</v>
      </c>
      <c r="CJ53" s="1">
        <v>1</v>
      </c>
      <c r="CK53" s="1">
        <v>1</v>
      </c>
      <c r="CL53" s="1">
        <v>0</v>
      </c>
      <c r="CM53" s="1">
        <v>1</v>
      </c>
      <c r="CN53" s="1">
        <v>22</v>
      </c>
      <c r="CO53" s="1">
        <v>22</v>
      </c>
      <c r="CP53" s="1">
        <v>22</v>
      </c>
      <c r="CQ53" s="1">
        <v>22</v>
      </c>
      <c r="CR53" s="1">
        <v>22</v>
      </c>
      <c r="CS53" s="1">
        <v>22</v>
      </c>
      <c r="CT53" s="1">
        <v>22</v>
      </c>
      <c r="CU53" s="1">
        <v>22</v>
      </c>
      <c r="CV53" s="1">
        <v>22</v>
      </c>
      <c r="CW53" s="1">
        <v>1</v>
      </c>
      <c r="CX53" s="1">
        <v>1</v>
      </c>
      <c r="CY53" s="1">
        <v>1</v>
      </c>
      <c r="CZ53" s="1">
        <v>0</v>
      </c>
      <c r="DA53" s="1">
        <v>1</v>
      </c>
      <c r="DB53" s="1">
        <v>1</v>
      </c>
      <c r="DC53" s="1">
        <v>0</v>
      </c>
      <c r="DD53" s="1">
        <v>0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0</v>
      </c>
      <c r="DM53" s="1">
        <v>1</v>
      </c>
      <c r="DN53" s="1">
        <v>0</v>
      </c>
      <c r="DO53" s="1">
        <v>1</v>
      </c>
      <c r="DP53" s="1">
        <v>0</v>
      </c>
      <c r="DQ53" s="1">
        <v>1</v>
      </c>
      <c r="DR53" s="1">
        <v>1</v>
      </c>
      <c r="DS53" s="1">
        <v>1</v>
      </c>
      <c r="DT53" s="1">
        <v>0</v>
      </c>
      <c r="DU53" s="1">
        <v>1</v>
      </c>
      <c r="DV53" s="1">
        <v>0</v>
      </c>
      <c r="DW53" s="1">
        <v>0</v>
      </c>
      <c r="DX53" s="1">
        <v>0</v>
      </c>
      <c r="DY53" s="1">
        <v>10</v>
      </c>
      <c r="DZ53" s="1">
        <v>1</v>
      </c>
      <c r="EA53" s="1">
        <v>24</v>
      </c>
      <c r="EB53" s="1">
        <v>24</v>
      </c>
      <c r="EC53" s="1">
        <v>0</v>
      </c>
      <c r="ED53" s="1">
        <v>24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2</v>
      </c>
      <c r="EP53" s="1">
        <v>2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22</v>
      </c>
      <c r="FJ53" s="1">
        <v>22</v>
      </c>
      <c r="FK53" s="1">
        <v>22</v>
      </c>
      <c r="FL53" s="1">
        <v>0</v>
      </c>
      <c r="FM53" s="1">
        <v>22</v>
      </c>
      <c r="FN53" s="1">
        <v>22</v>
      </c>
      <c r="FO53" s="1">
        <v>0</v>
      </c>
      <c r="FP53" s="1">
        <v>1</v>
      </c>
      <c r="FQ53" s="1">
        <v>1</v>
      </c>
      <c r="FR53" s="1">
        <v>1</v>
      </c>
      <c r="FS53" s="1">
        <v>0</v>
      </c>
      <c r="FT53" s="1">
        <v>1</v>
      </c>
      <c r="FU53" s="1">
        <v>0</v>
      </c>
      <c r="FV53" s="1">
        <v>1</v>
      </c>
      <c r="FW53" s="1">
        <v>1</v>
      </c>
      <c r="FX53" s="1">
        <v>1</v>
      </c>
      <c r="FY53" s="1">
        <v>1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0</v>
      </c>
      <c r="GM53" s="1">
        <v>0</v>
      </c>
      <c r="GN53" s="1">
        <v>4</v>
      </c>
      <c r="GO53" s="1">
        <v>0</v>
      </c>
      <c r="GP53" s="1">
        <v>6</v>
      </c>
      <c r="GQ53" s="1">
        <v>15</v>
      </c>
      <c r="GR53" s="1">
        <v>6</v>
      </c>
      <c r="GS53" s="1">
        <v>4</v>
      </c>
      <c r="GT53" s="1">
        <v>3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2</v>
      </c>
      <c r="HF53" s="1">
        <v>1</v>
      </c>
      <c r="HG53" s="1">
        <v>1</v>
      </c>
      <c r="HH53" s="1">
        <v>1</v>
      </c>
      <c r="HI53" s="1">
        <v>2</v>
      </c>
      <c r="HJ53" s="1">
        <v>2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3</v>
      </c>
      <c r="KA53" s="1">
        <v>3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1</v>
      </c>
      <c r="KP53" s="1">
        <v>0</v>
      </c>
      <c r="KQ53" s="1">
        <v>1</v>
      </c>
      <c r="KR53" s="1">
        <v>1</v>
      </c>
      <c r="KS53" s="1">
        <v>1</v>
      </c>
      <c r="KT53" s="1">
        <v>1</v>
      </c>
      <c r="KU53" s="1">
        <v>1</v>
      </c>
      <c r="KV53" s="1">
        <v>2</v>
      </c>
      <c r="KW53" s="1">
        <v>1</v>
      </c>
      <c r="KX53" s="1">
        <v>1</v>
      </c>
      <c r="KY53" s="1">
        <v>1</v>
      </c>
      <c r="KZ53" s="1">
        <v>2</v>
      </c>
      <c r="LA53" s="1">
        <v>2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1</v>
      </c>
    </row>
    <row r="54" spans="1:378">
      <c r="A54" s="1">
        <v>2005</v>
      </c>
      <c r="B54" s="1" t="s">
        <v>466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0</v>
      </c>
      <c r="AT54" s="1">
        <v>1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1</v>
      </c>
      <c r="BD54" s="1">
        <v>2</v>
      </c>
      <c r="BE54" s="1">
        <v>2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0</v>
      </c>
      <c r="CG54" s="1">
        <v>1</v>
      </c>
      <c r="CH54" s="1">
        <v>0</v>
      </c>
      <c r="CI54" s="1">
        <v>0</v>
      </c>
      <c r="CJ54" s="1">
        <v>1</v>
      </c>
      <c r="CK54" s="1">
        <v>1</v>
      </c>
      <c r="CL54" s="1">
        <v>0</v>
      </c>
      <c r="CM54" s="1">
        <v>1</v>
      </c>
      <c r="CN54" s="1">
        <v>22</v>
      </c>
      <c r="CO54" s="1">
        <v>22</v>
      </c>
      <c r="CP54" s="1">
        <v>22</v>
      </c>
      <c r="CQ54" s="1">
        <v>22</v>
      </c>
      <c r="CR54" s="1">
        <v>22</v>
      </c>
      <c r="CS54" s="1">
        <v>22</v>
      </c>
      <c r="CT54" s="1">
        <v>22</v>
      </c>
      <c r="CU54" s="1">
        <v>22</v>
      </c>
      <c r="CV54" s="1">
        <v>22</v>
      </c>
      <c r="CW54" s="1">
        <v>1</v>
      </c>
      <c r="CX54" s="1">
        <v>1</v>
      </c>
      <c r="CY54" s="1">
        <v>1</v>
      </c>
      <c r="CZ54" s="1">
        <v>0</v>
      </c>
      <c r="DA54" s="1">
        <v>1</v>
      </c>
      <c r="DB54" s="1">
        <v>1</v>
      </c>
      <c r="DC54" s="1">
        <v>0</v>
      </c>
      <c r="DD54" s="1">
        <v>0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0</v>
      </c>
      <c r="DM54" s="1">
        <v>1</v>
      </c>
      <c r="DN54" s="1">
        <v>0</v>
      </c>
      <c r="DO54" s="1">
        <v>1</v>
      </c>
      <c r="DP54" s="1">
        <v>0</v>
      </c>
      <c r="DQ54" s="1">
        <v>1</v>
      </c>
      <c r="DR54" s="1">
        <v>1</v>
      </c>
      <c r="DS54" s="1">
        <v>1</v>
      </c>
      <c r="DT54" s="1">
        <v>0</v>
      </c>
      <c r="DU54" s="1">
        <v>1</v>
      </c>
      <c r="DV54" s="1">
        <v>0</v>
      </c>
      <c r="DW54" s="1">
        <v>0</v>
      </c>
      <c r="DX54" s="1">
        <v>0</v>
      </c>
      <c r="DY54" s="1">
        <v>1</v>
      </c>
      <c r="DZ54" s="1">
        <v>1</v>
      </c>
      <c r="EA54" s="1">
        <v>24</v>
      </c>
      <c r="EB54" s="1">
        <v>24</v>
      </c>
      <c r="EC54" s="1">
        <v>0</v>
      </c>
      <c r="ED54" s="1">
        <v>24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2</v>
      </c>
      <c r="EP54" s="1">
        <v>2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22</v>
      </c>
      <c r="FJ54" s="1">
        <v>22</v>
      </c>
      <c r="FK54" s="1">
        <v>22</v>
      </c>
      <c r="FL54" s="1">
        <v>0</v>
      </c>
      <c r="FM54" s="1">
        <v>22</v>
      </c>
      <c r="FN54" s="1">
        <v>22</v>
      </c>
      <c r="FO54" s="1">
        <v>0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0</v>
      </c>
      <c r="FV54" s="1">
        <v>0</v>
      </c>
      <c r="FW54" s="1">
        <v>1</v>
      </c>
      <c r="FX54" s="1">
        <v>1</v>
      </c>
      <c r="FY54" s="1">
        <v>1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1</v>
      </c>
      <c r="GS54" s="1">
        <v>0</v>
      </c>
      <c r="GT54" s="1">
        <v>5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4</v>
      </c>
      <c r="KA54" s="1">
        <v>3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1</v>
      </c>
    </row>
    <row r="55" spans="1:378">
      <c r="A55" s="1">
        <v>2005</v>
      </c>
      <c r="B55" s="1" t="s">
        <v>467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1</v>
      </c>
      <c r="BD55" s="1">
        <v>2</v>
      </c>
      <c r="BE55" s="1">
        <v>2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0</v>
      </c>
      <c r="CG55" s="1">
        <v>1</v>
      </c>
      <c r="CH55" s="1">
        <v>0</v>
      </c>
      <c r="CI55" s="1">
        <v>0</v>
      </c>
      <c r="CJ55" s="1">
        <v>1</v>
      </c>
      <c r="CK55" s="1">
        <v>1</v>
      </c>
      <c r="CL55" s="1">
        <v>0</v>
      </c>
      <c r="CM55" s="1">
        <v>1</v>
      </c>
      <c r="CN55" s="1">
        <v>22</v>
      </c>
      <c r="CO55" s="1">
        <v>22</v>
      </c>
      <c r="CP55" s="1">
        <v>22</v>
      </c>
      <c r="CQ55" s="1">
        <v>22</v>
      </c>
      <c r="CR55" s="1">
        <v>22</v>
      </c>
      <c r="CS55" s="1">
        <v>22</v>
      </c>
      <c r="CT55" s="1">
        <v>22</v>
      </c>
      <c r="CU55" s="1">
        <v>22</v>
      </c>
      <c r="CV55" s="1">
        <v>22</v>
      </c>
      <c r="CW55" s="1">
        <v>1</v>
      </c>
      <c r="CX55" s="1">
        <v>1</v>
      </c>
      <c r="CY55" s="1">
        <v>1</v>
      </c>
      <c r="CZ55" s="1">
        <v>0</v>
      </c>
      <c r="DA55" s="1">
        <v>1</v>
      </c>
      <c r="DB55" s="1">
        <v>1</v>
      </c>
      <c r="DC55" s="1">
        <v>0</v>
      </c>
      <c r="DD55" s="1">
        <v>0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0</v>
      </c>
      <c r="DM55" s="1">
        <v>1</v>
      </c>
      <c r="DN55" s="1">
        <v>0</v>
      </c>
      <c r="DO55" s="1">
        <v>1</v>
      </c>
      <c r="DP55" s="1">
        <v>0</v>
      </c>
      <c r="DQ55" s="1">
        <v>1</v>
      </c>
      <c r="DR55" s="1">
        <v>1</v>
      </c>
      <c r="DS55" s="1">
        <v>1</v>
      </c>
      <c r="DT55" s="1">
        <v>0</v>
      </c>
      <c r="DU55" s="1">
        <v>1</v>
      </c>
      <c r="DV55" s="1">
        <v>0</v>
      </c>
      <c r="DW55" s="1">
        <v>0</v>
      </c>
      <c r="DX55" s="1">
        <v>0</v>
      </c>
      <c r="DY55" s="1">
        <v>10</v>
      </c>
      <c r="DZ55" s="1">
        <v>1</v>
      </c>
      <c r="EA55" s="1">
        <v>24</v>
      </c>
      <c r="EB55" s="1">
        <v>24</v>
      </c>
      <c r="EC55" s="1">
        <v>0</v>
      </c>
      <c r="ED55" s="1">
        <v>24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2</v>
      </c>
      <c r="EP55" s="1">
        <v>2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22</v>
      </c>
      <c r="FJ55" s="1">
        <v>22</v>
      </c>
      <c r="FK55" s="1">
        <v>22</v>
      </c>
      <c r="FL55" s="1">
        <v>0</v>
      </c>
      <c r="FM55" s="1">
        <v>22</v>
      </c>
      <c r="FN55" s="1">
        <v>22</v>
      </c>
      <c r="FO55" s="1">
        <v>0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0</v>
      </c>
      <c r="FV55" s="1">
        <v>1</v>
      </c>
      <c r="FW55" s="1">
        <v>1</v>
      </c>
      <c r="FX55" s="1">
        <v>1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0</v>
      </c>
      <c r="GM55" s="1">
        <v>0</v>
      </c>
      <c r="GN55" s="1">
        <v>4</v>
      </c>
      <c r="GO55" s="1">
        <v>0</v>
      </c>
      <c r="GP55" s="1">
        <v>6</v>
      </c>
      <c r="GQ55" s="1">
        <v>15</v>
      </c>
      <c r="GR55" s="1">
        <v>6</v>
      </c>
      <c r="GS55" s="1">
        <v>4</v>
      </c>
      <c r="GT55" s="1">
        <v>5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>
        <v>2</v>
      </c>
      <c r="HF55" s="1">
        <v>1</v>
      </c>
      <c r="HG55" s="1">
        <v>1</v>
      </c>
      <c r="HH55" s="1">
        <v>1</v>
      </c>
      <c r="HI55" s="1">
        <v>2</v>
      </c>
      <c r="HJ55" s="1">
        <v>2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26</v>
      </c>
      <c r="KA55" s="1">
        <v>3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1</v>
      </c>
      <c r="KP55" s="1">
        <v>0</v>
      </c>
      <c r="KQ55" s="1">
        <v>1</v>
      </c>
      <c r="KR55" s="1">
        <v>1</v>
      </c>
      <c r="KS55" s="1">
        <v>1</v>
      </c>
      <c r="KT55" s="1">
        <v>1</v>
      </c>
      <c r="KU55" s="1">
        <v>1</v>
      </c>
      <c r="KV55" s="1">
        <v>2</v>
      </c>
      <c r="KW55" s="1">
        <v>1</v>
      </c>
      <c r="KX55" s="1">
        <v>1</v>
      </c>
      <c r="KY55" s="1">
        <v>1</v>
      </c>
      <c r="KZ55" s="1">
        <v>2</v>
      </c>
      <c r="LA55" s="1">
        <v>2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1</v>
      </c>
    </row>
    <row r="56" spans="1:378">
      <c r="A56" s="1">
        <v>2005</v>
      </c>
      <c r="B56" s="1" t="s">
        <v>468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1</v>
      </c>
      <c r="AO56" s="1">
        <v>1</v>
      </c>
      <c r="AP56" s="1">
        <v>1</v>
      </c>
      <c r="AQ56" s="1">
        <v>1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1</v>
      </c>
      <c r="BD56" s="1">
        <v>2</v>
      </c>
      <c r="BE56" s="1">
        <v>2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1</v>
      </c>
      <c r="CK56" s="1">
        <v>1</v>
      </c>
      <c r="CL56" s="1">
        <v>0</v>
      </c>
      <c r="CM56" s="1">
        <v>1</v>
      </c>
      <c r="CN56" s="1">
        <v>22</v>
      </c>
      <c r="CO56" s="1">
        <v>22</v>
      </c>
      <c r="CP56" s="1">
        <v>22</v>
      </c>
      <c r="CQ56" s="1">
        <v>22</v>
      </c>
      <c r="CR56" s="1">
        <v>22</v>
      </c>
      <c r="CS56" s="1">
        <v>22</v>
      </c>
      <c r="CT56" s="1">
        <v>22</v>
      </c>
      <c r="CU56" s="1">
        <v>22</v>
      </c>
      <c r="CV56" s="1">
        <v>22</v>
      </c>
      <c r="CW56" s="1">
        <v>1</v>
      </c>
      <c r="CX56" s="1">
        <v>1</v>
      </c>
      <c r="CY56" s="1">
        <v>1</v>
      </c>
      <c r="CZ56" s="1">
        <v>0</v>
      </c>
      <c r="DA56" s="1">
        <v>1</v>
      </c>
      <c r="DB56" s="1">
        <v>1</v>
      </c>
      <c r="DC56" s="1">
        <v>0</v>
      </c>
      <c r="DD56" s="1">
        <v>0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0</v>
      </c>
      <c r="DM56" s="1">
        <v>1</v>
      </c>
      <c r="DN56" s="1">
        <v>0</v>
      </c>
      <c r="DO56" s="1">
        <v>1</v>
      </c>
      <c r="DP56" s="1">
        <v>0</v>
      </c>
      <c r="DQ56" s="1">
        <v>1</v>
      </c>
      <c r="DR56" s="1">
        <v>1</v>
      </c>
      <c r="DS56" s="1">
        <v>1</v>
      </c>
      <c r="DT56" s="1">
        <v>0</v>
      </c>
      <c r="DU56" s="1">
        <v>1</v>
      </c>
      <c r="DV56" s="1">
        <v>0</v>
      </c>
      <c r="DW56" s="1">
        <v>0</v>
      </c>
      <c r="DX56" s="1">
        <v>0</v>
      </c>
      <c r="DY56" s="1">
        <v>10</v>
      </c>
      <c r="DZ56" s="1">
        <v>1</v>
      </c>
      <c r="EA56" s="1">
        <v>24</v>
      </c>
      <c r="EB56" s="1">
        <v>24</v>
      </c>
      <c r="EC56" s="1">
        <v>0</v>
      </c>
      <c r="ED56" s="1">
        <v>24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2</v>
      </c>
      <c r="EP56" s="1">
        <v>2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22</v>
      </c>
      <c r="FJ56" s="1">
        <v>22</v>
      </c>
      <c r="FK56" s="1">
        <v>22</v>
      </c>
      <c r="FL56" s="1">
        <v>0</v>
      </c>
      <c r="FM56" s="1">
        <v>22</v>
      </c>
      <c r="FN56" s="1">
        <v>22</v>
      </c>
      <c r="FO56" s="1">
        <v>0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0</v>
      </c>
      <c r="FV56" s="1">
        <v>1</v>
      </c>
      <c r="FW56" s="1">
        <v>1</v>
      </c>
      <c r="FX56" s="1">
        <v>1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0</v>
      </c>
      <c r="GM56" s="1">
        <v>0</v>
      </c>
      <c r="GN56" s="1">
        <v>4</v>
      </c>
      <c r="GO56" s="1">
        <v>0</v>
      </c>
      <c r="GP56" s="1">
        <v>6</v>
      </c>
      <c r="GQ56" s="1">
        <v>15</v>
      </c>
      <c r="GR56" s="1">
        <v>6</v>
      </c>
      <c r="GS56" s="1">
        <v>4</v>
      </c>
      <c r="GT56" s="1">
        <v>5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2</v>
      </c>
      <c r="HF56" s="1">
        <v>1</v>
      </c>
      <c r="HG56" s="1">
        <v>1</v>
      </c>
      <c r="HH56" s="1">
        <v>1</v>
      </c>
      <c r="HI56" s="1">
        <v>2</v>
      </c>
      <c r="HJ56" s="1">
        <v>2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26</v>
      </c>
      <c r="KA56" s="1">
        <v>3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1</v>
      </c>
      <c r="KP56" s="1">
        <v>0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2</v>
      </c>
      <c r="KW56" s="1">
        <v>1</v>
      </c>
      <c r="KX56" s="1">
        <v>1</v>
      </c>
      <c r="KY56" s="1">
        <v>1</v>
      </c>
      <c r="KZ56" s="1">
        <v>2</v>
      </c>
      <c r="LA56" s="1">
        <v>2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1</v>
      </c>
    </row>
    <row r="57" spans="1:378">
      <c r="A57" s="1">
        <v>2005</v>
      </c>
      <c r="B57" s="1" t="s">
        <v>469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1</v>
      </c>
      <c r="BD57" s="1">
        <v>2</v>
      </c>
      <c r="BE57" s="1">
        <v>2</v>
      </c>
      <c r="BF57" s="1">
        <v>0</v>
      </c>
      <c r="BG57" s="1">
        <v>0</v>
      </c>
      <c r="BH57" s="1">
        <v>0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0</v>
      </c>
      <c r="BO57" s="1">
        <v>3</v>
      </c>
      <c r="BP57" s="1">
        <v>0</v>
      </c>
      <c r="BQ57" s="1">
        <v>3</v>
      </c>
      <c r="BR57" s="1">
        <v>3</v>
      </c>
      <c r="BS57" s="1">
        <v>3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0</v>
      </c>
      <c r="CG57" s="1">
        <v>1</v>
      </c>
      <c r="CH57" s="1">
        <v>0</v>
      </c>
      <c r="CI57" s="1">
        <v>1</v>
      </c>
      <c r="CJ57" s="1">
        <v>1</v>
      </c>
      <c r="CK57" s="1">
        <v>1</v>
      </c>
      <c r="CL57" s="1">
        <v>0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1</v>
      </c>
      <c r="DB57" s="1">
        <v>1</v>
      </c>
      <c r="DC57" s="1">
        <v>0</v>
      </c>
      <c r="DD57" s="1">
        <v>0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0</v>
      </c>
      <c r="DK57" s="1">
        <v>1</v>
      </c>
      <c r="DL57" s="1">
        <v>0</v>
      </c>
      <c r="DM57" s="1">
        <v>1</v>
      </c>
      <c r="DN57" s="1">
        <v>0</v>
      </c>
      <c r="DO57" s="1">
        <v>1</v>
      </c>
      <c r="DP57" s="1">
        <v>0</v>
      </c>
      <c r="DQ57" s="1">
        <v>1</v>
      </c>
      <c r="DR57" s="1">
        <v>0</v>
      </c>
      <c r="DS57" s="1">
        <v>0</v>
      </c>
      <c r="DT57" s="1">
        <v>0</v>
      </c>
      <c r="DU57" s="1">
        <v>3</v>
      </c>
      <c r="DV57" s="1">
        <v>0</v>
      </c>
      <c r="DW57" s="1">
        <v>0</v>
      </c>
      <c r="DX57" s="1">
        <v>0</v>
      </c>
      <c r="DY57" s="1">
        <v>6</v>
      </c>
      <c r="DZ57" s="1">
        <v>0</v>
      </c>
      <c r="EA57" s="1">
        <v>29</v>
      </c>
      <c r="EB57" s="1">
        <v>29</v>
      </c>
      <c r="EC57" s="1">
        <v>0</v>
      </c>
      <c r="ED57" s="1">
        <v>29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11</v>
      </c>
      <c r="EV57" s="1">
        <v>89</v>
      </c>
      <c r="EW57" s="1">
        <v>89</v>
      </c>
      <c r="EX57" s="1">
        <v>5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13</v>
      </c>
      <c r="FJ57" s="1">
        <v>13</v>
      </c>
      <c r="FK57" s="1">
        <v>0</v>
      </c>
      <c r="FL57" s="1">
        <v>13</v>
      </c>
      <c r="FM57" s="1">
        <v>3</v>
      </c>
      <c r="FN57" s="1">
        <v>3</v>
      </c>
      <c r="FO57" s="1">
        <v>0</v>
      </c>
      <c r="FP57" s="1">
        <v>3</v>
      </c>
      <c r="FQ57" s="1">
        <v>3</v>
      </c>
      <c r="FR57" s="1">
        <v>3</v>
      </c>
      <c r="FS57" s="1">
        <v>3</v>
      </c>
      <c r="FT57" s="1">
        <v>3</v>
      </c>
      <c r="FU57" s="1">
        <v>0</v>
      </c>
      <c r="FV57" s="1">
        <v>3</v>
      </c>
      <c r="FW57" s="1">
        <v>3</v>
      </c>
      <c r="FX57" s="1">
        <v>3</v>
      </c>
      <c r="FY57" s="1">
        <v>3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3</v>
      </c>
      <c r="GG57" s="1">
        <v>3</v>
      </c>
      <c r="GH57" s="1">
        <v>3</v>
      </c>
      <c r="GI57" s="1">
        <v>1</v>
      </c>
      <c r="GJ57" s="1">
        <v>1</v>
      </c>
      <c r="GK57" s="1">
        <v>1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1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3</v>
      </c>
      <c r="HL57" s="1">
        <v>3</v>
      </c>
      <c r="HM57" s="1">
        <v>3</v>
      </c>
      <c r="HN57" s="1">
        <v>3</v>
      </c>
      <c r="HO57" s="1">
        <v>3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5</v>
      </c>
      <c r="IF57" s="1">
        <v>13</v>
      </c>
      <c r="IG57" s="1">
        <v>5</v>
      </c>
      <c r="IH57" s="1">
        <v>5</v>
      </c>
      <c r="II57" s="1">
        <v>0</v>
      </c>
      <c r="IJ57" s="1">
        <v>8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3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3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5</v>
      </c>
      <c r="KA57" s="1">
        <v>5</v>
      </c>
      <c r="KB57" s="1">
        <v>0</v>
      </c>
      <c r="KC57" s="1">
        <v>5</v>
      </c>
      <c r="KD57" s="1">
        <v>0</v>
      </c>
      <c r="KE57" s="1">
        <v>0</v>
      </c>
      <c r="KF57" s="1">
        <v>5</v>
      </c>
      <c r="KG57" s="1">
        <v>5</v>
      </c>
      <c r="KH57" s="1">
        <v>5</v>
      </c>
      <c r="KI57" s="1">
        <v>5</v>
      </c>
      <c r="KJ57" s="1">
        <v>5</v>
      </c>
      <c r="KK57" s="1">
        <v>5</v>
      </c>
      <c r="KL57" s="1">
        <v>5</v>
      </c>
      <c r="KM57" s="1">
        <v>5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1</v>
      </c>
    </row>
    <row r="58" spans="1:378">
      <c r="A58" s="1">
        <v>2005</v>
      </c>
      <c r="B58" s="1" t="s">
        <v>470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1</v>
      </c>
      <c r="BD58" s="1">
        <v>2</v>
      </c>
      <c r="BE58" s="1">
        <v>2</v>
      </c>
      <c r="BF58" s="1">
        <v>0</v>
      </c>
      <c r="BG58" s="1">
        <v>0</v>
      </c>
      <c r="BH58" s="1">
        <v>0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0</v>
      </c>
      <c r="BO58" s="1">
        <v>3</v>
      </c>
      <c r="BP58" s="1">
        <v>0</v>
      </c>
      <c r="BQ58" s="1">
        <v>3</v>
      </c>
      <c r="BR58" s="1">
        <v>3</v>
      </c>
      <c r="BS58" s="1">
        <v>3</v>
      </c>
      <c r="BT58" s="1">
        <v>0</v>
      </c>
      <c r="BU58" s="1">
        <v>0</v>
      </c>
      <c r="BV58" s="1">
        <v>0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0</v>
      </c>
      <c r="CG58" s="1">
        <v>1</v>
      </c>
      <c r="CH58" s="1">
        <v>0</v>
      </c>
      <c r="CI58" s="1">
        <v>1</v>
      </c>
      <c r="CJ58" s="1">
        <v>1</v>
      </c>
      <c r="CK58" s="1">
        <v>1</v>
      </c>
      <c r="CL58" s="1">
        <v>0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0</v>
      </c>
      <c r="DA58" s="1">
        <v>1</v>
      </c>
      <c r="DB58" s="1">
        <v>1</v>
      </c>
      <c r="DC58" s="1">
        <v>0</v>
      </c>
      <c r="DD58" s="1">
        <v>0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0</v>
      </c>
      <c r="DK58" s="1">
        <v>1</v>
      </c>
      <c r="DL58" s="1">
        <v>0</v>
      </c>
      <c r="DM58" s="1">
        <v>1</v>
      </c>
      <c r="DN58" s="1">
        <v>0</v>
      </c>
      <c r="DO58" s="1">
        <v>1</v>
      </c>
      <c r="DP58" s="1">
        <v>0</v>
      </c>
      <c r="DQ58" s="1">
        <v>1</v>
      </c>
      <c r="DR58" s="1">
        <v>0</v>
      </c>
      <c r="DS58" s="1">
        <v>0</v>
      </c>
      <c r="DT58" s="1">
        <v>0</v>
      </c>
      <c r="DU58" s="1">
        <v>3</v>
      </c>
      <c r="DV58" s="1">
        <v>0</v>
      </c>
      <c r="DW58" s="1">
        <v>0</v>
      </c>
      <c r="DX58" s="1">
        <v>0</v>
      </c>
      <c r="DY58" s="1">
        <v>6</v>
      </c>
      <c r="DZ58" s="1">
        <v>0</v>
      </c>
      <c r="EA58" s="1">
        <v>29</v>
      </c>
      <c r="EB58" s="1">
        <v>29</v>
      </c>
      <c r="EC58" s="1">
        <v>0</v>
      </c>
      <c r="ED58" s="1">
        <v>29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11</v>
      </c>
      <c r="EV58" s="1">
        <v>89</v>
      </c>
      <c r="EW58" s="1">
        <v>89</v>
      </c>
      <c r="EX58" s="1">
        <v>5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13</v>
      </c>
      <c r="FJ58" s="1">
        <v>13</v>
      </c>
      <c r="FK58" s="1">
        <v>0</v>
      </c>
      <c r="FL58" s="1">
        <v>13</v>
      </c>
      <c r="FM58" s="1">
        <v>3</v>
      </c>
      <c r="FN58" s="1">
        <v>3</v>
      </c>
      <c r="FO58" s="1">
        <v>0</v>
      </c>
      <c r="FP58" s="1">
        <v>3</v>
      </c>
      <c r="FQ58" s="1">
        <v>3</v>
      </c>
      <c r="FR58" s="1">
        <v>3</v>
      </c>
      <c r="FS58" s="1">
        <v>3</v>
      </c>
      <c r="FT58" s="1">
        <v>3</v>
      </c>
      <c r="FU58" s="1">
        <v>0</v>
      </c>
      <c r="FV58" s="1">
        <v>3</v>
      </c>
      <c r="FW58" s="1">
        <v>3</v>
      </c>
      <c r="FX58" s="1">
        <v>3</v>
      </c>
      <c r="FY58" s="1">
        <v>3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3</v>
      </c>
      <c r="GG58" s="1">
        <v>3</v>
      </c>
      <c r="GH58" s="1">
        <v>3</v>
      </c>
      <c r="GI58" s="1">
        <v>1</v>
      </c>
      <c r="GJ58" s="1">
        <v>1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1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3</v>
      </c>
      <c r="HL58" s="1">
        <v>3</v>
      </c>
      <c r="HM58" s="1">
        <v>3</v>
      </c>
      <c r="HN58" s="1">
        <v>3</v>
      </c>
      <c r="HO58" s="1">
        <v>3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5</v>
      </c>
      <c r="IF58" s="1">
        <v>13</v>
      </c>
      <c r="IG58" s="1">
        <v>5</v>
      </c>
      <c r="IH58" s="1">
        <v>5</v>
      </c>
      <c r="II58" s="1">
        <v>0</v>
      </c>
      <c r="IJ58" s="1">
        <v>8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3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3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5</v>
      </c>
      <c r="KA58" s="1">
        <v>5</v>
      </c>
      <c r="KB58" s="1">
        <v>0</v>
      </c>
      <c r="KC58" s="1">
        <v>3</v>
      </c>
      <c r="KD58" s="1">
        <v>0</v>
      </c>
      <c r="KE58" s="1">
        <v>0</v>
      </c>
      <c r="KF58" s="1">
        <v>3</v>
      </c>
      <c r="KG58" s="1">
        <v>3</v>
      </c>
      <c r="KH58" s="1">
        <v>3</v>
      </c>
      <c r="KI58" s="1">
        <v>3</v>
      </c>
      <c r="KJ58" s="1">
        <v>3</v>
      </c>
      <c r="KK58" s="1">
        <v>3</v>
      </c>
      <c r="KL58" s="1">
        <v>3</v>
      </c>
      <c r="KM58" s="1">
        <v>3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1</v>
      </c>
    </row>
    <row r="59" spans="1:378">
      <c r="A59" s="1">
        <v>2005</v>
      </c>
      <c r="B59" s="1" t="s">
        <v>471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1</v>
      </c>
      <c r="AQ59" s="1">
        <v>1</v>
      </c>
      <c r="AR59" s="1">
        <v>0</v>
      </c>
      <c r="AS59" s="1">
        <v>0</v>
      </c>
      <c r="AT59" s="1">
        <v>1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1</v>
      </c>
      <c r="BD59" s="1">
        <v>2</v>
      </c>
      <c r="BE59" s="1">
        <v>2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0</v>
      </c>
      <c r="CC59" s="1">
        <v>1</v>
      </c>
      <c r="CD59" s="1">
        <v>1</v>
      </c>
      <c r="CE59" s="1">
        <v>1</v>
      </c>
      <c r="CF59" s="1">
        <v>0</v>
      </c>
      <c r="CG59" s="1">
        <v>1</v>
      </c>
      <c r="CH59" s="1">
        <v>0</v>
      </c>
      <c r="CI59" s="1">
        <v>1</v>
      </c>
      <c r="CJ59" s="1">
        <v>1</v>
      </c>
      <c r="CK59" s="1">
        <v>1</v>
      </c>
      <c r="CL59" s="1">
        <v>0</v>
      </c>
      <c r="CM59" s="1">
        <v>1</v>
      </c>
      <c r="CN59" s="1">
        <v>1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0</v>
      </c>
      <c r="DA59" s="1">
        <v>1</v>
      </c>
      <c r="DB59" s="1">
        <v>1</v>
      </c>
      <c r="DC59" s="1">
        <v>0</v>
      </c>
      <c r="DD59" s="1">
        <v>0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</v>
      </c>
      <c r="DN59" s="1">
        <v>0</v>
      </c>
      <c r="DO59" s="1">
        <v>1</v>
      </c>
      <c r="DP59" s="1">
        <v>0</v>
      </c>
      <c r="DQ59" s="1">
        <v>1</v>
      </c>
      <c r="DR59" s="1">
        <v>0</v>
      </c>
      <c r="DS59" s="1">
        <v>0</v>
      </c>
      <c r="DT59" s="1">
        <v>0</v>
      </c>
      <c r="DU59" s="1">
        <v>1</v>
      </c>
      <c r="DV59" s="1">
        <v>0</v>
      </c>
      <c r="DW59" s="1">
        <v>2</v>
      </c>
      <c r="DX59" s="1">
        <v>0</v>
      </c>
      <c r="DY59" s="1">
        <v>0</v>
      </c>
      <c r="DZ59" s="1">
        <v>0</v>
      </c>
      <c r="EA59" s="1">
        <v>16</v>
      </c>
      <c r="EB59" s="1">
        <v>16</v>
      </c>
      <c r="EC59" s="1">
        <v>0</v>
      </c>
      <c r="ED59" s="1">
        <v>16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1</v>
      </c>
      <c r="EL59" s="1">
        <v>1</v>
      </c>
      <c r="EM59" s="1">
        <v>1</v>
      </c>
      <c r="EN59" s="1">
        <v>1</v>
      </c>
      <c r="EO59" s="1">
        <v>2</v>
      </c>
      <c r="EP59" s="1">
        <v>2</v>
      </c>
      <c r="EQ59" s="1">
        <v>1</v>
      </c>
      <c r="ER59" s="1">
        <v>1</v>
      </c>
      <c r="ES59" s="1">
        <v>0</v>
      </c>
      <c r="ET59" s="1">
        <v>1</v>
      </c>
      <c r="EU59" s="1">
        <v>1</v>
      </c>
      <c r="EV59" s="1">
        <v>1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12</v>
      </c>
      <c r="FJ59" s="1">
        <v>12</v>
      </c>
      <c r="FK59" s="1">
        <v>1</v>
      </c>
      <c r="FL59" s="1">
        <v>11</v>
      </c>
      <c r="FM59" s="1">
        <v>13</v>
      </c>
      <c r="FN59" s="1">
        <v>13</v>
      </c>
      <c r="FO59" s="1">
        <v>0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0</v>
      </c>
      <c r="FV59" s="1">
        <v>1</v>
      </c>
      <c r="FW59" s="1">
        <v>1</v>
      </c>
      <c r="FX59" s="1">
        <v>1</v>
      </c>
      <c r="FY59" s="1">
        <v>1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0</v>
      </c>
      <c r="GM59" s="1">
        <v>0</v>
      </c>
      <c r="GN59" s="1">
        <v>4</v>
      </c>
      <c r="GO59" s="1">
        <v>0</v>
      </c>
      <c r="GP59" s="1">
        <v>6</v>
      </c>
      <c r="GQ59" s="1">
        <v>15</v>
      </c>
      <c r="GR59" s="1">
        <v>14</v>
      </c>
      <c r="GS59" s="1">
        <v>4</v>
      </c>
      <c r="GT59" s="1">
        <v>16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2</v>
      </c>
      <c r="HF59" s="1">
        <v>1</v>
      </c>
      <c r="HG59" s="1">
        <v>1</v>
      </c>
      <c r="HH59" s="1">
        <v>1</v>
      </c>
      <c r="HI59" s="1">
        <v>2</v>
      </c>
      <c r="HJ59" s="1">
        <v>2</v>
      </c>
      <c r="HK59" s="1">
        <v>5</v>
      </c>
      <c r="HL59" s="1">
        <v>2</v>
      </c>
      <c r="HM59" s="1">
        <v>2</v>
      </c>
      <c r="HN59" s="1">
        <v>2</v>
      </c>
      <c r="HO59" s="1">
        <v>2</v>
      </c>
      <c r="HP59" s="1">
        <v>0</v>
      </c>
      <c r="HQ59" s="1">
        <v>0</v>
      </c>
      <c r="HR59" s="1">
        <v>1</v>
      </c>
      <c r="HS59" s="1">
        <v>0</v>
      </c>
      <c r="HT59" s="1">
        <v>0</v>
      </c>
      <c r="HU59" s="1">
        <v>1</v>
      </c>
      <c r="HV59" s="1">
        <v>1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11</v>
      </c>
      <c r="IF59" s="1">
        <v>21</v>
      </c>
      <c r="IG59" s="1">
        <v>12</v>
      </c>
      <c r="IH59" s="1">
        <v>12</v>
      </c>
      <c r="II59" s="1">
        <v>0</v>
      </c>
      <c r="IJ59" s="1">
        <v>9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1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4</v>
      </c>
      <c r="JB59" s="1">
        <v>1</v>
      </c>
      <c r="JC59" s="1">
        <v>2</v>
      </c>
      <c r="JD59" s="1">
        <v>1</v>
      </c>
      <c r="JE59" s="1">
        <v>2</v>
      </c>
      <c r="JF59" s="1">
        <v>2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5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3</v>
      </c>
      <c r="KA59" s="1">
        <v>2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1</v>
      </c>
    </row>
    <row r="60" spans="1:378">
      <c r="A60" s="1">
        <v>2005</v>
      </c>
      <c r="B60" s="1" t="s">
        <v>472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1</v>
      </c>
      <c r="BD60" s="1">
        <v>2</v>
      </c>
      <c r="BE60" s="1">
        <v>2</v>
      </c>
      <c r="BF60" s="1">
        <v>0</v>
      </c>
      <c r="BG60" s="1">
        <v>0</v>
      </c>
      <c r="BH60" s="1">
        <v>0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0</v>
      </c>
      <c r="BO60" s="1">
        <v>3</v>
      </c>
      <c r="BP60" s="1">
        <v>0</v>
      </c>
      <c r="BQ60" s="1">
        <v>3</v>
      </c>
      <c r="BR60" s="1">
        <v>3</v>
      </c>
      <c r="BS60" s="1">
        <v>3</v>
      </c>
      <c r="BT60" s="1">
        <v>0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0</v>
      </c>
      <c r="CG60" s="1">
        <v>1</v>
      </c>
      <c r="CH60" s="1">
        <v>0</v>
      </c>
      <c r="CI60" s="1">
        <v>1</v>
      </c>
      <c r="CJ60" s="1">
        <v>1</v>
      </c>
      <c r="CK60" s="1">
        <v>1</v>
      </c>
      <c r="CL60" s="1">
        <v>0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0</v>
      </c>
      <c r="DA60" s="1">
        <v>1</v>
      </c>
      <c r="DB60" s="1">
        <v>1</v>
      </c>
      <c r="DC60" s="1">
        <v>0</v>
      </c>
      <c r="DD60" s="1">
        <v>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0</v>
      </c>
      <c r="DK60" s="1">
        <v>1</v>
      </c>
      <c r="DL60" s="1">
        <v>0</v>
      </c>
      <c r="DM60" s="1">
        <v>1</v>
      </c>
      <c r="DN60" s="1">
        <v>0</v>
      </c>
      <c r="DO60" s="1">
        <v>1</v>
      </c>
      <c r="DP60" s="1">
        <v>0</v>
      </c>
      <c r="DQ60" s="1">
        <v>1</v>
      </c>
      <c r="DR60" s="1">
        <v>0</v>
      </c>
      <c r="DS60" s="1">
        <v>0</v>
      </c>
      <c r="DT60" s="1">
        <v>0</v>
      </c>
      <c r="DU60" s="1">
        <v>1</v>
      </c>
      <c r="DV60" s="1">
        <v>0</v>
      </c>
      <c r="DW60" s="1">
        <v>0</v>
      </c>
      <c r="DX60" s="1">
        <v>0</v>
      </c>
      <c r="DY60" s="1">
        <v>2</v>
      </c>
      <c r="DZ60" s="1">
        <v>0</v>
      </c>
      <c r="EA60" s="1">
        <v>13</v>
      </c>
      <c r="EB60" s="1">
        <v>13</v>
      </c>
      <c r="EC60" s="1">
        <v>0</v>
      </c>
      <c r="ED60" s="1">
        <v>13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5</v>
      </c>
      <c r="EV60" s="1">
        <v>57</v>
      </c>
      <c r="EW60" s="1">
        <v>57</v>
      </c>
      <c r="EX60" s="1">
        <v>3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5</v>
      </c>
      <c r="FJ60" s="1">
        <v>5</v>
      </c>
      <c r="FK60" s="1">
        <v>0</v>
      </c>
      <c r="FL60" s="1">
        <v>5</v>
      </c>
      <c r="FM60" s="1">
        <v>3</v>
      </c>
      <c r="FN60" s="1">
        <v>3</v>
      </c>
      <c r="FO60" s="1">
        <v>0</v>
      </c>
      <c r="FP60" s="1">
        <v>1</v>
      </c>
      <c r="FQ60" s="1">
        <v>1</v>
      </c>
      <c r="FR60" s="1">
        <v>1</v>
      </c>
      <c r="FS60" s="1">
        <v>1</v>
      </c>
      <c r="FT60" s="1">
        <v>1</v>
      </c>
      <c r="FU60" s="1">
        <v>0</v>
      </c>
      <c r="FV60" s="1">
        <v>0</v>
      </c>
      <c r="FW60" s="1">
        <v>1</v>
      </c>
      <c r="FX60" s="1">
        <v>1</v>
      </c>
      <c r="FY60" s="1">
        <v>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3</v>
      </c>
      <c r="HL60" s="1">
        <v>3</v>
      </c>
      <c r="HM60" s="1">
        <v>3</v>
      </c>
      <c r="HN60" s="1">
        <v>3</v>
      </c>
      <c r="HO60" s="1">
        <v>3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5</v>
      </c>
      <c r="IF60" s="1">
        <v>13</v>
      </c>
      <c r="IG60" s="1">
        <v>5</v>
      </c>
      <c r="IH60" s="1">
        <v>5</v>
      </c>
      <c r="II60" s="1">
        <v>0</v>
      </c>
      <c r="IJ60" s="1">
        <v>8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3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3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5</v>
      </c>
      <c r="KA60" s="1">
        <v>5</v>
      </c>
      <c r="KB60" s="1">
        <v>0</v>
      </c>
      <c r="KC60" s="1">
        <v>5</v>
      </c>
      <c r="KD60" s="1">
        <v>0</v>
      </c>
      <c r="KE60" s="1">
        <v>0</v>
      </c>
      <c r="KF60" s="1">
        <v>5</v>
      </c>
      <c r="KG60" s="1">
        <v>5</v>
      </c>
      <c r="KH60" s="1">
        <v>5</v>
      </c>
      <c r="KI60" s="1">
        <v>5</v>
      </c>
      <c r="KJ60" s="1">
        <v>5</v>
      </c>
      <c r="KK60" s="1">
        <v>5</v>
      </c>
      <c r="KL60" s="1">
        <v>5</v>
      </c>
      <c r="KM60" s="1">
        <v>5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1</v>
      </c>
    </row>
    <row r="61" spans="1:378">
      <c r="A61" s="1">
        <v>2005</v>
      </c>
      <c r="B61" s="1" t="s">
        <v>473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1</v>
      </c>
      <c r="BC61" s="1">
        <v>1</v>
      </c>
      <c r="BD61" s="1">
        <v>2</v>
      </c>
      <c r="BE61" s="1">
        <v>2</v>
      </c>
      <c r="BF61" s="1">
        <v>0</v>
      </c>
      <c r="BG61" s="1">
        <v>0</v>
      </c>
      <c r="BH61" s="1">
        <v>0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0</v>
      </c>
      <c r="BO61" s="1">
        <v>3</v>
      </c>
      <c r="BP61" s="1">
        <v>0</v>
      </c>
      <c r="BQ61" s="1">
        <v>3</v>
      </c>
      <c r="BR61" s="1">
        <v>3</v>
      </c>
      <c r="BS61" s="1">
        <v>3</v>
      </c>
      <c r="BT61" s="1">
        <v>0</v>
      </c>
      <c r="BU61" s="1">
        <v>0</v>
      </c>
      <c r="BV61" s="1">
        <v>3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0</v>
      </c>
      <c r="CG61" s="1">
        <v>1</v>
      </c>
      <c r="CH61" s="1">
        <v>0</v>
      </c>
      <c r="CI61" s="1">
        <v>1</v>
      </c>
      <c r="CJ61" s="1">
        <v>1</v>
      </c>
      <c r="CK61" s="1">
        <v>1</v>
      </c>
      <c r="CL61" s="1">
        <v>0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0</v>
      </c>
      <c r="DA61" s="1">
        <v>1</v>
      </c>
      <c r="DB61" s="1">
        <v>1</v>
      </c>
      <c r="DC61" s="1">
        <v>0</v>
      </c>
      <c r="DD61" s="1">
        <v>0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0</v>
      </c>
      <c r="DK61" s="1">
        <v>1</v>
      </c>
      <c r="DL61" s="1">
        <v>0</v>
      </c>
      <c r="DM61" s="1">
        <v>1</v>
      </c>
      <c r="DN61" s="1">
        <v>0</v>
      </c>
      <c r="DO61" s="1">
        <v>1</v>
      </c>
      <c r="DP61" s="1">
        <v>0</v>
      </c>
      <c r="DQ61" s="1">
        <v>1</v>
      </c>
      <c r="DR61" s="1">
        <v>0</v>
      </c>
      <c r="DS61" s="1">
        <v>0</v>
      </c>
      <c r="DT61" s="1">
        <v>0</v>
      </c>
      <c r="DU61" s="1">
        <v>1</v>
      </c>
      <c r="DV61" s="1">
        <v>0</v>
      </c>
      <c r="DW61" s="1">
        <v>0</v>
      </c>
      <c r="DX61" s="1">
        <v>0</v>
      </c>
      <c r="DY61" s="1">
        <v>2</v>
      </c>
      <c r="DZ61" s="1">
        <v>0</v>
      </c>
      <c r="EA61" s="1">
        <v>13</v>
      </c>
      <c r="EB61" s="1">
        <v>13</v>
      </c>
      <c r="EC61" s="1">
        <v>0</v>
      </c>
      <c r="ED61" s="1">
        <v>13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5</v>
      </c>
      <c r="EV61" s="1">
        <v>57</v>
      </c>
      <c r="EW61" s="1">
        <v>57</v>
      </c>
      <c r="EX61" s="1">
        <v>3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5</v>
      </c>
      <c r="FJ61" s="1">
        <v>5</v>
      </c>
      <c r="FK61" s="1">
        <v>0</v>
      </c>
      <c r="FL61" s="1">
        <v>5</v>
      </c>
      <c r="FM61" s="1">
        <v>3</v>
      </c>
      <c r="FN61" s="1">
        <v>3</v>
      </c>
      <c r="FO61" s="1">
        <v>0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0</v>
      </c>
      <c r="FV61" s="1">
        <v>1</v>
      </c>
      <c r="FW61" s="1">
        <v>1</v>
      </c>
      <c r="FX61" s="1">
        <v>1</v>
      </c>
      <c r="FY61" s="1">
        <v>1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0</v>
      </c>
      <c r="GM61" s="1">
        <v>0</v>
      </c>
      <c r="GN61" s="1">
        <v>4</v>
      </c>
      <c r="GO61" s="1">
        <v>0</v>
      </c>
      <c r="GP61" s="1">
        <v>6</v>
      </c>
      <c r="GQ61" s="1">
        <v>15</v>
      </c>
      <c r="GR61" s="1">
        <v>6</v>
      </c>
      <c r="GS61" s="1">
        <v>4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2</v>
      </c>
      <c r="HF61" s="1">
        <v>1</v>
      </c>
      <c r="HG61" s="1">
        <v>1</v>
      </c>
      <c r="HH61" s="1">
        <v>1</v>
      </c>
      <c r="HI61" s="1">
        <v>2</v>
      </c>
      <c r="HJ61" s="1">
        <v>2</v>
      </c>
      <c r="HK61" s="1">
        <v>3</v>
      </c>
      <c r="HL61" s="1">
        <v>3</v>
      </c>
      <c r="HM61" s="1">
        <v>3</v>
      </c>
      <c r="HN61" s="1">
        <v>3</v>
      </c>
      <c r="HO61" s="1">
        <v>3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5</v>
      </c>
      <c r="IF61" s="1">
        <v>13</v>
      </c>
      <c r="IG61" s="1">
        <v>5</v>
      </c>
      <c r="IH61" s="1">
        <v>5</v>
      </c>
      <c r="II61" s="1">
        <v>0</v>
      </c>
      <c r="IJ61" s="1">
        <v>8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1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3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3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5</v>
      </c>
      <c r="KA61" s="1">
        <v>5</v>
      </c>
      <c r="KB61" s="1">
        <v>0</v>
      </c>
      <c r="KC61" s="1">
        <v>3</v>
      </c>
      <c r="KD61" s="1">
        <v>0</v>
      </c>
      <c r="KE61" s="1">
        <v>0</v>
      </c>
      <c r="KF61" s="1">
        <v>3</v>
      </c>
      <c r="KG61" s="1">
        <v>3</v>
      </c>
      <c r="KH61" s="1">
        <v>3</v>
      </c>
      <c r="KI61" s="1">
        <v>3</v>
      </c>
      <c r="KJ61" s="1">
        <v>3</v>
      </c>
      <c r="KK61" s="1">
        <v>3</v>
      </c>
      <c r="KL61" s="1">
        <v>3</v>
      </c>
      <c r="KM61" s="1">
        <v>3</v>
      </c>
      <c r="KN61" s="1">
        <v>0</v>
      </c>
      <c r="KO61" s="1">
        <v>1</v>
      </c>
      <c r="KP61" s="1">
        <v>0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2</v>
      </c>
      <c r="KW61" s="1">
        <v>1</v>
      </c>
      <c r="KX61" s="1">
        <v>1</v>
      </c>
      <c r="KY61" s="1">
        <v>1</v>
      </c>
      <c r="KZ61" s="1">
        <v>2</v>
      </c>
      <c r="LA61" s="1">
        <v>2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1</v>
      </c>
    </row>
    <row r="62" spans="1:378">
      <c r="A62" s="1">
        <v>2005</v>
      </c>
      <c r="B62" s="1" t="s">
        <v>474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1</v>
      </c>
      <c r="BD62" s="1">
        <v>2</v>
      </c>
      <c r="BE62" s="1">
        <v>2</v>
      </c>
      <c r="BF62" s="1">
        <v>0</v>
      </c>
      <c r="BG62" s="1">
        <v>0</v>
      </c>
      <c r="BH62" s="1">
        <v>0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0</v>
      </c>
      <c r="BO62" s="1">
        <v>3</v>
      </c>
      <c r="BP62" s="1">
        <v>0</v>
      </c>
      <c r="BQ62" s="1">
        <v>3</v>
      </c>
      <c r="BR62" s="1">
        <v>3</v>
      </c>
      <c r="BS62" s="1">
        <v>3</v>
      </c>
      <c r="BT62" s="1">
        <v>0</v>
      </c>
      <c r="BU62" s="1">
        <v>0</v>
      </c>
      <c r="BV62" s="1">
        <v>3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0</v>
      </c>
      <c r="CG62" s="1">
        <v>1</v>
      </c>
      <c r="CH62" s="1">
        <v>0</v>
      </c>
      <c r="CI62" s="1">
        <v>1</v>
      </c>
      <c r="CJ62" s="1">
        <v>1</v>
      </c>
      <c r="CK62" s="1">
        <v>1</v>
      </c>
      <c r="CL62" s="1">
        <v>0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0</v>
      </c>
      <c r="DA62" s="1">
        <v>1</v>
      </c>
      <c r="DB62" s="1">
        <v>1</v>
      </c>
      <c r="DC62" s="1">
        <v>0</v>
      </c>
      <c r="DD62" s="1">
        <v>0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0</v>
      </c>
      <c r="DK62" s="1">
        <v>1</v>
      </c>
      <c r="DL62" s="1">
        <v>0</v>
      </c>
      <c r="DM62" s="1">
        <v>1</v>
      </c>
      <c r="DN62" s="1">
        <v>0</v>
      </c>
      <c r="DO62" s="1">
        <v>1</v>
      </c>
      <c r="DP62" s="1">
        <v>0</v>
      </c>
      <c r="DQ62" s="1">
        <v>1</v>
      </c>
      <c r="DR62" s="1">
        <v>0</v>
      </c>
      <c r="DS62" s="1">
        <v>0</v>
      </c>
      <c r="DT62" s="1">
        <v>0</v>
      </c>
      <c r="DU62" s="1">
        <v>1</v>
      </c>
      <c r="DV62" s="1">
        <v>0</v>
      </c>
      <c r="DW62" s="1">
        <v>0</v>
      </c>
      <c r="DX62" s="1">
        <v>0</v>
      </c>
      <c r="DY62" s="1">
        <v>2</v>
      </c>
      <c r="DZ62" s="1">
        <v>0</v>
      </c>
      <c r="EA62" s="1">
        <v>13</v>
      </c>
      <c r="EB62" s="1">
        <v>13</v>
      </c>
      <c r="EC62" s="1">
        <v>0</v>
      </c>
      <c r="ED62" s="1">
        <v>13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5</v>
      </c>
      <c r="EV62" s="1">
        <v>57</v>
      </c>
      <c r="EW62" s="1">
        <v>57</v>
      </c>
      <c r="EX62" s="1">
        <v>3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5</v>
      </c>
      <c r="FJ62" s="1">
        <v>5</v>
      </c>
      <c r="FK62" s="1">
        <v>0</v>
      </c>
      <c r="FL62" s="1">
        <v>5</v>
      </c>
      <c r="FM62" s="1">
        <v>3</v>
      </c>
      <c r="FN62" s="1">
        <v>3</v>
      </c>
      <c r="FO62" s="1">
        <v>0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0</v>
      </c>
      <c r="FV62" s="1">
        <v>1</v>
      </c>
      <c r="FW62" s="1">
        <v>1</v>
      </c>
      <c r="FX62" s="1">
        <v>1</v>
      </c>
      <c r="FY62" s="1">
        <v>1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0</v>
      </c>
      <c r="GM62" s="1">
        <v>0</v>
      </c>
      <c r="GN62" s="1">
        <v>4</v>
      </c>
      <c r="GO62" s="1">
        <v>0</v>
      </c>
      <c r="GP62" s="1">
        <v>6</v>
      </c>
      <c r="GQ62" s="1">
        <v>15</v>
      </c>
      <c r="GR62" s="1">
        <v>6</v>
      </c>
      <c r="GS62" s="1">
        <v>4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2</v>
      </c>
      <c r="HF62" s="1">
        <v>1</v>
      </c>
      <c r="HG62" s="1">
        <v>1</v>
      </c>
      <c r="HH62" s="1">
        <v>1</v>
      </c>
      <c r="HI62" s="1">
        <v>2</v>
      </c>
      <c r="HJ62" s="1">
        <v>2</v>
      </c>
      <c r="HK62" s="1">
        <v>3</v>
      </c>
      <c r="HL62" s="1">
        <v>3</v>
      </c>
      <c r="HM62" s="1">
        <v>3</v>
      </c>
      <c r="HN62" s="1">
        <v>3</v>
      </c>
      <c r="HO62" s="1">
        <v>3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5</v>
      </c>
      <c r="IF62" s="1">
        <v>13</v>
      </c>
      <c r="IG62" s="1">
        <v>5</v>
      </c>
      <c r="IH62" s="1">
        <v>5</v>
      </c>
      <c r="II62" s="1">
        <v>0</v>
      </c>
      <c r="IJ62" s="1">
        <v>8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1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3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3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5</v>
      </c>
      <c r="KA62" s="1">
        <v>5</v>
      </c>
      <c r="KB62" s="1">
        <v>0</v>
      </c>
      <c r="KC62" s="1">
        <v>3</v>
      </c>
      <c r="KD62" s="1">
        <v>0</v>
      </c>
      <c r="KE62" s="1">
        <v>0</v>
      </c>
      <c r="KF62" s="1">
        <v>3</v>
      </c>
      <c r="KG62" s="1">
        <v>3</v>
      </c>
      <c r="KH62" s="1">
        <v>3</v>
      </c>
      <c r="KI62" s="1">
        <v>3</v>
      </c>
      <c r="KJ62" s="1">
        <v>3</v>
      </c>
      <c r="KK62" s="1">
        <v>3</v>
      </c>
      <c r="KL62" s="1">
        <v>3</v>
      </c>
      <c r="KM62" s="1">
        <v>3</v>
      </c>
      <c r="KN62" s="1">
        <v>0</v>
      </c>
      <c r="KO62" s="1">
        <v>1</v>
      </c>
      <c r="KP62" s="1">
        <v>0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2</v>
      </c>
      <c r="KW62" s="1">
        <v>1</v>
      </c>
      <c r="KX62" s="1">
        <v>1</v>
      </c>
      <c r="KY62" s="1">
        <v>1</v>
      </c>
      <c r="KZ62" s="1">
        <v>2</v>
      </c>
      <c r="LA62" s="1">
        <v>2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</row>
    <row r="63" spans="1:378">
      <c r="A63" s="1">
        <v>2005</v>
      </c>
      <c r="B63" s="1" t="s">
        <v>475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1</v>
      </c>
      <c r="BC63" s="1">
        <v>1</v>
      </c>
      <c r="BD63" s="1">
        <v>2</v>
      </c>
      <c r="BE63" s="1">
        <v>2</v>
      </c>
      <c r="BF63" s="1">
        <v>0</v>
      </c>
      <c r="BG63" s="1">
        <v>0</v>
      </c>
      <c r="BH63" s="1">
        <v>0</v>
      </c>
      <c r="BI63" s="1">
        <v>6</v>
      </c>
      <c r="BJ63" s="1">
        <v>6</v>
      </c>
      <c r="BK63" s="1">
        <v>6</v>
      </c>
      <c r="BL63" s="1">
        <v>6</v>
      </c>
      <c r="BM63" s="1">
        <v>6</v>
      </c>
      <c r="BN63" s="1">
        <v>0</v>
      </c>
      <c r="BO63" s="1">
        <v>6</v>
      </c>
      <c r="BP63" s="1">
        <v>0</v>
      </c>
      <c r="BQ63" s="1">
        <v>6</v>
      </c>
      <c r="BR63" s="1">
        <v>6</v>
      </c>
      <c r="BS63" s="1">
        <v>6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0</v>
      </c>
      <c r="CG63" s="1">
        <v>1</v>
      </c>
      <c r="CH63" s="1">
        <v>0</v>
      </c>
      <c r="CI63" s="1">
        <v>1</v>
      </c>
      <c r="CJ63" s="1">
        <v>1</v>
      </c>
      <c r="CK63" s="1">
        <v>1</v>
      </c>
      <c r="CL63" s="1">
        <v>0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0</v>
      </c>
      <c r="DA63" s="1">
        <v>1</v>
      </c>
      <c r="DB63" s="1">
        <v>1</v>
      </c>
      <c r="DC63" s="1">
        <v>0</v>
      </c>
      <c r="DD63" s="1">
        <v>0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0</v>
      </c>
      <c r="DK63" s="1">
        <v>1</v>
      </c>
      <c r="DL63" s="1">
        <v>0</v>
      </c>
      <c r="DM63" s="1">
        <v>1</v>
      </c>
      <c r="DN63" s="1">
        <v>0</v>
      </c>
      <c r="DO63" s="1">
        <v>1</v>
      </c>
      <c r="DP63" s="1">
        <v>0</v>
      </c>
      <c r="DQ63" s="1">
        <v>1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0</v>
      </c>
      <c r="DX63" s="1">
        <v>0</v>
      </c>
      <c r="DY63" s="1">
        <v>2</v>
      </c>
      <c r="DZ63" s="1">
        <v>0</v>
      </c>
      <c r="EA63" s="1">
        <v>13</v>
      </c>
      <c r="EB63" s="1">
        <v>13</v>
      </c>
      <c r="EC63" s="1">
        <v>0</v>
      </c>
      <c r="ED63" s="1">
        <v>13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5</v>
      </c>
      <c r="EV63" s="1">
        <v>57</v>
      </c>
      <c r="EW63" s="1">
        <v>57</v>
      </c>
      <c r="EX63" s="1">
        <v>3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5</v>
      </c>
      <c r="FJ63" s="1">
        <v>5</v>
      </c>
      <c r="FK63" s="1">
        <v>0</v>
      </c>
      <c r="FL63" s="1">
        <v>5</v>
      </c>
      <c r="FM63" s="1">
        <v>3</v>
      </c>
      <c r="FN63" s="1">
        <v>3</v>
      </c>
      <c r="FO63" s="1">
        <v>0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0</v>
      </c>
      <c r="FV63" s="1">
        <v>0</v>
      </c>
      <c r="FW63" s="1">
        <v>1</v>
      </c>
      <c r="FX63" s="1">
        <v>1</v>
      </c>
      <c r="FY63" s="1">
        <v>1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1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3</v>
      </c>
      <c r="HL63" s="1">
        <v>3</v>
      </c>
      <c r="HM63" s="1">
        <v>3</v>
      </c>
      <c r="HN63" s="1">
        <v>3</v>
      </c>
      <c r="HO63" s="1">
        <v>3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5</v>
      </c>
      <c r="IF63" s="1">
        <v>13</v>
      </c>
      <c r="IG63" s="1">
        <v>5</v>
      </c>
      <c r="IH63" s="1">
        <v>5</v>
      </c>
      <c r="II63" s="1">
        <v>0</v>
      </c>
      <c r="IJ63" s="1">
        <v>8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3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3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5</v>
      </c>
      <c r="KA63" s="1">
        <v>5</v>
      </c>
      <c r="KB63" s="1">
        <v>0</v>
      </c>
      <c r="KC63" s="1">
        <v>5</v>
      </c>
      <c r="KD63" s="1">
        <v>0</v>
      </c>
      <c r="KE63" s="1">
        <v>0</v>
      </c>
      <c r="KF63" s="1">
        <v>5</v>
      </c>
      <c r="KG63" s="1">
        <v>5</v>
      </c>
      <c r="KH63" s="1">
        <v>5</v>
      </c>
      <c r="KI63" s="1">
        <v>5</v>
      </c>
      <c r="KJ63" s="1">
        <v>5</v>
      </c>
      <c r="KK63" s="1">
        <v>5</v>
      </c>
      <c r="KL63" s="1">
        <v>5</v>
      </c>
      <c r="KM63" s="1">
        <v>5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1</v>
      </c>
    </row>
    <row r="64" spans="1:378">
      <c r="A64" s="1">
        <v>2005</v>
      </c>
      <c r="B64" s="1" t="s">
        <v>476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1</v>
      </c>
      <c r="BC64" s="1">
        <v>1</v>
      </c>
      <c r="BD64" s="1">
        <v>2</v>
      </c>
      <c r="BE64" s="1">
        <v>2</v>
      </c>
      <c r="BF64" s="1">
        <v>0</v>
      </c>
      <c r="BG64" s="1">
        <v>0</v>
      </c>
      <c r="BH64" s="1">
        <v>0</v>
      </c>
      <c r="BI64" s="1">
        <v>6</v>
      </c>
      <c r="BJ64" s="1">
        <v>6</v>
      </c>
      <c r="BK64" s="1">
        <v>6</v>
      </c>
      <c r="BL64" s="1">
        <v>6</v>
      </c>
      <c r="BM64" s="1">
        <v>6</v>
      </c>
      <c r="BN64" s="1">
        <v>0</v>
      </c>
      <c r="BO64" s="1">
        <v>6</v>
      </c>
      <c r="BP64" s="1">
        <v>0</v>
      </c>
      <c r="BQ64" s="1">
        <v>6</v>
      </c>
      <c r="BR64" s="1">
        <v>6</v>
      </c>
      <c r="BS64" s="1">
        <v>6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0</v>
      </c>
      <c r="CG64" s="1">
        <v>1</v>
      </c>
      <c r="CH64" s="1">
        <v>0</v>
      </c>
      <c r="CI64" s="1">
        <v>1</v>
      </c>
      <c r="CJ64" s="1">
        <v>1</v>
      </c>
      <c r="CK64" s="1">
        <v>1</v>
      </c>
      <c r="CL64" s="1">
        <v>0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0</v>
      </c>
      <c r="DA64" s="1">
        <v>1</v>
      </c>
      <c r="DB64" s="1">
        <v>1</v>
      </c>
      <c r="DC64" s="1">
        <v>0</v>
      </c>
      <c r="DD64" s="1">
        <v>0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0</v>
      </c>
      <c r="DK64" s="1">
        <v>1</v>
      </c>
      <c r="DL64" s="1">
        <v>0</v>
      </c>
      <c r="DM64" s="1">
        <v>1</v>
      </c>
      <c r="DN64" s="1">
        <v>0</v>
      </c>
      <c r="DO64" s="1">
        <v>1</v>
      </c>
      <c r="DP64" s="1">
        <v>0</v>
      </c>
      <c r="DQ64" s="1">
        <v>1</v>
      </c>
      <c r="DR64" s="1">
        <v>0</v>
      </c>
      <c r="DS64" s="1">
        <v>0</v>
      </c>
      <c r="DT64" s="1">
        <v>0</v>
      </c>
      <c r="DU64" s="1">
        <v>1</v>
      </c>
      <c r="DV64" s="1">
        <v>0</v>
      </c>
      <c r="DW64" s="1">
        <v>0</v>
      </c>
      <c r="DX64" s="1">
        <v>0</v>
      </c>
      <c r="DY64" s="1">
        <v>2</v>
      </c>
      <c r="DZ64" s="1">
        <v>0</v>
      </c>
      <c r="EA64" s="1">
        <v>13</v>
      </c>
      <c r="EB64" s="1">
        <v>13</v>
      </c>
      <c r="EC64" s="1">
        <v>0</v>
      </c>
      <c r="ED64" s="1">
        <v>13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5</v>
      </c>
      <c r="EV64" s="1">
        <v>57</v>
      </c>
      <c r="EW64" s="1">
        <v>57</v>
      </c>
      <c r="EX64" s="1">
        <v>3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5</v>
      </c>
      <c r="FJ64" s="1">
        <v>5</v>
      </c>
      <c r="FK64" s="1">
        <v>0</v>
      </c>
      <c r="FL64" s="1">
        <v>5</v>
      </c>
      <c r="FM64" s="1">
        <v>3</v>
      </c>
      <c r="FN64" s="1">
        <v>3</v>
      </c>
      <c r="FO64" s="1">
        <v>0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0</v>
      </c>
      <c r="FV64" s="1">
        <v>0</v>
      </c>
      <c r="FW64" s="1">
        <v>1</v>
      </c>
      <c r="FX64" s="1">
        <v>1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1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3</v>
      </c>
      <c r="HL64" s="1">
        <v>3</v>
      </c>
      <c r="HM64" s="1">
        <v>3</v>
      </c>
      <c r="HN64" s="1">
        <v>3</v>
      </c>
      <c r="HO64" s="1">
        <v>3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5</v>
      </c>
      <c r="IF64" s="1">
        <v>13</v>
      </c>
      <c r="IG64" s="1">
        <v>5</v>
      </c>
      <c r="IH64" s="1">
        <v>5</v>
      </c>
      <c r="II64" s="1">
        <v>0</v>
      </c>
      <c r="IJ64" s="1">
        <v>8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3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3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5</v>
      </c>
      <c r="KA64" s="1">
        <v>5</v>
      </c>
      <c r="KB64" s="1">
        <v>0</v>
      </c>
      <c r="KC64" s="1">
        <v>3</v>
      </c>
      <c r="KD64" s="1">
        <v>0</v>
      </c>
      <c r="KE64" s="1">
        <v>0</v>
      </c>
      <c r="KF64" s="1">
        <v>3</v>
      </c>
      <c r="KG64" s="1">
        <v>3</v>
      </c>
      <c r="KH64" s="1">
        <v>3</v>
      </c>
      <c r="KI64" s="1">
        <v>3</v>
      </c>
      <c r="KJ64" s="1">
        <v>3</v>
      </c>
      <c r="KK64" s="1">
        <v>3</v>
      </c>
      <c r="KL64" s="1">
        <v>3</v>
      </c>
      <c r="KM64" s="1">
        <v>3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1</v>
      </c>
    </row>
    <row r="65" spans="1:378">
      <c r="A65" s="1">
        <v>2005</v>
      </c>
      <c r="B65" s="1" t="s">
        <v>477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1</v>
      </c>
      <c r="BD65" s="1">
        <v>2</v>
      </c>
      <c r="BE65" s="1">
        <v>2</v>
      </c>
      <c r="BF65" s="1">
        <v>0</v>
      </c>
      <c r="BG65" s="1">
        <v>0</v>
      </c>
      <c r="BH65" s="1">
        <v>0</v>
      </c>
      <c r="BI65" s="1">
        <v>6</v>
      </c>
      <c r="BJ65" s="1">
        <v>6</v>
      </c>
      <c r="BK65" s="1">
        <v>6</v>
      </c>
      <c r="BL65" s="1">
        <v>6</v>
      </c>
      <c r="BM65" s="1">
        <v>6</v>
      </c>
      <c r="BN65" s="1">
        <v>0</v>
      </c>
      <c r="BO65" s="1">
        <v>6</v>
      </c>
      <c r="BP65" s="1">
        <v>0</v>
      </c>
      <c r="BQ65" s="1">
        <v>6</v>
      </c>
      <c r="BR65" s="1">
        <v>6</v>
      </c>
      <c r="BS65" s="1">
        <v>6</v>
      </c>
      <c r="BT65" s="1">
        <v>0</v>
      </c>
      <c r="BU65" s="1">
        <v>0</v>
      </c>
      <c r="BV65" s="1">
        <v>6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0</v>
      </c>
      <c r="CG65" s="1">
        <v>1</v>
      </c>
      <c r="CH65" s="1">
        <v>0</v>
      </c>
      <c r="CI65" s="1">
        <v>1</v>
      </c>
      <c r="CJ65" s="1">
        <v>1</v>
      </c>
      <c r="CK65" s="1">
        <v>1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0</v>
      </c>
      <c r="DA65" s="1">
        <v>1</v>
      </c>
      <c r="DB65" s="1">
        <v>1</v>
      </c>
      <c r="DC65" s="1">
        <v>0</v>
      </c>
      <c r="DD65" s="1">
        <v>0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0</v>
      </c>
      <c r="DK65" s="1">
        <v>1</v>
      </c>
      <c r="DL65" s="1">
        <v>0</v>
      </c>
      <c r="DM65" s="1">
        <v>1</v>
      </c>
      <c r="DN65" s="1">
        <v>0</v>
      </c>
      <c r="DO65" s="1">
        <v>1</v>
      </c>
      <c r="DP65" s="1">
        <v>0</v>
      </c>
      <c r="DQ65" s="1">
        <v>1</v>
      </c>
      <c r="DR65" s="1">
        <v>0</v>
      </c>
      <c r="DS65" s="1">
        <v>0</v>
      </c>
      <c r="DT65" s="1">
        <v>0</v>
      </c>
      <c r="DU65" s="1">
        <v>1</v>
      </c>
      <c r="DV65" s="1">
        <v>0</v>
      </c>
      <c r="DW65" s="1">
        <v>0</v>
      </c>
      <c r="DX65" s="1">
        <v>0</v>
      </c>
      <c r="DY65" s="1">
        <v>2</v>
      </c>
      <c r="DZ65" s="1">
        <v>0</v>
      </c>
      <c r="EA65" s="1">
        <v>13</v>
      </c>
      <c r="EB65" s="1">
        <v>13</v>
      </c>
      <c r="EC65" s="1">
        <v>0</v>
      </c>
      <c r="ED65" s="1">
        <v>13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5</v>
      </c>
      <c r="EV65" s="1">
        <v>57</v>
      </c>
      <c r="EW65" s="1">
        <v>57</v>
      </c>
      <c r="EX65" s="1">
        <v>3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5</v>
      </c>
      <c r="FJ65" s="1">
        <v>5</v>
      </c>
      <c r="FK65" s="1">
        <v>0</v>
      </c>
      <c r="FL65" s="1">
        <v>5</v>
      </c>
      <c r="FM65" s="1">
        <v>3</v>
      </c>
      <c r="FN65" s="1">
        <v>3</v>
      </c>
      <c r="FO65" s="1">
        <v>0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0</v>
      </c>
      <c r="FV65" s="1">
        <v>1</v>
      </c>
      <c r="FW65" s="1">
        <v>1</v>
      </c>
      <c r="FX65" s="1">
        <v>1</v>
      </c>
      <c r="FY65" s="1">
        <v>1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0</v>
      </c>
      <c r="GM65" s="1">
        <v>0</v>
      </c>
      <c r="GN65" s="1">
        <v>4</v>
      </c>
      <c r="GO65" s="1">
        <v>0</v>
      </c>
      <c r="GP65" s="1">
        <v>6</v>
      </c>
      <c r="GQ65" s="1">
        <v>15</v>
      </c>
      <c r="GR65" s="1">
        <v>6</v>
      </c>
      <c r="GS65" s="1">
        <v>4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2</v>
      </c>
      <c r="HF65" s="1">
        <v>1</v>
      </c>
      <c r="HG65" s="1">
        <v>1</v>
      </c>
      <c r="HH65" s="1">
        <v>1</v>
      </c>
      <c r="HI65" s="1">
        <v>2</v>
      </c>
      <c r="HJ65" s="1">
        <v>2</v>
      </c>
      <c r="HK65" s="1">
        <v>3</v>
      </c>
      <c r="HL65" s="1">
        <v>3</v>
      </c>
      <c r="HM65" s="1">
        <v>3</v>
      </c>
      <c r="HN65" s="1">
        <v>3</v>
      </c>
      <c r="HO65" s="1">
        <v>3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5</v>
      </c>
      <c r="IF65" s="1">
        <v>13</v>
      </c>
      <c r="IG65" s="1">
        <v>5</v>
      </c>
      <c r="IH65" s="1">
        <v>5</v>
      </c>
      <c r="II65" s="1">
        <v>0</v>
      </c>
      <c r="IJ65" s="1">
        <v>8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1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3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3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5</v>
      </c>
      <c r="KA65" s="1">
        <v>5</v>
      </c>
      <c r="KB65" s="1">
        <v>0</v>
      </c>
      <c r="KC65" s="1">
        <v>3</v>
      </c>
      <c r="KD65" s="1">
        <v>0</v>
      </c>
      <c r="KE65" s="1">
        <v>0</v>
      </c>
      <c r="KF65" s="1">
        <v>3</v>
      </c>
      <c r="KG65" s="1">
        <v>3</v>
      </c>
      <c r="KH65" s="1">
        <v>3</v>
      </c>
      <c r="KI65" s="1">
        <v>3</v>
      </c>
      <c r="KJ65" s="1">
        <v>3</v>
      </c>
      <c r="KK65" s="1">
        <v>3</v>
      </c>
      <c r="KL65" s="1">
        <v>3</v>
      </c>
      <c r="KM65" s="1">
        <v>3</v>
      </c>
      <c r="KN65" s="1">
        <v>0</v>
      </c>
      <c r="KO65" s="1">
        <v>1</v>
      </c>
      <c r="KP65" s="1">
        <v>0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2</v>
      </c>
      <c r="KW65" s="1">
        <v>1</v>
      </c>
      <c r="KX65" s="1">
        <v>1</v>
      </c>
      <c r="KY65" s="1">
        <v>1</v>
      </c>
      <c r="KZ65" s="1">
        <v>2</v>
      </c>
      <c r="LA65" s="1">
        <v>2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1</v>
      </c>
    </row>
    <row r="66" spans="1:378">
      <c r="A66" s="1">
        <v>2005</v>
      </c>
      <c r="B66" s="1" t="s">
        <v>478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1</v>
      </c>
      <c r="BD66" s="1">
        <v>2</v>
      </c>
      <c r="BE66" s="1">
        <v>2</v>
      </c>
      <c r="BF66" s="1">
        <v>0</v>
      </c>
      <c r="BG66" s="1">
        <v>0</v>
      </c>
      <c r="BH66" s="1">
        <v>0</v>
      </c>
      <c r="BI66" s="1">
        <v>6</v>
      </c>
      <c r="BJ66" s="1">
        <v>6</v>
      </c>
      <c r="BK66" s="1">
        <v>6</v>
      </c>
      <c r="BL66" s="1">
        <v>6</v>
      </c>
      <c r="BM66" s="1">
        <v>6</v>
      </c>
      <c r="BN66" s="1">
        <v>0</v>
      </c>
      <c r="BO66" s="1">
        <v>6</v>
      </c>
      <c r="BP66" s="1">
        <v>0</v>
      </c>
      <c r="BQ66" s="1">
        <v>6</v>
      </c>
      <c r="BR66" s="1">
        <v>6</v>
      </c>
      <c r="BS66" s="1">
        <v>6</v>
      </c>
      <c r="BT66" s="1">
        <v>0</v>
      </c>
      <c r="BU66" s="1">
        <v>0</v>
      </c>
      <c r="BV66" s="1">
        <v>6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0</v>
      </c>
      <c r="CG66" s="1">
        <v>1</v>
      </c>
      <c r="CH66" s="1">
        <v>0</v>
      </c>
      <c r="CI66" s="1">
        <v>1</v>
      </c>
      <c r="CJ66" s="1">
        <v>1</v>
      </c>
      <c r="CK66" s="1">
        <v>1</v>
      </c>
      <c r="CL66" s="1">
        <v>0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0</v>
      </c>
      <c r="DA66" s="1">
        <v>1</v>
      </c>
      <c r="DB66" s="1">
        <v>1</v>
      </c>
      <c r="DC66" s="1">
        <v>0</v>
      </c>
      <c r="DD66" s="1">
        <v>0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0</v>
      </c>
      <c r="DK66" s="1">
        <v>1</v>
      </c>
      <c r="DL66" s="1">
        <v>0</v>
      </c>
      <c r="DM66" s="1">
        <v>1</v>
      </c>
      <c r="DN66" s="1">
        <v>0</v>
      </c>
      <c r="DO66" s="1">
        <v>1</v>
      </c>
      <c r="DP66" s="1">
        <v>0</v>
      </c>
      <c r="DQ66" s="1">
        <v>1</v>
      </c>
      <c r="DR66" s="1">
        <v>0</v>
      </c>
      <c r="DS66" s="1">
        <v>0</v>
      </c>
      <c r="DT66" s="1">
        <v>0</v>
      </c>
      <c r="DU66" s="1">
        <v>1</v>
      </c>
      <c r="DV66" s="1">
        <v>0</v>
      </c>
      <c r="DW66" s="1">
        <v>0</v>
      </c>
      <c r="DX66" s="1">
        <v>0</v>
      </c>
      <c r="DY66" s="1">
        <v>2</v>
      </c>
      <c r="DZ66" s="1">
        <v>0</v>
      </c>
      <c r="EA66" s="1">
        <v>13</v>
      </c>
      <c r="EB66" s="1">
        <v>13</v>
      </c>
      <c r="EC66" s="1">
        <v>0</v>
      </c>
      <c r="ED66" s="1">
        <v>13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5</v>
      </c>
      <c r="EV66" s="1">
        <v>57</v>
      </c>
      <c r="EW66" s="1">
        <v>57</v>
      </c>
      <c r="EX66" s="1">
        <v>3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5</v>
      </c>
      <c r="FJ66" s="1">
        <v>5</v>
      </c>
      <c r="FK66" s="1">
        <v>0</v>
      </c>
      <c r="FL66" s="1">
        <v>5</v>
      </c>
      <c r="FM66" s="1">
        <v>3</v>
      </c>
      <c r="FN66" s="1">
        <v>3</v>
      </c>
      <c r="FO66" s="1">
        <v>0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0</v>
      </c>
      <c r="FV66" s="1">
        <v>1</v>
      </c>
      <c r="FW66" s="1">
        <v>1</v>
      </c>
      <c r="FX66" s="1">
        <v>1</v>
      </c>
      <c r="FY66" s="1">
        <v>1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0</v>
      </c>
      <c r="GM66" s="1">
        <v>0</v>
      </c>
      <c r="GN66" s="1">
        <v>4</v>
      </c>
      <c r="GO66" s="1">
        <v>0</v>
      </c>
      <c r="GP66" s="1">
        <v>6</v>
      </c>
      <c r="GQ66" s="1">
        <v>15</v>
      </c>
      <c r="GR66" s="1">
        <v>6</v>
      </c>
      <c r="GS66" s="1">
        <v>4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2</v>
      </c>
      <c r="HF66" s="1">
        <v>1</v>
      </c>
      <c r="HG66" s="1">
        <v>1</v>
      </c>
      <c r="HH66" s="1">
        <v>1</v>
      </c>
      <c r="HI66" s="1">
        <v>2</v>
      </c>
      <c r="HJ66" s="1">
        <v>2</v>
      </c>
      <c r="HK66" s="1">
        <v>3</v>
      </c>
      <c r="HL66" s="1">
        <v>3</v>
      </c>
      <c r="HM66" s="1">
        <v>3</v>
      </c>
      <c r="HN66" s="1">
        <v>3</v>
      </c>
      <c r="HO66" s="1">
        <v>3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5</v>
      </c>
      <c r="IF66" s="1">
        <v>13</v>
      </c>
      <c r="IG66" s="1">
        <v>5</v>
      </c>
      <c r="IH66" s="1">
        <v>5</v>
      </c>
      <c r="II66" s="1">
        <v>0</v>
      </c>
      <c r="IJ66" s="1">
        <v>8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1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3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3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5</v>
      </c>
      <c r="KA66" s="1">
        <v>5</v>
      </c>
      <c r="KB66" s="1">
        <v>0</v>
      </c>
      <c r="KC66" s="1">
        <v>3</v>
      </c>
      <c r="KD66" s="1">
        <v>0</v>
      </c>
      <c r="KE66" s="1">
        <v>0</v>
      </c>
      <c r="KF66" s="1">
        <v>3</v>
      </c>
      <c r="KG66" s="1">
        <v>3</v>
      </c>
      <c r="KH66" s="1">
        <v>3</v>
      </c>
      <c r="KI66" s="1">
        <v>3</v>
      </c>
      <c r="KJ66" s="1">
        <v>3</v>
      </c>
      <c r="KK66" s="1">
        <v>3</v>
      </c>
      <c r="KL66" s="1">
        <v>3</v>
      </c>
      <c r="KM66" s="1">
        <v>3</v>
      </c>
      <c r="KN66" s="1">
        <v>0</v>
      </c>
      <c r="KO66" s="1">
        <v>1</v>
      </c>
      <c r="KP66" s="1">
        <v>0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2</v>
      </c>
      <c r="KW66" s="1">
        <v>1</v>
      </c>
      <c r="KX66" s="1">
        <v>1</v>
      </c>
      <c r="KY66" s="1">
        <v>1</v>
      </c>
      <c r="KZ66" s="1">
        <v>2</v>
      </c>
      <c r="LA66" s="1">
        <v>2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1</v>
      </c>
    </row>
    <row r="67" spans="1:378">
      <c r="A67" s="1">
        <v>2005</v>
      </c>
      <c r="B67" s="1" t="s">
        <v>479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1</v>
      </c>
      <c r="BD67" s="1">
        <v>2</v>
      </c>
      <c r="BE67" s="1">
        <v>2</v>
      </c>
      <c r="BF67" s="1">
        <v>0</v>
      </c>
      <c r="BG67" s="1">
        <v>0</v>
      </c>
      <c r="BH67" s="1">
        <v>0</v>
      </c>
      <c r="BI67" s="1">
        <v>6</v>
      </c>
      <c r="BJ67" s="1">
        <v>6</v>
      </c>
      <c r="BK67" s="1">
        <v>6</v>
      </c>
      <c r="BL67" s="1">
        <v>6</v>
      </c>
      <c r="BM67" s="1">
        <v>6</v>
      </c>
      <c r="BN67" s="1">
        <v>0</v>
      </c>
      <c r="BO67" s="1">
        <v>6</v>
      </c>
      <c r="BP67" s="1">
        <v>0</v>
      </c>
      <c r="BQ67" s="1">
        <v>6</v>
      </c>
      <c r="BR67" s="1">
        <v>6</v>
      </c>
      <c r="BS67" s="1">
        <v>6</v>
      </c>
      <c r="BT67" s="1">
        <v>0</v>
      </c>
      <c r="BU67" s="1">
        <v>0</v>
      </c>
      <c r="BV67" s="1">
        <v>0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0</v>
      </c>
      <c r="CG67" s="1">
        <v>1</v>
      </c>
      <c r="CH67" s="1">
        <v>0</v>
      </c>
      <c r="CI67" s="1">
        <v>1</v>
      </c>
      <c r="CJ67" s="1">
        <v>1</v>
      </c>
      <c r="CK67" s="1">
        <v>1</v>
      </c>
      <c r="CL67" s="1">
        <v>0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0</v>
      </c>
      <c r="DA67" s="1">
        <v>1</v>
      </c>
      <c r="DB67" s="1">
        <v>1</v>
      </c>
      <c r="DC67" s="1">
        <v>0</v>
      </c>
      <c r="DD67" s="1">
        <v>0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0</v>
      </c>
      <c r="DK67" s="1">
        <v>1</v>
      </c>
      <c r="DL67" s="1">
        <v>0</v>
      </c>
      <c r="DM67" s="1">
        <v>1</v>
      </c>
      <c r="DN67" s="1">
        <v>0</v>
      </c>
      <c r="DO67" s="1">
        <v>1</v>
      </c>
      <c r="DP67" s="1">
        <v>0</v>
      </c>
      <c r="DQ67" s="1">
        <v>1</v>
      </c>
      <c r="DR67" s="1">
        <v>0</v>
      </c>
      <c r="DS67" s="1">
        <v>0</v>
      </c>
      <c r="DT67" s="1">
        <v>0</v>
      </c>
      <c r="DU67" s="1">
        <v>1</v>
      </c>
      <c r="DV67" s="1">
        <v>0</v>
      </c>
      <c r="DW67" s="1">
        <v>0</v>
      </c>
      <c r="DX67" s="1">
        <v>0</v>
      </c>
      <c r="DY67" s="1">
        <v>2</v>
      </c>
      <c r="DZ67" s="1">
        <v>0</v>
      </c>
      <c r="EA67" s="1">
        <v>13</v>
      </c>
      <c r="EB67" s="1">
        <v>13</v>
      </c>
      <c r="EC67" s="1">
        <v>0</v>
      </c>
      <c r="ED67" s="1">
        <v>13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5</v>
      </c>
      <c r="EV67" s="1">
        <v>57</v>
      </c>
      <c r="EW67" s="1">
        <v>57</v>
      </c>
      <c r="EX67" s="1">
        <v>3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5</v>
      </c>
      <c r="FJ67" s="1">
        <v>5</v>
      </c>
      <c r="FK67" s="1">
        <v>0</v>
      </c>
      <c r="FL67" s="1">
        <v>5</v>
      </c>
      <c r="FM67" s="1">
        <v>3</v>
      </c>
      <c r="FN67" s="1">
        <v>3</v>
      </c>
      <c r="FO67" s="1">
        <v>0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0</v>
      </c>
      <c r="FV67" s="1">
        <v>0</v>
      </c>
      <c r="FW67" s="1">
        <v>1</v>
      </c>
      <c r="FX67" s="1">
        <v>1</v>
      </c>
      <c r="FY67" s="1">
        <v>1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1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3</v>
      </c>
      <c r="HL67" s="1">
        <v>3</v>
      </c>
      <c r="HM67" s="1">
        <v>3</v>
      </c>
      <c r="HN67" s="1">
        <v>3</v>
      </c>
      <c r="HO67" s="1">
        <v>3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5</v>
      </c>
      <c r="IF67" s="1">
        <v>13</v>
      </c>
      <c r="IG67" s="1">
        <v>5</v>
      </c>
      <c r="IH67" s="1">
        <v>5</v>
      </c>
      <c r="II67" s="1">
        <v>0</v>
      </c>
      <c r="IJ67" s="1">
        <v>8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3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3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5</v>
      </c>
      <c r="KA67" s="1">
        <v>5</v>
      </c>
      <c r="KB67" s="1">
        <v>0</v>
      </c>
      <c r="KC67" s="1">
        <v>5</v>
      </c>
      <c r="KD67" s="1">
        <v>0</v>
      </c>
      <c r="KE67" s="1">
        <v>0</v>
      </c>
      <c r="KF67" s="1">
        <v>5</v>
      </c>
      <c r="KG67" s="1">
        <v>5</v>
      </c>
      <c r="KH67" s="1">
        <v>5</v>
      </c>
      <c r="KI67" s="1">
        <v>5</v>
      </c>
      <c r="KJ67" s="1">
        <v>5</v>
      </c>
      <c r="KK67" s="1">
        <v>5</v>
      </c>
      <c r="KL67" s="1">
        <v>5</v>
      </c>
      <c r="KM67" s="1">
        <v>5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1</v>
      </c>
    </row>
    <row r="68" spans="1:378">
      <c r="A68" s="1">
        <v>2005</v>
      </c>
      <c r="B68" s="1" t="s">
        <v>480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</v>
      </c>
      <c r="BC68" s="1">
        <v>1</v>
      </c>
      <c r="BD68" s="1">
        <v>2</v>
      </c>
      <c r="BE68" s="1">
        <v>2</v>
      </c>
      <c r="BF68" s="1">
        <v>0</v>
      </c>
      <c r="BG68" s="1">
        <v>0</v>
      </c>
      <c r="BH68" s="1">
        <v>0</v>
      </c>
      <c r="BI68" s="1">
        <v>6</v>
      </c>
      <c r="BJ68" s="1">
        <v>6</v>
      </c>
      <c r="BK68" s="1">
        <v>6</v>
      </c>
      <c r="BL68" s="1">
        <v>6</v>
      </c>
      <c r="BM68" s="1">
        <v>6</v>
      </c>
      <c r="BN68" s="1">
        <v>0</v>
      </c>
      <c r="BO68" s="1">
        <v>6</v>
      </c>
      <c r="BP68" s="1">
        <v>0</v>
      </c>
      <c r="BQ68" s="1">
        <v>6</v>
      </c>
      <c r="BR68" s="1">
        <v>6</v>
      </c>
      <c r="BS68" s="1">
        <v>6</v>
      </c>
      <c r="BT68" s="1">
        <v>0</v>
      </c>
      <c r="BU68" s="1">
        <v>0</v>
      </c>
      <c r="BV68" s="1">
        <v>6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0</v>
      </c>
      <c r="CG68" s="1">
        <v>1</v>
      </c>
      <c r="CH68" s="1">
        <v>0</v>
      </c>
      <c r="CI68" s="1">
        <v>1</v>
      </c>
      <c r="CJ68" s="1">
        <v>1</v>
      </c>
      <c r="CK68" s="1">
        <v>1</v>
      </c>
      <c r="CL68" s="1">
        <v>0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0</v>
      </c>
      <c r="DA68" s="1">
        <v>1</v>
      </c>
      <c r="DB68" s="1">
        <v>1</v>
      </c>
      <c r="DC68" s="1">
        <v>0</v>
      </c>
      <c r="DD68" s="1">
        <v>0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1</v>
      </c>
      <c r="DL68" s="1">
        <v>0</v>
      </c>
      <c r="DM68" s="1">
        <v>1</v>
      </c>
      <c r="DN68" s="1">
        <v>0</v>
      </c>
      <c r="DO68" s="1">
        <v>1</v>
      </c>
      <c r="DP68" s="1">
        <v>0</v>
      </c>
      <c r="DQ68" s="1">
        <v>1</v>
      </c>
      <c r="DR68" s="1">
        <v>0</v>
      </c>
      <c r="DS68" s="1">
        <v>0</v>
      </c>
      <c r="DT68" s="1">
        <v>0</v>
      </c>
      <c r="DU68" s="1">
        <v>1</v>
      </c>
      <c r="DV68" s="1">
        <v>0</v>
      </c>
      <c r="DW68" s="1">
        <v>0</v>
      </c>
      <c r="DX68" s="1">
        <v>0</v>
      </c>
      <c r="DY68" s="1">
        <v>2</v>
      </c>
      <c r="DZ68" s="1">
        <v>0</v>
      </c>
      <c r="EA68" s="1">
        <v>13</v>
      </c>
      <c r="EB68" s="1">
        <v>13</v>
      </c>
      <c r="EC68" s="1">
        <v>0</v>
      </c>
      <c r="ED68" s="1">
        <v>13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5</v>
      </c>
      <c r="EV68" s="1">
        <v>57</v>
      </c>
      <c r="EW68" s="1">
        <v>57</v>
      </c>
      <c r="EX68" s="1">
        <v>3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5</v>
      </c>
      <c r="FJ68" s="1">
        <v>5</v>
      </c>
      <c r="FK68" s="1">
        <v>0</v>
      </c>
      <c r="FL68" s="1">
        <v>5</v>
      </c>
      <c r="FM68" s="1">
        <v>3</v>
      </c>
      <c r="FN68" s="1">
        <v>3</v>
      </c>
      <c r="FO68" s="1">
        <v>0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0</v>
      </c>
      <c r="FV68" s="1">
        <v>1</v>
      </c>
      <c r="FW68" s="1">
        <v>1</v>
      </c>
      <c r="FX68" s="1">
        <v>1</v>
      </c>
      <c r="FY68" s="1">
        <v>1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0</v>
      </c>
      <c r="GM68" s="1">
        <v>0</v>
      </c>
      <c r="GN68" s="1">
        <v>4</v>
      </c>
      <c r="GO68" s="1">
        <v>0</v>
      </c>
      <c r="GP68" s="1">
        <v>6</v>
      </c>
      <c r="GQ68" s="1">
        <v>15</v>
      </c>
      <c r="GR68" s="1">
        <v>6</v>
      </c>
      <c r="GS68" s="1">
        <v>4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2</v>
      </c>
      <c r="HF68" s="1">
        <v>1</v>
      </c>
      <c r="HG68" s="1">
        <v>1</v>
      </c>
      <c r="HH68" s="1">
        <v>1</v>
      </c>
      <c r="HI68" s="1">
        <v>2</v>
      </c>
      <c r="HJ68" s="1">
        <v>2</v>
      </c>
      <c r="HK68" s="1">
        <v>3</v>
      </c>
      <c r="HL68" s="1">
        <v>3</v>
      </c>
      <c r="HM68" s="1">
        <v>3</v>
      </c>
      <c r="HN68" s="1">
        <v>3</v>
      </c>
      <c r="HO68" s="1">
        <v>3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5</v>
      </c>
      <c r="IF68" s="1">
        <v>13</v>
      </c>
      <c r="IG68" s="1">
        <v>5</v>
      </c>
      <c r="IH68" s="1">
        <v>5</v>
      </c>
      <c r="II68" s="1">
        <v>0</v>
      </c>
      <c r="IJ68" s="1">
        <v>8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1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3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3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5</v>
      </c>
      <c r="KA68" s="1">
        <v>5</v>
      </c>
      <c r="KB68" s="1">
        <v>0</v>
      </c>
      <c r="KC68" s="1">
        <v>3</v>
      </c>
      <c r="KD68" s="1">
        <v>0</v>
      </c>
      <c r="KE68" s="1">
        <v>0</v>
      </c>
      <c r="KF68" s="1">
        <v>3</v>
      </c>
      <c r="KG68" s="1">
        <v>3</v>
      </c>
      <c r="KH68" s="1">
        <v>3</v>
      </c>
      <c r="KI68" s="1">
        <v>3</v>
      </c>
      <c r="KJ68" s="1">
        <v>3</v>
      </c>
      <c r="KK68" s="1">
        <v>3</v>
      </c>
      <c r="KL68" s="1">
        <v>3</v>
      </c>
      <c r="KM68" s="1">
        <v>3</v>
      </c>
      <c r="KN68" s="1">
        <v>0</v>
      </c>
      <c r="KO68" s="1">
        <v>1</v>
      </c>
      <c r="KP68" s="1">
        <v>0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2</v>
      </c>
      <c r="KW68" s="1">
        <v>1</v>
      </c>
      <c r="KX68" s="1">
        <v>1</v>
      </c>
      <c r="KY68" s="1">
        <v>1</v>
      </c>
      <c r="KZ68" s="1">
        <v>2</v>
      </c>
      <c r="LA68" s="1">
        <v>2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1</v>
      </c>
    </row>
    <row r="69" spans="1:378">
      <c r="A69" s="1">
        <v>2005</v>
      </c>
      <c r="B69" s="1" t="s">
        <v>481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2</v>
      </c>
      <c r="BE69" s="1">
        <v>2</v>
      </c>
      <c r="BF69" s="1">
        <v>0</v>
      </c>
      <c r="BG69" s="1">
        <v>0</v>
      </c>
      <c r="BH69" s="1">
        <v>0</v>
      </c>
      <c r="BI69" s="1">
        <v>6</v>
      </c>
      <c r="BJ69" s="1">
        <v>6</v>
      </c>
      <c r="BK69" s="1">
        <v>6</v>
      </c>
      <c r="BL69" s="1">
        <v>6</v>
      </c>
      <c r="BM69" s="1">
        <v>6</v>
      </c>
      <c r="BN69" s="1">
        <v>0</v>
      </c>
      <c r="BO69" s="1">
        <v>6</v>
      </c>
      <c r="BP69" s="1">
        <v>0</v>
      </c>
      <c r="BQ69" s="1">
        <v>6</v>
      </c>
      <c r="BR69" s="1">
        <v>6</v>
      </c>
      <c r="BS69" s="1">
        <v>6</v>
      </c>
      <c r="BT69" s="1">
        <v>0</v>
      </c>
      <c r="BU69" s="1">
        <v>0</v>
      </c>
      <c r="BV69" s="1">
        <v>6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0</v>
      </c>
      <c r="CG69" s="1">
        <v>1</v>
      </c>
      <c r="CH69" s="1">
        <v>0</v>
      </c>
      <c r="CI69" s="1">
        <v>1</v>
      </c>
      <c r="CJ69" s="1">
        <v>1</v>
      </c>
      <c r="CK69" s="1">
        <v>1</v>
      </c>
      <c r="CL69" s="1">
        <v>0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0</v>
      </c>
      <c r="DA69" s="1">
        <v>1</v>
      </c>
      <c r="DB69" s="1">
        <v>1</v>
      </c>
      <c r="DC69" s="1">
        <v>0</v>
      </c>
      <c r="DD69" s="1">
        <v>0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0</v>
      </c>
      <c r="DK69" s="1">
        <v>1</v>
      </c>
      <c r="DL69" s="1">
        <v>0</v>
      </c>
      <c r="DM69" s="1">
        <v>1</v>
      </c>
      <c r="DN69" s="1">
        <v>0</v>
      </c>
      <c r="DO69" s="1">
        <v>1</v>
      </c>
      <c r="DP69" s="1">
        <v>0</v>
      </c>
      <c r="DQ69" s="1">
        <v>1</v>
      </c>
      <c r="DR69" s="1">
        <v>0</v>
      </c>
      <c r="DS69" s="1">
        <v>0</v>
      </c>
      <c r="DT69" s="1">
        <v>0</v>
      </c>
      <c r="DU69" s="1">
        <v>1</v>
      </c>
      <c r="DV69" s="1">
        <v>0</v>
      </c>
      <c r="DW69" s="1">
        <v>0</v>
      </c>
      <c r="DX69" s="1">
        <v>0</v>
      </c>
      <c r="DY69" s="1">
        <v>2</v>
      </c>
      <c r="DZ69" s="1">
        <v>0</v>
      </c>
      <c r="EA69" s="1">
        <v>13</v>
      </c>
      <c r="EB69" s="1">
        <v>13</v>
      </c>
      <c r="EC69" s="1">
        <v>0</v>
      </c>
      <c r="ED69" s="1">
        <v>13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5</v>
      </c>
      <c r="EV69" s="1">
        <v>57</v>
      </c>
      <c r="EW69" s="1">
        <v>57</v>
      </c>
      <c r="EX69" s="1">
        <v>3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5</v>
      </c>
      <c r="FJ69" s="1">
        <v>5</v>
      </c>
      <c r="FK69" s="1">
        <v>0</v>
      </c>
      <c r="FL69" s="1">
        <v>5</v>
      </c>
      <c r="FM69" s="1">
        <v>3</v>
      </c>
      <c r="FN69" s="1">
        <v>3</v>
      </c>
      <c r="FO69" s="1">
        <v>0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0</v>
      </c>
      <c r="FV69" s="1">
        <v>1</v>
      </c>
      <c r="FW69" s="1">
        <v>1</v>
      </c>
      <c r="FX69" s="1">
        <v>1</v>
      </c>
      <c r="FY69" s="1">
        <v>1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0</v>
      </c>
      <c r="GM69" s="1">
        <v>0</v>
      </c>
      <c r="GN69" s="1">
        <v>4</v>
      </c>
      <c r="GO69" s="1">
        <v>0</v>
      </c>
      <c r="GP69" s="1">
        <v>6</v>
      </c>
      <c r="GQ69" s="1">
        <v>15</v>
      </c>
      <c r="GR69" s="1">
        <v>6</v>
      </c>
      <c r="GS69" s="1">
        <v>4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2</v>
      </c>
      <c r="HF69" s="1">
        <v>1</v>
      </c>
      <c r="HG69" s="1">
        <v>1</v>
      </c>
      <c r="HH69" s="1">
        <v>1</v>
      </c>
      <c r="HI69" s="1">
        <v>2</v>
      </c>
      <c r="HJ69" s="1">
        <v>2</v>
      </c>
      <c r="HK69" s="1">
        <v>3</v>
      </c>
      <c r="HL69" s="1">
        <v>3</v>
      </c>
      <c r="HM69" s="1">
        <v>3</v>
      </c>
      <c r="HN69" s="1">
        <v>3</v>
      </c>
      <c r="HO69" s="1">
        <v>3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5</v>
      </c>
      <c r="IF69" s="1">
        <v>13</v>
      </c>
      <c r="IG69" s="1">
        <v>5</v>
      </c>
      <c r="IH69" s="1">
        <v>5</v>
      </c>
      <c r="II69" s="1">
        <v>0</v>
      </c>
      <c r="IJ69" s="1">
        <v>8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1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3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3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5</v>
      </c>
      <c r="KA69" s="1">
        <v>5</v>
      </c>
      <c r="KB69" s="1">
        <v>0</v>
      </c>
      <c r="KC69" s="1">
        <v>3</v>
      </c>
      <c r="KD69" s="1">
        <v>0</v>
      </c>
      <c r="KE69" s="1">
        <v>0</v>
      </c>
      <c r="KF69" s="1">
        <v>3</v>
      </c>
      <c r="KG69" s="1">
        <v>3</v>
      </c>
      <c r="KH69" s="1">
        <v>3</v>
      </c>
      <c r="KI69" s="1">
        <v>3</v>
      </c>
      <c r="KJ69" s="1">
        <v>3</v>
      </c>
      <c r="KK69" s="1">
        <v>3</v>
      </c>
      <c r="KL69" s="1">
        <v>3</v>
      </c>
      <c r="KM69" s="1">
        <v>3</v>
      </c>
      <c r="KN69" s="1">
        <v>0</v>
      </c>
      <c r="KO69" s="1">
        <v>1</v>
      </c>
      <c r="KP69" s="1">
        <v>0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2</v>
      </c>
      <c r="KW69" s="1">
        <v>1</v>
      </c>
      <c r="KX69" s="1">
        <v>1</v>
      </c>
      <c r="KY69" s="1">
        <v>1</v>
      </c>
      <c r="KZ69" s="1">
        <v>2</v>
      </c>
      <c r="LA69" s="1">
        <v>2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1</v>
      </c>
    </row>
    <row r="70" spans="1:378">
      <c r="A70" s="1">
        <v>2005</v>
      </c>
      <c r="B70" s="1" t="s">
        <v>482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1</v>
      </c>
      <c r="BD70" s="1">
        <v>2</v>
      </c>
      <c r="BE70" s="1">
        <v>2</v>
      </c>
      <c r="BF70" s="1">
        <v>0</v>
      </c>
      <c r="BG70" s="1">
        <v>0</v>
      </c>
      <c r="BH70" s="1">
        <v>0</v>
      </c>
      <c r="BI70" s="1">
        <v>6</v>
      </c>
      <c r="BJ70" s="1">
        <v>6</v>
      </c>
      <c r="BK70" s="1">
        <v>6</v>
      </c>
      <c r="BL70" s="1">
        <v>6</v>
      </c>
      <c r="BM70" s="1">
        <v>6</v>
      </c>
      <c r="BN70" s="1">
        <v>0</v>
      </c>
      <c r="BO70" s="1">
        <v>6</v>
      </c>
      <c r="BP70" s="1">
        <v>0</v>
      </c>
      <c r="BQ70" s="1">
        <v>6</v>
      </c>
      <c r="BR70" s="1">
        <v>6</v>
      </c>
      <c r="BS70" s="1">
        <v>6</v>
      </c>
      <c r="BT70" s="1">
        <v>0</v>
      </c>
      <c r="BU70" s="1">
        <v>0</v>
      </c>
      <c r="BV70" s="1">
        <v>0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0</v>
      </c>
      <c r="CI70" s="1">
        <v>1</v>
      </c>
      <c r="CJ70" s="1">
        <v>1</v>
      </c>
      <c r="CK70" s="1">
        <v>1</v>
      </c>
      <c r="CL70" s="1">
        <v>0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0</v>
      </c>
      <c r="DA70" s="1">
        <v>1</v>
      </c>
      <c r="DB70" s="1">
        <v>1</v>
      </c>
      <c r="DC70" s="1">
        <v>0</v>
      </c>
      <c r="DD70" s="1">
        <v>0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0</v>
      </c>
      <c r="DK70" s="1">
        <v>1</v>
      </c>
      <c r="DL70" s="1">
        <v>0</v>
      </c>
      <c r="DM70" s="1">
        <v>1</v>
      </c>
      <c r="DN70" s="1">
        <v>0</v>
      </c>
      <c r="DO70" s="1">
        <v>1</v>
      </c>
      <c r="DP70" s="1">
        <v>0</v>
      </c>
      <c r="DQ70" s="1">
        <v>1</v>
      </c>
      <c r="DR70" s="1">
        <v>0</v>
      </c>
      <c r="DS70" s="1">
        <v>0</v>
      </c>
      <c r="DT70" s="1">
        <v>0</v>
      </c>
      <c r="DU70" s="1">
        <v>1</v>
      </c>
      <c r="DV70" s="1">
        <v>0</v>
      </c>
      <c r="DW70" s="1">
        <v>0</v>
      </c>
      <c r="DX70" s="1">
        <v>0</v>
      </c>
      <c r="DY70" s="1">
        <v>2</v>
      </c>
      <c r="DZ70" s="1">
        <v>0</v>
      </c>
      <c r="EA70" s="1">
        <v>13</v>
      </c>
      <c r="EB70" s="1">
        <v>13</v>
      </c>
      <c r="EC70" s="1">
        <v>0</v>
      </c>
      <c r="ED70" s="1">
        <v>13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5</v>
      </c>
      <c r="EV70" s="1">
        <v>57</v>
      </c>
      <c r="EW70" s="1">
        <v>57</v>
      </c>
      <c r="EX70" s="1">
        <v>3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5</v>
      </c>
      <c r="FJ70" s="1">
        <v>5</v>
      </c>
      <c r="FK70" s="1">
        <v>0</v>
      </c>
      <c r="FL70" s="1">
        <v>5</v>
      </c>
      <c r="FM70" s="1">
        <v>3</v>
      </c>
      <c r="FN70" s="1">
        <v>3</v>
      </c>
      <c r="FO70" s="1">
        <v>0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0</v>
      </c>
      <c r="FV70" s="1">
        <v>0</v>
      </c>
      <c r="FW70" s="1">
        <v>1</v>
      </c>
      <c r="FX70" s="1">
        <v>1</v>
      </c>
      <c r="FY70" s="1">
        <v>1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1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3</v>
      </c>
      <c r="HL70" s="1">
        <v>3</v>
      </c>
      <c r="HM70" s="1">
        <v>3</v>
      </c>
      <c r="HN70" s="1">
        <v>3</v>
      </c>
      <c r="HO70" s="1">
        <v>3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5</v>
      </c>
      <c r="IF70" s="1">
        <v>13</v>
      </c>
      <c r="IG70" s="1">
        <v>5</v>
      </c>
      <c r="IH70" s="1">
        <v>5</v>
      </c>
      <c r="II70" s="1">
        <v>0</v>
      </c>
      <c r="IJ70" s="1">
        <v>8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3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3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5</v>
      </c>
      <c r="KA70" s="1">
        <v>5</v>
      </c>
      <c r="KB70" s="1">
        <v>0</v>
      </c>
      <c r="KC70" s="1">
        <v>5</v>
      </c>
      <c r="KD70" s="1">
        <v>0</v>
      </c>
      <c r="KE70" s="1">
        <v>0</v>
      </c>
      <c r="KF70" s="1">
        <v>5</v>
      </c>
      <c r="KG70" s="1">
        <v>5</v>
      </c>
      <c r="KH70" s="1">
        <v>5</v>
      </c>
      <c r="KI70" s="1">
        <v>5</v>
      </c>
      <c r="KJ70" s="1">
        <v>5</v>
      </c>
      <c r="KK70" s="1">
        <v>5</v>
      </c>
      <c r="KL70" s="1">
        <v>5</v>
      </c>
      <c r="KM70" s="1">
        <v>5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1</v>
      </c>
    </row>
    <row r="71" spans="1:378">
      <c r="A71" s="1">
        <v>2005</v>
      </c>
      <c r="B71" s="1" t="s">
        <v>483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1</v>
      </c>
      <c r="BC71" s="1">
        <v>1</v>
      </c>
      <c r="BD71" s="1">
        <v>2</v>
      </c>
      <c r="BE71" s="1">
        <v>2</v>
      </c>
      <c r="BF71" s="1">
        <v>0</v>
      </c>
      <c r="BG71" s="1">
        <v>0</v>
      </c>
      <c r="BH71" s="1">
        <v>0</v>
      </c>
      <c r="BI71" s="1">
        <v>6</v>
      </c>
      <c r="BJ71" s="1">
        <v>6</v>
      </c>
      <c r="BK71" s="1">
        <v>6</v>
      </c>
      <c r="BL71" s="1">
        <v>6</v>
      </c>
      <c r="BM71" s="1">
        <v>6</v>
      </c>
      <c r="BN71" s="1">
        <v>0</v>
      </c>
      <c r="BO71" s="1">
        <v>6</v>
      </c>
      <c r="BP71" s="1">
        <v>0</v>
      </c>
      <c r="BQ71" s="1">
        <v>6</v>
      </c>
      <c r="BR71" s="1">
        <v>6</v>
      </c>
      <c r="BS71" s="1">
        <v>6</v>
      </c>
      <c r="BT71" s="1">
        <v>0</v>
      </c>
      <c r="BU71" s="1">
        <v>0</v>
      </c>
      <c r="BV71" s="1">
        <v>0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0</v>
      </c>
      <c r="CG71" s="1">
        <v>1</v>
      </c>
      <c r="CH71" s="1">
        <v>0</v>
      </c>
      <c r="CI71" s="1">
        <v>1</v>
      </c>
      <c r="CJ71" s="1">
        <v>1</v>
      </c>
      <c r="CK71" s="1">
        <v>1</v>
      </c>
      <c r="CL71" s="1">
        <v>0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0</v>
      </c>
      <c r="DA71" s="1">
        <v>1</v>
      </c>
      <c r="DB71" s="1">
        <v>1</v>
      </c>
      <c r="DC71" s="1">
        <v>0</v>
      </c>
      <c r="DD71" s="1">
        <v>0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0</v>
      </c>
      <c r="DK71" s="1">
        <v>1</v>
      </c>
      <c r="DL71" s="1">
        <v>0</v>
      </c>
      <c r="DM71" s="1">
        <v>1</v>
      </c>
      <c r="DN71" s="1">
        <v>0</v>
      </c>
      <c r="DO71" s="1">
        <v>1</v>
      </c>
      <c r="DP71" s="1">
        <v>0</v>
      </c>
      <c r="DQ71" s="1">
        <v>1</v>
      </c>
      <c r="DR71" s="1">
        <v>0</v>
      </c>
      <c r="DS71" s="1">
        <v>0</v>
      </c>
      <c r="DT71" s="1">
        <v>0</v>
      </c>
      <c r="DU71" s="1">
        <v>1</v>
      </c>
      <c r="DV71" s="1">
        <v>0</v>
      </c>
      <c r="DW71" s="1">
        <v>0</v>
      </c>
      <c r="DX71" s="1">
        <v>0</v>
      </c>
      <c r="DY71" s="1">
        <v>2</v>
      </c>
      <c r="DZ71" s="1">
        <v>0</v>
      </c>
      <c r="EA71" s="1">
        <v>13</v>
      </c>
      <c r="EB71" s="1">
        <v>13</v>
      </c>
      <c r="EC71" s="1">
        <v>0</v>
      </c>
      <c r="ED71" s="1">
        <v>13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5</v>
      </c>
      <c r="EV71" s="1">
        <v>57</v>
      </c>
      <c r="EW71" s="1">
        <v>57</v>
      </c>
      <c r="EX71" s="1">
        <v>3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5</v>
      </c>
      <c r="FJ71" s="1">
        <v>5</v>
      </c>
      <c r="FK71" s="1">
        <v>0</v>
      </c>
      <c r="FL71" s="1">
        <v>5</v>
      </c>
      <c r="FM71" s="1">
        <v>3</v>
      </c>
      <c r="FN71" s="1">
        <v>3</v>
      </c>
      <c r="FO71" s="1">
        <v>0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0</v>
      </c>
      <c r="FV71" s="1">
        <v>0</v>
      </c>
      <c r="FW71" s="1">
        <v>1</v>
      </c>
      <c r="FX71" s="1">
        <v>1</v>
      </c>
      <c r="FY71" s="1">
        <v>1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1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3</v>
      </c>
      <c r="HL71" s="1">
        <v>3</v>
      </c>
      <c r="HM71" s="1">
        <v>3</v>
      </c>
      <c r="HN71" s="1">
        <v>3</v>
      </c>
      <c r="HO71" s="1">
        <v>3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5</v>
      </c>
      <c r="IF71" s="1">
        <v>13</v>
      </c>
      <c r="IG71" s="1">
        <v>5</v>
      </c>
      <c r="IH71" s="1">
        <v>5</v>
      </c>
      <c r="II71" s="1">
        <v>0</v>
      </c>
      <c r="IJ71" s="1">
        <v>8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3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3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5</v>
      </c>
      <c r="KA71" s="1">
        <v>5</v>
      </c>
      <c r="KB71" s="1">
        <v>0</v>
      </c>
      <c r="KC71" s="1">
        <v>3</v>
      </c>
      <c r="KD71" s="1">
        <v>0</v>
      </c>
      <c r="KE71" s="1">
        <v>0</v>
      </c>
      <c r="KF71" s="1">
        <v>3</v>
      </c>
      <c r="KG71" s="1">
        <v>3</v>
      </c>
      <c r="KH71" s="1">
        <v>3</v>
      </c>
      <c r="KI71" s="1">
        <v>3</v>
      </c>
      <c r="KJ71" s="1">
        <v>3</v>
      </c>
      <c r="KK71" s="1">
        <v>3</v>
      </c>
      <c r="KL71" s="1">
        <v>3</v>
      </c>
      <c r="KM71" s="1">
        <v>3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1</v>
      </c>
    </row>
    <row r="72" spans="1:378">
      <c r="A72" s="1">
        <v>2005</v>
      </c>
      <c r="B72" s="1" t="s">
        <v>484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1</v>
      </c>
      <c r="BD72" s="1">
        <v>2</v>
      </c>
      <c r="BE72" s="1">
        <v>2</v>
      </c>
      <c r="BF72" s="1">
        <v>0</v>
      </c>
      <c r="BG72" s="1">
        <v>0</v>
      </c>
      <c r="BH72" s="1">
        <v>0</v>
      </c>
      <c r="BI72" s="1">
        <v>6</v>
      </c>
      <c r="BJ72" s="1">
        <v>6</v>
      </c>
      <c r="BK72" s="1">
        <v>6</v>
      </c>
      <c r="BL72" s="1">
        <v>6</v>
      </c>
      <c r="BM72" s="1">
        <v>6</v>
      </c>
      <c r="BN72" s="1">
        <v>0</v>
      </c>
      <c r="BO72" s="1">
        <v>6</v>
      </c>
      <c r="BP72" s="1">
        <v>0</v>
      </c>
      <c r="BQ72" s="1">
        <v>6</v>
      </c>
      <c r="BR72" s="1">
        <v>6</v>
      </c>
      <c r="BS72" s="1">
        <v>6</v>
      </c>
      <c r="BT72" s="1">
        <v>0</v>
      </c>
      <c r="BU72" s="1">
        <v>0</v>
      </c>
      <c r="BV72" s="1">
        <v>6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0</v>
      </c>
      <c r="CG72" s="1">
        <v>1</v>
      </c>
      <c r="CH72" s="1">
        <v>0</v>
      </c>
      <c r="CI72" s="1">
        <v>1</v>
      </c>
      <c r="CJ72" s="1">
        <v>1</v>
      </c>
      <c r="CK72" s="1">
        <v>1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0</v>
      </c>
      <c r="DA72" s="1">
        <v>1</v>
      </c>
      <c r="DB72" s="1">
        <v>1</v>
      </c>
      <c r="DC72" s="1">
        <v>0</v>
      </c>
      <c r="DD72" s="1">
        <v>0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0</v>
      </c>
      <c r="DK72" s="1">
        <v>1</v>
      </c>
      <c r="DL72" s="1">
        <v>0</v>
      </c>
      <c r="DM72" s="1">
        <v>1</v>
      </c>
      <c r="DN72" s="1">
        <v>0</v>
      </c>
      <c r="DO72" s="1">
        <v>1</v>
      </c>
      <c r="DP72" s="1">
        <v>0</v>
      </c>
      <c r="DQ72" s="1">
        <v>1</v>
      </c>
      <c r="DR72" s="1">
        <v>0</v>
      </c>
      <c r="DS72" s="1">
        <v>0</v>
      </c>
      <c r="DT72" s="1">
        <v>0</v>
      </c>
      <c r="DU72" s="1">
        <v>1</v>
      </c>
      <c r="DV72" s="1">
        <v>0</v>
      </c>
      <c r="DW72" s="1">
        <v>0</v>
      </c>
      <c r="DX72" s="1">
        <v>0</v>
      </c>
      <c r="DY72" s="1">
        <v>2</v>
      </c>
      <c r="DZ72" s="1">
        <v>0</v>
      </c>
      <c r="EA72" s="1">
        <v>13</v>
      </c>
      <c r="EB72" s="1">
        <v>13</v>
      </c>
      <c r="EC72" s="1">
        <v>0</v>
      </c>
      <c r="ED72" s="1">
        <v>13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5</v>
      </c>
      <c r="EV72" s="1">
        <v>57</v>
      </c>
      <c r="EW72" s="1">
        <v>57</v>
      </c>
      <c r="EX72" s="1">
        <v>3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5</v>
      </c>
      <c r="FJ72" s="1">
        <v>5</v>
      </c>
      <c r="FK72" s="1">
        <v>0</v>
      </c>
      <c r="FL72" s="1">
        <v>5</v>
      </c>
      <c r="FM72" s="1">
        <v>3</v>
      </c>
      <c r="FN72" s="1">
        <v>3</v>
      </c>
      <c r="FO72" s="1">
        <v>0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0</v>
      </c>
      <c r="FV72" s="1">
        <v>1</v>
      </c>
      <c r="FW72" s="1">
        <v>1</v>
      </c>
      <c r="FX72" s="1">
        <v>1</v>
      </c>
      <c r="FY72" s="1">
        <v>1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0</v>
      </c>
      <c r="GM72" s="1">
        <v>0</v>
      </c>
      <c r="GN72" s="1">
        <v>4</v>
      </c>
      <c r="GO72" s="1">
        <v>0</v>
      </c>
      <c r="GP72" s="1">
        <v>6</v>
      </c>
      <c r="GQ72" s="1">
        <v>15</v>
      </c>
      <c r="GR72" s="1">
        <v>6</v>
      </c>
      <c r="GS72" s="1">
        <v>4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2</v>
      </c>
      <c r="HF72" s="1">
        <v>1</v>
      </c>
      <c r="HG72" s="1">
        <v>1</v>
      </c>
      <c r="HH72" s="1">
        <v>1</v>
      </c>
      <c r="HI72" s="1">
        <v>2</v>
      </c>
      <c r="HJ72" s="1">
        <v>2</v>
      </c>
      <c r="HK72" s="1">
        <v>3</v>
      </c>
      <c r="HL72" s="1">
        <v>3</v>
      </c>
      <c r="HM72" s="1">
        <v>3</v>
      </c>
      <c r="HN72" s="1">
        <v>3</v>
      </c>
      <c r="HO72" s="1">
        <v>3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5</v>
      </c>
      <c r="IF72" s="1">
        <v>13</v>
      </c>
      <c r="IG72" s="1">
        <v>5</v>
      </c>
      <c r="IH72" s="1">
        <v>5</v>
      </c>
      <c r="II72" s="1">
        <v>0</v>
      </c>
      <c r="IJ72" s="1">
        <v>8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1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3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3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5</v>
      </c>
      <c r="KA72" s="1">
        <v>5</v>
      </c>
      <c r="KB72" s="1">
        <v>0</v>
      </c>
      <c r="KC72" s="1">
        <v>3</v>
      </c>
      <c r="KD72" s="1">
        <v>0</v>
      </c>
      <c r="KE72" s="1">
        <v>0</v>
      </c>
      <c r="KF72" s="1">
        <v>3</v>
      </c>
      <c r="KG72" s="1">
        <v>3</v>
      </c>
      <c r="KH72" s="1">
        <v>3</v>
      </c>
      <c r="KI72" s="1">
        <v>3</v>
      </c>
      <c r="KJ72" s="1">
        <v>3</v>
      </c>
      <c r="KK72" s="1">
        <v>3</v>
      </c>
      <c r="KL72" s="1">
        <v>3</v>
      </c>
      <c r="KM72" s="1">
        <v>3</v>
      </c>
      <c r="KN72" s="1">
        <v>0</v>
      </c>
      <c r="KO72" s="1">
        <v>1</v>
      </c>
      <c r="KP72" s="1">
        <v>0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2</v>
      </c>
      <c r="KW72" s="1">
        <v>1</v>
      </c>
      <c r="KX72" s="1">
        <v>1</v>
      </c>
      <c r="KY72" s="1">
        <v>1</v>
      </c>
      <c r="KZ72" s="1">
        <v>2</v>
      </c>
      <c r="LA72" s="1">
        <v>2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1</v>
      </c>
    </row>
    <row r="73" spans="1:378">
      <c r="A73" s="1">
        <v>2005</v>
      </c>
      <c r="B73" s="1" t="s">
        <v>485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2</v>
      </c>
      <c r="BE73" s="1">
        <v>2</v>
      </c>
      <c r="BF73" s="1">
        <v>0</v>
      </c>
      <c r="BG73" s="1">
        <v>0</v>
      </c>
      <c r="BH73" s="1">
        <v>0</v>
      </c>
      <c r="BI73" s="1">
        <v>6</v>
      </c>
      <c r="BJ73" s="1">
        <v>6</v>
      </c>
      <c r="BK73" s="1">
        <v>6</v>
      </c>
      <c r="BL73" s="1">
        <v>6</v>
      </c>
      <c r="BM73" s="1">
        <v>6</v>
      </c>
      <c r="BN73" s="1">
        <v>0</v>
      </c>
      <c r="BO73" s="1">
        <v>6</v>
      </c>
      <c r="BP73" s="1">
        <v>0</v>
      </c>
      <c r="BQ73" s="1">
        <v>6</v>
      </c>
      <c r="BR73" s="1">
        <v>6</v>
      </c>
      <c r="BS73" s="1">
        <v>6</v>
      </c>
      <c r="BT73" s="1">
        <v>0</v>
      </c>
      <c r="BU73" s="1">
        <v>0</v>
      </c>
      <c r="BV73" s="1">
        <v>6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0</v>
      </c>
      <c r="CG73" s="1">
        <v>1</v>
      </c>
      <c r="CH73" s="1">
        <v>0</v>
      </c>
      <c r="CI73" s="1">
        <v>1</v>
      </c>
      <c r="CJ73" s="1">
        <v>1</v>
      </c>
      <c r="CK73" s="1">
        <v>1</v>
      </c>
      <c r="CL73" s="1">
        <v>0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0</v>
      </c>
      <c r="DA73" s="1">
        <v>1</v>
      </c>
      <c r="DB73" s="1">
        <v>1</v>
      </c>
      <c r="DC73" s="1">
        <v>0</v>
      </c>
      <c r="DD73" s="1">
        <v>0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0</v>
      </c>
      <c r="DK73" s="1">
        <v>1</v>
      </c>
      <c r="DL73" s="1">
        <v>0</v>
      </c>
      <c r="DM73" s="1">
        <v>1</v>
      </c>
      <c r="DN73" s="1">
        <v>0</v>
      </c>
      <c r="DO73" s="1">
        <v>1</v>
      </c>
      <c r="DP73" s="1">
        <v>0</v>
      </c>
      <c r="DQ73" s="1">
        <v>1</v>
      </c>
      <c r="DR73" s="1">
        <v>0</v>
      </c>
      <c r="DS73" s="1">
        <v>0</v>
      </c>
      <c r="DT73" s="1">
        <v>0</v>
      </c>
      <c r="DU73" s="1">
        <v>1</v>
      </c>
      <c r="DV73" s="1">
        <v>0</v>
      </c>
      <c r="DW73" s="1">
        <v>0</v>
      </c>
      <c r="DX73" s="1">
        <v>0</v>
      </c>
      <c r="DY73" s="1">
        <v>2</v>
      </c>
      <c r="DZ73" s="1">
        <v>0</v>
      </c>
      <c r="EA73" s="1">
        <v>13</v>
      </c>
      <c r="EB73" s="1">
        <v>13</v>
      </c>
      <c r="EC73" s="1">
        <v>0</v>
      </c>
      <c r="ED73" s="1">
        <v>13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5</v>
      </c>
      <c r="EV73" s="1">
        <v>57</v>
      </c>
      <c r="EW73" s="1">
        <v>57</v>
      </c>
      <c r="EX73" s="1">
        <v>3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5</v>
      </c>
      <c r="FJ73" s="1">
        <v>5</v>
      </c>
      <c r="FK73" s="1">
        <v>0</v>
      </c>
      <c r="FL73" s="1">
        <v>5</v>
      </c>
      <c r="FM73" s="1">
        <v>3</v>
      </c>
      <c r="FN73" s="1">
        <v>3</v>
      </c>
      <c r="FO73" s="1">
        <v>0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0</v>
      </c>
      <c r="FV73" s="1">
        <v>1</v>
      </c>
      <c r="FW73" s="1">
        <v>1</v>
      </c>
      <c r="FX73" s="1">
        <v>1</v>
      </c>
      <c r="FY73" s="1">
        <v>1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0</v>
      </c>
      <c r="GM73" s="1">
        <v>0</v>
      </c>
      <c r="GN73" s="1">
        <v>4</v>
      </c>
      <c r="GO73" s="1">
        <v>0</v>
      </c>
      <c r="GP73" s="1">
        <v>6</v>
      </c>
      <c r="GQ73" s="1">
        <v>15</v>
      </c>
      <c r="GR73" s="1">
        <v>6</v>
      </c>
      <c r="GS73" s="1">
        <v>4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2</v>
      </c>
      <c r="HF73" s="1">
        <v>1</v>
      </c>
      <c r="HG73" s="1">
        <v>1</v>
      </c>
      <c r="HH73" s="1">
        <v>1</v>
      </c>
      <c r="HI73" s="1">
        <v>2</v>
      </c>
      <c r="HJ73" s="1">
        <v>2</v>
      </c>
      <c r="HK73" s="1">
        <v>3</v>
      </c>
      <c r="HL73" s="1">
        <v>3</v>
      </c>
      <c r="HM73" s="1">
        <v>3</v>
      </c>
      <c r="HN73" s="1">
        <v>3</v>
      </c>
      <c r="HO73" s="1">
        <v>3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5</v>
      </c>
      <c r="IF73" s="1">
        <v>13</v>
      </c>
      <c r="IG73" s="1">
        <v>5</v>
      </c>
      <c r="IH73" s="1">
        <v>5</v>
      </c>
      <c r="II73" s="1">
        <v>0</v>
      </c>
      <c r="IJ73" s="1">
        <v>8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1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3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3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5</v>
      </c>
      <c r="KA73" s="1">
        <v>5</v>
      </c>
      <c r="KB73" s="1">
        <v>0</v>
      </c>
      <c r="KC73" s="1">
        <v>3</v>
      </c>
      <c r="KD73" s="1">
        <v>0</v>
      </c>
      <c r="KE73" s="1">
        <v>0</v>
      </c>
      <c r="KF73" s="1">
        <v>3</v>
      </c>
      <c r="KG73" s="1">
        <v>3</v>
      </c>
      <c r="KH73" s="1">
        <v>3</v>
      </c>
      <c r="KI73" s="1">
        <v>3</v>
      </c>
      <c r="KJ73" s="1">
        <v>3</v>
      </c>
      <c r="KK73" s="1">
        <v>3</v>
      </c>
      <c r="KL73" s="1">
        <v>3</v>
      </c>
      <c r="KM73" s="1">
        <v>3</v>
      </c>
      <c r="KN73" s="1">
        <v>0</v>
      </c>
      <c r="KO73" s="1">
        <v>1</v>
      </c>
      <c r="KP73" s="1">
        <v>0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2</v>
      </c>
      <c r="KW73" s="1">
        <v>1</v>
      </c>
      <c r="KX73" s="1">
        <v>1</v>
      </c>
      <c r="KY73" s="1">
        <v>1</v>
      </c>
      <c r="KZ73" s="1">
        <v>2</v>
      </c>
      <c r="LA73" s="1">
        <v>2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1</v>
      </c>
    </row>
    <row r="74" spans="1:378">
      <c r="A74" s="1">
        <v>2005</v>
      </c>
      <c r="B74" s="1" t="s">
        <v>486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2</v>
      </c>
      <c r="BE74" s="1">
        <v>2</v>
      </c>
      <c r="BF74" s="1">
        <v>0</v>
      </c>
      <c r="BG74" s="1">
        <v>0</v>
      </c>
      <c r="BH74" s="1">
        <v>0</v>
      </c>
      <c r="BI74" s="1">
        <v>6</v>
      </c>
      <c r="BJ74" s="1">
        <v>6</v>
      </c>
      <c r="BK74" s="1">
        <v>6</v>
      </c>
      <c r="BL74" s="1">
        <v>6</v>
      </c>
      <c r="BM74" s="1">
        <v>6</v>
      </c>
      <c r="BN74" s="1">
        <v>0</v>
      </c>
      <c r="BO74" s="1">
        <v>6</v>
      </c>
      <c r="BP74" s="1">
        <v>0</v>
      </c>
      <c r="BQ74" s="1">
        <v>6</v>
      </c>
      <c r="BR74" s="1">
        <v>6</v>
      </c>
      <c r="BS74" s="1">
        <v>6</v>
      </c>
      <c r="BT74" s="1">
        <v>0</v>
      </c>
      <c r="BU74" s="1">
        <v>0</v>
      </c>
      <c r="BV74" s="1">
        <v>0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0</v>
      </c>
      <c r="CG74" s="1">
        <v>1</v>
      </c>
      <c r="CH74" s="1">
        <v>0</v>
      </c>
      <c r="CI74" s="1">
        <v>1</v>
      </c>
      <c r="CJ74" s="1">
        <v>1</v>
      </c>
      <c r="CK74" s="1">
        <v>1</v>
      </c>
      <c r="CL74" s="1">
        <v>0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0</v>
      </c>
      <c r="DA74" s="1">
        <v>1</v>
      </c>
      <c r="DB74" s="1">
        <v>1</v>
      </c>
      <c r="DC74" s="1">
        <v>0</v>
      </c>
      <c r="DD74" s="1">
        <v>0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0</v>
      </c>
      <c r="DK74" s="1">
        <v>1</v>
      </c>
      <c r="DL74" s="1">
        <v>0</v>
      </c>
      <c r="DM74" s="1">
        <v>1</v>
      </c>
      <c r="DN74" s="1">
        <v>0</v>
      </c>
      <c r="DO74" s="1">
        <v>1</v>
      </c>
      <c r="DP74" s="1">
        <v>0</v>
      </c>
      <c r="DQ74" s="1">
        <v>1</v>
      </c>
      <c r="DR74" s="1">
        <v>0</v>
      </c>
      <c r="DS74" s="1">
        <v>0</v>
      </c>
      <c r="DT74" s="1">
        <v>0</v>
      </c>
      <c r="DU74" s="1">
        <v>1</v>
      </c>
      <c r="DV74" s="1">
        <v>0</v>
      </c>
      <c r="DW74" s="1">
        <v>0</v>
      </c>
      <c r="DX74" s="1">
        <v>0</v>
      </c>
      <c r="DY74" s="1">
        <v>2</v>
      </c>
      <c r="DZ74" s="1">
        <v>0</v>
      </c>
      <c r="EA74" s="1">
        <v>13</v>
      </c>
      <c r="EB74" s="1">
        <v>13</v>
      </c>
      <c r="EC74" s="1">
        <v>0</v>
      </c>
      <c r="ED74" s="1">
        <v>13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5</v>
      </c>
      <c r="EV74" s="1">
        <v>57</v>
      </c>
      <c r="EW74" s="1">
        <v>57</v>
      </c>
      <c r="EX74" s="1">
        <v>3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5</v>
      </c>
      <c r="FJ74" s="1">
        <v>5</v>
      </c>
      <c r="FK74" s="1">
        <v>0</v>
      </c>
      <c r="FL74" s="1">
        <v>5</v>
      </c>
      <c r="FM74" s="1">
        <v>3</v>
      </c>
      <c r="FN74" s="1">
        <v>3</v>
      </c>
      <c r="FO74" s="1">
        <v>0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0</v>
      </c>
      <c r="FV74" s="1">
        <v>0</v>
      </c>
      <c r="FW74" s="1">
        <v>1</v>
      </c>
      <c r="FX74" s="1">
        <v>1</v>
      </c>
      <c r="FY74" s="1">
        <v>1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1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1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3</v>
      </c>
      <c r="HL74" s="1">
        <v>3</v>
      </c>
      <c r="HM74" s="1">
        <v>3</v>
      </c>
      <c r="HN74" s="1">
        <v>3</v>
      </c>
      <c r="HO74" s="1">
        <v>3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5</v>
      </c>
      <c r="IF74" s="1">
        <v>13</v>
      </c>
      <c r="IG74" s="1">
        <v>5</v>
      </c>
      <c r="IH74" s="1">
        <v>5</v>
      </c>
      <c r="II74" s="1">
        <v>0</v>
      </c>
      <c r="IJ74" s="1">
        <v>8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3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3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5</v>
      </c>
      <c r="KA74" s="1">
        <v>5</v>
      </c>
      <c r="KB74" s="1">
        <v>0</v>
      </c>
      <c r="KC74" s="1">
        <v>5</v>
      </c>
      <c r="KD74" s="1">
        <v>0</v>
      </c>
      <c r="KE74" s="1">
        <v>0</v>
      </c>
      <c r="KF74" s="1">
        <v>5</v>
      </c>
      <c r="KG74" s="1">
        <v>5</v>
      </c>
      <c r="KH74" s="1">
        <v>5</v>
      </c>
      <c r="KI74" s="1">
        <v>5</v>
      </c>
      <c r="KJ74" s="1">
        <v>5</v>
      </c>
      <c r="KK74" s="1">
        <v>5</v>
      </c>
      <c r="KL74" s="1">
        <v>5</v>
      </c>
      <c r="KM74" s="1">
        <v>5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1</v>
      </c>
    </row>
    <row r="75" spans="1:378">
      <c r="A75" s="1">
        <v>2005</v>
      </c>
      <c r="B75" s="1" t="s">
        <v>487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1</v>
      </c>
      <c r="BC75" s="1">
        <v>1</v>
      </c>
      <c r="BD75" s="1">
        <v>2</v>
      </c>
      <c r="BE75" s="1">
        <v>2</v>
      </c>
      <c r="BF75" s="1">
        <v>0</v>
      </c>
      <c r="BG75" s="1">
        <v>0</v>
      </c>
      <c r="BH75" s="1">
        <v>0</v>
      </c>
      <c r="BI75" s="1">
        <v>6</v>
      </c>
      <c r="BJ75" s="1">
        <v>6</v>
      </c>
      <c r="BK75" s="1">
        <v>6</v>
      </c>
      <c r="BL75" s="1">
        <v>6</v>
      </c>
      <c r="BM75" s="1">
        <v>6</v>
      </c>
      <c r="BN75" s="1">
        <v>0</v>
      </c>
      <c r="BO75" s="1">
        <v>6</v>
      </c>
      <c r="BP75" s="1">
        <v>0</v>
      </c>
      <c r="BQ75" s="1">
        <v>6</v>
      </c>
      <c r="BR75" s="1">
        <v>6</v>
      </c>
      <c r="BS75" s="1">
        <v>6</v>
      </c>
      <c r="BT75" s="1">
        <v>0</v>
      </c>
      <c r="BU75" s="1">
        <v>0</v>
      </c>
      <c r="BV75" s="1">
        <v>0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0</v>
      </c>
      <c r="CG75" s="1">
        <v>1</v>
      </c>
      <c r="CH75" s="1">
        <v>0</v>
      </c>
      <c r="CI75" s="1">
        <v>1</v>
      </c>
      <c r="CJ75" s="1">
        <v>1</v>
      </c>
      <c r="CK75" s="1">
        <v>1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0</v>
      </c>
      <c r="DA75" s="1">
        <v>1</v>
      </c>
      <c r="DB75" s="1">
        <v>1</v>
      </c>
      <c r="DC75" s="1">
        <v>0</v>
      </c>
      <c r="DD75" s="1">
        <v>0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0</v>
      </c>
      <c r="DK75" s="1">
        <v>1</v>
      </c>
      <c r="DL75" s="1">
        <v>0</v>
      </c>
      <c r="DM75" s="1">
        <v>1</v>
      </c>
      <c r="DN75" s="1">
        <v>0</v>
      </c>
      <c r="DO75" s="1">
        <v>1</v>
      </c>
      <c r="DP75" s="1">
        <v>0</v>
      </c>
      <c r="DQ75" s="1">
        <v>1</v>
      </c>
      <c r="DR75" s="1">
        <v>0</v>
      </c>
      <c r="DS75" s="1">
        <v>0</v>
      </c>
      <c r="DT75" s="1">
        <v>0</v>
      </c>
      <c r="DU75" s="1">
        <v>1</v>
      </c>
      <c r="DV75" s="1">
        <v>0</v>
      </c>
      <c r="DW75" s="1">
        <v>0</v>
      </c>
      <c r="DX75" s="1">
        <v>0</v>
      </c>
      <c r="DY75" s="1">
        <v>2</v>
      </c>
      <c r="DZ75" s="1">
        <v>0</v>
      </c>
      <c r="EA75" s="1">
        <v>13</v>
      </c>
      <c r="EB75" s="1">
        <v>13</v>
      </c>
      <c r="EC75" s="1">
        <v>0</v>
      </c>
      <c r="ED75" s="1">
        <v>13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5</v>
      </c>
      <c r="EV75" s="1">
        <v>57</v>
      </c>
      <c r="EW75" s="1">
        <v>57</v>
      </c>
      <c r="EX75" s="1">
        <v>3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5</v>
      </c>
      <c r="FJ75" s="1">
        <v>5</v>
      </c>
      <c r="FK75" s="1">
        <v>0</v>
      </c>
      <c r="FL75" s="1">
        <v>5</v>
      </c>
      <c r="FM75" s="1">
        <v>3</v>
      </c>
      <c r="FN75" s="1">
        <v>3</v>
      </c>
      <c r="FO75" s="1">
        <v>0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0</v>
      </c>
      <c r="FV75" s="1">
        <v>0</v>
      </c>
      <c r="FW75" s="1">
        <v>1</v>
      </c>
      <c r="FX75" s="1">
        <v>1</v>
      </c>
      <c r="FY75" s="1">
        <v>1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1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3</v>
      </c>
      <c r="HL75" s="1">
        <v>3</v>
      </c>
      <c r="HM75" s="1">
        <v>3</v>
      </c>
      <c r="HN75" s="1">
        <v>3</v>
      </c>
      <c r="HO75" s="1">
        <v>3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5</v>
      </c>
      <c r="IF75" s="1">
        <v>13</v>
      </c>
      <c r="IG75" s="1">
        <v>5</v>
      </c>
      <c r="IH75" s="1">
        <v>5</v>
      </c>
      <c r="II75" s="1">
        <v>0</v>
      </c>
      <c r="IJ75" s="1">
        <v>8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3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3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5</v>
      </c>
      <c r="KA75" s="1">
        <v>5</v>
      </c>
      <c r="KB75" s="1">
        <v>0</v>
      </c>
      <c r="KC75" s="1">
        <v>3</v>
      </c>
      <c r="KD75" s="1">
        <v>0</v>
      </c>
      <c r="KE75" s="1">
        <v>0</v>
      </c>
      <c r="KF75" s="1">
        <v>3</v>
      </c>
      <c r="KG75" s="1">
        <v>3</v>
      </c>
      <c r="KH75" s="1">
        <v>3</v>
      </c>
      <c r="KI75" s="1">
        <v>3</v>
      </c>
      <c r="KJ75" s="1">
        <v>3</v>
      </c>
      <c r="KK75" s="1">
        <v>3</v>
      </c>
      <c r="KL75" s="1">
        <v>3</v>
      </c>
      <c r="KM75" s="1">
        <v>3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1</v>
      </c>
    </row>
    <row r="76" spans="1:378">
      <c r="A76" s="1">
        <v>2005</v>
      </c>
      <c r="B76" s="1" t="s">
        <v>488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1</v>
      </c>
      <c r="BD76" s="1">
        <v>2</v>
      </c>
      <c r="BE76" s="1">
        <v>2</v>
      </c>
      <c r="BF76" s="1">
        <v>0</v>
      </c>
      <c r="BG76" s="1">
        <v>0</v>
      </c>
      <c r="BH76" s="1">
        <v>0</v>
      </c>
      <c r="BI76" s="1">
        <v>6</v>
      </c>
      <c r="BJ76" s="1">
        <v>6</v>
      </c>
      <c r="BK76" s="1">
        <v>6</v>
      </c>
      <c r="BL76" s="1">
        <v>6</v>
      </c>
      <c r="BM76" s="1">
        <v>6</v>
      </c>
      <c r="BN76" s="1">
        <v>0</v>
      </c>
      <c r="BO76" s="1">
        <v>6</v>
      </c>
      <c r="BP76" s="1">
        <v>0</v>
      </c>
      <c r="BQ76" s="1">
        <v>6</v>
      </c>
      <c r="BR76" s="1">
        <v>6</v>
      </c>
      <c r="BS76" s="1">
        <v>6</v>
      </c>
      <c r="BT76" s="1">
        <v>0</v>
      </c>
      <c r="BU76" s="1">
        <v>0</v>
      </c>
      <c r="BV76" s="1">
        <v>0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0</v>
      </c>
      <c r="CG76" s="1">
        <v>1</v>
      </c>
      <c r="CH76" s="1">
        <v>0</v>
      </c>
      <c r="CI76" s="1">
        <v>1</v>
      </c>
      <c r="CJ76" s="1">
        <v>1</v>
      </c>
      <c r="CK76" s="1">
        <v>1</v>
      </c>
      <c r="CL76" s="1">
        <v>0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0</v>
      </c>
      <c r="DA76" s="1">
        <v>1</v>
      </c>
      <c r="DB76" s="1">
        <v>1</v>
      </c>
      <c r="DC76" s="1">
        <v>0</v>
      </c>
      <c r="DD76" s="1">
        <v>0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0</v>
      </c>
      <c r="DK76" s="1">
        <v>1</v>
      </c>
      <c r="DL76" s="1">
        <v>0</v>
      </c>
      <c r="DM76" s="1">
        <v>1</v>
      </c>
      <c r="DN76" s="1">
        <v>0</v>
      </c>
      <c r="DO76" s="1">
        <v>1</v>
      </c>
      <c r="DP76" s="1">
        <v>0</v>
      </c>
      <c r="DQ76" s="1">
        <v>1</v>
      </c>
      <c r="DR76" s="1">
        <v>0</v>
      </c>
      <c r="DS76" s="1">
        <v>0</v>
      </c>
      <c r="DT76" s="1">
        <v>0</v>
      </c>
      <c r="DU76" s="1">
        <v>1</v>
      </c>
      <c r="DV76" s="1">
        <v>0</v>
      </c>
      <c r="DW76" s="1">
        <v>0</v>
      </c>
      <c r="DX76" s="1">
        <v>0</v>
      </c>
      <c r="DY76" s="1">
        <v>2</v>
      </c>
      <c r="DZ76" s="1">
        <v>0</v>
      </c>
      <c r="EA76" s="1">
        <v>13</v>
      </c>
      <c r="EB76" s="1">
        <v>13</v>
      </c>
      <c r="EC76" s="1">
        <v>0</v>
      </c>
      <c r="ED76" s="1">
        <v>13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5</v>
      </c>
      <c r="EV76" s="1">
        <v>57</v>
      </c>
      <c r="EW76" s="1">
        <v>57</v>
      </c>
      <c r="EX76" s="1">
        <v>3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5</v>
      </c>
      <c r="FJ76" s="1">
        <v>5</v>
      </c>
      <c r="FK76" s="1">
        <v>0</v>
      </c>
      <c r="FL76" s="1">
        <v>5</v>
      </c>
      <c r="FM76" s="1">
        <v>3</v>
      </c>
      <c r="FN76" s="1">
        <v>3</v>
      </c>
      <c r="FO76" s="1">
        <v>0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0</v>
      </c>
      <c r="FV76" s="1">
        <v>0</v>
      </c>
      <c r="FW76" s="1">
        <v>1</v>
      </c>
      <c r="FX76" s="1">
        <v>1</v>
      </c>
      <c r="FY76" s="1">
        <v>1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1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3</v>
      </c>
      <c r="HL76" s="1">
        <v>3</v>
      </c>
      <c r="HM76" s="1">
        <v>3</v>
      </c>
      <c r="HN76" s="1">
        <v>3</v>
      </c>
      <c r="HO76" s="1">
        <v>3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5</v>
      </c>
      <c r="IF76" s="1">
        <v>13</v>
      </c>
      <c r="IG76" s="1">
        <v>5</v>
      </c>
      <c r="IH76" s="1">
        <v>5</v>
      </c>
      <c r="II76" s="1">
        <v>0</v>
      </c>
      <c r="IJ76" s="1">
        <v>8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3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3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5</v>
      </c>
      <c r="KA76" s="1">
        <v>5</v>
      </c>
      <c r="KB76" s="1">
        <v>0</v>
      </c>
      <c r="KC76" s="1">
        <v>5</v>
      </c>
      <c r="KD76" s="1">
        <v>0</v>
      </c>
      <c r="KE76" s="1">
        <v>0</v>
      </c>
      <c r="KF76" s="1">
        <v>5</v>
      </c>
      <c r="KG76" s="1">
        <v>5</v>
      </c>
      <c r="KH76" s="1">
        <v>5</v>
      </c>
      <c r="KI76" s="1">
        <v>5</v>
      </c>
      <c r="KJ76" s="1">
        <v>5</v>
      </c>
      <c r="KK76" s="1">
        <v>5</v>
      </c>
      <c r="KL76" s="1">
        <v>5</v>
      </c>
      <c r="KM76" s="1">
        <v>5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1</v>
      </c>
    </row>
    <row r="77" spans="1:378">
      <c r="A77" s="1">
        <v>2005</v>
      </c>
      <c r="B77" s="1" t="s">
        <v>489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1</v>
      </c>
      <c r="BD77" s="1">
        <v>2</v>
      </c>
      <c r="BE77" s="1">
        <v>2</v>
      </c>
      <c r="BF77" s="1">
        <v>0</v>
      </c>
      <c r="BG77" s="1">
        <v>0</v>
      </c>
      <c r="BH77" s="1">
        <v>0</v>
      </c>
      <c r="BI77" s="1">
        <v>6</v>
      </c>
      <c r="BJ77" s="1">
        <v>6</v>
      </c>
      <c r="BK77" s="1">
        <v>6</v>
      </c>
      <c r="BL77" s="1">
        <v>6</v>
      </c>
      <c r="BM77" s="1">
        <v>6</v>
      </c>
      <c r="BN77" s="1">
        <v>0</v>
      </c>
      <c r="BO77" s="1">
        <v>6</v>
      </c>
      <c r="BP77" s="1">
        <v>0</v>
      </c>
      <c r="BQ77" s="1">
        <v>6</v>
      </c>
      <c r="BR77" s="1">
        <v>6</v>
      </c>
      <c r="BS77" s="1">
        <v>6</v>
      </c>
      <c r="BT77" s="1">
        <v>0</v>
      </c>
      <c r="BU77" s="1">
        <v>0</v>
      </c>
      <c r="BV77" s="1">
        <v>0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0</v>
      </c>
      <c r="CG77" s="1">
        <v>1</v>
      </c>
      <c r="CH77" s="1">
        <v>0</v>
      </c>
      <c r="CI77" s="1">
        <v>1</v>
      </c>
      <c r="CJ77" s="1">
        <v>1</v>
      </c>
      <c r="CK77" s="1">
        <v>1</v>
      </c>
      <c r="CL77" s="1">
        <v>0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0</v>
      </c>
      <c r="DA77" s="1">
        <v>1</v>
      </c>
      <c r="DB77" s="1">
        <v>1</v>
      </c>
      <c r="DC77" s="1">
        <v>0</v>
      </c>
      <c r="DD77" s="1">
        <v>0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0</v>
      </c>
      <c r="DK77" s="1">
        <v>1</v>
      </c>
      <c r="DL77" s="1">
        <v>0</v>
      </c>
      <c r="DM77" s="1">
        <v>1</v>
      </c>
      <c r="DN77" s="1">
        <v>0</v>
      </c>
      <c r="DO77" s="1">
        <v>1</v>
      </c>
      <c r="DP77" s="1">
        <v>0</v>
      </c>
      <c r="DQ77" s="1">
        <v>1</v>
      </c>
      <c r="DR77" s="1">
        <v>0</v>
      </c>
      <c r="DS77" s="1">
        <v>0</v>
      </c>
      <c r="DT77" s="1">
        <v>0</v>
      </c>
      <c r="DU77" s="1">
        <v>1</v>
      </c>
      <c r="DV77" s="1">
        <v>0</v>
      </c>
      <c r="DW77" s="1">
        <v>0</v>
      </c>
      <c r="DX77" s="1">
        <v>0</v>
      </c>
      <c r="DY77" s="1">
        <v>2</v>
      </c>
      <c r="DZ77" s="1">
        <v>0</v>
      </c>
      <c r="EA77" s="1">
        <v>13</v>
      </c>
      <c r="EB77" s="1">
        <v>13</v>
      </c>
      <c r="EC77" s="1">
        <v>0</v>
      </c>
      <c r="ED77" s="1">
        <v>13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5</v>
      </c>
      <c r="EV77" s="1">
        <v>57</v>
      </c>
      <c r="EW77" s="1">
        <v>57</v>
      </c>
      <c r="EX77" s="1">
        <v>3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5</v>
      </c>
      <c r="FJ77" s="1">
        <v>5</v>
      </c>
      <c r="FK77" s="1">
        <v>0</v>
      </c>
      <c r="FL77" s="1">
        <v>5</v>
      </c>
      <c r="FM77" s="1">
        <v>3</v>
      </c>
      <c r="FN77" s="1">
        <v>3</v>
      </c>
      <c r="FO77" s="1">
        <v>0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0</v>
      </c>
      <c r="FV77" s="1">
        <v>0</v>
      </c>
      <c r="FW77" s="1">
        <v>1</v>
      </c>
      <c r="FX77" s="1">
        <v>1</v>
      </c>
      <c r="FY77" s="1">
        <v>1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1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3</v>
      </c>
      <c r="HL77" s="1">
        <v>3</v>
      </c>
      <c r="HM77" s="1">
        <v>3</v>
      </c>
      <c r="HN77" s="1">
        <v>3</v>
      </c>
      <c r="HO77" s="1">
        <v>3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5</v>
      </c>
      <c r="IF77" s="1">
        <v>13</v>
      </c>
      <c r="IG77" s="1">
        <v>5</v>
      </c>
      <c r="IH77" s="1">
        <v>5</v>
      </c>
      <c r="II77" s="1">
        <v>0</v>
      </c>
      <c r="IJ77" s="1">
        <v>8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3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3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5</v>
      </c>
      <c r="KA77" s="1">
        <v>5</v>
      </c>
      <c r="KB77" s="1">
        <v>0</v>
      </c>
      <c r="KC77" s="1">
        <v>3</v>
      </c>
      <c r="KD77" s="1">
        <v>0</v>
      </c>
      <c r="KE77" s="1">
        <v>0</v>
      </c>
      <c r="KF77" s="1">
        <v>3</v>
      </c>
      <c r="KG77" s="1">
        <v>3</v>
      </c>
      <c r="KH77" s="1">
        <v>3</v>
      </c>
      <c r="KI77" s="1">
        <v>3</v>
      </c>
      <c r="KJ77" s="1">
        <v>3</v>
      </c>
      <c r="KK77" s="1">
        <v>3</v>
      </c>
      <c r="KL77" s="1">
        <v>3</v>
      </c>
      <c r="KM77" s="1">
        <v>3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1</v>
      </c>
    </row>
    <row r="78" spans="1:378">
      <c r="A78" s="1">
        <v>2005</v>
      </c>
      <c r="B78" s="1" t="s">
        <v>490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1</v>
      </c>
      <c r="BC78" s="1">
        <v>1</v>
      </c>
      <c r="BD78" s="1">
        <v>2</v>
      </c>
      <c r="BE78" s="1">
        <v>2</v>
      </c>
      <c r="BF78" s="1">
        <v>0</v>
      </c>
      <c r="BG78" s="1">
        <v>0</v>
      </c>
      <c r="BH78" s="1">
        <v>0</v>
      </c>
      <c r="BI78" s="1">
        <v>6</v>
      </c>
      <c r="BJ78" s="1">
        <v>6</v>
      </c>
      <c r="BK78" s="1">
        <v>6</v>
      </c>
      <c r="BL78" s="1">
        <v>6</v>
      </c>
      <c r="BM78" s="1">
        <v>6</v>
      </c>
      <c r="BN78" s="1">
        <v>0</v>
      </c>
      <c r="BO78" s="1">
        <v>6</v>
      </c>
      <c r="BP78" s="1">
        <v>0</v>
      </c>
      <c r="BQ78" s="1">
        <v>6</v>
      </c>
      <c r="BR78" s="1">
        <v>6</v>
      </c>
      <c r="BS78" s="1">
        <v>6</v>
      </c>
      <c r="BT78" s="1">
        <v>0</v>
      </c>
      <c r="BU78" s="1">
        <v>0</v>
      </c>
      <c r="BV78" s="1">
        <v>6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0</v>
      </c>
      <c r="CG78" s="1">
        <v>1</v>
      </c>
      <c r="CH78" s="1">
        <v>0</v>
      </c>
      <c r="CI78" s="1">
        <v>1</v>
      </c>
      <c r="CJ78" s="1">
        <v>1</v>
      </c>
      <c r="CK78" s="1">
        <v>1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0</v>
      </c>
      <c r="DA78" s="1">
        <v>1</v>
      </c>
      <c r="DB78" s="1">
        <v>1</v>
      </c>
      <c r="DC78" s="1">
        <v>0</v>
      </c>
      <c r="DD78" s="1">
        <v>0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0</v>
      </c>
      <c r="DK78" s="1">
        <v>1</v>
      </c>
      <c r="DL78" s="1">
        <v>0</v>
      </c>
      <c r="DM78" s="1">
        <v>1</v>
      </c>
      <c r="DN78" s="1">
        <v>0</v>
      </c>
      <c r="DO78" s="1">
        <v>1</v>
      </c>
      <c r="DP78" s="1">
        <v>0</v>
      </c>
      <c r="DQ78" s="1">
        <v>1</v>
      </c>
      <c r="DR78" s="1">
        <v>0</v>
      </c>
      <c r="DS78" s="1">
        <v>0</v>
      </c>
      <c r="DT78" s="1">
        <v>0</v>
      </c>
      <c r="DU78" s="1">
        <v>1</v>
      </c>
      <c r="DV78" s="1">
        <v>0</v>
      </c>
      <c r="DW78" s="1">
        <v>0</v>
      </c>
      <c r="DX78" s="1">
        <v>0</v>
      </c>
      <c r="DY78" s="1">
        <v>2</v>
      </c>
      <c r="DZ78" s="1">
        <v>0</v>
      </c>
      <c r="EA78" s="1">
        <v>13</v>
      </c>
      <c r="EB78" s="1">
        <v>13</v>
      </c>
      <c r="EC78" s="1">
        <v>0</v>
      </c>
      <c r="ED78" s="1">
        <v>13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5</v>
      </c>
      <c r="EV78" s="1">
        <v>57</v>
      </c>
      <c r="EW78" s="1">
        <v>57</v>
      </c>
      <c r="EX78" s="1">
        <v>3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5</v>
      </c>
      <c r="FJ78" s="1">
        <v>5</v>
      </c>
      <c r="FK78" s="1">
        <v>0</v>
      </c>
      <c r="FL78" s="1">
        <v>5</v>
      </c>
      <c r="FM78" s="1">
        <v>3</v>
      </c>
      <c r="FN78" s="1">
        <v>3</v>
      </c>
      <c r="FO78" s="1">
        <v>0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0</v>
      </c>
      <c r="FV78" s="1">
        <v>1</v>
      </c>
      <c r="FW78" s="1">
        <v>1</v>
      </c>
      <c r="FX78" s="1">
        <v>1</v>
      </c>
      <c r="FY78" s="1">
        <v>1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0</v>
      </c>
      <c r="GM78" s="1">
        <v>0</v>
      </c>
      <c r="GN78" s="1">
        <v>4</v>
      </c>
      <c r="GO78" s="1">
        <v>0</v>
      </c>
      <c r="GP78" s="1">
        <v>6</v>
      </c>
      <c r="GQ78" s="1">
        <v>15</v>
      </c>
      <c r="GR78" s="1">
        <v>6</v>
      </c>
      <c r="GS78" s="1">
        <v>4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1</v>
      </c>
      <c r="HA78" s="1">
        <v>1</v>
      </c>
      <c r="HB78" s="1">
        <v>1</v>
      </c>
      <c r="HC78" s="1">
        <v>1</v>
      </c>
      <c r="HD78" s="1">
        <v>1</v>
      </c>
      <c r="HE78" s="1">
        <v>2</v>
      </c>
      <c r="HF78" s="1">
        <v>1</v>
      </c>
      <c r="HG78" s="1">
        <v>1</v>
      </c>
      <c r="HH78" s="1">
        <v>1</v>
      </c>
      <c r="HI78" s="1">
        <v>2</v>
      </c>
      <c r="HJ78" s="1">
        <v>2</v>
      </c>
      <c r="HK78" s="1">
        <v>3</v>
      </c>
      <c r="HL78" s="1">
        <v>3</v>
      </c>
      <c r="HM78" s="1">
        <v>3</v>
      </c>
      <c r="HN78" s="1">
        <v>3</v>
      </c>
      <c r="HO78" s="1">
        <v>3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5</v>
      </c>
      <c r="IF78" s="1">
        <v>13</v>
      </c>
      <c r="IG78" s="1">
        <v>5</v>
      </c>
      <c r="IH78" s="1">
        <v>5</v>
      </c>
      <c r="II78" s="1">
        <v>0</v>
      </c>
      <c r="IJ78" s="1">
        <v>8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1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3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3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5</v>
      </c>
      <c r="KA78" s="1">
        <v>5</v>
      </c>
      <c r="KB78" s="1">
        <v>0</v>
      </c>
      <c r="KC78" s="1">
        <v>3</v>
      </c>
      <c r="KD78" s="1">
        <v>0</v>
      </c>
      <c r="KE78" s="1">
        <v>0</v>
      </c>
      <c r="KF78" s="1">
        <v>3</v>
      </c>
      <c r="KG78" s="1">
        <v>3</v>
      </c>
      <c r="KH78" s="1">
        <v>3</v>
      </c>
      <c r="KI78" s="1">
        <v>3</v>
      </c>
      <c r="KJ78" s="1">
        <v>3</v>
      </c>
      <c r="KK78" s="1">
        <v>3</v>
      </c>
      <c r="KL78" s="1">
        <v>3</v>
      </c>
      <c r="KM78" s="1">
        <v>3</v>
      </c>
      <c r="KN78" s="1">
        <v>0</v>
      </c>
      <c r="KO78" s="1">
        <v>1</v>
      </c>
      <c r="KP78" s="1">
        <v>0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2</v>
      </c>
      <c r="KW78" s="1">
        <v>1</v>
      </c>
      <c r="KX78" s="1">
        <v>1</v>
      </c>
      <c r="KY78" s="1">
        <v>1</v>
      </c>
      <c r="KZ78" s="1">
        <v>2</v>
      </c>
      <c r="LA78" s="1">
        <v>2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1</v>
      </c>
    </row>
    <row r="79" spans="1:378">
      <c r="A79" s="1">
        <v>2005</v>
      </c>
      <c r="B79" s="1" t="s">
        <v>491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1</v>
      </c>
      <c r="BD79" s="1">
        <v>2</v>
      </c>
      <c r="BE79" s="1">
        <v>2</v>
      </c>
      <c r="BF79" s="1">
        <v>0</v>
      </c>
      <c r="BG79" s="1">
        <v>0</v>
      </c>
      <c r="BH79" s="1">
        <v>0</v>
      </c>
      <c r="BI79" s="1">
        <v>7</v>
      </c>
      <c r="BJ79" s="1">
        <v>7</v>
      </c>
      <c r="BK79" s="1">
        <v>7</v>
      </c>
      <c r="BL79" s="1">
        <v>7</v>
      </c>
      <c r="BM79" s="1">
        <v>7</v>
      </c>
      <c r="BN79" s="1">
        <v>2</v>
      </c>
      <c r="BO79" s="1">
        <v>7</v>
      </c>
      <c r="BP79" s="1">
        <v>0</v>
      </c>
      <c r="BQ79" s="1">
        <v>7</v>
      </c>
      <c r="BR79" s="1">
        <v>7</v>
      </c>
      <c r="BS79" s="1">
        <v>7</v>
      </c>
      <c r="BT79" s="1">
        <v>0</v>
      </c>
      <c r="BU79" s="1">
        <v>0</v>
      </c>
      <c r="BV79" s="1">
        <v>0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0</v>
      </c>
      <c r="CG79" s="1">
        <v>1</v>
      </c>
      <c r="CH79" s="1">
        <v>0</v>
      </c>
      <c r="CI79" s="1">
        <v>1</v>
      </c>
      <c r="CJ79" s="1">
        <v>1</v>
      </c>
      <c r="CK79" s="1">
        <v>1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0</v>
      </c>
      <c r="DA79" s="1">
        <v>1</v>
      </c>
      <c r="DB79" s="1">
        <v>1</v>
      </c>
      <c r="DC79" s="1">
        <v>0</v>
      </c>
      <c r="DD79" s="1">
        <v>0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2</v>
      </c>
      <c r="DL79" s="1">
        <v>0</v>
      </c>
      <c r="DM79" s="1">
        <v>2</v>
      </c>
      <c r="DN79" s="1">
        <v>0</v>
      </c>
      <c r="DO79" s="1">
        <v>2</v>
      </c>
      <c r="DP79" s="1">
        <v>0</v>
      </c>
      <c r="DQ79" s="1">
        <v>2</v>
      </c>
      <c r="DR79" s="1">
        <v>0</v>
      </c>
      <c r="DS79" s="1">
        <v>0</v>
      </c>
      <c r="DT79" s="1">
        <v>0</v>
      </c>
      <c r="DU79" s="1">
        <v>1</v>
      </c>
      <c r="DV79" s="1">
        <v>0</v>
      </c>
      <c r="DW79" s="1">
        <v>0</v>
      </c>
      <c r="DX79" s="1">
        <v>0</v>
      </c>
      <c r="DY79" s="1">
        <v>2</v>
      </c>
      <c r="DZ79" s="1">
        <v>0</v>
      </c>
      <c r="EA79" s="1">
        <v>13</v>
      </c>
      <c r="EB79" s="1">
        <v>13</v>
      </c>
      <c r="EC79" s="1">
        <v>0</v>
      </c>
      <c r="ED79" s="1">
        <v>13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5</v>
      </c>
      <c r="EV79" s="1">
        <v>57</v>
      </c>
      <c r="EW79" s="1">
        <v>57</v>
      </c>
      <c r="EX79" s="1">
        <v>3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5</v>
      </c>
      <c r="FJ79" s="1">
        <v>5</v>
      </c>
      <c r="FK79" s="1">
        <v>0</v>
      </c>
      <c r="FL79" s="1">
        <v>5</v>
      </c>
      <c r="FM79" s="1">
        <v>3</v>
      </c>
      <c r="FN79" s="1">
        <v>3</v>
      </c>
      <c r="FO79" s="1">
        <v>0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0</v>
      </c>
      <c r="FV79" s="1">
        <v>0</v>
      </c>
      <c r="FW79" s="1">
        <v>1</v>
      </c>
      <c r="FX79" s="1">
        <v>1</v>
      </c>
      <c r="FY79" s="1">
        <v>1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1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11</v>
      </c>
      <c r="HL79" s="1">
        <v>4</v>
      </c>
      <c r="HM79" s="1">
        <v>9</v>
      </c>
      <c r="HN79" s="1">
        <v>9</v>
      </c>
      <c r="HO79" s="1">
        <v>9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16</v>
      </c>
      <c r="IF79" s="1">
        <v>45</v>
      </c>
      <c r="IG79" s="1">
        <v>17</v>
      </c>
      <c r="IH79" s="1">
        <v>17</v>
      </c>
      <c r="II79" s="1">
        <v>0</v>
      </c>
      <c r="IJ79" s="1">
        <v>28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2</v>
      </c>
      <c r="IV79" s="1">
        <v>2</v>
      </c>
      <c r="IW79" s="1">
        <v>0</v>
      </c>
      <c r="IX79" s="1">
        <v>0</v>
      </c>
      <c r="IY79" s="1">
        <v>4</v>
      </c>
      <c r="IZ79" s="1">
        <v>2</v>
      </c>
      <c r="JA79" s="1">
        <v>11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11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5</v>
      </c>
      <c r="KA79" s="1">
        <v>5</v>
      </c>
      <c r="KB79" s="1">
        <v>0</v>
      </c>
      <c r="KC79" s="1">
        <v>5</v>
      </c>
      <c r="KD79" s="1">
        <v>0</v>
      </c>
      <c r="KE79" s="1">
        <v>0</v>
      </c>
      <c r="KF79" s="1">
        <v>5</v>
      </c>
      <c r="KG79" s="1">
        <v>5</v>
      </c>
      <c r="KH79" s="1">
        <v>5</v>
      </c>
      <c r="KI79" s="1">
        <v>5</v>
      </c>
      <c r="KJ79" s="1">
        <v>5</v>
      </c>
      <c r="KK79" s="1">
        <v>5</v>
      </c>
      <c r="KL79" s="1">
        <v>5</v>
      </c>
      <c r="KM79" s="1">
        <v>5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1</v>
      </c>
    </row>
    <row r="80" spans="1:378">
      <c r="A80" s="1">
        <v>2005</v>
      </c>
      <c r="B80" s="1" t="s">
        <v>492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1</v>
      </c>
      <c r="BC80" s="1">
        <v>1</v>
      </c>
      <c r="BD80" s="1">
        <v>2</v>
      </c>
      <c r="BE80" s="1">
        <v>2</v>
      </c>
      <c r="BF80" s="1">
        <v>0</v>
      </c>
      <c r="BG80" s="1">
        <v>0</v>
      </c>
      <c r="BH80" s="1">
        <v>0</v>
      </c>
      <c r="BI80" s="1">
        <v>7</v>
      </c>
      <c r="BJ80" s="1">
        <v>7</v>
      </c>
      <c r="BK80" s="1">
        <v>7</v>
      </c>
      <c r="BL80" s="1">
        <v>7</v>
      </c>
      <c r="BM80" s="1">
        <v>7</v>
      </c>
      <c r="BN80" s="1">
        <v>2</v>
      </c>
      <c r="BO80" s="1">
        <v>7</v>
      </c>
      <c r="BP80" s="1">
        <v>0</v>
      </c>
      <c r="BQ80" s="1">
        <v>7</v>
      </c>
      <c r="BR80" s="1">
        <v>7</v>
      </c>
      <c r="BS80" s="1">
        <v>7</v>
      </c>
      <c r="BT80" s="1">
        <v>0</v>
      </c>
      <c r="BU80" s="1">
        <v>0</v>
      </c>
      <c r="BV80" s="1">
        <v>0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0</v>
      </c>
      <c r="CG80" s="1">
        <v>1</v>
      </c>
      <c r="CH80" s="1">
        <v>0</v>
      </c>
      <c r="CI80" s="1">
        <v>1</v>
      </c>
      <c r="CJ80" s="1">
        <v>1</v>
      </c>
      <c r="CK80" s="1">
        <v>1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0</v>
      </c>
      <c r="DA80" s="1">
        <v>1</v>
      </c>
      <c r="DB80" s="1">
        <v>1</v>
      </c>
      <c r="DC80" s="1">
        <v>0</v>
      </c>
      <c r="DD80" s="1">
        <v>0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0</v>
      </c>
      <c r="DK80" s="1">
        <v>2</v>
      </c>
      <c r="DL80" s="1">
        <v>0</v>
      </c>
      <c r="DM80" s="1">
        <v>2</v>
      </c>
      <c r="DN80" s="1">
        <v>0</v>
      </c>
      <c r="DO80" s="1">
        <v>2</v>
      </c>
      <c r="DP80" s="1">
        <v>0</v>
      </c>
      <c r="DQ80" s="1">
        <v>2</v>
      </c>
      <c r="DR80" s="1">
        <v>0</v>
      </c>
      <c r="DS80" s="1">
        <v>0</v>
      </c>
      <c r="DT80" s="1">
        <v>0</v>
      </c>
      <c r="DU80" s="1">
        <v>1</v>
      </c>
      <c r="DV80" s="1">
        <v>0</v>
      </c>
      <c r="DW80" s="1">
        <v>0</v>
      </c>
      <c r="DX80" s="1">
        <v>0</v>
      </c>
      <c r="DY80" s="1">
        <v>2</v>
      </c>
      <c r="DZ80" s="1">
        <v>0</v>
      </c>
      <c r="EA80" s="1">
        <v>13</v>
      </c>
      <c r="EB80" s="1">
        <v>13</v>
      </c>
      <c r="EC80" s="1">
        <v>0</v>
      </c>
      <c r="ED80" s="1">
        <v>13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5</v>
      </c>
      <c r="EV80" s="1">
        <v>57</v>
      </c>
      <c r="EW80" s="1">
        <v>57</v>
      </c>
      <c r="EX80" s="1">
        <v>3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5</v>
      </c>
      <c r="FJ80" s="1">
        <v>5</v>
      </c>
      <c r="FK80" s="1">
        <v>0</v>
      </c>
      <c r="FL80" s="1">
        <v>5</v>
      </c>
      <c r="FM80" s="1">
        <v>3</v>
      </c>
      <c r="FN80" s="1">
        <v>3</v>
      </c>
      <c r="FO80" s="1">
        <v>0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0</v>
      </c>
      <c r="FV80" s="1">
        <v>0</v>
      </c>
      <c r="FW80" s="1">
        <v>1</v>
      </c>
      <c r="FX80" s="1">
        <v>1</v>
      </c>
      <c r="FY80" s="1">
        <v>1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1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11</v>
      </c>
      <c r="HL80" s="1">
        <v>4</v>
      </c>
      <c r="HM80" s="1">
        <v>9</v>
      </c>
      <c r="HN80" s="1">
        <v>9</v>
      </c>
      <c r="HO80" s="1">
        <v>9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16</v>
      </c>
      <c r="IF80" s="1">
        <v>45</v>
      </c>
      <c r="IG80" s="1">
        <v>17</v>
      </c>
      <c r="IH80" s="1">
        <v>17</v>
      </c>
      <c r="II80" s="1">
        <v>0</v>
      </c>
      <c r="IJ80" s="1">
        <v>28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2</v>
      </c>
      <c r="IV80" s="1">
        <v>2</v>
      </c>
      <c r="IW80" s="1">
        <v>0</v>
      </c>
      <c r="IX80" s="1">
        <v>0</v>
      </c>
      <c r="IY80" s="1">
        <v>4</v>
      </c>
      <c r="IZ80" s="1">
        <v>2</v>
      </c>
      <c r="JA80" s="1">
        <v>11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11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5</v>
      </c>
      <c r="KA80" s="1">
        <v>5</v>
      </c>
      <c r="KB80" s="1">
        <v>0</v>
      </c>
      <c r="KC80" s="1">
        <v>5</v>
      </c>
      <c r="KD80" s="1">
        <v>0</v>
      </c>
      <c r="KE80" s="1">
        <v>0</v>
      </c>
      <c r="KF80" s="1">
        <v>5</v>
      </c>
      <c r="KG80" s="1">
        <v>5</v>
      </c>
      <c r="KH80" s="1">
        <v>5</v>
      </c>
      <c r="KI80" s="1">
        <v>5</v>
      </c>
      <c r="KJ80" s="1">
        <v>5</v>
      </c>
      <c r="KK80" s="1">
        <v>5</v>
      </c>
      <c r="KL80" s="1">
        <v>5</v>
      </c>
      <c r="KM80" s="1">
        <v>5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1</v>
      </c>
    </row>
    <row r="81" spans="1:378">
      <c r="A81" s="1">
        <v>2005</v>
      </c>
      <c r="B81" s="1" t="s">
        <v>493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1</v>
      </c>
      <c r="BD81" s="1">
        <v>2</v>
      </c>
      <c r="BE81" s="1">
        <v>2</v>
      </c>
      <c r="BF81" s="1">
        <v>0</v>
      </c>
      <c r="BG81" s="1">
        <v>0</v>
      </c>
      <c r="BH81" s="1">
        <v>0</v>
      </c>
      <c r="BI81" s="1">
        <v>7</v>
      </c>
      <c r="BJ81" s="1">
        <v>7</v>
      </c>
      <c r="BK81" s="1">
        <v>7</v>
      </c>
      <c r="BL81" s="1">
        <v>7</v>
      </c>
      <c r="BM81" s="1">
        <v>7</v>
      </c>
      <c r="BN81" s="1">
        <v>2</v>
      </c>
      <c r="BO81" s="1">
        <v>7</v>
      </c>
      <c r="BP81" s="1">
        <v>0</v>
      </c>
      <c r="BQ81" s="1">
        <v>7</v>
      </c>
      <c r="BR81" s="1">
        <v>7</v>
      </c>
      <c r="BS81" s="1">
        <v>7</v>
      </c>
      <c r="BT81" s="1">
        <v>0</v>
      </c>
      <c r="BU81" s="1">
        <v>0</v>
      </c>
      <c r="BV81" s="1">
        <v>7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0</v>
      </c>
      <c r="CG81" s="1">
        <v>1</v>
      </c>
      <c r="CH81" s="1">
        <v>0</v>
      </c>
      <c r="CI81" s="1">
        <v>1</v>
      </c>
      <c r="CJ81" s="1">
        <v>1</v>
      </c>
      <c r="CK81" s="1">
        <v>1</v>
      </c>
      <c r="CL81" s="1">
        <v>0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0</v>
      </c>
      <c r="DA81" s="1">
        <v>1</v>
      </c>
      <c r="DB81" s="1">
        <v>1</v>
      </c>
      <c r="DC81" s="1">
        <v>0</v>
      </c>
      <c r="DD81" s="1">
        <v>0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0</v>
      </c>
      <c r="DK81" s="1">
        <v>2</v>
      </c>
      <c r="DL81" s="1">
        <v>0</v>
      </c>
      <c r="DM81" s="1">
        <v>2</v>
      </c>
      <c r="DN81" s="1">
        <v>0</v>
      </c>
      <c r="DO81" s="1">
        <v>2</v>
      </c>
      <c r="DP81" s="1">
        <v>0</v>
      </c>
      <c r="DQ81" s="1">
        <v>2</v>
      </c>
      <c r="DR81" s="1">
        <v>0</v>
      </c>
      <c r="DS81" s="1">
        <v>0</v>
      </c>
      <c r="DT81" s="1">
        <v>0</v>
      </c>
      <c r="DU81" s="1">
        <v>1</v>
      </c>
      <c r="DV81" s="1">
        <v>0</v>
      </c>
      <c r="DW81" s="1">
        <v>0</v>
      </c>
      <c r="DX81" s="1">
        <v>0</v>
      </c>
      <c r="DY81" s="1">
        <v>2</v>
      </c>
      <c r="DZ81" s="1">
        <v>0</v>
      </c>
      <c r="EA81" s="1">
        <v>13</v>
      </c>
      <c r="EB81" s="1">
        <v>13</v>
      </c>
      <c r="EC81" s="1">
        <v>0</v>
      </c>
      <c r="ED81" s="1">
        <v>13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5</v>
      </c>
      <c r="EV81" s="1">
        <v>57</v>
      </c>
      <c r="EW81" s="1">
        <v>57</v>
      </c>
      <c r="EX81" s="1">
        <v>3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5</v>
      </c>
      <c r="FJ81" s="1">
        <v>5</v>
      </c>
      <c r="FK81" s="1">
        <v>0</v>
      </c>
      <c r="FL81" s="1">
        <v>5</v>
      </c>
      <c r="FM81" s="1">
        <v>3</v>
      </c>
      <c r="FN81" s="1">
        <v>3</v>
      </c>
      <c r="FO81" s="1">
        <v>0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0</v>
      </c>
      <c r="FV81" s="1">
        <v>1</v>
      </c>
      <c r="FW81" s="1">
        <v>1</v>
      </c>
      <c r="FX81" s="1">
        <v>1</v>
      </c>
      <c r="FY81" s="1">
        <v>1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0</v>
      </c>
      <c r="GM81" s="1">
        <v>0</v>
      </c>
      <c r="GN81" s="1">
        <v>4</v>
      </c>
      <c r="GO81" s="1">
        <v>0</v>
      </c>
      <c r="GP81" s="1">
        <v>6</v>
      </c>
      <c r="GQ81" s="1">
        <v>15</v>
      </c>
      <c r="GR81" s="1">
        <v>6</v>
      </c>
      <c r="GS81" s="1">
        <v>4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1</v>
      </c>
      <c r="HA81" s="1">
        <v>1</v>
      </c>
      <c r="HB81" s="1">
        <v>1</v>
      </c>
      <c r="HC81" s="1">
        <v>1</v>
      </c>
      <c r="HD81" s="1">
        <v>1</v>
      </c>
      <c r="HE81" s="1">
        <v>2</v>
      </c>
      <c r="HF81" s="1">
        <v>1</v>
      </c>
      <c r="HG81" s="1">
        <v>1</v>
      </c>
      <c r="HH81" s="1">
        <v>1</v>
      </c>
      <c r="HI81" s="1">
        <v>2</v>
      </c>
      <c r="HJ81" s="1">
        <v>2</v>
      </c>
      <c r="HK81" s="1">
        <v>11</v>
      </c>
      <c r="HL81" s="1">
        <v>4</v>
      </c>
      <c r="HM81" s="1">
        <v>9</v>
      </c>
      <c r="HN81" s="1">
        <v>9</v>
      </c>
      <c r="HO81" s="1">
        <v>9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16</v>
      </c>
      <c r="IF81" s="1">
        <v>45</v>
      </c>
      <c r="IG81" s="1">
        <v>17</v>
      </c>
      <c r="IH81" s="1">
        <v>17</v>
      </c>
      <c r="II81" s="1">
        <v>0</v>
      </c>
      <c r="IJ81" s="1">
        <v>28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1</v>
      </c>
      <c r="IQ81" s="1">
        <v>0</v>
      </c>
      <c r="IR81" s="1">
        <v>0</v>
      </c>
      <c r="IS81" s="1">
        <v>0</v>
      </c>
      <c r="IT81" s="1">
        <v>0</v>
      </c>
      <c r="IU81" s="1">
        <v>2</v>
      </c>
      <c r="IV81" s="1">
        <v>2</v>
      </c>
      <c r="IW81" s="1">
        <v>0</v>
      </c>
      <c r="IX81" s="1">
        <v>0</v>
      </c>
      <c r="IY81" s="1">
        <v>4</v>
      </c>
      <c r="IZ81" s="1">
        <v>2</v>
      </c>
      <c r="JA81" s="1">
        <v>11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11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5</v>
      </c>
      <c r="KA81" s="1">
        <v>5</v>
      </c>
      <c r="KB81" s="1">
        <v>0</v>
      </c>
      <c r="KC81" s="1">
        <v>5</v>
      </c>
      <c r="KD81" s="1">
        <v>0</v>
      </c>
      <c r="KE81" s="1">
        <v>0</v>
      </c>
      <c r="KF81" s="1">
        <v>5</v>
      </c>
      <c r="KG81" s="1">
        <v>5</v>
      </c>
      <c r="KH81" s="1">
        <v>5</v>
      </c>
      <c r="KI81" s="1">
        <v>5</v>
      </c>
      <c r="KJ81" s="1">
        <v>5</v>
      </c>
      <c r="KK81" s="1">
        <v>5</v>
      </c>
      <c r="KL81" s="1">
        <v>5</v>
      </c>
      <c r="KM81" s="1">
        <v>5</v>
      </c>
      <c r="KN81" s="1">
        <v>0</v>
      </c>
      <c r="KO81" s="1">
        <v>1</v>
      </c>
      <c r="KP81" s="1">
        <v>0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2</v>
      </c>
      <c r="KW81" s="1">
        <v>1</v>
      </c>
      <c r="KX81" s="1">
        <v>1</v>
      </c>
      <c r="KY81" s="1">
        <v>1</v>
      </c>
      <c r="KZ81" s="1">
        <v>2</v>
      </c>
      <c r="LA81" s="1">
        <v>2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1</v>
      </c>
    </row>
    <row r="82" spans="1:378">
      <c r="A82" s="1">
        <v>2005</v>
      </c>
      <c r="B82" s="1" t="s">
        <v>494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1</v>
      </c>
      <c r="BD82" s="1">
        <v>2</v>
      </c>
      <c r="BE82" s="1">
        <v>2</v>
      </c>
      <c r="BF82" s="1">
        <v>0</v>
      </c>
      <c r="BG82" s="1">
        <v>0</v>
      </c>
      <c r="BH82" s="1">
        <v>0</v>
      </c>
      <c r="BI82" s="1">
        <v>5</v>
      </c>
      <c r="BJ82" s="1">
        <v>5</v>
      </c>
      <c r="BK82" s="1">
        <v>5</v>
      </c>
      <c r="BL82" s="1">
        <v>5</v>
      </c>
      <c r="BM82" s="1">
        <v>5</v>
      </c>
      <c r="BN82" s="1">
        <v>0</v>
      </c>
      <c r="BO82" s="1">
        <v>5</v>
      </c>
      <c r="BP82" s="1">
        <v>0</v>
      </c>
      <c r="BQ82" s="1">
        <v>5</v>
      </c>
      <c r="BR82" s="1">
        <v>5</v>
      </c>
      <c r="BS82" s="1">
        <v>5</v>
      </c>
      <c r="BT82" s="1">
        <v>0</v>
      </c>
      <c r="BU82" s="1">
        <v>0</v>
      </c>
      <c r="BV82" s="1">
        <v>0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0</v>
      </c>
      <c r="CG82" s="1">
        <v>1</v>
      </c>
      <c r="CH82" s="1">
        <v>0</v>
      </c>
      <c r="CI82" s="1">
        <v>1</v>
      </c>
      <c r="CJ82" s="1">
        <v>1</v>
      </c>
      <c r="CK82" s="1">
        <v>1</v>
      </c>
      <c r="CL82" s="1">
        <v>0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0</v>
      </c>
      <c r="DA82" s="1">
        <v>1</v>
      </c>
      <c r="DB82" s="1">
        <v>1</v>
      </c>
      <c r="DC82" s="1">
        <v>0</v>
      </c>
      <c r="DD82" s="1">
        <v>0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0</v>
      </c>
      <c r="DK82" s="1">
        <v>1</v>
      </c>
      <c r="DL82" s="1">
        <v>0</v>
      </c>
      <c r="DM82" s="1">
        <v>1</v>
      </c>
      <c r="DN82" s="1">
        <v>0</v>
      </c>
      <c r="DO82" s="1">
        <v>1</v>
      </c>
      <c r="DP82" s="1">
        <v>0</v>
      </c>
      <c r="DQ82" s="1">
        <v>1</v>
      </c>
      <c r="DR82" s="1">
        <v>0</v>
      </c>
      <c r="DS82" s="1">
        <v>0</v>
      </c>
      <c r="DT82" s="1">
        <v>0</v>
      </c>
      <c r="DU82" s="1">
        <v>1</v>
      </c>
      <c r="DV82" s="1">
        <v>0</v>
      </c>
      <c r="DW82" s="1">
        <v>0</v>
      </c>
      <c r="DX82" s="1">
        <v>0</v>
      </c>
      <c r="DY82" s="1">
        <v>2</v>
      </c>
      <c r="DZ82" s="1">
        <v>0</v>
      </c>
      <c r="EA82" s="1">
        <v>11</v>
      </c>
      <c r="EB82" s="1">
        <v>11</v>
      </c>
      <c r="EC82" s="1">
        <v>0</v>
      </c>
      <c r="ED82" s="1">
        <v>11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4</v>
      </c>
      <c r="EV82" s="1">
        <v>53</v>
      </c>
      <c r="EW82" s="1">
        <v>53</v>
      </c>
      <c r="EX82" s="1">
        <v>3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4</v>
      </c>
      <c r="FJ82" s="1">
        <v>4</v>
      </c>
      <c r="FK82" s="1">
        <v>0</v>
      </c>
      <c r="FL82" s="1">
        <v>4</v>
      </c>
      <c r="FM82" s="1">
        <v>4</v>
      </c>
      <c r="FN82" s="1">
        <v>4</v>
      </c>
      <c r="FO82" s="1">
        <v>0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0</v>
      </c>
      <c r="FV82" s="1">
        <v>0</v>
      </c>
      <c r="FW82" s="1">
        <v>1</v>
      </c>
      <c r="FX82" s="1">
        <v>1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11</v>
      </c>
      <c r="HL82" s="1">
        <v>4</v>
      </c>
      <c r="HM82" s="1">
        <v>9</v>
      </c>
      <c r="HN82" s="1">
        <v>9</v>
      </c>
      <c r="HO82" s="1">
        <v>9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16</v>
      </c>
      <c r="IF82" s="1">
        <v>45</v>
      </c>
      <c r="IG82" s="1">
        <v>17</v>
      </c>
      <c r="IH82" s="1">
        <v>17</v>
      </c>
      <c r="II82" s="1">
        <v>0</v>
      </c>
      <c r="IJ82" s="1">
        <v>28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2</v>
      </c>
      <c r="IV82" s="1">
        <v>2</v>
      </c>
      <c r="IW82" s="1">
        <v>0</v>
      </c>
      <c r="IX82" s="1">
        <v>0</v>
      </c>
      <c r="IY82" s="1">
        <v>4</v>
      </c>
      <c r="IZ82" s="1">
        <v>2</v>
      </c>
      <c r="JA82" s="1">
        <v>11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11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5</v>
      </c>
      <c r="KA82" s="1">
        <v>5</v>
      </c>
      <c r="KB82" s="1">
        <v>0</v>
      </c>
      <c r="KC82" s="1">
        <v>5</v>
      </c>
      <c r="KD82" s="1">
        <v>0</v>
      </c>
      <c r="KE82" s="1">
        <v>0</v>
      </c>
      <c r="KF82" s="1">
        <v>5</v>
      </c>
      <c r="KG82" s="1">
        <v>5</v>
      </c>
      <c r="KH82" s="1">
        <v>5</v>
      </c>
      <c r="KI82" s="1">
        <v>5</v>
      </c>
      <c r="KJ82" s="1">
        <v>5</v>
      </c>
      <c r="KK82" s="1">
        <v>5</v>
      </c>
      <c r="KL82" s="1">
        <v>5</v>
      </c>
      <c r="KM82" s="1">
        <v>5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1</v>
      </c>
    </row>
    <row r="83" spans="1:378">
      <c r="A83" s="1">
        <v>2005</v>
      </c>
      <c r="B83" s="1" t="s">
        <v>495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1</v>
      </c>
      <c r="BD83" s="1">
        <v>2</v>
      </c>
      <c r="BE83" s="1">
        <v>2</v>
      </c>
      <c r="BF83" s="1">
        <v>0</v>
      </c>
      <c r="BG83" s="1">
        <v>0</v>
      </c>
      <c r="BH83" s="1">
        <v>0</v>
      </c>
      <c r="BI83" s="1">
        <v>5</v>
      </c>
      <c r="BJ83" s="1">
        <v>5</v>
      </c>
      <c r="BK83" s="1">
        <v>5</v>
      </c>
      <c r="BL83" s="1">
        <v>5</v>
      </c>
      <c r="BM83" s="1">
        <v>5</v>
      </c>
      <c r="BN83" s="1">
        <v>0</v>
      </c>
      <c r="BO83" s="1">
        <v>5</v>
      </c>
      <c r="BP83" s="1">
        <v>0</v>
      </c>
      <c r="BQ83" s="1">
        <v>5</v>
      </c>
      <c r="BR83" s="1">
        <v>5</v>
      </c>
      <c r="BS83" s="1">
        <v>5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0</v>
      </c>
      <c r="CG83" s="1">
        <v>1</v>
      </c>
      <c r="CH83" s="1">
        <v>0</v>
      </c>
      <c r="CI83" s="1">
        <v>1</v>
      </c>
      <c r="CJ83" s="1">
        <v>1</v>
      </c>
      <c r="CK83" s="1">
        <v>1</v>
      </c>
      <c r="CL83" s="1">
        <v>0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0</v>
      </c>
      <c r="DA83" s="1">
        <v>1</v>
      </c>
      <c r="DB83" s="1">
        <v>1</v>
      </c>
      <c r="DC83" s="1">
        <v>0</v>
      </c>
      <c r="DD83" s="1">
        <v>0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0</v>
      </c>
      <c r="DK83" s="1">
        <v>1</v>
      </c>
      <c r="DL83" s="1">
        <v>0</v>
      </c>
      <c r="DM83" s="1">
        <v>1</v>
      </c>
      <c r="DN83" s="1">
        <v>0</v>
      </c>
      <c r="DO83" s="1">
        <v>1</v>
      </c>
      <c r="DP83" s="1">
        <v>0</v>
      </c>
      <c r="DQ83" s="1">
        <v>1</v>
      </c>
      <c r="DR83" s="1">
        <v>0</v>
      </c>
      <c r="DS83" s="1">
        <v>0</v>
      </c>
      <c r="DT83" s="1">
        <v>0</v>
      </c>
      <c r="DU83" s="1">
        <v>1</v>
      </c>
      <c r="DV83" s="1">
        <v>0</v>
      </c>
      <c r="DW83" s="1">
        <v>0</v>
      </c>
      <c r="DX83" s="1">
        <v>0</v>
      </c>
      <c r="DY83" s="1">
        <v>2</v>
      </c>
      <c r="DZ83" s="1">
        <v>0</v>
      </c>
      <c r="EA83" s="1">
        <v>11</v>
      </c>
      <c r="EB83" s="1">
        <v>11</v>
      </c>
      <c r="EC83" s="1">
        <v>0</v>
      </c>
      <c r="ED83" s="1">
        <v>11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4</v>
      </c>
      <c r="EV83" s="1">
        <v>53</v>
      </c>
      <c r="EW83" s="1">
        <v>53</v>
      </c>
      <c r="EX83" s="1">
        <v>3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4</v>
      </c>
      <c r="FJ83" s="1">
        <v>4</v>
      </c>
      <c r="FK83" s="1">
        <v>0</v>
      </c>
      <c r="FL83" s="1">
        <v>4</v>
      </c>
      <c r="FM83" s="1">
        <v>4</v>
      </c>
      <c r="FN83" s="1">
        <v>4</v>
      </c>
      <c r="FO83" s="1">
        <v>0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0</v>
      </c>
      <c r="FV83" s="1">
        <v>0</v>
      </c>
      <c r="FW83" s="1">
        <v>1</v>
      </c>
      <c r="FX83" s="1">
        <v>1</v>
      </c>
      <c r="FY83" s="1">
        <v>1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1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11</v>
      </c>
      <c r="HL83" s="1">
        <v>4</v>
      </c>
      <c r="HM83" s="1">
        <v>9</v>
      </c>
      <c r="HN83" s="1">
        <v>9</v>
      </c>
      <c r="HO83" s="1">
        <v>9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16</v>
      </c>
      <c r="IF83" s="1">
        <v>45</v>
      </c>
      <c r="IG83" s="1">
        <v>17</v>
      </c>
      <c r="IH83" s="1">
        <v>17</v>
      </c>
      <c r="II83" s="1">
        <v>0</v>
      </c>
      <c r="IJ83" s="1">
        <v>28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2</v>
      </c>
      <c r="IV83" s="1">
        <v>2</v>
      </c>
      <c r="IW83" s="1">
        <v>0</v>
      </c>
      <c r="IX83" s="1">
        <v>0</v>
      </c>
      <c r="IY83" s="1">
        <v>4</v>
      </c>
      <c r="IZ83" s="1">
        <v>2</v>
      </c>
      <c r="JA83" s="1">
        <v>11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11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5</v>
      </c>
      <c r="KA83" s="1">
        <v>5</v>
      </c>
      <c r="KB83" s="1">
        <v>0</v>
      </c>
      <c r="KC83" s="1">
        <v>5</v>
      </c>
      <c r="KD83" s="1">
        <v>0</v>
      </c>
      <c r="KE83" s="1">
        <v>0</v>
      </c>
      <c r="KF83" s="1">
        <v>5</v>
      </c>
      <c r="KG83" s="1">
        <v>5</v>
      </c>
      <c r="KH83" s="1">
        <v>5</v>
      </c>
      <c r="KI83" s="1">
        <v>5</v>
      </c>
      <c r="KJ83" s="1">
        <v>5</v>
      </c>
      <c r="KK83" s="1">
        <v>5</v>
      </c>
      <c r="KL83" s="1">
        <v>5</v>
      </c>
      <c r="KM83" s="1">
        <v>5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1</v>
      </c>
    </row>
    <row r="84" spans="1:378">
      <c r="A84" s="1">
        <v>2005</v>
      </c>
      <c r="B84" s="1" t="s">
        <v>496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1</v>
      </c>
      <c r="BD84" s="1">
        <v>2</v>
      </c>
      <c r="BE84" s="1">
        <v>2</v>
      </c>
      <c r="BF84" s="1">
        <v>0</v>
      </c>
      <c r="BG84" s="1">
        <v>0</v>
      </c>
      <c r="BH84" s="1">
        <v>0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  <c r="BN84" s="1">
        <v>0</v>
      </c>
      <c r="BO84" s="1">
        <v>5</v>
      </c>
      <c r="BP84" s="1">
        <v>0</v>
      </c>
      <c r="BQ84" s="1">
        <v>5</v>
      </c>
      <c r="BR84" s="1">
        <v>5</v>
      </c>
      <c r="BS84" s="1">
        <v>5</v>
      </c>
      <c r="BT84" s="1">
        <v>0</v>
      </c>
      <c r="BU84" s="1">
        <v>0</v>
      </c>
      <c r="BV84" s="1">
        <v>5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0</v>
      </c>
      <c r="CG84" s="1">
        <v>1</v>
      </c>
      <c r="CH84" s="1">
        <v>0</v>
      </c>
      <c r="CI84" s="1">
        <v>1</v>
      </c>
      <c r="CJ84" s="1">
        <v>1</v>
      </c>
      <c r="CK84" s="1">
        <v>1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0</v>
      </c>
      <c r="DA84" s="1">
        <v>1</v>
      </c>
      <c r="DB84" s="1">
        <v>1</v>
      </c>
      <c r="DC84" s="1">
        <v>0</v>
      </c>
      <c r="DD84" s="1">
        <v>0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0</v>
      </c>
      <c r="DK84" s="1">
        <v>1</v>
      </c>
      <c r="DL84" s="1">
        <v>0</v>
      </c>
      <c r="DM84" s="1">
        <v>1</v>
      </c>
      <c r="DN84" s="1">
        <v>0</v>
      </c>
      <c r="DO84" s="1">
        <v>1</v>
      </c>
      <c r="DP84" s="1">
        <v>0</v>
      </c>
      <c r="DQ84" s="1">
        <v>1</v>
      </c>
      <c r="DR84" s="1">
        <v>0</v>
      </c>
      <c r="DS84" s="1">
        <v>0</v>
      </c>
      <c r="DT84" s="1">
        <v>0</v>
      </c>
      <c r="DU84" s="1">
        <v>1</v>
      </c>
      <c r="DV84" s="1">
        <v>0</v>
      </c>
      <c r="DW84" s="1">
        <v>0</v>
      </c>
      <c r="DX84" s="1">
        <v>0</v>
      </c>
      <c r="DY84" s="1">
        <v>2</v>
      </c>
      <c r="DZ84" s="1">
        <v>0</v>
      </c>
      <c r="EA84" s="1">
        <v>11</v>
      </c>
      <c r="EB84" s="1">
        <v>11</v>
      </c>
      <c r="EC84" s="1">
        <v>0</v>
      </c>
      <c r="ED84" s="1">
        <v>11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4</v>
      </c>
      <c r="EV84" s="1">
        <v>53</v>
      </c>
      <c r="EW84" s="1">
        <v>53</v>
      </c>
      <c r="EX84" s="1">
        <v>3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4</v>
      </c>
      <c r="FJ84" s="1">
        <v>4</v>
      </c>
      <c r="FK84" s="1">
        <v>0</v>
      </c>
      <c r="FL84" s="1">
        <v>4</v>
      </c>
      <c r="FM84" s="1">
        <v>4</v>
      </c>
      <c r="FN84" s="1">
        <v>4</v>
      </c>
      <c r="FO84" s="1">
        <v>0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0</v>
      </c>
      <c r="FV84" s="1">
        <v>1</v>
      </c>
      <c r="FW84" s="1">
        <v>1</v>
      </c>
      <c r="FX84" s="1">
        <v>1</v>
      </c>
      <c r="FY84" s="1">
        <v>1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0</v>
      </c>
      <c r="GM84" s="1">
        <v>0</v>
      </c>
      <c r="GN84" s="1">
        <v>4</v>
      </c>
      <c r="GO84" s="1">
        <v>0</v>
      </c>
      <c r="GP84" s="1">
        <v>6</v>
      </c>
      <c r="GQ84" s="1">
        <v>15</v>
      </c>
      <c r="GR84" s="1">
        <v>6</v>
      </c>
      <c r="GS84" s="1">
        <v>4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2</v>
      </c>
      <c r="HF84" s="1">
        <v>1</v>
      </c>
      <c r="HG84" s="1">
        <v>1</v>
      </c>
      <c r="HH84" s="1">
        <v>1</v>
      </c>
      <c r="HI84" s="1">
        <v>2</v>
      </c>
      <c r="HJ84" s="1">
        <v>2</v>
      </c>
      <c r="HK84" s="1">
        <v>11</v>
      </c>
      <c r="HL84" s="1">
        <v>4</v>
      </c>
      <c r="HM84" s="1">
        <v>9</v>
      </c>
      <c r="HN84" s="1">
        <v>9</v>
      </c>
      <c r="HO84" s="1">
        <v>9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16</v>
      </c>
      <c r="IF84" s="1">
        <v>45</v>
      </c>
      <c r="IG84" s="1">
        <v>17</v>
      </c>
      <c r="IH84" s="1">
        <v>17</v>
      </c>
      <c r="II84" s="1">
        <v>0</v>
      </c>
      <c r="IJ84" s="1">
        <v>28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1</v>
      </c>
      <c r="IQ84" s="1">
        <v>0</v>
      </c>
      <c r="IR84" s="1">
        <v>0</v>
      </c>
      <c r="IS84" s="1">
        <v>0</v>
      </c>
      <c r="IT84" s="1">
        <v>0</v>
      </c>
      <c r="IU84" s="1">
        <v>2</v>
      </c>
      <c r="IV84" s="1">
        <v>2</v>
      </c>
      <c r="IW84" s="1">
        <v>0</v>
      </c>
      <c r="IX84" s="1">
        <v>0</v>
      </c>
      <c r="IY84" s="1">
        <v>4</v>
      </c>
      <c r="IZ84" s="1">
        <v>2</v>
      </c>
      <c r="JA84" s="1">
        <v>11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11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5</v>
      </c>
      <c r="KA84" s="1">
        <v>5</v>
      </c>
      <c r="KB84" s="1">
        <v>0</v>
      </c>
      <c r="KC84" s="1">
        <v>5</v>
      </c>
      <c r="KD84" s="1">
        <v>0</v>
      </c>
      <c r="KE84" s="1">
        <v>0</v>
      </c>
      <c r="KF84" s="1">
        <v>5</v>
      </c>
      <c r="KG84" s="1">
        <v>5</v>
      </c>
      <c r="KH84" s="1">
        <v>5</v>
      </c>
      <c r="KI84" s="1">
        <v>5</v>
      </c>
      <c r="KJ84" s="1">
        <v>5</v>
      </c>
      <c r="KK84" s="1">
        <v>5</v>
      </c>
      <c r="KL84" s="1">
        <v>5</v>
      </c>
      <c r="KM84" s="1">
        <v>5</v>
      </c>
      <c r="KN84" s="1">
        <v>0</v>
      </c>
      <c r="KO84" s="1">
        <v>1</v>
      </c>
      <c r="KP84" s="1">
        <v>0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2</v>
      </c>
      <c r="KW84" s="1">
        <v>1</v>
      </c>
      <c r="KX84" s="1">
        <v>1</v>
      </c>
      <c r="KY84" s="1">
        <v>1</v>
      </c>
      <c r="KZ84" s="1">
        <v>2</v>
      </c>
      <c r="LA84" s="1">
        <v>2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1</v>
      </c>
    </row>
    <row r="85" spans="1:378">
      <c r="A85" s="1">
        <v>2005</v>
      </c>
      <c r="B85" s="1" t="s">
        <v>497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1</v>
      </c>
      <c r="BD85" s="1">
        <v>2</v>
      </c>
      <c r="BE85" s="1">
        <v>2</v>
      </c>
      <c r="BF85" s="1">
        <v>0</v>
      </c>
      <c r="BG85" s="1">
        <v>0</v>
      </c>
      <c r="BH85" s="1">
        <v>0</v>
      </c>
      <c r="BI85" s="1">
        <v>6</v>
      </c>
      <c r="BJ85" s="1">
        <v>6</v>
      </c>
      <c r="BK85" s="1">
        <v>6</v>
      </c>
      <c r="BL85" s="1">
        <v>6</v>
      </c>
      <c r="BM85" s="1">
        <v>5</v>
      </c>
      <c r="BN85" s="1">
        <v>0</v>
      </c>
      <c r="BO85" s="1">
        <v>5</v>
      </c>
      <c r="BP85" s="1">
        <v>0</v>
      </c>
      <c r="BQ85" s="1">
        <v>6</v>
      </c>
      <c r="BR85" s="1">
        <v>6</v>
      </c>
      <c r="BS85" s="1">
        <v>6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0</v>
      </c>
      <c r="CG85" s="1">
        <v>1</v>
      </c>
      <c r="CH85" s="1">
        <v>0</v>
      </c>
      <c r="CI85" s="1">
        <v>1</v>
      </c>
      <c r="CJ85" s="1">
        <v>1</v>
      </c>
      <c r="CK85" s="1">
        <v>1</v>
      </c>
      <c r="CL85" s="1">
        <v>0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0</v>
      </c>
      <c r="DA85" s="1">
        <v>1</v>
      </c>
      <c r="DB85" s="1">
        <v>1</v>
      </c>
      <c r="DC85" s="1">
        <v>0</v>
      </c>
      <c r="DD85" s="1">
        <v>0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0</v>
      </c>
      <c r="DK85" s="1">
        <v>1</v>
      </c>
      <c r="DL85" s="1">
        <v>0</v>
      </c>
      <c r="DM85" s="1">
        <v>2</v>
      </c>
      <c r="DN85" s="1">
        <v>0</v>
      </c>
      <c r="DO85" s="1">
        <v>2</v>
      </c>
      <c r="DP85" s="1">
        <v>0</v>
      </c>
      <c r="DQ85" s="1">
        <v>2</v>
      </c>
      <c r="DR85" s="1">
        <v>0</v>
      </c>
      <c r="DS85" s="1">
        <v>0</v>
      </c>
      <c r="DT85" s="1">
        <v>0</v>
      </c>
      <c r="DU85" s="1">
        <v>1</v>
      </c>
      <c r="DV85" s="1">
        <v>0</v>
      </c>
      <c r="DW85" s="1">
        <v>0</v>
      </c>
      <c r="DX85" s="1">
        <v>0</v>
      </c>
      <c r="DY85" s="1">
        <v>2</v>
      </c>
      <c r="DZ85" s="1">
        <v>0</v>
      </c>
      <c r="EA85" s="1">
        <v>11</v>
      </c>
      <c r="EB85" s="1">
        <v>11</v>
      </c>
      <c r="EC85" s="1">
        <v>0</v>
      </c>
      <c r="ED85" s="1">
        <v>11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4</v>
      </c>
      <c r="EV85" s="1">
        <v>55</v>
      </c>
      <c r="EW85" s="1">
        <v>55</v>
      </c>
      <c r="EX85" s="1">
        <v>3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4</v>
      </c>
      <c r="FJ85" s="1">
        <v>4</v>
      </c>
      <c r="FK85" s="1">
        <v>0</v>
      </c>
      <c r="FL85" s="1">
        <v>4</v>
      </c>
      <c r="FM85" s="1">
        <v>3</v>
      </c>
      <c r="FN85" s="1">
        <v>3</v>
      </c>
      <c r="FO85" s="1">
        <v>0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0</v>
      </c>
      <c r="FV85" s="1">
        <v>0</v>
      </c>
      <c r="FW85" s="1">
        <v>1</v>
      </c>
      <c r="FX85" s="1">
        <v>1</v>
      </c>
      <c r="FY85" s="1">
        <v>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1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11</v>
      </c>
      <c r="HL85" s="1">
        <v>4</v>
      </c>
      <c r="HM85" s="1">
        <v>9</v>
      </c>
      <c r="HN85" s="1">
        <v>9</v>
      </c>
      <c r="HO85" s="1">
        <v>9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16</v>
      </c>
      <c r="IF85" s="1">
        <v>45</v>
      </c>
      <c r="IG85" s="1">
        <v>17</v>
      </c>
      <c r="IH85" s="1">
        <v>17</v>
      </c>
      <c r="II85" s="1">
        <v>0</v>
      </c>
      <c r="IJ85" s="1">
        <v>28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2</v>
      </c>
      <c r="IV85" s="1">
        <v>2</v>
      </c>
      <c r="IW85" s="1">
        <v>0</v>
      </c>
      <c r="IX85" s="1">
        <v>0</v>
      </c>
      <c r="IY85" s="1">
        <v>4</v>
      </c>
      <c r="IZ85" s="1">
        <v>2</v>
      </c>
      <c r="JA85" s="1">
        <v>11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11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5</v>
      </c>
      <c r="KA85" s="1">
        <v>5</v>
      </c>
      <c r="KB85" s="1">
        <v>0</v>
      </c>
      <c r="KC85" s="1">
        <v>5</v>
      </c>
      <c r="KD85" s="1">
        <v>0</v>
      </c>
      <c r="KE85" s="1">
        <v>0</v>
      </c>
      <c r="KF85" s="1">
        <v>5</v>
      </c>
      <c r="KG85" s="1">
        <v>5</v>
      </c>
      <c r="KH85" s="1">
        <v>5</v>
      </c>
      <c r="KI85" s="1">
        <v>5</v>
      </c>
      <c r="KJ85" s="1">
        <v>5</v>
      </c>
      <c r="KK85" s="1">
        <v>5</v>
      </c>
      <c r="KL85" s="1">
        <v>5</v>
      </c>
      <c r="KM85" s="1">
        <v>5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1</v>
      </c>
    </row>
    <row r="86" spans="1:378">
      <c r="A86" s="1">
        <v>2005</v>
      </c>
      <c r="B86" s="1" t="s">
        <v>498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1</v>
      </c>
      <c r="BC86" s="1">
        <v>1</v>
      </c>
      <c r="BD86" s="1">
        <v>2</v>
      </c>
      <c r="BE86" s="1">
        <v>2</v>
      </c>
      <c r="BF86" s="1">
        <v>0</v>
      </c>
      <c r="BG86" s="1">
        <v>0</v>
      </c>
      <c r="BH86" s="1">
        <v>0</v>
      </c>
      <c r="BI86" s="1">
        <v>6</v>
      </c>
      <c r="BJ86" s="1">
        <v>6</v>
      </c>
      <c r="BK86" s="1">
        <v>6</v>
      </c>
      <c r="BL86" s="1">
        <v>6</v>
      </c>
      <c r="BM86" s="1">
        <v>5</v>
      </c>
      <c r="BN86" s="1">
        <v>0</v>
      </c>
      <c r="BO86" s="1">
        <v>5</v>
      </c>
      <c r="BP86" s="1">
        <v>0</v>
      </c>
      <c r="BQ86" s="1">
        <v>6</v>
      </c>
      <c r="BR86" s="1">
        <v>6</v>
      </c>
      <c r="BS86" s="1">
        <v>6</v>
      </c>
      <c r="BT86" s="1">
        <v>0</v>
      </c>
      <c r="BU86" s="1">
        <v>0</v>
      </c>
      <c r="BV86" s="1">
        <v>5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0</v>
      </c>
      <c r="CG86" s="1">
        <v>1</v>
      </c>
      <c r="CH86" s="1">
        <v>0</v>
      </c>
      <c r="CI86" s="1">
        <v>1</v>
      </c>
      <c r="CJ86" s="1">
        <v>1</v>
      </c>
      <c r="CK86" s="1">
        <v>1</v>
      </c>
      <c r="CL86" s="1">
        <v>0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0</v>
      </c>
      <c r="DA86" s="1">
        <v>1</v>
      </c>
      <c r="DB86" s="1">
        <v>1</v>
      </c>
      <c r="DC86" s="1">
        <v>0</v>
      </c>
      <c r="DD86" s="1">
        <v>0</v>
      </c>
      <c r="DE86" s="1">
        <v>2</v>
      </c>
      <c r="DF86" s="1">
        <v>2</v>
      </c>
      <c r="DG86" s="1">
        <v>2</v>
      </c>
      <c r="DH86" s="1">
        <v>2</v>
      </c>
      <c r="DI86" s="1">
        <v>1</v>
      </c>
      <c r="DJ86" s="1">
        <v>0</v>
      </c>
      <c r="DK86" s="1">
        <v>1</v>
      </c>
      <c r="DL86" s="1">
        <v>0</v>
      </c>
      <c r="DM86" s="1">
        <v>2</v>
      </c>
      <c r="DN86" s="1">
        <v>0</v>
      </c>
      <c r="DO86" s="1">
        <v>2</v>
      </c>
      <c r="DP86" s="1">
        <v>0</v>
      </c>
      <c r="DQ86" s="1">
        <v>2</v>
      </c>
      <c r="DR86" s="1">
        <v>0</v>
      </c>
      <c r="DS86" s="1">
        <v>0</v>
      </c>
      <c r="DT86" s="1">
        <v>0</v>
      </c>
      <c r="DU86" s="1">
        <v>1</v>
      </c>
      <c r="DV86" s="1">
        <v>0</v>
      </c>
      <c r="DW86" s="1">
        <v>0</v>
      </c>
      <c r="DX86" s="1">
        <v>0</v>
      </c>
      <c r="DY86" s="1">
        <v>2</v>
      </c>
      <c r="DZ86" s="1">
        <v>0</v>
      </c>
      <c r="EA86" s="1">
        <v>11</v>
      </c>
      <c r="EB86" s="1">
        <v>11</v>
      </c>
      <c r="EC86" s="1">
        <v>0</v>
      </c>
      <c r="ED86" s="1">
        <v>11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4</v>
      </c>
      <c r="EV86" s="1">
        <v>55</v>
      </c>
      <c r="EW86" s="1">
        <v>55</v>
      </c>
      <c r="EX86" s="1">
        <v>3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4</v>
      </c>
      <c r="FJ86" s="1">
        <v>4</v>
      </c>
      <c r="FK86" s="1">
        <v>0</v>
      </c>
      <c r="FL86" s="1">
        <v>4</v>
      </c>
      <c r="FM86" s="1">
        <v>3</v>
      </c>
      <c r="FN86" s="1">
        <v>3</v>
      </c>
      <c r="FO86" s="1">
        <v>0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0</v>
      </c>
      <c r="FV86" s="1">
        <v>1</v>
      </c>
      <c r="FW86" s="1">
        <v>1</v>
      </c>
      <c r="FX86" s="1">
        <v>1</v>
      </c>
      <c r="FY86" s="1">
        <v>1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0</v>
      </c>
      <c r="GM86" s="1">
        <v>0</v>
      </c>
      <c r="GN86" s="1">
        <v>4</v>
      </c>
      <c r="GO86" s="1">
        <v>0</v>
      </c>
      <c r="GP86" s="1">
        <v>6</v>
      </c>
      <c r="GQ86" s="1">
        <v>15</v>
      </c>
      <c r="GR86" s="1">
        <v>6</v>
      </c>
      <c r="GS86" s="1">
        <v>4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2</v>
      </c>
      <c r="HF86" s="1">
        <v>1</v>
      </c>
      <c r="HG86" s="1">
        <v>1</v>
      </c>
      <c r="HH86" s="1">
        <v>1</v>
      </c>
      <c r="HI86" s="1">
        <v>2</v>
      </c>
      <c r="HJ86" s="1">
        <v>2</v>
      </c>
      <c r="HK86" s="1">
        <v>11</v>
      </c>
      <c r="HL86" s="1">
        <v>4</v>
      </c>
      <c r="HM86" s="1">
        <v>9</v>
      </c>
      <c r="HN86" s="1">
        <v>9</v>
      </c>
      <c r="HO86" s="1">
        <v>9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16</v>
      </c>
      <c r="IF86" s="1">
        <v>45</v>
      </c>
      <c r="IG86" s="1">
        <v>17</v>
      </c>
      <c r="IH86" s="1">
        <v>17</v>
      </c>
      <c r="II86" s="1">
        <v>0</v>
      </c>
      <c r="IJ86" s="1">
        <v>28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1</v>
      </c>
      <c r="IQ86" s="1">
        <v>0</v>
      </c>
      <c r="IR86" s="1">
        <v>0</v>
      </c>
      <c r="IS86" s="1">
        <v>0</v>
      </c>
      <c r="IT86" s="1">
        <v>0</v>
      </c>
      <c r="IU86" s="1">
        <v>2</v>
      </c>
      <c r="IV86" s="1">
        <v>2</v>
      </c>
      <c r="IW86" s="1">
        <v>0</v>
      </c>
      <c r="IX86" s="1">
        <v>0</v>
      </c>
      <c r="IY86" s="1">
        <v>4</v>
      </c>
      <c r="IZ86" s="1">
        <v>2</v>
      </c>
      <c r="JA86" s="1">
        <v>11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11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5</v>
      </c>
      <c r="KA86" s="1">
        <v>5</v>
      </c>
      <c r="KB86" s="1">
        <v>0</v>
      </c>
      <c r="KC86" s="1">
        <v>5</v>
      </c>
      <c r="KD86" s="1">
        <v>0</v>
      </c>
      <c r="KE86" s="1">
        <v>0</v>
      </c>
      <c r="KF86" s="1">
        <v>5</v>
      </c>
      <c r="KG86" s="1">
        <v>5</v>
      </c>
      <c r="KH86" s="1">
        <v>5</v>
      </c>
      <c r="KI86" s="1">
        <v>5</v>
      </c>
      <c r="KJ86" s="1">
        <v>5</v>
      </c>
      <c r="KK86" s="1">
        <v>5</v>
      </c>
      <c r="KL86" s="1">
        <v>5</v>
      </c>
      <c r="KM86" s="1">
        <v>5</v>
      </c>
      <c r="KN86" s="1">
        <v>0</v>
      </c>
      <c r="KO86" s="1">
        <v>1</v>
      </c>
      <c r="KP86" s="1">
        <v>0</v>
      </c>
      <c r="KQ86" s="1">
        <v>1</v>
      </c>
      <c r="KR86" s="1">
        <v>1</v>
      </c>
      <c r="KS86" s="1">
        <v>1</v>
      </c>
      <c r="KT86" s="1">
        <v>1</v>
      </c>
      <c r="KU86" s="1">
        <v>1</v>
      </c>
      <c r="KV86" s="1">
        <v>2</v>
      </c>
      <c r="KW86" s="1">
        <v>1</v>
      </c>
      <c r="KX86" s="1">
        <v>1</v>
      </c>
      <c r="KY86" s="1">
        <v>1</v>
      </c>
      <c r="KZ86" s="1">
        <v>2</v>
      </c>
      <c r="LA86" s="1">
        <v>2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1</v>
      </c>
    </row>
    <row r="87" spans="1:378">
      <c r="A87" s="1">
        <v>2005</v>
      </c>
      <c r="B87" s="1" t="s">
        <v>499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1</v>
      </c>
      <c r="BD87" s="1">
        <v>2</v>
      </c>
      <c r="BE87" s="1">
        <v>2</v>
      </c>
      <c r="BF87" s="1">
        <v>0</v>
      </c>
      <c r="BG87" s="1">
        <v>0</v>
      </c>
      <c r="BH87" s="1">
        <v>0</v>
      </c>
      <c r="BI87" s="1">
        <v>6</v>
      </c>
      <c r="BJ87" s="1">
        <v>6</v>
      </c>
      <c r="BK87" s="1">
        <v>6</v>
      </c>
      <c r="BL87" s="1">
        <v>6</v>
      </c>
      <c r="BM87" s="1">
        <v>5</v>
      </c>
      <c r="BN87" s="1">
        <v>0</v>
      </c>
      <c r="BO87" s="1">
        <v>5</v>
      </c>
      <c r="BP87" s="1">
        <v>0</v>
      </c>
      <c r="BQ87" s="1">
        <v>6</v>
      </c>
      <c r="BR87" s="1">
        <v>6</v>
      </c>
      <c r="BS87" s="1">
        <v>6</v>
      </c>
      <c r="BT87" s="1">
        <v>0</v>
      </c>
      <c r="BU87" s="1">
        <v>0</v>
      </c>
      <c r="BV87" s="1">
        <v>5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0</v>
      </c>
      <c r="CG87" s="1">
        <v>1</v>
      </c>
      <c r="CH87" s="1">
        <v>0</v>
      </c>
      <c r="CI87" s="1">
        <v>1</v>
      </c>
      <c r="CJ87" s="1">
        <v>1</v>
      </c>
      <c r="CK87" s="1">
        <v>1</v>
      </c>
      <c r="CL87" s="1">
        <v>0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0</v>
      </c>
      <c r="DA87" s="1">
        <v>1</v>
      </c>
      <c r="DB87" s="1">
        <v>1</v>
      </c>
      <c r="DC87" s="1">
        <v>0</v>
      </c>
      <c r="DD87" s="1">
        <v>0</v>
      </c>
      <c r="DE87" s="1">
        <v>2</v>
      </c>
      <c r="DF87" s="1">
        <v>2</v>
      </c>
      <c r="DG87" s="1">
        <v>2</v>
      </c>
      <c r="DH87" s="1">
        <v>2</v>
      </c>
      <c r="DI87" s="1">
        <v>1</v>
      </c>
      <c r="DJ87" s="1">
        <v>0</v>
      </c>
      <c r="DK87" s="1">
        <v>1</v>
      </c>
      <c r="DL87" s="1">
        <v>0</v>
      </c>
      <c r="DM87" s="1">
        <v>2</v>
      </c>
      <c r="DN87" s="1">
        <v>0</v>
      </c>
      <c r="DO87" s="1">
        <v>2</v>
      </c>
      <c r="DP87" s="1">
        <v>0</v>
      </c>
      <c r="DQ87" s="1">
        <v>2</v>
      </c>
      <c r="DR87" s="1">
        <v>0</v>
      </c>
      <c r="DS87" s="1">
        <v>0</v>
      </c>
      <c r="DT87" s="1">
        <v>0</v>
      </c>
      <c r="DU87" s="1">
        <v>1</v>
      </c>
      <c r="DV87" s="1">
        <v>0</v>
      </c>
      <c r="DW87" s="1">
        <v>0</v>
      </c>
      <c r="DX87" s="1">
        <v>0</v>
      </c>
      <c r="DY87" s="1">
        <v>2</v>
      </c>
      <c r="DZ87" s="1">
        <v>0</v>
      </c>
      <c r="EA87" s="1">
        <v>11</v>
      </c>
      <c r="EB87" s="1">
        <v>11</v>
      </c>
      <c r="EC87" s="1">
        <v>0</v>
      </c>
      <c r="ED87" s="1">
        <v>11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4</v>
      </c>
      <c r="EV87" s="1">
        <v>55</v>
      </c>
      <c r="EW87" s="1">
        <v>55</v>
      </c>
      <c r="EX87" s="1">
        <v>3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4</v>
      </c>
      <c r="FJ87" s="1">
        <v>4</v>
      </c>
      <c r="FK87" s="1">
        <v>0</v>
      </c>
      <c r="FL87" s="1">
        <v>4</v>
      </c>
      <c r="FM87" s="1">
        <v>3</v>
      </c>
      <c r="FN87" s="1">
        <v>3</v>
      </c>
      <c r="FO87" s="1">
        <v>0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0</v>
      </c>
      <c r="FV87" s="1">
        <v>1</v>
      </c>
      <c r="FW87" s="1">
        <v>1</v>
      </c>
      <c r="FX87" s="1">
        <v>1</v>
      </c>
      <c r="FY87" s="1">
        <v>1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0</v>
      </c>
      <c r="GM87" s="1">
        <v>0</v>
      </c>
      <c r="GN87" s="1">
        <v>4</v>
      </c>
      <c r="GO87" s="1">
        <v>0</v>
      </c>
      <c r="GP87" s="1">
        <v>6</v>
      </c>
      <c r="GQ87" s="1">
        <v>15</v>
      </c>
      <c r="GR87" s="1">
        <v>6</v>
      </c>
      <c r="GS87" s="1">
        <v>4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2</v>
      </c>
      <c r="HF87" s="1">
        <v>1</v>
      </c>
      <c r="HG87" s="1">
        <v>1</v>
      </c>
      <c r="HH87" s="1">
        <v>1</v>
      </c>
      <c r="HI87" s="1">
        <v>2</v>
      </c>
      <c r="HJ87" s="1">
        <v>2</v>
      </c>
      <c r="HK87" s="1">
        <v>11</v>
      </c>
      <c r="HL87" s="1">
        <v>4</v>
      </c>
      <c r="HM87" s="1">
        <v>9</v>
      </c>
      <c r="HN87" s="1">
        <v>9</v>
      </c>
      <c r="HO87" s="1">
        <v>9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16</v>
      </c>
      <c r="IF87" s="1">
        <v>45</v>
      </c>
      <c r="IG87" s="1">
        <v>17</v>
      </c>
      <c r="IH87" s="1">
        <v>17</v>
      </c>
      <c r="II87" s="1">
        <v>0</v>
      </c>
      <c r="IJ87" s="1">
        <v>28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1</v>
      </c>
      <c r="IQ87" s="1">
        <v>0</v>
      </c>
      <c r="IR87" s="1">
        <v>0</v>
      </c>
      <c r="IS87" s="1">
        <v>0</v>
      </c>
      <c r="IT87" s="1">
        <v>0</v>
      </c>
      <c r="IU87" s="1">
        <v>2</v>
      </c>
      <c r="IV87" s="1">
        <v>2</v>
      </c>
      <c r="IW87" s="1">
        <v>0</v>
      </c>
      <c r="IX87" s="1">
        <v>0</v>
      </c>
      <c r="IY87" s="1">
        <v>4</v>
      </c>
      <c r="IZ87" s="1">
        <v>2</v>
      </c>
      <c r="JA87" s="1">
        <v>11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11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5</v>
      </c>
      <c r="KA87" s="1">
        <v>5</v>
      </c>
      <c r="KB87" s="1">
        <v>0</v>
      </c>
      <c r="KC87" s="1">
        <v>5</v>
      </c>
      <c r="KD87" s="1">
        <v>0</v>
      </c>
      <c r="KE87" s="1">
        <v>0</v>
      </c>
      <c r="KF87" s="1">
        <v>5</v>
      </c>
      <c r="KG87" s="1">
        <v>5</v>
      </c>
      <c r="KH87" s="1">
        <v>5</v>
      </c>
      <c r="KI87" s="1">
        <v>5</v>
      </c>
      <c r="KJ87" s="1">
        <v>5</v>
      </c>
      <c r="KK87" s="1">
        <v>5</v>
      </c>
      <c r="KL87" s="1">
        <v>5</v>
      </c>
      <c r="KM87" s="1">
        <v>5</v>
      </c>
      <c r="KN87" s="1">
        <v>0</v>
      </c>
      <c r="KO87" s="1">
        <v>1</v>
      </c>
      <c r="KP87" s="1">
        <v>0</v>
      </c>
      <c r="KQ87" s="1">
        <v>1</v>
      </c>
      <c r="KR87" s="1">
        <v>1</v>
      </c>
      <c r="KS87" s="1">
        <v>1</v>
      </c>
      <c r="KT87" s="1">
        <v>1</v>
      </c>
      <c r="KU87" s="1">
        <v>1</v>
      </c>
      <c r="KV87" s="1">
        <v>2</v>
      </c>
      <c r="KW87" s="1">
        <v>1</v>
      </c>
      <c r="KX87" s="1">
        <v>1</v>
      </c>
      <c r="KY87" s="1">
        <v>1</v>
      </c>
      <c r="KZ87" s="1">
        <v>2</v>
      </c>
      <c r="LA87" s="1">
        <v>2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1</v>
      </c>
    </row>
    <row r="88" spans="1:378">
      <c r="A88" s="1">
        <v>2005</v>
      </c>
      <c r="B88" s="1" t="s">
        <v>500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1</v>
      </c>
      <c r="BD88" s="1">
        <v>2</v>
      </c>
      <c r="BE88" s="1">
        <v>2</v>
      </c>
      <c r="BF88" s="1">
        <v>0</v>
      </c>
      <c r="BG88" s="1">
        <v>0</v>
      </c>
      <c r="BH88" s="1">
        <v>0</v>
      </c>
      <c r="BI88" s="1">
        <v>6</v>
      </c>
      <c r="BJ88" s="1">
        <v>6</v>
      </c>
      <c r="BK88" s="1">
        <v>6</v>
      </c>
      <c r="BL88" s="1">
        <v>6</v>
      </c>
      <c r="BM88" s="1">
        <v>5</v>
      </c>
      <c r="BN88" s="1">
        <v>0</v>
      </c>
      <c r="BO88" s="1">
        <v>6</v>
      </c>
      <c r="BP88" s="1">
        <v>0</v>
      </c>
      <c r="BQ88" s="1">
        <v>6</v>
      </c>
      <c r="BR88" s="1">
        <v>6</v>
      </c>
      <c r="BS88" s="1">
        <v>6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0</v>
      </c>
      <c r="CG88" s="1">
        <v>1</v>
      </c>
      <c r="CH88" s="1">
        <v>0</v>
      </c>
      <c r="CI88" s="1">
        <v>1</v>
      </c>
      <c r="CJ88" s="1">
        <v>1</v>
      </c>
      <c r="CK88" s="1">
        <v>1</v>
      </c>
      <c r="CL88" s="1">
        <v>0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0</v>
      </c>
      <c r="DA88" s="1">
        <v>1</v>
      </c>
      <c r="DB88" s="1">
        <v>1</v>
      </c>
      <c r="DC88" s="1">
        <v>0</v>
      </c>
      <c r="DD88" s="1">
        <v>0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0</v>
      </c>
      <c r="DK88" s="1">
        <v>1</v>
      </c>
      <c r="DL88" s="1">
        <v>0</v>
      </c>
      <c r="DM88" s="1">
        <v>1</v>
      </c>
      <c r="DN88" s="1">
        <v>0</v>
      </c>
      <c r="DO88" s="1">
        <v>1</v>
      </c>
      <c r="DP88" s="1">
        <v>0</v>
      </c>
      <c r="DQ88" s="1">
        <v>1</v>
      </c>
      <c r="DR88" s="1">
        <v>0</v>
      </c>
      <c r="DS88" s="1">
        <v>0</v>
      </c>
      <c r="DT88" s="1">
        <v>0</v>
      </c>
      <c r="DU88" s="1">
        <v>1</v>
      </c>
      <c r="DV88" s="1">
        <v>0</v>
      </c>
      <c r="DW88" s="1">
        <v>0</v>
      </c>
      <c r="DX88" s="1">
        <v>0</v>
      </c>
      <c r="DY88" s="1">
        <v>2</v>
      </c>
      <c r="DZ88" s="1">
        <v>0</v>
      </c>
      <c r="EA88" s="1">
        <v>11</v>
      </c>
      <c r="EB88" s="1">
        <v>11</v>
      </c>
      <c r="EC88" s="1">
        <v>0</v>
      </c>
      <c r="ED88" s="1">
        <v>11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4</v>
      </c>
      <c r="EV88" s="1">
        <v>55</v>
      </c>
      <c r="EW88" s="1">
        <v>55</v>
      </c>
      <c r="EX88" s="1">
        <v>3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4</v>
      </c>
      <c r="FJ88" s="1">
        <v>4</v>
      </c>
      <c r="FK88" s="1">
        <v>0</v>
      </c>
      <c r="FL88" s="1">
        <v>4</v>
      </c>
      <c r="FM88" s="1">
        <v>3</v>
      </c>
      <c r="FN88" s="1">
        <v>3</v>
      </c>
      <c r="FO88" s="1">
        <v>0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0</v>
      </c>
      <c r="FV88" s="1">
        <v>0</v>
      </c>
      <c r="FW88" s="1">
        <v>1</v>
      </c>
      <c r="FX88" s="1">
        <v>1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1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11</v>
      </c>
      <c r="HL88" s="1">
        <v>4</v>
      </c>
      <c r="HM88" s="1">
        <v>9</v>
      </c>
      <c r="HN88" s="1">
        <v>9</v>
      </c>
      <c r="HO88" s="1">
        <v>9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16</v>
      </c>
      <c r="IF88" s="1">
        <v>45</v>
      </c>
      <c r="IG88" s="1">
        <v>17</v>
      </c>
      <c r="IH88" s="1">
        <v>17</v>
      </c>
      <c r="II88" s="1">
        <v>0</v>
      </c>
      <c r="IJ88" s="1">
        <v>28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2</v>
      </c>
      <c r="IV88" s="1">
        <v>2</v>
      </c>
      <c r="IW88" s="1">
        <v>0</v>
      </c>
      <c r="IX88" s="1">
        <v>0</v>
      </c>
      <c r="IY88" s="1">
        <v>4</v>
      </c>
      <c r="IZ88" s="1">
        <v>2</v>
      </c>
      <c r="JA88" s="1">
        <v>11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11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5</v>
      </c>
      <c r="KA88" s="1">
        <v>5</v>
      </c>
      <c r="KB88" s="1">
        <v>0</v>
      </c>
      <c r="KC88" s="1">
        <v>5</v>
      </c>
      <c r="KD88" s="1">
        <v>0</v>
      </c>
      <c r="KE88" s="1">
        <v>0</v>
      </c>
      <c r="KF88" s="1">
        <v>5</v>
      </c>
      <c r="KG88" s="1">
        <v>5</v>
      </c>
      <c r="KH88" s="1">
        <v>5</v>
      </c>
      <c r="KI88" s="1">
        <v>5</v>
      </c>
      <c r="KJ88" s="1">
        <v>5</v>
      </c>
      <c r="KK88" s="1">
        <v>5</v>
      </c>
      <c r="KL88" s="1">
        <v>5</v>
      </c>
      <c r="KM88" s="1">
        <v>5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1</v>
      </c>
    </row>
    <row r="89" spans="1:378">
      <c r="A89" s="1">
        <v>2005</v>
      </c>
      <c r="B89" s="1" t="s">
        <v>501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1</v>
      </c>
      <c r="BD89" s="1">
        <v>2</v>
      </c>
      <c r="BE89" s="1">
        <v>2</v>
      </c>
      <c r="BF89" s="1">
        <v>0</v>
      </c>
      <c r="BG89" s="1">
        <v>0</v>
      </c>
      <c r="BH89" s="1">
        <v>0</v>
      </c>
      <c r="BI89" s="1">
        <v>6</v>
      </c>
      <c r="BJ89" s="1">
        <v>6</v>
      </c>
      <c r="BK89" s="1">
        <v>6</v>
      </c>
      <c r="BL89" s="1">
        <v>6</v>
      </c>
      <c r="BM89" s="1">
        <v>5</v>
      </c>
      <c r="BN89" s="1">
        <v>0</v>
      </c>
      <c r="BO89" s="1">
        <v>6</v>
      </c>
      <c r="BP89" s="1">
        <v>0</v>
      </c>
      <c r="BQ89" s="1">
        <v>6</v>
      </c>
      <c r="BR89" s="1">
        <v>6</v>
      </c>
      <c r="BS89" s="1">
        <v>6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0</v>
      </c>
      <c r="CG89" s="1">
        <v>1</v>
      </c>
      <c r="CH89" s="1">
        <v>0</v>
      </c>
      <c r="CI89" s="1">
        <v>1</v>
      </c>
      <c r="CJ89" s="1">
        <v>1</v>
      </c>
      <c r="CK89" s="1">
        <v>1</v>
      </c>
      <c r="CL89" s="1">
        <v>0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0</v>
      </c>
      <c r="DA89" s="1">
        <v>1</v>
      </c>
      <c r="DB89" s="1">
        <v>1</v>
      </c>
      <c r="DC89" s="1">
        <v>0</v>
      </c>
      <c r="DD89" s="1">
        <v>0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0</v>
      </c>
      <c r="DK89" s="1">
        <v>1</v>
      </c>
      <c r="DL89" s="1">
        <v>0</v>
      </c>
      <c r="DM89" s="1">
        <v>1</v>
      </c>
      <c r="DN89" s="1">
        <v>0</v>
      </c>
      <c r="DO89" s="1">
        <v>1</v>
      </c>
      <c r="DP89" s="1">
        <v>0</v>
      </c>
      <c r="DQ89" s="1">
        <v>1</v>
      </c>
      <c r="DR89" s="1">
        <v>0</v>
      </c>
      <c r="DS89" s="1">
        <v>0</v>
      </c>
      <c r="DT89" s="1">
        <v>0</v>
      </c>
      <c r="DU89" s="1">
        <v>1</v>
      </c>
      <c r="DV89" s="1">
        <v>0</v>
      </c>
      <c r="DW89" s="1">
        <v>0</v>
      </c>
      <c r="DX89" s="1">
        <v>0</v>
      </c>
      <c r="DY89" s="1">
        <v>2</v>
      </c>
      <c r="DZ89" s="1">
        <v>0</v>
      </c>
      <c r="EA89" s="1">
        <v>11</v>
      </c>
      <c r="EB89" s="1">
        <v>11</v>
      </c>
      <c r="EC89" s="1">
        <v>0</v>
      </c>
      <c r="ED89" s="1">
        <v>11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4</v>
      </c>
      <c r="EV89" s="1">
        <v>55</v>
      </c>
      <c r="EW89" s="1">
        <v>55</v>
      </c>
      <c r="EX89" s="1">
        <v>3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4</v>
      </c>
      <c r="FJ89" s="1">
        <v>4</v>
      </c>
      <c r="FK89" s="1">
        <v>0</v>
      </c>
      <c r="FL89" s="1">
        <v>4</v>
      </c>
      <c r="FM89" s="1">
        <v>3</v>
      </c>
      <c r="FN89" s="1">
        <v>3</v>
      </c>
      <c r="FO89" s="1">
        <v>0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0</v>
      </c>
      <c r="FV89" s="1">
        <v>0</v>
      </c>
      <c r="FW89" s="1">
        <v>1</v>
      </c>
      <c r="FX89" s="1">
        <v>1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1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11</v>
      </c>
      <c r="HL89" s="1">
        <v>4</v>
      </c>
      <c r="HM89" s="1">
        <v>9</v>
      </c>
      <c r="HN89" s="1">
        <v>9</v>
      </c>
      <c r="HO89" s="1">
        <v>9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16</v>
      </c>
      <c r="IF89" s="1">
        <v>45</v>
      </c>
      <c r="IG89" s="1">
        <v>17</v>
      </c>
      <c r="IH89" s="1">
        <v>17</v>
      </c>
      <c r="II89" s="1">
        <v>0</v>
      </c>
      <c r="IJ89" s="1">
        <v>28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2</v>
      </c>
      <c r="IV89" s="1">
        <v>2</v>
      </c>
      <c r="IW89" s="1">
        <v>0</v>
      </c>
      <c r="IX89" s="1">
        <v>0</v>
      </c>
      <c r="IY89" s="1">
        <v>4</v>
      </c>
      <c r="IZ89" s="1">
        <v>2</v>
      </c>
      <c r="JA89" s="1">
        <v>11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11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5</v>
      </c>
      <c r="KA89" s="1">
        <v>5</v>
      </c>
      <c r="KB89" s="1">
        <v>0</v>
      </c>
      <c r="KC89" s="1">
        <v>5</v>
      </c>
      <c r="KD89" s="1">
        <v>0</v>
      </c>
      <c r="KE89" s="1">
        <v>0</v>
      </c>
      <c r="KF89" s="1">
        <v>5</v>
      </c>
      <c r="KG89" s="1">
        <v>5</v>
      </c>
      <c r="KH89" s="1">
        <v>5</v>
      </c>
      <c r="KI89" s="1">
        <v>5</v>
      </c>
      <c r="KJ89" s="1">
        <v>5</v>
      </c>
      <c r="KK89" s="1">
        <v>5</v>
      </c>
      <c r="KL89" s="1">
        <v>5</v>
      </c>
      <c r="KM89" s="1">
        <v>5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1</v>
      </c>
    </row>
    <row r="90" spans="1:378">
      <c r="A90" s="1">
        <v>2005</v>
      </c>
      <c r="B90" s="1" t="s">
        <v>502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1</v>
      </c>
      <c r="BD90" s="1">
        <v>2</v>
      </c>
      <c r="BE90" s="1">
        <v>2</v>
      </c>
      <c r="BF90" s="1">
        <v>0</v>
      </c>
      <c r="BG90" s="1">
        <v>0</v>
      </c>
      <c r="BH90" s="1">
        <v>0</v>
      </c>
      <c r="BI90" s="1">
        <v>6</v>
      </c>
      <c r="BJ90" s="1">
        <v>6</v>
      </c>
      <c r="BK90" s="1">
        <v>6</v>
      </c>
      <c r="BL90" s="1">
        <v>6</v>
      </c>
      <c r="BM90" s="1">
        <v>5</v>
      </c>
      <c r="BN90" s="1">
        <v>0</v>
      </c>
      <c r="BO90" s="1">
        <v>6</v>
      </c>
      <c r="BP90" s="1">
        <v>0</v>
      </c>
      <c r="BQ90" s="1">
        <v>6</v>
      </c>
      <c r="BR90" s="1">
        <v>6</v>
      </c>
      <c r="BS90" s="1">
        <v>6</v>
      </c>
      <c r="BT90" s="1">
        <v>0</v>
      </c>
      <c r="BU90" s="1">
        <v>0</v>
      </c>
      <c r="BV90" s="1">
        <v>5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0</v>
      </c>
      <c r="CG90" s="1">
        <v>1</v>
      </c>
      <c r="CH90" s="1">
        <v>0</v>
      </c>
      <c r="CI90" s="1">
        <v>1</v>
      </c>
      <c r="CJ90" s="1">
        <v>1</v>
      </c>
      <c r="CK90" s="1">
        <v>1</v>
      </c>
      <c r="CL90" s="1">
        <v>0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0</v>
      </c>
      <c r="DA90" s="1">
        <v>1</v>
      </c>
      <c r="DB90" s="1">
        <v>1</v>
      </c>
      <c r="DC90" s="1">
        <v>0</v>
      </c>
      <c r="DD90" s="1">
        <v>0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0</v>
      </c>
      <c r="DK90" s="1">
        <v>1</v>
      </c>
      <c r="DL90" s="1">
        <v>0</v>
      </c>
      <c r="DM90" s="1">
        <v>1</v>
      </c>
      <c r="DN90" s="1">
        <v>0</v>
      </c>
      <c r="DO90" s="1">
        <v>1</v>
      </c>
      <c r="DP90" s="1">
        <v>0</v>
      </c>
      <c r="DQ90" s="1">
        <v>1</v>
      </c>
      <c r="DR90" s="1">
        <v>0</v>
      </c>
      <c r="DS90" s="1">
        <v>0</v>
      </c>
      <c r="DT90" s="1">
        <v>0</v>
      </c>
      <c r="DU90" s="1">
        <v>1</v>
      </c>
      <c r="DV90" s="1">
        <v>0</v>
      </c>
      <c r="DW90" s="1">
        <v>0</v>
      </c>
      <c r="DX90" s="1">
        <v>0</v>
      </c>
      <c r="DY90" s="1">
        <v>2</v>
      </c>
      <c r="DZ90" s="1">
        <v>0</v>
      </c>
      <c r="EA90" s="1">
        <v>11</v>
      </c>
      <c r="EB90" s="1">
        <v>11</v>
      </c>
      <c r="EC90" s="1">
        <v>0</v>
      </c>
      <c r="ED90" s="1">
        <v>11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4</v>
      </c>
      <c r="EV90" s="1">
        <v>55</v>
      </c>
      <c r="EW90" s="1">
        <v>55</v>
      </c>
      <c r="EX90" s="1">
        <v>3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4</v>
      </c>
      <c r="FJ90" s="1">
        <v>4</v>
      </c>
      <c r="FK90" s="1">
        <v>0</v>
      </c>
      <c r="FL90" s="1">
        <v>4</v>
      </c>
      <c r="FM90" s="1">
        <v>3</v>
      </c>
      <c r="FN90" s="1">
        <v>3</v>
      </c>
      <c r="FO90" s="1">
        <v>0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0</v>
      </c>
      <c r="FV90" s="1">
        <v>1</v>
      </c>
      <c r="FW90" s="1">
        <v>1</v>
      </c>
      <c r="FX90" s="1">
        <v>1</v>
      </c>
      <c r="FY90" s="1">
        <v>1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0</v>
      </c>
      <c r="GM90" s="1">
        <v>0</v>
      </c>
      <c r="GN90" s="1">
        <v>4</v>
      </c>
      <c r="GO90" s="1">
        <v>0</v>
      </c>
      <c r="GP90" s="1">
        <v>6</v>
      </c>
      <c r="GQ90" s="1">
        <v>15</v>
      </c>
      <c r="GR90" s="1">
        <v>6</v>
      </c>
      <c r="GS90" s="1">
        <v>4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2</v>
      </c>
      <c r="HF90" s="1">
        <v>1</v>
      </c>
      <c r="HG90" s="1">
        <v>1</v>
      </c>
      <c r="HH90" s="1">
        <v>1</v>
      </c>
      <c r="HI90" s="1">
        <v>2</v>
      </c>
      <c r="HJ90" s="1">
        <v>2</v>
      </c>
      <c r="HK90" s="1">
        <v>11</v>
      </c>
      <c r="HL90" s="1">
        <v>4</v>
      </c>
      <c r="HM90" s="1">
        <v>9</v>
      </c>
      <c r="HN90" s="1">
        <v>9</v>
      </c>
      <c r="HO90" s="1">
        <v>9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16</v>
      </c>
      <c r="IF90" s="1">
        <v>45</v>
      </c>
      <c r="IG90" s="1">
        <v>17</v>
      </c>
      <c r="IH90" s="1">
        <v>17</v>
      </c>
      <c r="II90" s="1">
        <v>0</v>
      </c>
      <c r="IJ90" s="1">
        <v>28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1</v>
      </c>
      <c r="IQ90" s="1">
        <v>0</v>
      </c>
      <c r="IR90" s="1">
        <v>0</v>
      </c>
      <c r="IS90" s="1">
        <v>0</v>
      </c>
      <c r="IT90" s="1">
        <v>0</v>
      </c>
      <c r="IU90" s="1">
        <v>2</v>
      </c>
      <c r="IV90" s="1">
        <v>2</v>
      </c>
      <c r="IW90" s="1">
        <v>0</v>
      </c>
      <c r="IX90" s="1">
        <v>0</v>
      </c>
      <c r="IY90" s="1">
        <v>4</v>
      </c>
      <c r="IZ90" s="1">
        <v>2</v>
      </c>
      <c r="JA90" s="1">
        <v>11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11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5</v>
      </c>
      <c r="KA90" s="1">
        <v>5</v>
      </c>
      <c r="KB90" s="1">
        <v>0</v>
      </c>
      <c r="KC90" s="1">
        <v>5</v>
      </c>
      <c r="KD90" s="1">
        <v>0</v>
      </c>
      <c r="KE90" s="1">
        <v>0</v>
      </c>
      <c r="KF90" s="1">
        <v>5</v>
      </c>
      <c r="KG90" s="1">
        <v>5</v>
      </c>
      <c r="KH90" s="1">
        <v>5</v>
      </c>
      <c r="KI90" s="1">
        <v>5</v>
      </c>
      <c r="KJ90" s="1">
        <v>5</v>
      </c>
      <c r="KK90" s="1">
        <v>5</v>
      </c>
      <c r="KL90" s="1">
        <v>5</v>
      </c>
      <c r="KM90" s="1">
        <v>5</v>
      </c>
      <c r="KN90" s="1">
        <v>0</v>
      </c>
      <c r="KO90" s="1">
        <v>1</v>
      </c>
      <c r="KP90" s="1">
        <v>0</v>
      </c>
      <c r="KQ90" s="1">
        <v>1</v>
      </c>
      <c r="KR90" s="1">
        <v>1</v>
      </c>
      <c r="KS90" s="1">
        <v>1</v>
      </c>
      <c r="KT90" s="1">
        <v>1</v>
      </c>
      <c r="KU90" s="1">
        <v>1</v>
      </c>
      <c r="KV90" s="1">
        <v>2</v>
      </c>
      <c r="KW90" s="1">
        <v>1</v>
      </c>
      <c r="KX90" s="1">
        <v>1</v>
      </c>
      <c r="KY90" s="1">
        <v>1</v>
      </c>
      <c r="KZ90" s="1">
        <v>2</v>
      </c>
      <c r="LA90" s="1">
        <v>2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1</v>
      </c>
    </row>
    <row r="91" spans="1:378">
      <c r="A91" s="1">
        <v>2005</v>
      </c>
      <c r="B91" s="1" t="s">
        <v>503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1</v>
      </c>
      <c r="BD91" s="1">
        <v>2</v>
      </c>
      <c r="BE91" s="1">
        <v>2</v>
      </c>
      <c r="BF91" s="1">
        <v>0</v>
      </c>
      <c r="BG91" s="1">
        <v>0</v>
      </c>
      <c r="BH91" s="1">
        <v>0</v>
      </c>
      <c r="BI91" s="1">
        <v>6</v>
      </c>
      <c r="BJ91" s="1">
        <v>6</v>
      </c>
      <c r="BK91" s="1">
        <v>6</v>
      </c>
      <c r="BL91" s="1">
        <v>6</v>
      </c>
      <c r="BM91" s="1">
        <v>5</v>
      </c>
      <c r="BN91" s="1">
        <v>0</v>
      </c>
      <c r="BO91" s="1">
        <v>6</v>
      </c>
      <c r="BP91" s="1">
        <v>0</v>
      </c>
      <c r="BQ91" s="1">
        <v>6</v>
      </c>
      <c r="BR91" s="1">
        <v>6</v>
      </c>
      <c r="BS91" s="1">
        <v>6</v>
      </c>
      <c r="BT91" s="1">
        <v>0</v>
      </c>
      <c r="BU91" s="1">
        <v>0</v>
      </c>
      <c r="BV91" s="1">
        <v>5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0</v>
      </c>
      <c r="CG91" s="1">
        <v>1</v>
      </c>
      <c r="CH91" s="1">
        <v>0</v>
      </c>
      <c r="CI91" s="1">
        <v>1</v>
      </c>
      <c r="CJ91" s="1">
        <v>1</v>
      </c>
      <c r="CK91" s="1">
        <v>1</v>
      </c>
      <c r="CL91" s="1">
        <v>0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0</v>
      </c>
      <c r="DA91" s="1">
        <v>1</v>
      </c>
      <c r="DB91" s="1">
        <v>1</v>
      </c>
      <c r="DC91" s="1">
        <v>0</v>
      </c>
      <c r="DD91" s="1">
        <v>0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0</v>
      </c>
      <c r="DK91" s="1">
        <v>1</v>
      </c>
      <c r="DL91" s="1">
        <v>0</v>
      </c>
      <c r="DM91" s="1">
        <v>1</v>
      </c>
      <c r="DN91" s="1">
        <v>0</v>
      </c>
      <c r="DO91" s="1">
        <v>1</v>
      </c>
      <c r="DP91" s="1">
        <v>0</v>
      </c>
      <c r="DQ91" s="1">
        <v>1</v>
      </c>
      <c r="DR91" s="1">
        <v>0</v>
      </c>
      <c r="DS91" s="1">
        <v>0</v>
      </c>
      <c r="DT91" s="1">
        <v>0</v>
      </c>
      <c r="DU91" s="1">
        <v>1</v>
      </c>
      <c r="DV91" s="1">
        <v>0</v>
      </c>
      <c r="DW91" s="1">
        <v>0</v>
      </c>
      <c r="DX91" s="1">
        <v>0</v>
      </c>
      <c r="DY91" s="1">
        <v>2</v>
      </c>
      <c r="DZ91" s="1">
        <v>0</v>
      </c>
      <c r="EA91" s="1">
        <v>11</v>
      </c>
      <c r="EB91" s="1">
        <v>11</v>
      </c>
      <c r="EC91" s="1">
        <v>0</v>
      </c>
      <c r="ED91" s="1">
        <v>11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4</v>
      </c>
      <c r="EV91" s="1">
        <v>55</v>
      </c>
      <c r="EW91" s="1">
        <v>55</v>
      </c>
      <c r="EX91" s="1">
        <v>3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4</v>
      </c>
      <c r="FJ91" s="1">
        <v>4</v>
      </c>
      <c r="FK91" s="1">
        <v>0</v>
      </c>
      <c r="FL91" s="1">
        <v>4</v>
      </c>
      <c r="FM91" s="1">
        <v>3</v>
      </c>
      <c r="FN91" s="1">
        <v>3</v>
      </c>
      <c r="FO91" s="1">
        <v>0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0</v>
      </c>
      <c r="FV91" s="1">
        <v>1</v>
      </c>
      <c r="FW91" s="1">
        <v>1</v>
      </c>
      <c r="FX91" s="1">
        <v>1</v>
      </c>
      <c r="FY91" s="1">
        <v>1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0</v>
      </c>
      <c r="GM91" s="1">
        <v>0</v>
      </c>
      <c r="GN91" s="1">
        <v>4</v>
      </c>
      <c r="GO91" s="1">
        <v>0</v>
      </c>
      <c r="GP91" s="1">
        <v>6</v>
      </c>
      <c r="GQ91" s="1">
        <v>15</v>
      </c>
      <c r="GR91" s="1">
        <v>6</v>
      </c>
      <c r="GS91" s="1">
        <v>4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2</v>
      </c>
      <c r="HF91" s="1">
        <v>1</v>
      </c>
      <c r="HG91" s="1">
        <v>1</v>
      </c>
      <c r="HH91" s="1">
        <v>1</v>
      </c>
      <c r="HI91" s="1">
        <v>2</v>
      </c>
      <c r="HJ91" s="1">
        <v>2</v>
      </c>
      <c r="HK91" s="1">
        <v>11</v>
      </c>
      <c r="HL91" s="1">
        <v>4</v>
      </c>
      <c r="HM91" s="1">
        <v>9</v>
      </c>
      <c r="HN91" s="1">
        <v>9</v>
      </c>
      <c r="HO91" s="1">
        <v>9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16</v>
      </c>
      <c r="IF91" s="1">
        <v>45</v>
      </c>
      <c r="IG91" s="1">
        <v>17</v>
      </c>
      <c r="IH91" s="1">
        <v>17</v>
      </c>
      <c r="II91" s="1">
        <v>0</v>
      </c>
      <c r="IJ91" s="1">
        <v>28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1</v>
      </c>
      <c r="IQ91" s="1">
        <v>0</v>
      </c>
      <c r="IR91" s="1">
        <v>0</v>
      </c>
      <c r="IS91" s="1">
        <v>0</v>
      </c>
      <c r="IT91" s="1">
        <v>0</v>
      </c>
      <c r="IU91" s="1">
        <v>2</v>
      </c>
      <c r="IV91" s="1">
        <v>2</v>
      </c>
      <c r="IW91" s="1">
        <v>0</v>
      </c>
      <c r="IX91" s="1">
        <v>0</v>
      </c>
      <c r="IY91" s="1">
        <v>4</v>
      </c>
      <c r="IZ91" s="1">
        <v>2</v>
      </c>
      <c r="JA91" s="1">
        <v>11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11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5</v>
      </c>
      <c r="KA91" s="1">
        <v>5</v>
      </c>
      <c r="KB91" s="1">
        <v>0</v>
      </c>
      <c r="KC91" s="1">
        <v>5</v>
      </c>
      <c r="KD91" s="1">
        <v>0</v>
      </c>
      <c r="KE91" s="1">
        <v>0</v>
      </c>
      <c r="KF91" s="1">
        <v>5</v>
      </c>
      <c r="KG91" s="1">
        <v>5</v>
      </c>
      <c r="KH91" s="1">
        <v>5</v>
      </c>
      <c r="KI91" s="1">
        <v>5</v>
      </c>
      <c r="KJ91" s="1">
        <v>5</v>
      </c>
      <c r="KK91" s="1">
        <v>5</v>
      </c>
      <c r="KL91" s="1">
        <v>5</v>
      </c>
      <c r="KM91" s="1">
        <v>5</v>
      </c>
      <c r="KN91" s="1">
        <v>0</v>
      </c>
      <c r="KO91" s="1">
        <v>1</v>
      </c>
      <c r="KP91" s="1">
        <v>0</v>
      </c>
      <c r="KQ91" s="1">
        <v>1</v>
      </c>
      <c r="KR91" s="1">
        <v>1</v>
      </c>
      <c r="KS91" s="1">
        <v>1</v>
      </c>
      <c r="KT91" s="1">
        <v>1</v>
      </c>
      <c r="KU91" s="1">
        <v>1</v>
      </c>
      <c r="KV91" s="1">
        <v>2</v>
      </c>
      <c r="KW91" s="1">
        <v>1</v>
      </c>
      <c r="KX91" s="1">
        <v>1</v>
      </c>
      <c r="KY91" s="1">
        <v>1</v>
      </c>
      <c r="KZ91" s="1">
        <v>2</v>
      </c>
      <c r="LA91" s="1">
        <v>2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1</v>
      </c>
    </row>
    <row r="92" spans="1:378">
      <c r="A92" s="1">
        <v>2005</v>
      </c>
      <c r="B92" s="1" t="s">
        <v>504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0</v>
      </c>
      <c r="AS92" s="1">
        <v>0</v>
      </c>
      <c r="AT92" s="1">
        <v>1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1</v>
      </c>
      <c r="BD92" s="1">
        <v>2</v>
      </c>
      <c r="BE92" s="1">
        <v>2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0</v>
      </c>
      <c r="CC92" s="1">
        <v>1</v>
      </c>
      <c r="CD92" s="1">
        <v>1</v>
      </c>
      <c r="CE92" s="1">
        <v>1</v>
      </c>
      <c r="CF92" s="1">
        <v>0</v>
      </c>
      <c r="CG92" s="1">
        <v>1</v>
      </c>
      <c r="CH92" s="1">
        <v>0</v>
      </c>
      <c r="CI92" s="1">
        <v>1</v>
      </c>
      <c r="CJ92" s="1">
        <v>1</v>
      </c>
      <c r="CK92" s="1">
        <v>1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0</v>
      </c>
      <c r="DA92" s="1">
        <v>1</v>
      </c>
      <c r="DB92" s="1">
        <v>1</v>
      </c>
      <c r="DC92" s="1">
        <v>0</v>
      </c>
      <c r="DD92" s="1">
        <v>0</v>
      </c>
      <c r="DE92" s="1">
        <v>1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1</v>
      </c>
      <c r="DN92" s="1">
        <v>0</v>
      </c>
      <c r="DO92" s="1">
        <v>1</v>
      </c>
      <c r="DP92" s="1">
        <v>0</v>
      </c>
      <c r="DQ92" s="1">
        <v>1</v>
      </c>
      <c r="DR92" s="1">
        <v>0</v>
      </c>
      <c r="DS92" s="1">
        <v>0</v>
      </c>
      <c r="DT92" s="1">
        <v>0</v>
      </c>
      <c r="DU92" s="1">
        <v>1</v>
      </c>
      <c r="DV92" s="1">
        <v>0</v>
      </c>
      <c r="DW92" s="1">
        <v>1</v>
      </c>
      <c r="DX92" s="1">
        <v>0</v>
      </c>
      <c r="DY92" s="1">
        <v>1</v>
      </c>
      <c r="DZ92" s="1">
        <v>1</v>
      </c>
      <c r="EA92" s="1">
        <v>16</v>
      </c>
      <c r="EB92" s="1">
        <v>16</v>
      </c>
      <c r="EC92" s="1">
        <v>0</v>
      </c>
      <c r="ED92" s="1">
        <v>16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1</v>
      </c>
      <c r="EL92" s="1">
        <v>1</v>
      </c>
      <c r="EM92" s="1">
        <v>1</v>
      </c>
      <c r="EN92" s="1">
        <v>1</v>
      </c>
      <c r="EO92" s="1">
        <v>2</v>
      </c>
      <c r="EP92" s="1">
        <v>2</v>
      </c>
      <c r="EQ92" s="1">
        <v>1</v>
      </c>
      <c r="ER92" s="1">
        <v>1</v>
      </c>
      <c r="ES92" s="1">
        <v>0</v>
      </c>
      <c r="ET92" s="1">
        <v>1</v>
      </c>
      <c r="EU92" s="1">
        <v>1</v>
      </c>
      <c r="EV92" s="1">
        <v>1</v>
      </c>
      <c r="EW92" s="1">
        <v>1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12</v>
      </c>
      <c r="FJ92" s="1">
        <v>12</v>
      </c>
      <c r="FK92" s="1">
        <v>1</v>
      </c>
      <c r="FL92" s="1">
        <v>11</v>
      </c>
      <c r="FM92" s="1">
        <v>13</v>
      </c>
      <c r="FN92" s="1">
        <v>13</v>
      </c>
      <c r="FO92" s="1">
        <v>0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0</v>
      </c>
      <c r="FV92" s="1">
        <v>0</v>
      </c>
      <c r="FW92" s="1">
        <v>1</v>
      </c>
      <c r="FX92" s="1">
        <v>1</v>
      </c>
      <c r="FY92" s="1">
        <v>1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1</v>
      </c>
      <c r="GS92" s="1">
        <v>0</v>
      </c>
      <c r="GT92" s="1">
        <v>16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5</v>
      </c>
      <c r="HL92" s="1">
        <v>2</v>
      </c>
      <c r="HM92" s="1">
        <v>2</v>
      </c>
      <c r="HN92" s="1">
        <v>2</v>
      </c>
      <c r="HO92" s="1">
        <v>2</v>
      </c>
      <c r="HP92" s="1">
        <v>0</v>
      </c>
      <c r="HQ92" s="1">
        <v>0</v>
      </c>
      <c r="HR92" s="1">
        <v>1</v>
      </c>
      <c r="HS92" s="1">
        <v>0</v>
      </c>
      <c r="HT92" s="1">
        <v>0</v>
      </c>
      <c r="HU92" s="1">
        <v>1</v>
      </c>
      <c r="HV92" s="1">
        <v>1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7</v>
      </c>
      <c r="IF92" s="1">
        <v>21</v>
      </c>
      <c r="IG92" s="1">
        <v>12</v>
      </c>
      <c r="IH92" s="1">
        <v>12</v>
      </c>
      <c r="II92" s="1">
        <v>0</v>
      </c>
      <c r="IJ92" s="1">
        <v>9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5</v>
      </c>
      <c r="JB92" s="1">
        <v>1</v>
      </c>
      <c r="JC92" s="1">
        <v>2</v>
      </c>
      <c r="JD92" s="1">
        <v>1</v>
      </c>
      <c r="JE92" s="1">
        <v>2</v>
      </c>
      <c r="JF92" s="1">
        <v>2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5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2</v>
      </c>
      <c r="KA92" s="1">
        <v>1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1</v>
      </c>
    </row>
    <row r="93" spans="1:378">
      <c r="A93" s="1">
        <v>2005</v>
      </c>
      <c r="B93" s="1" t="s">
        <v>505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1</v>
      </c>
      <c r="AO93" s="1">
        <v>0</v>
      </c>
      <c r="AP93" s="1">
        <v>1</v>
      </c>
      <c r="AQ93" s="1">
        <v>1</v>
      </c>
      <c r="AR93" s="1">
        <v>0</v>
      </c>
      <c r="AS93" s="1">
        <v>0</v>
      </c>
      <c r="AT93" s="1">
        <v>1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1</v>
      </c>
      <c r="BD93" s="1">
        <v>2</v>
      </c>
      <c r="BE93" s="1">
        <v>2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0</v>
      </c>
      <c r="CC93" s="1">
        <v>1</v>
      </c>
      <c r="CD93" s="1">
        <v>1</v>
      </c>
      <c r="CE93" s="1">
        <v>1</v>
      </c>
      <c r="CF93" s="1">
        <v>0</v>
      </c>
      <c r="CG93" s="1">
        <v>1</v>
      </c>
      <c r="CH93" s="1">
        <v>0</v>
      </c>
      <c r="CI93" s="1">
        <v>1</v>
      </c>
      <c r="CJ93" s="1">
        <v>1</v>
      </c>
      <c r="CK93" s="1">
        <v>1</v>
      </c>
      <c r="CL93" s="1">
        <v>0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0</v>
      </c>
      <c r="DA93" s="1">
        <v>1</v>
      </c>
      <c r="DB93" s="1">
        <v>1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1</v>
      </c>
      <c r="DN93" s="1">
        <v>0</v>
      </c>
      <c r="DO93" s="1">
        <v>1</v>
      </c>
      <c r="DP93" s="1">
        <v>0</v>
      </c>
      <c r="DQ93" s="1">
        <v>1</v>
      </c>
      <c r="DR93" s="1">
        <v>0</v>
      </c>
      <c r="DS93" s="1">
        <v>0</v>
      </c>
      <c r="DT93" s="1">
        <v>0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1</v>
      </c>
      <c r="EA93" s="1">
        <v>16</v>
      </c>
      <c r="EB93" s="1">
        <v>16</v>
      </c>
      <c r="EC93" s="1">
        <v>0</v>
      </c>
      <c r="ED93" s="1">
        <v>16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1</v>
      </c>
      <c r="EL93" s="1">
        <v>1</v>
      </c>
      <c r="EM93" s="1">
        <v>1</v>
      </c>
      <c r="EN93" s="1">
        <v>1</v>
      </c>
      <c r="EO93" s="1">
        <v>2</v>
      </c>
      <c r="EP93" s="1">
        <v>2</v>
      </c>
      <c r="EQ93" s="1">
        <v>1</v>
      </c>
      <c r="ER93" s="1">
        <v>1</v>
      </c>
      <c r="ES93" s="1">
        <v>0</v>
      </c>
      <c r="ET93" s="1">
        <v>1</v>
      </c>
      <c r="EU93" s="1">
        <v>1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12</v>
      </c>
      <c r="FJ93" s="1">
        <v>12</v>
      </c>
      <c r="FK93" s="1">
        <v>1</v>
      </c>
      <c r="FL93" s="1">
        <v>11</v>
      </c>
      <c r="FM93" s="1">
        <v>13</v>
      </c>
      <c r="FN93" s="1">
        <v>13</v>
      </c>
      <c r="FO93" s="1">
        <v>0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0</v>
      </c>
      <c r="FV93" s="1">
        <v>1</v>
      </c>
      <c r="FW93" s="1">
        <v>1</v>
      </c>
      <c r="FX93" s="1">
        <v>1</v>
      </c>
      <c r="FY93" s="1">
        <v>1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0</v>
      </c>
      <c r="GM93" s="1">
        <v>0</v>
      </c>
      <c r="GN93" s="1">
        <v>4</v>
      </c>
      <c r="GO93" s="1">
        <v>0</v>
      </c>
      <c r="GP93" s="1">
        <v>6</v>
      </c>
      <c r="GQ93" s="1">
        <v>15</v>
      </c>
      <c r="GR93" s="1">
        <v>14</v>
      </c>
      <c r="GS93" s="1">
        <v>4</v>
      </c>
      <c r="GT93" s="1">
        <v>16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2</v>
      </c>
      <c r="HF93" s="1">
        <v>1</v>
      </c>
      <c r="HG93" s="1">
        <v>1</v>
      </c>
      <c r="HH93" s="1">
        <v>1</v>
      </c>
      <c r="HI93" s="1">
        <v>2</v>
      </c>
      <c r="HJ93" s="1">
        <v>2</v>
      </c>
      <c r="HK93" s="1">
        <v>5</v>
      </c>
      <c r="HL93" s="1">
        <v>2</v>
      </c>
      <c r="HM93" s="1">
        <v>2</v>
      </c>
      <c r="HN93" s="1">
        <v>2</v>
      </c>
      <c r="HO93" s="1">
        <v>2</v>
      </c>
      <c r="HP93" s="1">
        <v>0</v>
      </c>
      <c r="HQ93" s="1">
        <v>0</v>
      </c>
      <c r="HR93" s="1">
        <v>1</v>
      </c>
      <c r="HS93" s="1">
        <v>0</v>
      </c>
      <c r="HT93" s="1">
        <v>0</v>
      </c>
      <c r="HU93" s="1">
        <v>1</v>
      </c>
      <c r="HV93" s="1">
        <v>1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7</v>
      </c>
      <c r="IF93" s="1">
        <v>21</v>
      </c>
      <c r="IG93" s="1">
        <v>12</v>
      </c>
      <c r="IH93" s="1">
        <v>12</v>
      </c>
      <c r="II93" s="1">
        <v>0</v>
      </c>
      <c r="IJ93" s="1">
        <v>9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1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5</v>
      </c>
      <c r="JB93" s="1">
        <v>1</v>
      </c>
      <c r="JC93" s="1">
        <v>2</v>
      </c>
      <c r="JD93" s="1">
        <v>1</v>
      </c>
      <c r="JE93" s="1">
        <v>2</v>
      </c>
      <c r="JF93" s="1">
        <v>2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5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2</v>
      </c>
      <c r="KA93" s="1">
        <v>1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1</v>
      </c>
    </row>
    <row r="94" spans="1:378">
      <c r="A94" s="1">
        <v>2005</v>
      </c>
      <c r="B94" s="1" t="s">
        <v>506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1</v>
      </c>
      <c r="BD94" s="1">
        <v>2</v>
      </c>
      <c r="BE94" s="1">
        <v>2</v>
      </c>
      <c r="BF94" s="1">
        <v>0</v>
      </c>
      <c r="BG94" s="1">
        <v>0</v>
      </c>
      <c r="BH94" s="1">
        <v>0</v>
      </c>
      <c r="BI94" s="1">
        <v>4</v>
      </c>
      <c r="BJ94" s="1">
        <v>4</v>
      </c>
      <c r="BK94" s="1">
        <v>4</v>
      </c>
      <c r="BL94" s="1">
        <v>4</v>
      </c>
      <c r="BM94" s="1">
        <v>4</v>
      </c>
      <c r="BN94" s="1">
        <v>0</v>
      </c>
      <c r="BO94" s="1">
        <v>4</v>
      </c>
      <c r="BP94" s="1">
        <v>0</v>
      </c>
      <c r="BQ94" s="1">
        <v>4</v>
      </c>
      <c r="BR94" s="1">
        <v>4</v>
      </c>
      <c r="BS94" s="1">
        <v>4</v>
      </c>
      <c r="BT94" s="1">
        <v>0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0</v>
      </c>
      <c r="CG94" s="1">
        <v>1</v>
      </c>
      <c r="CH94" s="1">
        <v>0</v>
      </c>
      <c r="CI94" s="1">
        <v>1</v>
      </c>
      <c r="CJ94" s="1">
        <v>1</v>
      </c>
      <c r="CK94" s="1">
        <v>1</v>
      </c>
      <c r="CL94" s="1">
        <v>0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0</v>
      </c>
      <c r="DA94" s="1">
        <v>1</v>
      </c>
      <c r="DB94" s="1">
        <v>1</v>
      </c>
      <c r="DC94" s="1">
        <v>0</v>
      </c>
      <c r="DD94" s="1">
        <v>0</v>
      </c>
      <c r="DE94" s="1">
        <v>11</v>
      </c>
      <c r="DF94" s="1">
        <v>11</v>
      </c>
      <c r="DG94" s="1">
        <v>11</v>
      </c>
      <c r="DH94" s="1">
        <v>11</v>
      </c>
      <c r="DI94" s="1">
        <v>11</v>
      </c>
      <c r="DJ94" s="1">
        <v>0</v>
      </c>
      <c r="DK94" s="1">
        <v>11</v>
      </c>
      <c r="DL94" s="1">
        <v>0</v>
      </c>
      <c r="DM94" s="1">
        <v>11</v>
      </c>
      <c r="DN94" s="1">
        <v>0</v>
      </c>
      <c r="DO94" s="1">
        <v>11</v>
      </c>
      <c r="DP94" s="1">
        <v>0</v>
      </c>
      <c r="DQ94" s="1">
        <v>11</v>
      </c>
      <c r="DR94" s="1">
        <v>0</v>
      </c>
      <c r="DS94" s="1">
        <v>0</v>
      </c>
      <c r="DT94" s="1">
        <v>0</v>
      </c>
      <c r="DU94" s="1">
        <v>1</v>
      </c>
      <c r="DV94" s="1">
        <v>0</v>
      </c>
      <c r="DW94" s="1">
        <v>0</v>
      </c>
      <c r="DX94" s="1">
        <v>0</v>
      </c>
      <c r="DY94" s="1">
        <v>2</v>
      </c>
      <c r="DZ94" s="1">
        <v>0</v>
      </c>
      <c r="EA94" s="1">
        <v>13</v>
      </c>
      <c r="EB94" s="1">
        <v>13</v>
      </c>
      <c r="EC94" s="1">
        <v>0</v>
      </c>
      <c r="ED94" s="1">
        <v>13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5</v>
      </c>
      <c r="EV94" s="1">
        <v>59</v>
      </c>
      <c r="EW94" s="1">
        <v>59</v>
      </c>
      <c r="EX94" s="1">
        <v>3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5</v>
      </c>
      <c r="FJ94" s="1">
        <v>5</v>
      </c>
      <c r="FK94" s="1">
        <v>0</v>
      </c>
      <c r="FL94" s="1">
        <v>5</v>
      </c>
      <c r="FM94" s="1">
        <v>3</v>
      </c>
      <c r="FN94" s="1">
        <v>3</v>
      </c>
      <c r="FO94" s="1">
        <v>0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0</v>
      </c>
      <c r="FV94" s="1">
        <v>0</v>
      </c>
      <c r="FW94" s="1">
        <v>1</v>
      </c>
      <c r="FX94" s="1">
        <v>1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1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3</v>
      </c>
      <c r="HL94" s="1">
        <v>3</v>
      </c>
      <c r="HM94" s="1">
        <v>3</v>
      </c>
      <c r="HN94" s="1">
        <v>3</v>
      </c>
      <c r="HO94" s="1">
        <v>3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5</v>
      </c>
      <c r="IF94" s="1">
        <v>13</v>
      </c>
      <c r="IG94" s="1">
        <v>5</v>
      </c>
      <c r="IH94" s="1">
        <v>5</v>
      </c>
      <c r="II94" s="1">
        <v>0</v>
      </c>
      <c r="IJ94" s="1">
        <v>8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3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3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5</v>
      </c>
      <c r="KA94" s="1">
        <v>5</v>
      </c>
      <c r="KB94" s="1">
        <v>0</v>
      </c>
      <c r="KC94" s="1">
        <v>5</v>
      </c>
      <c r="KD94" s="1">
        <v>0</v>
      </c>
      <c r="KE94" s="1">
        <v>0</v>
      </c>
      <c r="KF94" s="1">
        <v>5</v>
      </c>
      <c r="KG94" s="1">
        <v>5</v>
      </c>
      <c r="KH94" s="1">
        <v>5</v>
      </c>
      <c r="KI94" s="1">
        <v>5</v>
      </c>
      <c r="KJ94" s="1">
        <v>5</v>
      </c>
      <c r="KK94" s="1">
        <v>5</v>
      </c>
      <c r="KL94" s="1">
        <v>5</v>
      </c>
      <c r="KM94" s="1">
        <v>5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1</v>
      </c>
    </row>
    <row r="95" spans="1:378">
      <c r="A95" s="1">
        <v>2005</v>
      </c>
      <c r="B95" s="1" t="s">
        <v>507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1</v>
      </c>
      <c r="BD95" s="1">
        <v>2</v>
      </c>
      <c r="BE95" s="1">
        <v>2</v>
      </c>
      <c r="BF95" s="1">
        <v>0</v>
      </c>
      <c r="BG95" s="1">
        <v>0</v>
      </c>
      <c r="BH95" s="1">
        <v>0</v>
      </c>
      <c r="BI95" s="1">
        <v>4</v>
      </c>
      <c r="BJ95" s="1">
        <v>4</v>
      </c>
      <c r="BK95" s="1">
        <v>4</v>
      </c>
      <c r="BL95" s="1">
        <v>4</v>
      </c>
      <c r="BM95" s="1">
        <v>4</v>
      </c>
      <c r="BN95" s="1">
        <v>0</v>
      </c>
      <c r="BO95" s="1">
        <v>4</v>
      </c>
      <c r="BP95" s="1">
        <v>0</v>
      </c>
      <c r="BQ95" s="1">
        <v>4</v>
      </c>
      <c r="BR95" s="1">
        <v>4</v>
      </c>
      <c r="BS95" s="1">
        <v>4</v>
      </c>
      <c r="BT95" s="1">
        <v>0</v>
      </c>
      <c r="BU95" s="1">
        <v>0</v>
      </c>
      <c r="BV95" s="1">
        <v>4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0</v>
      </c>
      <c r="CG95" s="1">
        <v>1</v>
      </c>
      <c r="CH95" s="1">
        <v>0</v>
      </c>
      <c r="CI95" s="1">
        <v>1</v>
      </c>
      <c r="CJ95" s="1">
        <v>1</v>
      </c>
      <c r="CK95" s="1">
        <v>1</v>
      </c>
      <c r="CL95" s="1">
        <v>0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0</v>
      </c>
      <c r="DA95" s="1">
        <v>1</v>
      </c>
      <c r="DB95" s="1">
        <v>1</v>
      </c>
      <c r="DC95" s="1">
        <v>0</v>
      </c>
      <c r="DD95" s="1">
        <v>0</v>
      </c>
      <c r="DE95" s="1">
        <v>11</v>
      </c>
      <c r="DF95" s="1">
        <v>11</v>
      </c>
      <c r="DG95" s="1">
        <v>11</v>
      </c>
      <c r="DH95" s="1">
        <v>11</v>
      </c>
      <c r="DI95" s="1">
        <v>11</v>
      </c>
      <c r="DJ95" s="1">
        <v>0</v>
      </c>
      <c r="DK95" s="1">
        <v>11</v>
      </c>
      <c r="DL95" s="1">
        <v>0</v>
      </c>
      <c r="DM95" s="1">
        <v>11</v>
      </c>
      <c r="DN95" s="1">
        <v>0</v>
      </c>
      <c r="DO95" s="1">
        <v>11</v>
      </c>
      <c r="DP95" s="1">
        <v>0</v>
      </c>
      <c r="DQ95" s="1">
        <v>11</v>
      </c>
      <c r="DR95" s="1">
        <v>0</v>
      </c>
      <c r="DS95" s="1">
        <v>0</v>
      </c>
      <c r="DT95" s="1">
        <v>0</v>
      </c>
      <c r="DU95" s="1">
        <v>1</v>
      </c>
      <c r="DV95" s="1">
        <v>0</v>
      </c>
      <c r="DW95" s="1">
        <v>0</v>
      </c>
      <c r="DX95" s="1">
        <v>0</v>
      </c>
      <c r="DY95" s="1">
        <v>2</v>
      </c>
      <c r="DZ95" s="1">
        <v>0</v>
      </c>
      <c r="EA95" s="1">
        <v>13</v>
      </c>
      <c r="EB95" s="1">
        <v>13</v>
      </c>
      <c r="EC95" s="1">
        <v>0</v>
      </c>
      <c r="ED95" s="1">
        <v>13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5</v>
      </c>
      <c r="EV95" s="1">
        <v>59</v>
      </c>
      <c r="EW95" s="1">
        <v>59</v>
      </c>
      <c r="EX95" s="1">
        <v>3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5</v>
      </c>
      <c r="FJ95" s="1">
        <v>5</v>
      </c>
      <c r="FK95" s="1">
        <v>0</v>
      </c>
      <c r="FL95" s="1">
        <v>5</v>
      </c>
      <c r="FM95" s="1">
        <v>3</v>
      </c>
      <c r="FN95" s="1">
        <v>3</v>
      </c>
      <c r="FO95" s="1">
        <v>0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0</v>
      </c>
      <c r="FV95" s="1">
        <v>1</v>
      </c>
      <c r="FW95" s="1">
        <v>1</v>
      </c>
      <c r="FX95" s="1">
        <v>1</v>
      </c>
      <c r="FY95" s="1">
        <v>1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0</v>
      </c>
      <c r="GM95" s="1">
        <v>0</v>
      </c>
      <c r="GN95" s="1">
        <v>4</v>
      </c>
      <c r="GO95" s="1">
        <v>0</v>
      </c>
      <c r="GP95" s="1">
        <v>6</v>
      </c>
      <c r="GQ95" s="1">
        <v>15</v>
      </c>
      <c r="GR95" s="1">
        <v>6</v>
      </c>
      <c r="GS95" s="1">
        <v>4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2</v>
      </c>
      <c r="HF95" s="1">
        <v>1</v>
      </c>
      <c r="HG95" s="1">
        <v>1</v>
      </c>
      <c r="HH95" s="1">
        <v>1</v>
      </c>
      <c r="HI95" s="1">
        <v>2</v>
      </c>
      <c r="HJ95" s="1">
        <v>2</v>
      </c>
      <c r="HK95" s="1">
        <v>3</v>
      </c>
      <c r="HL95" s="1">
        <v>3</v>
      </c>
      <c r="HM95" s="1">
        <v>3</v>
      </c>
      <c r="HN95" s="1">
        <v>3</v>
      </c>
      <c r="HO95" s="1">
        <v>3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5</v>
      </c>
      <c r="IF95" s="1">
        <v>13</v>
      </c>
      <c r="IG95" s="1">
        <v>5</v>
      </c>
      <c r="IH95" s="1">
        <v>5</v>
      </c>
      <c r="II95" s="1">
        <v>0</v>
      </c>
      <c r="IJ95" s="1">
        <v>8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1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3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3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5</v>
      </c>
      <c r="KA95" s="1">
        <v>5</v>
      </c>
      <c r="KB95" s="1">
        <v>0</v>
      </c>
      <c r="KC95" s="1">
        <v>4</v>
      </c>
      <c r="KD95" s="1">
        <v>0</v>
      </c>
      <c r="KE95" s="1">
        <v>0</v>
      </c>
      <c r="KF95" s="1">
        <v>4</v>
      </c>
      <c r="KG95" s="1">
        <v>4</v>
      </c>
      <c r="KH95" s="1">
        <v>4</v>
      </c>
      <c r="KI95" s="1">
        <v>4</v>
      </c>
      <c r="KJ95" s="1">
        <v>4</v>
      </c>
      <c r="KK95" s="1">
        <v>4</v>
      </c>
      <c r="KL95" s="1">
        <v>4</v>
      </c>
      <c r="KM95" s="1">
        <v>4</v>
      </c>
      <c r="KN95" s="1">
        <v>0</v>
      </c>
      <c r="KO95" s="1">
        <v>1</v>
      </c>
      <c r="KP95" s="1">
        <v>0</v>
      </c>
      <c r="KQ95" s="1">
        <v>1</v>
      </c>
      <c r="KR95" s="1">
        <v>1</v>
      </c>
      <c r="KS95" s="1">
        <v>1</v>
      </c>
      <c r="KT95" s="1">
        <v>1</v>
      </c>
      <c r="KU95" s="1">
        <v>1</v>
      </c>
      <c r="KV95" s="1">
        <v>2</v>
      </c>
      <c r="KW95" s="1">
        <v>1</v>
      </c>
      <c r="KX95" s="1">
        <v>1</v>
      </c>
      <c r="KY95" s="1">
        <v>1</v>
      </c>
      <c r="KZ95" s="1">
        <v>2</v>
      </c>
      <c r="LA95" s="1">
        <v>2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1</v>
      </c>
    </row>
    <row r="96" spans="1:378">
      <c r="A96" s="1">
        <v>2005</v>
      </c>
      <c r="B96" s="1" t="s">
        <v>508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1</v>
      </c>
      <c r="BD96" s="1">
        <v>2</v>
      </c>
      <c r="BE96" s="1">
        <v>2</v>
      </c>
      <c r="BF96" s="1">
        <v>0</v>
      </c>
      <c r="BG96" s="1">
        <v>0</v>
      </c>
      <c r="BH96" s="1">
        <v>0</v>
      </c>
      <c r="BI96" s="1">
        <v>4</v>
      </c>
      <c r="BJ96" s="1">
        <v>4</v>
      </c>
      <c r="BK96" s="1">
        <v>4</v>
      </c>
      <c r="BL96" s="1">
        <v>4</v>
      </c>
      <c r="BM96" s="1">
        <v>4</v>
      </c>
      <c r="BN96" s="1">
        <v>0</v>
      </c>
      <c r="BO96" s="1">
        <v>4</v>
      </c>
      <c r="BP96" s="1">
        <v>0</v>
      </c>
      <c r="BQ96" s="1">
        <v>4</v>
      </c>
      <c r="BR96" s="1">
        <v>4</v>
      </c>
      <c r="BS96" s="1">
        <v>4</v>
      </c>
      <c r="BT96" s="1">
        <v>0</v>
      </c>
      <c r="BU96" s="1">
        <v>0</v>
      </c>
      <c r="BV96" s="1">
        <v>4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0</v>
      </c>
      <c r="CG96" s="1">
        <v>1</v>
      </c>
      <c r="CH96" s="1">
        <v>0</v>
      </c>
      <c r="CI96" s="1">
        <v>1</v>
      </c>
      <c r="CJ96" s="1">
        <v>1</v>
      </c>
      <c r="CK96" s="1">
        <v>1</v>
      </c>
      <c r="CL96" s="1">
        <v>0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0</v>
      </c>
      <c r="DA96" s="1">
        <v>1</v>
      </c>
      <c r="DB96" s="1">
        <v>1</v>
      </c>
      <c r="DC96" s="1">
        <v>0</v>
      </c>
      <c r="DD96" s="1">
        <v>0</v>
      </c>
      <c r="DE96" s="1">
        <v>11</v>
      </c>
      <c r="DF96" s="1">
        <v>11</v>
      </c>
      <c r="DG96" s="1">
        <v>11</v>
      </c>
      <c r="DH96" s="1">
        <v>11</v>
      </c>
      <c r="DI96" s="1">
        <v>11</v>
      </c>
      <c r="DJ96" s="1">
        <v>0</v>
      </c>
      <c r="DK96" s="1">
        <v>11</v>
      </c>
      <c r="DL96" s="1">
        <v>0</v>
      </c>
      <c r="DM96" s="1">
        <v>11</v>
      </c>
      <c r="DN96" s="1">
        <v>0</v>
      </c>
      <c r="DO96" s="1">
        <v>11</v>
      </c>
      <c r="DP96" s="1">
        <v>0</v>
      </c>
      <c r="DQ96" s="1">
        <v>11</v>
      </c>
      <c r="DR96" s="1">
        <v>0</v>
      </c>
      <c r="DS96" s="1">
        <v>0</v>
      </c>
      <c r="DT96" s="1">
        <v>0</v>
      </c>
      <c r="DU96" s="1">
        <v>1</v>
      </c>
      <c r="DV96" s="1">
        <v>0</v>
      </c>
      <c r="DW96" s="1">
        <v>0</v>
      </c>
      <c r="DX96" s="1">
        <v>0</v>
      </c>
      <c r="DY96" s="1">
        <v>2</v>
      </c>
      <c r="DZ96" s="1">
        <v>0</v>
      </c>
      <c r="EA96" s="1">
        <v>13</v>
      </c>
      <c r="EB96" s="1">
        <v>13</v>
      </c>
      <c r="EC96" s="1">
        <v>0</v>
      </c>
      <c r="ED96" s="1">
        <v>13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5</v>
      </c>
      <c r="EV96" s="1">
        <v>59</v>
      </c>
      <c r="EW96" s="1">
        <v>59</v>
      </c>
      <c r="EX96" s="1">
        <v>3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5</v>
      </c>
      <c r="FJ96" s="1">
        <v>5</v>
      </c>
      <c r="FK96" s="1">
        <v>0</v>
      </c>
      <c r="FL96" s="1">
        <v>5</v>
      </c>
      <c r="FM96" s="1">
        <v>3</v>
      </c>
      <c r="FN96" s="1">
        <v>3</v>
      </c>
      <c r="FO96" s="1">
        <v>0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0</v>
      </c>
      <c r="FV96" s="1">
        <v>1</v>
      </c>
      <c r="FW96" s="1">
        <v>1</v>
      </c>
      <c r="FX96" s="1">
        <v>1</v>
      </c>
      <c r="FY96" s="1">
        <v>1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0</v>
      </c>
      <c r="GM96" s="1">
        <v>0</v>
      </c>
      <c r="GN96" s="1">
        <v>4</v>
      </c>
      <c r="GO96" s="1">
        <v>0</v>
      </c>
      <c r="GP96" s="1">
        <v>6</v>
      </c>
      <c r="GQ96" s="1">
        <v>15</v>
      </c>
      <c r="GR96" s="1">
        <v>6</v>
      </c>
      <c r="GS96" s="1">
        <v>4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2</v>
      </c>
      <c r="HF96" s="1">
        <v>1</v>
      </c>
      <c r="HG96" s="1">
        <v>1</v>
      </c>
      <c r="HH96" s="1">
        <v>1</v>
      </c>
      <c r="HI96" s="1">
        <v>2</v>
      </c>
      <c r="HJ96" s="1">
        <v>2</v>
      </c>
      <c r="HK96" s="1">
        <v>3</v>
      </c>
      <c r="HL96" s="1">
        <v>3</v>
      </c>
      <c r="HM96" s="1">
        <v>3</v>
      </c>
      <c r="HN96" s="1">
        <v>3</v>
      </c>
      <c r="HO96" s="1">
        <v>3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5</v>
      </c>
      <c r="IF96" s="1">
        <v>13</v>
      </c>
      <c r="IG96" s="1">
        <v>5</v>
      </c>
      <c r="IH96" s="1">
        <v>5</v>
      </c>
      <c r="II96" s="1">
        <v>0</v>
      </c>
      <c r="IJ96" s="1">
        <v>8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1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3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3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5</v>
      </c>
      <c r="KA96" s="1">
        <v>5</v>
      </c>
      <c r="KB96" s="1">
        <v>0</v>
      </c>
      <c r="KC96" s="1">
        <v>4</v>
      </c>
      <c r="KD96" s="1">
        <v>0</v>
      </c>
      <c r="KE96" s="1">
        <v>0</v>
      </c>
      <c r="KF96" s="1">
        <v>4</v>
      </c>
      <c r="KG96" s="1">
        <v>4</v>
      </c>
      <c r="KH96" s="1">
        <v>4</v>
      </c>
      <c r="KI96" s="1">
        <v>4</v>
      </c>
      <c r="KJ96" s="1">
        <v>4</v>
      </c>
      <c r="KK96" s="1">
        <v>4</v>
      </c>
      <c r="KL96" s="1">
        <v>4</v>
      </c>
      <c r="KM96" s="1">
        <v>4</v>
      </c>
      <c r="KN96" s="1">
        <v>0</v>
      </c>
      <c r="KO96" s="1">
        <v>1</v>
      </c>
      <c r="KP96" s="1">
        <v>0</v>
      </c>
      <c r="KQ96" s="1">
        <v>1</v>
      </c>
      <c r="KR96" s="1">
        <v>1</v>
      </c>
      <c r="KS96" s="1">
        <v>1</v>
      </c>
      <c r="KT96" s="1">
        <v>1</v>
      </c>
      <c r="KU96" s="1">
        <v>1</v>
      </c>
      <c r="KV96" s="1">
        <v>2</v>
      </c>
      <c r="KW96" s="1">
        <v>1</v>
      </c>
      <c r="KX96" s="1">
        <v>1</v>
      </c>
      <c r="KY96" s="1">
        <v>1</v>
      </c>
      <c r="KZ96" s="1">
        <v>2</v>
      </c>
      <c r="LA96" s="1">
        <v>2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1</v>
      </c>
    </row>
    <row r="97" spans="1:378">
      <c r="A97" s="1">
        <v>2005</v>
      </c>
      <c r="B97" s="1" t="s">
        <v>509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1</v>
      </c>
      <c r="BD97" s="1">
        <v>2</v>
      </c>
      <c r="BE97" s="1">
        <v>2</v>
      </c>
      <c r="BF97" s="1">
        <v>0</v>
      </c>
      <c r="BG97" s="1">
        <v>0</v>
      </c>
      <c r="BH97" s="1">
        <v>0</v>
      </c>
      <c r="BI97" s="1">
        <v>4</v>
      </c>
      <c r="BJ97" s="1">
        <v>4</v>
      </c>
      <c r="BK97" s="1">
        <v>4</v>
      </c>
      <c r="BL97" s="1">
        <v>4</v>
      </c>
      <c r="BM97" s="1">
        <v>4</v>
      </c>
      <c r="BN97" s="1">
        <v>0</v>
      </c>
      <c r="BO97" s="1">
        <v>4</v>
      </c>
      <c r="BP97" s="1">
        <v>0</v>
      </c>
      <c r="BQ97" s="1">
        <v>4</v>
      </c>
      <c r="BR97" s="1">
        <v>4</v>
      </c>
      <c r="BS97" s="1">
        <v>4</v>
      </c>
      <c r="BT97" s="1">
        <v>0</v>
      </c>
      <c r="BU97" s="1">
        <v>0</v>
      </c>
      <c r="BV97" s="1">
        <v>0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0</v>
      </c>
      <c r="CG97" s="1">
        <v>1</v>
      </c>
      <c r="CH97" s="1">
        <v>0</v>
      </c>
      <c r="CI97" s="1">
        <v>1</v>
      </c>
      <c r="CJ97" s="1">
        <v>1</v>
      </c>
      <c r="CK97" s="1">
        <v>1</v>
      </c>
      <c r="CL97" s="1">
        <v>0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0</v>
      </c>
      <c r="DA97" s="1">
        <v>1</v>
      </c>
      <c r="DB97" s="1">
        <v>1</v>
      </c>
      <c r="DC97" s="1">
        <v>0</v>
      </c>
      <c r="DD97" s="1">
        <v>0</v>
      </c>
      <c r="DE97" s="1">
        <v>11</v>
      </c>
      <c r="DF97" s="1">
        <v>11</v>
      </c>
      <c r="DG97" s="1">
        <v>11</v>
      </c>
      <c r="DH97" s="1">
        <v>11</v>
      </c>
      <c r="DI97" s="1">
        <v>11</v>
      </c>
      <c r="DJ97" s="1">
        <v>0</v>
      </c>
      <c r="DK97" s="1">
        <v>11</v>
      </c>
      <c r="DL97" s="1">
        <v>0</v>
      </c>
      <c r="DM97" s="1">
        <v>11</v>
      </c>
      <c r="DN97" s="1">
        <v>0</v>
      </c>
      <c r="DO97" s="1">
        <v>11</v>
      </c>
      <c r="DP97" s="1">
        <v>0</v>
      </c>
      <c r="DQ97" s="1">
        <v>11</v>
      </c>
      <c r="DR97" s="1">
        <v>0</v>
      </c>
      <c r="DS97" s="1">
        <v>0</v>
      </c>
      <c r="DT97" s="1">
        <v>0</v>
      </c>
      <c r="DU97" s="1">
        <v>1</v>
      </c>
      <c r="DV97" s="1">
        <v>0</v>
      </c>
      <c r="DW97" s="1">
        <v>0</v>
      </c>
      <c r="DX97" s="1">
        <v>0</v>
      </c>
      <c r="DY97" s="1">
        <v>2</v>
      </c>
      <c r="DZ97" s="1">
        <v>0</v>
      </c>
      <c r="EA97" s="1">
        <v>13</v>
      </c>
      <c r="EB97" s="1">
        <v>13</v>
      </c>
      <c r="EC97" s="1">
        <v>0</v>
      </c>
      <c r="ED97" s="1">
        <v>13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6</v>
      </c>
      <c r="EV97" s="1">
        <v>60</v>
      </c>
      <c r="EW97" s="1">
        <v>60</v>
      </c>
      <c r="EX97" s="1">
        <v>2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5</v>
      </c>
      <c r="FJ97" s="1">
        <v>5</v>
      </c>
      <c r="FK97" s="1">
        <v>0</v>
      </c>
      <c r="FL97" s="1">
        <v>5</v>
      </c>
      <c r="FM97" s="1">
        <v>3</v>
      </c>
      <c r="FN97" s="1">
        <v>3</v>
      </c>
      <c r="FO97" s="1">
        <v>0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0</v>
      </c>
      <c r="FV97" s="1">
        <v>0</v>
      </c>
      <c r="FW97" s="1">
        <v>1</v>
      </c>
      <c r="FX97" s="1">
        <v>1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1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3</v>
      </c>
      <c r="HL97" s="1">
        <v>3</v>
      </c>
      <c r="HM97" s="1">
        <v>3</v>
      </c>
      <c r="HN97" s="1">
        <v>3</v>
      </c>
      <c r="HO97" s="1">
        <v>3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5</v>
      </c>
      <c r="IF97" s="1">
        <v>13</v>
      </c>
      <c r="IG97" s="1">
        <v>5</v>
      </c>
      <c r="IH97" s="1">
        <v>5</v>
      </c>
      <c r="II97" s="1">
        <v>0</v>
      </c>
      <c r="IJ97" s="1">
        <v>8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3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3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5</v>
      </c>
      <c r="KA97" s="1">
        <v>5</v>
      </c>
      <c r="KB97" s="1">
        <v>0</v>
      </c>
      <c r="KC97" s="1">
        <v>5</v>
      </c>
      <c r="KD97" s="1">
        <v>0</v>
      </c>
      <c r="KE97" s="1">
        <v>0</v>
      </c>
      <c r="KF97" s="1">
        <v>5</v>
      </c>
      <c r="KG97" s="1">
        <v>5</v>
      </c>
      <c r="KH97" s="1">
        <v>5</v>
      </c>
      <c r="KI97" s="1">
        <v>5</v>
      </c>
      <c r="KJ97" s="1">
        <v>5</v>
      </c>
      <c r="KK97" s="1">
        <v>5</v>
      </c>
      <c r="KL97" s="1">
        <v>5</v>
      </c>
      <c r="KM97" s="1">
        <v>5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1</v>
      </c>
    </row>
    <row r="98" spans="1:378">
      <c r="A98" s="1">
        <v>2005</v>
      </c>
      <c r="B98" s="1" t="s">
        <v>510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1</v>
      </c>
      <c r="BD98" s="1">
        <v>2</v>
      </c>
      <c r="BE98" s="1">
        <v>2</v>
      </c>
      <c r="BF98" s="1">
        <v>0</v>
      </c>
      <c r="BG98" s="1">
        <v>0</v>
      </c>
      <c r="BH98" s="1">
        <v>0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  <c r="BN98" s="1">
        <v>0</v>
      </c>
      <c r="BO98" s="1">
        <v>4</v>
      </c>
      <c r="BP98" s="1">
        <v>0</v>
      </c>
      <c r="BQ98" s="1">
        <v>4</v>
      </c>
      <c r="BR98" s="1">
        <v>4</v>
      </c>
      <c r="BS98" s="1">
        <v>4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0</v>
      </c>
      <c r="CG98" s="1">
        <v>1</v>
      </c>
      <c r="CH98" s="1">
        <v>0</v>
      </c>
      <c r="CI98" s="1">
        <v>1</v>
      </c>
      <c r="CJ98" s="1">
        <v>1</v>
      </c>
      <c r="CK98" s="1">
        <v>1</v>
      </c>
      <c r="CL98" s="1">
        <v>0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0</v>
      </c>
      <c r="DA98" s="1">
        <v>1</v>
      </c>
      <c r="DB98" s="1">
        <v>1</v>
      </c>
      <c r="DC98" s="1">
        <v>0</v>
      </c>
      <c r="DD98" s="1">
        <v>0</v>
      </c>
      <c r="DE98" s="1">
        <v>11</v>
      </c>
      <c r="DF98" s="1">
        <v>11</v>
      </c>
      <c r="DG98" s="1">
        <v>11</v>
      </c>
      <c r="DH98" s="1">
        <v>11</v>
      </c>
      <c r="DI98" s="1">
        <v>11</v>
      </c>
      <c r="DJ98" s="1">
        <v>0</v>
      </c>
      <c r="DK98" s="1">
        <v>11</v>
      </c>
      <c r="DL98" s="1">
        <v>0</v>
      </c>
      <c r="DM98" s="1">
        <v>11</v>
      </c>
      <c r="DN98" s="1">
        <v>0</v>
      </c>
      <c r="DO98" s="1">
        <v>11</v>
      </c>
      <c r="DP98" s="1">
        <v>0</v>
      </c>
      <c r="DQ98" s="1">
        <v>11</v>
      </c>
      <c r="DR98" s="1">
        <v>0</v>
      </c>
      <c r="DS98" s="1">
        <v>0</v>
      </c>
      <c r="DT98" s="1">
        <v>0</v>
      </c>
      <c r="DU98" s="1">
        <v>1</v>
      </c>
      <c r="DV98" s="1">
        <v>0</v>
      </c>
      <c r="DW98" s="1">
        <v>0</v>
      </c>
      <c r="DX98" s="1">
        <v>0</v>
      </c>
      <c r="DY98" s="1">
        <v>2</v>
      </c>
      <c r="DZ98" s="1">
        <v>0</v>
      </c>
      <c r="EA98" s="1">
        <v>13</v>
      </c>
      <c r="EB98" s="1">
        <v>13</v>
      </c>
      <c r="EC98" s="1">
        <v>0</v>
      </c>
      <c r="ED98" s="1">
        <v>13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6</v>
      </c>
      <c r="EV98" s="1">
        <v>60</v>
      </c>
      <c r="EW98" s="1">
        <v>60</v>
      </c>
      <c r="EX98" s="1">
        <v>2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5</v>
      </c>
      <c r="FJ98" s="1">
        <v>5</v>
      </c>
      <c r="FK98" s="1">
        <v>0</v>
      </c>
      <c r="FL98" s="1">
        <v>5</v>
      </c>
      <c r="FM98" s="1">
        <v>3</v>
      </c>
      <c r="FN98" s="1">
        <v>3</v>
      </c>
      <c r="FO98" s="1">
        <v>0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0</v>
      </c>
      <c r="FV98" s="1">
        <v>0</v>
      </c>
      <c r="FW98" s="1">
        <v>1</v>
      </c>
      <c r="FX98" s="1">
        <v>1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1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3</v>
      </c>
      <c r="HL98" s="1">
        <v>3</v>
      </c>
      <c r="HM98" s="1">
        <v>3</v>
      </c>
      <c r="HN98" s="1">
        <v>3</v>
      </c>
      <c r="HO98" s="1">
        <v>3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5</v>
      </c>
      <c r="IF98" s="1">
        <v>13</v>
      </c>
      <c r="IG98" s="1">
        <v>5</v>
      </c>
      <c r="IH98" s="1">
        <v>5</v>
      </c>
      <c r="II98" s="1">
        <v>0</v>
      </c>
      <c r="IJ98" s="1">
        <v>8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3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3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5</v>
      </c>
      <c r="KA98" s="1">
        <v>5</v>
      </c>
      <c r="KB98" s="1">
        <v>0</v>
      </c>
      <c r="KC98" s="1">
        <v>4</v>
      </c>
      <c r="KD98" s="1">
        <v>0</v>
      </c>
      <c r="KE98" s="1">
        <v>0</v>
      </c>
      <c r="KF98" s="1">
        <v>4</v>
      </c>
      <c r="KG98" s="1">
        <v>4</v>
      </c>
      <c r="KH98" s="1">
        <v>4</v>
      </c>
      <c r="KI98" s="1">
        <v>4</v>
      </c>
      <c r="KJ98" s="1">
        <v>4</v>
      </c>
      <c r="KK98" s="1">
        <v>4</v>
      </c>
      <c r="KL98" s="1">
        <v>4</v>
      </c>
      <c r="KM98" s="1">
        <v>4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1</v>
      </c>
    </row>
    <row r="99" spans="1:378">
      <c r="A99" s="1">
        <v>2005</v>
      </c>
      <c r="B99" s="1" t="s">
        <v>511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1</v>
      </c>
      <c r="BD99" s="1">
        <v>2</v>
      </c>
      <c r="BE99" s="1">
        <v>2</v>
      </c>
      <c r="BF99" s="1">
        <v>0</v>
      </c>
      <c r="BG99" s="1">
        <v>0</v>
      </c>
      <c r="BH99" s="1">
        <v>0</v>
      </c>
      <c r="BI99" s="1">
        <v>4</v>
      </c>
      <c r="BJ99" s="1">
        <v>4</v>
      </c>
      <c r="BK99" s="1">
        <v>4</v>
      </c>
      <c r="BL99" s="1">
        <v>4</v>
      </c>
      <c r="BM99" s="1">
        <v>4</v>
      </c>
      <c r="BN99" s="1">
        <v>0</v>
      </c>
      <c r="BO99" s="1">
        <v>4</v>
      </c>
      <c r="BP99" s="1">
        <v>0</v>
      </c>
      <c r="BQ99" s="1">
        <v>4</v>
      </c>
      <c r="BR99" s="1">
        <v>4</v>
      </c>
      <c r="BS99" s="1">
        <v>4</v>
      </c>
      <c r="BT99" s="1">
        <v>0</v>
      </c>
      <c r="BU99" s="1">
        <v>0</v>
      </c>
      <c r="BV99" s="1">
        <v>4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0</v>
      </c>
      <c r="CG99" s="1">
        <v>1</v>
      </c>
      <c r="CH99" s="1">
        <v>0</v>
      </c>
      <c r="CI99" s="1">
        <v>1</v>
      </c>
      <c r="CJ99" s="1">
        <v>1</v>
      </c>
      <c r="CK99" s="1">
        <v>1</v>
      </c>
      <c r="CL99" s="1">
        <v>0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0</v>
      </c>
      <c r="DA99" s="1">
        <v>1</v>
      </c>
      <c r="DB99" s="1">
        <v>1</v>
      </c>
      <c r="DC99" s="1">
        <v>0</v>
      </c>
      <c r="DD99" s="1">
        <v>0</v>
      </c>
      <c r="DE99" s="1">
        <v>11</v>
      </c>
      <c r="DF99" s="1">
        <v>11</v>
      </c>
      <c r="DG99" s="1">
        <v>11</v>
      </c>
      <c r="DH99" s="1">
        <v>11</v>
      </c>
      <c r="DI99" s="1">
        <v>11</v>
      </c>
      <c r="DJ99" s="1">
        <v>0</v>
      </c>
      <c r="DK99" s="1">
        <v>11</v>
      </c>
      <c r="DL99" s="1">
        <v>0</v>
      </c>
      <c r="DM99" s="1">
        <v>11</v>
      </c>
      <c r="DN99" s="1">
        <v>0</v>
      </c>
      <c r="DO99" s="1">
        <v>11</v>
      </c>
      <c r="DP99" s="1">
        <v>0</v>
      </c>
      <c r="DQ99" s="1">
        <v>11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0</v>
      </c>
      <c r="DX99" s="1">
        <v>0</v>
      </c>
      <c r="DY99" s="1">
        <v>2</v>
      </c>
      <c r="DZ99" s="1">
        <v>0</v>
      </c>
      <c r="EA99" s="1">
        <v>13</v>
      </c>
      <c r="EB99" s="1">
        <v>13</v>
      </c>
      <c r="EC99" s="1">
        <v>0</v>
      </c>
      <c r="ED99" s="1">
        <v>13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6</v>
      </c>
      <c r="EV99" s="1">
        <v>60</v>
      </c>
      <c r="EW99" s="1">
        <v>60</v>
      </c>
      <c r="EX99" s="1">
        <v>2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5</v>
      </c>
      <c r="FJ99" s="1">
        <v>5</v>
      </c>
      <c r="FK99" s="1">
        <v>0</v>
      </c>
      <c r="FL99" s="1">
        <v>5</v>
      </c>
      <c r="FM99" s="1">
        <v>3</v>
      </c>
      <c r="FN99" s="1">
        <v>3</v>
      </c>
      <c r="FO99" s="1">
        <v>0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0</v>
      </c>
      <c r="FV99" s="1">
        <v>1</v>
      </c>
      <c r="FW99" s="1">
        <v>1</v>
      </c>
      <c r="FX99" s="1">
        <v>1</v>
      </c>
      <c r="FY99" s="1">
        <v>1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0</v>
      </c>
      <c r="GM99" s="1">
        <v>0</v>
      </c>
      <c r="GN99" s="1">
        <v>4</v>
      </c>
      <c r="GO99" s="1">
        <v>0</v>
      </c>
      <c r="GP99" s="1">
        <v>6</v>
      </c>
      <c r="GQ99" s="1">
        <v>15</v>
      </c>
      <c r="GR99" s="1">
        <v>6</v>
      </c>
      <c r="GS99" s="1">
        <v>4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2</v>
      </c>
      <c r="HF99" s="1">
        <v>1</v>
      </c>
      <c r="HG99" s="1">
        <v>1</v>
      </c>
      <c r="HH99" s="1">
        <v>1</v>
      </c>
      <c r="HI99" s="1">
        <v>2</v>
      </c>
      <c r="HJ99" s="1">
        <v>2</v>
      </c>
      <c r="HK99" s="1">
        <v>3</v>
      </c>
      <c r="HL99" s="1">
        <v>3</v>
      </c>
      <c r="HM99" s="1">
        <v>3</v>
      </c>
      <c r="HN99" s="1">
        <v>3</v>
      </c>
      <c r="HO99" s="1">
        <v>3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5</v>
      </c>
      <c r="IF99" s="1">
        <v>13</v>
      </c>
      <c r="IG99" s="1">
        <v>5</v>
      </c>
      <c r="IH99" s="1">
        <v>5</v>
      </c>
      <c r="II99" s="1">
        <v>0</v>
      </c>
      <c r="IJ99" s="1">
        <v>8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1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3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3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5</v>
      </c>
      <c r="KA99" s="1">
        <v>5</v>
      </c>
      <c r="KB99" s="1">
        <v>0</v>
      </c>
      <c r="KC99" s="1">
        <v>4</v>
      </c>
      <c r="KD99" s="1">
        <v>0</v>
      </c>
      <c r="KE99" s="1">
        <v>0</v>
      </c>
      <c r="KF99" s="1">
        <v>4</v>
      </c>
      <c r="KG99" s="1">
        <v>4</v>
      </c>
      <c r="KH99" s="1">
        <v>4</v>
      </c>
      <c r="KI99" s="1">
        <v>4</v>
      </c>
      <c r="KJ99" s="1">
        <v>4</v>
      </c>
      <c r="KK99" s="1">
        <v>4</v>
      </c>
      <c r="KL99" s="1">
        <v>4</v>
      </c>
      <c r="KM99" s="1">
        <v>4</v>
      </c>
      <c r="KN99" s="1">
        <v>0</v>
      </c>
      <c r="KO99" s="1">
        <v>1</v>
      </c>
      <c r="KP99" s="1">
        <v>0</v>
      </c>
      <c r="KQ99" s="1">
        <v>1</v>
      </c>
      <c r="KR99" s="1">
        <v>1</v>
      </c>
      <c r="KS99" s="1">
        <v>1</v>
      </c>
      <c r="KT99" s="1">
        <v>1</v>
      </c>
      <c r="KU99" s="1">
        <v>1</v>
      </c>
      <c r="KV99" s="1">
        <v>2</v>
      </c>
      <c r="KW99" s="1">
        <v>1</v>
      </c>
      <c r="KX99" s="1">
        <v>1</v>
      </c>
      <c r="KY99" s="1">
        <v>1</v>
      </c>
      <c r="KZ99" s="1">
        <v>2</v>
      </c>
      <c r="LA99" s="1">
        <v>2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1</v>
      </c>
    </row>
    <row r="100" spans="1:378">
      <c r="A100" s="1">
        <v>2005</v>
      </c>
      <c r="B100" s="1" t="s">
        <v>512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1</v>
      </c>
      <c r="BD100" s="1">
        <v>2</v>
      </c>
      <c r="BE100" s="1">
        <v>2</v>
      </c>
      <c r="BF100" s="1">
        <v>0</v>
      </c>
      <c r="BG100" s="1">
        <v>0</v>
      </c>
      <c r="BH100" s="1">
        <v>0</v>
      </c>
      <c r="BI100" s="1">
        <v>4</v>
      </c>
      <c r="BJ100" s="1">
        <v>4</v>
      </c>
      <c r="BK100" s="1">
        <v>4</v>
      </c>
      <c r="BL100" s="1">
        <v>4</v>
      </c>
      <c r="BM100" s="1">
        <v>4</v>
      </c>
      <c r="BN100" s="1">
        <v>0</v>
      </c>
      <c r="BO100" s="1">
        <v>4</v>
      </c>
      <c r="BP100" s="1">
        <v>0</v>
      </c>
      <c r="BQ100" s="1">
        <v>4</v>
      </c>
      <c r="BR100" s="1">
        <v>4</v>
      </c>
      <c r="BS100" s="1">
        <v>4</v>
      </c>
      <c r="BT100" s="1">
        <v>0</v>
      </c>
      <c r="BU100" s="1">
        <v>0</v>
      </c>
      <c r="BV100" s="1">
        <v>4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0</v>
      </c>
      <c r="CG100" s="1">
        <v>1</v>
      </c>
      <c r="CH100" s="1">
        <v>0</v>
      </c>
      <c r="CI100" s="1">
        <v>1</v>
      </c>
      <c r="CJ100" s="1">
        <v>1</v>
      </c>
      <c r="CK100" s="1">
        <v>1</v>
      </c>
      <c r="CL100" s="1">
        <v>0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1</v>
      </c>
      <c r="DC100" s="1">
        <v>0</v>
      </c>
      <c r="DD100" s="1">
        <v>0</v>
      </c>
      <c r="DE100" s="1">
        <v>11</v>
      </c>
      <c r="DF100" s="1">
        <v>11</v>
      </c>
      <c r="DG100" s="1">
        <v>11</v>
      </c>
      <c r="DH100" s="1">
        <v>11</v>
      </c>
      <c r="DI100" s="1">
        <v>11</v>
      </c>
      <c r="DJ100" s="1">
        <v>0</v>
      </c>
      <c r="DK100" s="1">
        <v>11</v>
      </c>
      <c r="DL100" s="1">
        <v>0</v>
      </c>
      <c r="DM100" s="1">
        <v>11</v>
      </c>
      <c r="DN100" s="1">
        <v>0</v>
      </c>
      <c r="DO100" s="1">
        <v>11</v>
      </c>
      <c r="DP100" s="1">
        <v>0</v>
      </c>
      <c r="DQ100" s="1">
        <v>11</v>
      </c>
      <c r="DR100" s="1">
        <v>0</v>
      </c>
      <c r="DS100" s="1">
        <v>0</v>
      </c>
      <c r="DT100" s="1">
        <v>0</v>
      </c>
      <c r="DU100" s="1">
        <v>1</v>
      </c>
      <c r="DV100" s="1">
        <v>0</v>
      </c>
      <c r="DW100" s="1">
        <v>0</v>
      </c>
      <c r="DX100" s="1">
        <v>0</v>
      </c>
      <c r="DY100" s="1">
        <v>2</v>
      </c>
      <c r="DZ100" s="1">
        <v>0</v>
      </c>
      <c r="EA100" s="1">
        <v>13</v>
      </c>
      <c r="EB100" s="1">
        <v>13</v>
      </c>
      <c r="EC100" s="1">
        <v>0</v>
      </c>
      <c r="ED100" s="1">
        <v>13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6</v>
      </c>
      <c r="EV100" s="1">
        <v>60</v>
      </c>
      <c r="EW100" s="1">
        <v>60</v>
      </c>
      <c r="EX100" s="1">
        <v>2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5</v>
      </c>
      <c r="FJ100" s="1">
        <v>5</v>
      </c>
      <c r="FK100" s="1">
        <v>0</v>
      </c>
      <c r="FL100" s="1">
        <v>5</v>
      </c>
      <c r="FM100" s="1">
        <v>3</v>
      </c>
      <c r="FN100" s="1">
        <v>3</v>
      </c>
      <c r="FO100" s="1">
        <v>0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0</v>
      </c>
      <c r="FV100" s="1">
        <v>1</v>
      </c>
      <c r="FW100" s="1">
        <v>1</v>
      </c>
      <c r="FX100" s="1">
        <v>1</v>
      </c>
      <c r="FY100" s="1">
        <v>1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0</v>
      </c>
      <c r="GM100" s="1">
        <v>0</v>
      </c>
      <c r="GN100" s="1">
        <v>4</v>
      </c>
      <c r="GO100" s="1">
        <v>0</v>
      </c>
      <c r="GP100" s="1">
        <v>6</v>
      </c>
      <c r="GQ100" s="1">
        <v>15</v>
      </c>
      <c r="GR100" s="1">
        <v>6</v>
      </c>
      <c r="GS100" s="1">
        <v>4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2</v>
      </c>
      <c r="HF100" s="1">
        <v>1</v>
      </c>
      <c r="HG100" s="1">
        <v>1</v>
      </c>
      <c r="HH100" s="1">
        <v>1</v>
      </c>
      <c r="HI100" s="1">
        <v>2</v>
      </c>
      <c r="HJ100" s="1">
        <v>2</v>
      </c>
      <c r="HK100" s="1">
        <v>3</v>
      </c>
      <c r="HL100" s="1">
        <v>3</v>
      </c>
      <c r="HM100" s="1">
        <v>3</v>
      </c>
      <c r="HN100" s="1">
        <v>3</v>
      </c>
      <c r="HO100" s="1">
        <v>3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5</v>
      </c>
      <c r="IF100" s="1">
        <v>13</v>
      </c>
      <c r="IG100" s="1">
        <v>5</v>
      </c>
      <c r="IH100" s="1">
        <v>5</v>
      </c>
      <c r="II100" s="1">
        <v>0</v>
      </c>
      <c r="IJ100" s="1">
        <v>8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1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3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3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5</v>
      </c>
      <c r="KA100" s="1">
        <v>5</v>
      </c>
      <c r="KB100" s="1">
        <v>0</v>
      </c>
      <c r="KC100" s="1">
        <v>4</v>
      </c>
      <c r="KD100" s="1">
        <v>0</v>
      </c>
      <c r="KE100" s="1">
        <v>0</v>
      </c>
      <c r="KF100" s="1">
        <v>4</v>
      </c>
      <c r="KG100" s="1">
        <v>4</v>
      </c>
      <c r="KH100" s="1">
        <v>4</v>
      </c>
      <c r="KI100" s="1">
        <v>4</v>
      </c>
      <c r="KJ100" s="1">
        <v>4</v>
      </c>
      <c r="KK100" s="1">
        <v>4</v>
      </c>
      <c r="KL100" s="1">
        <v>4</v>
      </c>
      <c r="KM100" s="1">
        <v>4</v>
      </c>
      <c r="KN100" s="1">
        <v>0</v>
      </c>
      <c r="KO100" s="1">
        <v>1</v>
      </c>
      <c r="KP100" s="1">
        <v>0</v>
      </c>
      <c r="KQ100" s="1">
        <v>1</v>
      </c>
      <c r="KR100" s="1">
        <v>1</v>
      </c>
      <c r="KS100" s="1">
        <v>1</v>
      </c>
      <c r="KT100" s="1">
        <v>1</v>
      </c>
      <c r="KU100" s="1">
        <v>1</v>
      </c>
      <c r="KV100" s="1">
        <v>2</v>
      </c>
      <c r="KW100" s="1">
        <v>1</v>
      </c>
      <c r="KX100" s="1">
        <v>1</v>
      </c>
      <c r="KY100" s="1">
        <v>1</v>
      </c>
      <c r="KZ100" s="1">
        <v>2</v>
      </c>
      <c r="LA100" s="1">
        <v>2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1</v>
      </c>
    </row>
    <row r="101" spans="1:378">
      <c r="A101" s="1">
        <v>2005</v>
      </c>
      <c r="B101" s="1" t="s">
        <v>513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1</v>
      </c>
      <c r="BD101" s="1">
        <v>2</v>
      </c>
      <c r="BE101" s="1">
        <v>2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0</v>
      </c>
      <c r="BO101" s="1">
        <v>2</v>
      </c>
      <c r="BP101" s="1">
        <v>0</v>
      </c>
      <c r="BQ101" s="1">
        <v>2</v>
      </c>
      <c r="BR101" s="1">
        <v>2</v>
      </c>
      <c r="BS101" s="1">
        <v>2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0</v>
      </c>
      <c r="CG101" s="1">
        <v>1</v>
      </c>
      <c r="CH101" s="1">
        <v>0</v>
      </c>
      <c r="CI101" s="1">
        <v>1</v>
      </c>
      <c r="CJ101" s="1">
        <v>1</v>
      </c>
      <c r="CK101" s="1">
        <v>1</v>
      </c>
      <c r="CL101" s="1">
        <v>0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1</v>
      </c>
      <c r="CX101" s="1">
        <v>1</v>
      </c>
      <c r="CY101" s="1">
        <v>1</v>
      </c>
      <c r="CZ101" s="1">
        <v>0</v>
      </c>
      <c r="DA101" s="1">
        <v>1</v>
      </c>
      <c r="DB101" s="1">
        <v>1</v>
      </c>
      <c r="DC101" s="1">
        <v>0</v>
      </c>
      <c r="DD101" s="1">
        <v>0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0</v>
      </c>
      <c r="DK101" s="1">
        <v>3</v>
      </c>
      <c r="DL101" s="1">
        <v>0</v>
      </c>
      <c r="DM101" s="1">
        <v>3</v>
      </c>
      <c r="DN101" s="1">
        <v>0</v>
      </c>
      <c r="DO101" s="1">
        <v>3</v>
      </c>
      <c r="DP101" s="1">
        <v>0</v>
      </c>
      <c r="DQ101" s="1">
        <v>3</v>
      </c>
      <c r="DR101" s="1">
        <v>0</v>
      </c>
      <c r="DS101" s="1">
        <v>2</v>
      </c>
      <c r="DT101" s="1">
        <v>0</v>
      </c>
      <c r="DU101" s="1">
        <v>1</v>
      </c>
      <c r="DV101" s="1">
        <v>0</v>
      </c>
      <c r="DW101" s="1">
        <v>0</v>
      </c>
      <c r="DX101" s="1">
        <v>0</v>
      </c>
      <c r="DY101" s="1">
        <v>2</v>
      </c>
      <c r="DZ101" s="1">
        <v>0</v>
      </c>
      <c r="EA101" s="1">
        <v>9</v>
      </c>
      <c r="EB101" s="1">
        <v>9</v>
      </c>
      <c r="EC101" s="1">
        <v>0</v>
      </c>
      <c r="ED101" s="1">
        <v>9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4</v>
      </c>
      <c r="EV101" s="1">
        <v>54</v>
      </c>
      <c r="EW101" s="1">
        <v>54</v>
      </c>
      <c r="EX101" s="1">
        <v>3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2</v>
      </c>
      <c r="FJ101" s="1">
        <v>2</v>
      </c>
      <c r="FK101" s="1">
        <v>0</v>
      </c>
      <c r="FL101" s="1">
        <v>2</v>
      </c>
      <c r="FM101" s="1">
        <v>1</v>
      </c>
      <c r="FN101" s="1">
        <v>1</v>
      </c>
      <c r="FO101" s="1">
        <v>0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0</v>
      </c>
      <c r="FV101" s="1">
        <v>0</v>
      </c>
      <c r="FW101" s="1">
        <v>1</v>
      </c>
      <c r="FX101" s="1">
        <v>1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1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1</v>
      </c>
      <c r="IG101" s="1">
        <v>0</v>
      </c>
      <c r="IH101" s="1">
        <v>1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1</v>
      </c>
      <c r="IR101" s="1">
        <v>1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1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5</v>
      </c>
      <c r="KA101" s="1">
        <v>5</v>
      </c>
      <c r="KB101" s="1">
        <v>0</v>
      </c>
      <c r="KC101" s="1">
        <v>5</v>
      </c>
      <c r="KD101" s="1">
        <v>0</v>
      </c>
      <c r="KE101" s="1">
        <v>0</v>
      </c>
      <c r="KF101" s="1">
        <v>5</v>
      </c>
      <c r="KG101" s="1">
        <v>5</v>
      </c>
      <c r="KH101" s="1">
        <v>5</v>
      </c>
      <c r="KI101" s="1">
        <v>5</v>
      </c>
      <c r="KJ101" s="1">
        <v>5</v>
      </c>
      <c r="KK101" s="1">
        <v>5</v>
      </c>
      <c r="KL101" s="1">
        <v>5</v>
      </c>
      <c r="KM101" s="1">
        <v>5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1</v>
      </c>
    </row>
    <row r="102" spans="1:378">
      <c r="A102" s="1">
        <v>2005</v>
      </c>
      <c r="B102" s="1" t="s">
        <v>514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1</v>
      </c>
      <c r="BD102" s="1">
        <v>2</v>
      </c>
      <c r="BE102" s="1">
        <v>2</v>
      </c>
      <c r="BF102" s="1">
        <v>0</v>
      </c>
      <c r="BG102" s="1">
        <v>0</v>
      </c>
      <c r="BH102" s="1">
        <v>0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0</v>
      </c>
      <c r="BO102" s="1">
        <v>2</v>
      </c>
      <c r="BP102" s="1">
        <v>0</v>
      </c>
      <c r="BQ102" s="1">
        <v>2</v>
      </c>
      <c r="BR102" s="1">
        <v>2</v>
      </c>
      <c r="BS102" s="1">
        <v>2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0</v>
      </c>
      <c r="CG102" s="1">
        <v>1</v>
      </c>
      <c r="CH102" s="1">
        <v>0</v>
      </c>
      <c r="CI102" s="1">
        <v>1</v>
      </c>
      <c r="CJ102" s="1">
        <v>1</v>
      </c>
      <c r="CK102" s="1">
        <v>1</v>
      </c>
      <c r="CL102" s="1">
        <v>0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1</v>
      </c>
      <c r="CW102" s="1">
        <v>1</v>
      </c>
      <c r="CX102" s="1">
        <v>1</v>
      </c>
      <c r="CY102" s="1">
        <v>1</v>
      </c>
      <c r="CZ102" s="1">
        <v>0</v>
      </c>
      <c r="DA102" s="1">
        <v>1</v>
      </c>
      <c r="DB102" s="1">
        <v>1</v>
      </c>
      <c r="DC102" s="1">
        <v>0</v>
      </c>
      <c r="DD102" s="1">
        <v>0</v>
      </c>
      <c r="DE102" s="1">
        <v>3</v>
      </c>
      <c r="DF102" s="1">
        <v>3</v>
      </c>
      <c r="DG102" s="1">
        <v>3</v>
      </c>
      <c r="DH102" s="1">
        <v>3</v>
      </c>
      <c r="DI102" s="1">
        <v>3</v>
      </c>
      <c r="DJ102" s="1">
        <v>0</v>
      </c>
      <c r="DK102" s="1">
        <v>3</v>
      </c>
      <c r="DL102" s="1">
        <v>0</v>
      </c>
      <c r="DM102" s="1">
        <v>3</v>
      </c>
      <c r="DN102" s="1">
        <v>0</v>
      </c>
      <c r="DO102" s="1">
        <v>3</v>
      </c>
      <c r="DP102" s="1">
        <v>0</v>
      </c>
      <c r="DQ102" s="1">
        <v>3</v>
      </c>
      <c r="DR102" s="1">
        <v>0</v>
      </c>
      <c r="DS102" s="1">
        <v>2</v>
      </c>
      <c r="DT102" s="1">
        <v>0</v>
      </c>
      <c r="DU102" s="1">
        <v>1</v>
      </c>
      <c r="DV102" s="1">
        <v>0</v>
      </c>
      <c r="DW102" s="1">
        <v>0</v>
      </c>
      <c r="DX102" s="1">
        <v>0</v>
      </c>
      <c r="DY102" s="1">
        <v>2</v>
      </c>
      <c r="DZ102" s="1">
        <v>0</v>
      </c>
      <c r="EA102" s="1">
        <v>9</v>
      </c>
      <c r="EB102" s="1">
        <v>9</v>
      </c>
      <c r="EC102" s="1">
        <v>0</v>
      </c>
      <c r="ED102" s="1">
        <v>9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4</v>
      </c>
      <c r="EV102" s="1">
        <v>54</v>
      </c>
      <c r="EW102" s="1">
        <v>54</v>
      </c>
      <c r="EX102" s="1">
        <v>3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2</v>
      </c>
      <c r="FJ102" s="1">
        <v>2</v>
      </c>
      <c r="FK102" s="1">
        <v>0</v>
      </c>
      <c r="FL102" s="1">
        <v>2</v>
      </c>
      <c r="FM102" s="1">
        <v>1</v>
      </c>
      <c r="FN102" s="1">
        <v>1</v>
      </c>
      <c r="FO102" s="1">
        <v>0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0</v>
      </c>
      <c r="FV102" s="1">
        <v>0</v>
      </c>
      <c r="FW102" s="1">
        <v>1</v>
      </c>
      <c r="FX102" s="1">
        <v>1</v>
      </c>
      <c r="FY102" s="1">
        <v>1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1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1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1</v>
      </c>
      <c r="IG102" s="1">
        <v>0</v>
      </c>
      <c r="IH102" s="1">
        <v>1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1</v>
      </c>
      <c r="IR102" s="1">
        <v>1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1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5</v>
      </c>
      <c r="KA102" s="1">
        <v>5</v>
      </c>
      <c r="KB102" s="1">
        <v>0</v>
      </c>
      <c r="KC102" s="1">
        <v>4</v>
      </c>
      <c r="KD102" s="1">
        <v>0</v>
      </c>
      <c r="KE102" s="1">
        <v>0</v>
      </c>
      <c r="KF102" s="1">
        <v>4</v>
      </c>
      <c r="KG102" s="1">
        <v>4</v>
      </c>
      <c r="KH102" s="1">
        <v>4</v>
      </c>
      <c r="KI102" s="1">
        <v>4</v>
      </c>
      <c r="KJ102" s="1">
        <v>4</v>
      </c>
      <c r="KK102" s="1">
        <v>4</v>
      </c>
      <c r="KL102" s="1">
        <v>4</v>
      </c>
      <c r="KM102" s="1">
        <v>4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1</v>
      </c>
    </row>
    <row r="103" spans="1:378">
      <c r="A103" s="1">
        <v>2005</v>
      </c>
      <c r="B103" s="1" t="s">
        <v>515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</v>
      </c>
      <c r="BC103" s="1">
        <v>1</v>
      </c>
      <c r="BD103" s="1">
        <v>2</v>
      </c>
      <c r="BE103" s="1">
        <v>2</v>
      </c>
      <c r="BF103" s="1">
        <v>0</v>
      </c>
      <c r="BG103" s="1">
        <v>0</v>
      </c>
      <c r="BH103" s="1">
        <v>0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0</v>
      </c>
      <c r="BO103" s="1">
        <v>2</v>
      </c>
      <c r="BP103" s="1">
        <v>0</v>
      </c>
      <c r="BQ103" s="1">
        <v>2</v>
      </c>
      <c r="BR103" s="1">
        <v>2</v>
      </c>
      <c r="BS103" s="1">
        <v>2</v>
      </c>
      <c r="BT103" s="1">
        <v>0</v>
      </c>
      <c r="BU103" s="1">
        <v>0</v>
      </c>
      <c r="BV103" s="1">
        <v>2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0</v>
      </c>
      <c r="CG103" s="1">
        <v>1</v>
      </c>
      <c r="CH103" s="1">
        <v>0</v>
      </c>
      <c r="CI103" s="1">
        <v>1</v>
      </c>
      <c r="CJ103" s="1">
        <v>1</v>
      </c>
      <c r="CK103" s="1">
        <v>1</v>
      </c>
      <c r="CL103" s="1">
        <v>0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0</v>
      </c>
      <c r="CS103" s="1">
        <v>0</v>
      </c>
      <c r="CT103" s="1">
        <v>0</v>
      </c>
      <c r="CU103" s="1">
        <v>0</v>
      </c>
      <c r="CV103" s="1">
        <v>1</v>
      </c>
      <c r="CW103" s="1">
        <v>1</v>
      </c>
      <c r="CX103" s="1">
        <v>1</v>
      </c>
      <c r="CY103" s="1">
        <v>1</v>
      </c>
      <c r="CZ103" s="1">
        <v>0</v>
      </c>
      <c r="DA103" s="1">
        <v>1</v>
      </c>
      <c r="DB103" s="1">
        <v>1</v>
      </c>
      <c r="DC103" s="1">
        <v>0</v>
      </c>
      <c r="DD103" s="1">
        <v>0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0</v>
      </c>
      <c r="DK103" s="1">
        <v>3</v>
      </c>
      <c r="DL103" s="1">
        <v>0</v>
      </c>
      <c r="DM103" s="1">
        <v>3</v>
      </c>
      <c r="DN103" s="1">
        <v>0</v>
      </c>
      <c r="DO103" s="1">
        <v>3</v>
      </c>
      <c r="DP103" s="1">
        <v>0</v>
      </c>
      <c r="DQ103" s="1">
        <v>3</v>
      </c>
      <c r="DR103" s="1">
        <v>0</v>
      </c>
      <c r="DS103" s="1">
        <v>2</v>
      </c>
      <c r="DT103" s="1">
        <v>0</v>
      </c>
      <c r="DU103" s="1">
        <v>1</v>
      </c>
      <c r="DV103" s="1">
        <v>0</v>
      </c>
      <c r="DW103" s="1">
        <v>0</v>
      </c>
      <c r="DX103" s="1">
        <v>0</v>
      </c>
      <c r="DY103" s="1">
        <v>2</v>
      </c>
      <c r="DZ103" s="1">
        <v>0</v>
      </c>
      <c r="EA103" s="1">
        <v>9</v>
      </c>
      <c r="EB103" s="1">
        <v>9</v>
      </c>
      <c r="EC103" s="1">
        <v>0</v>
      </c>
      <c r="ED103" s="1">
        <v>9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4</v>
      </c>
      <c r="EV103" s="1">
        <v>54</v>
      </c>
      <c r="EW103" s="1">
        <v>54</v>
      </c>
      <c r="EX103" s="1">
        <v>3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2</v>
      </c>
      <c r="FJ103" s="1">
        <v>2</v>
      </c>
      <c r="FK103" s="1">
        <v>0</v>
      </c>
      <c r="FL103" s="1">
        <v>2</v>
      </c>
      <c r="FM103" s="1">
        <v>1</v>
      </c>
      <c r="FN103" s="1">
        <v>1</v>
      </c>
      <c r="FO103" s="1">
        <v>0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0</v>
      </c>
      <c r="FV103" s="1">
        <v>1</v>
      </c>
      <c r="FW103" s="1">
        <v>1</v>
      </c>
      <c r="FX103" s="1">
        <v>1</v>
      </c>
      <c r="FY103" s="1">
        <v>1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0</v>
      </c>
      <c r="GM103" s="1">
        <v>0</v>
      </c>
      <c r="GN103" s="1">
        <v>4</v>
      </c>
      <c r="GO103" s="1">
        <v>0</v>
      </c>
      <c r="GP103" s="1">
        <v>6</v>
      </c>
      <c r="GQ103" s="1">
        <v>15</v>
      </c>
      <c r="GR103" s="1">
        <v>6</v>
      </c>
      <c r="GS103" s="1">
        <v>4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2</v>
      </c>
      <c r="HF103" s="1">
        <v>1</v>
      </c>
      <c r="HG103" s="1">
        <v>1</v>
      </c>
      <c r="HH103" s="1">
        <v>1</v>
      </c>
      <c r="HI103" s="1">
        <v>2</v>
      </c>
      <c r="HJ103" s="1">
        <v>2</v>
      </c>
      <c r="HK103" s="1">
        <v>1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1</v>
      </c>
      <c r="IG103" s="1">
        <v>0</v>
      </c>
      <c r="IH103" s="1">
        <v>1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1</v>
      </c>
      <c r="IR103" s="1">
        <v>1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1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5</v>
      </c>
      <c r="KA103" s="1">
        <v>5</v>
      </c>
      <c r="KB103" s="1">
        <v>0</v>
      </c>
      <c r="KC103" s="1">
        <v>4</v>
      </c>
      <c r="KD103" s="1">
        <v>0</v>
      </c>
      <c r="KE103" s="1">
        <v>0</v>
      </c>
      <c r="KF103" s="1">
        <v>4</v>
      </c>
      <c r="KG103" s="1">
        <v>4</v>
      </c>
      <c r="KH103" s="1">
        <v>4</v>
      </c>
      <c r="KI103" s="1">
        <v>4</v>
      </c>
      <c r="KJ103" s="1">
        <v>4</v>
      </c>
      <c r="KK103" s="1">
        <v>4</v>
      </c>
      <c r="KL103" s="1">
        <v>4</v>
      </c>
      <c r="KM103" s="1">
        <v>4</v>
      </c>
      <c r="KN103" s="1">
        <v>0</v>
      </c>
      <c r="KO103" s="1">
        <v>1</v>
      </c>
      <c r="KP103" s="1">
        <v>0</v>
      </c>
      <c r="KQ103" s="1">
        <v>1</v>
      </c>
      <c r="KR103" s="1">
        <v>1</v>
      </c>
      <c r="KS103" s="1">
        <v>1</v>
      </c>
      <c r="KT103" s="1">
        <v>1</v>
      </c>
      <c r="KU103" s="1">
        <v>1</v>
      </c>
      <c r="KV103" s="1">
        <v>2</v>
      </c>
      <c r="KW103" s="1">
        <v>1</v>
      </c>
      <c r="KX103" s="1">
        <v>1</v>
      </c>
      <c r="KY103" s="1">
        <v>1</v>
      </c>
      <c r="KZ103" s="1">
        <v>2</v>
      </c>
      <c r="LA103" s="1">
        <v>2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1</v>
      </c>
    </row>
    <row r="104" spans="1:378">
      <c r="A104" s="1">
        <v>2005</v>
      </c>
      <c r="B104" s="1" t="s">
        <v>516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1</v>
      </c>
      <c r="BC104" s="1">
        <v>1</v>
      </c>
      <c r="BD104" s="1">
        <v>2</v>
      </c>
      <c r="BE104" s="1">
        <v>2</v>
      </c>
      <c r="BF104" s="1">
        <v>0</v>
      </c>
      <c r="BG104" s="1">
        <v>0</v>
      </c>
      <c r="BH104" s="1">
        <v>0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0</v>
      </c>
      <c r="BO104" s="1">
        <v>2</v>
      </c>
      <c r="BP104" s="1">
        <v>0</v>
      </c>
      <c r="BQ104" s="1">
        <v>2</v>
      </c>
      <c r="BR104" s="1">
        <v>2</v>
      </c>
      <c r="BS104" s="1">
        <v>2</v>
      </c>
      <c r="BT104" s="1">
        <v>0</v>
      </c>
      <c r="BU104" s="1">
        <v>0</v>
      </c>
      <c r="BV104" s="1">
        <v>2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0</v>
      </c>
      <c r="CG104" s="1">
        <v>1</v>
      </c>
      <c r="CH104" s="1">
        <v>0</v>
      </c>
      <c r="CI104" s="1">
        <v>1</v>
      </c>
      <c r="CJ104" s="1">
        <v>1</v>
      </c>
      <c r="CK104" s="1">
        <v>1</v>
      </c>
      <c r="CL104" s="1">
        <v>0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1</v>
      </c>
      <c r="DC104" s="1">
        <v>0</v>
      </c>
      <c r="DD104" s="1">
        <v>0</v>
      </c>
      <c r="DE104" s="1">
        <v>3</v>
      </c>
      <c r="DF104" s="1">
        <v>3</v>
      </c>
      <c r="DG104" s="1">
        <v>3</v>
      </c>
      <c r="DH104" s="1">
        <v>3</v>
      </c>
      <c r="DI104" s="1">
        <v>3</v>
      </c>
      <c r="DJ104" s="1">
        <v>0</v>
      </c>
      <c r="DK104" s="1">
        <v>3</v>
      </c>
      <c r="DL104" s="1">
        <v>0</v>
      </c>
      <c r="DM104" s="1">
        <v>3</v>
      </c>
      <c r="DN104" s="1">
        <v>0</v>
      </c>
      <c r="DO104" s="1">
        <v>3</v>
      </c>
      <c r="DP104" s="1">
        <v>0</v>
      </c>
      <c r="DQ104" s="1">
        <v>3</v>
      </c>
      <c r="DR104" s="1">
        <v>0</v>
      </c>
      <c r="DS104" s="1">
        <v>2</v>
      </c>
      <c r="DT104" s="1">
        <v>0</v>
      </c>
      <c r="DU104" s="1">
        <v>1</v>
      </c>
      <c r="DV104" s="1">
        <v>0</v>
      </c>
      <c r="DW104" s="1">
        <v>0</v>
      </c>
      <c r="DX104" s="1">
        <v>0</v>
      </c>
      <c r="DY104" s="1">
        <v>2</v>
      </c>
      <c r="DZ104" s="1">
        <v>0</v>
      </c>
      <c r="EA104" s="1">
        <v>9</v>
      </c>
      <c r="EB104" s="1">
        <v>9</v>
      </c>
      <c r="EC104" s="1">
        <v>0</v>
      </c>
      <c r="ED104" s="1">
        <v>9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4</v>
      </c>
      <c r="EV104" s="1">
        <v>54</v>
      </c>
      <c r="EW104" s="1">
        <v>54</v>
      </c>
      <c r="EX104" s="1">
        <v>3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2</v>
      </c>
      <c r="FJ104" s="1">
        <v>2</v>
      </c>
      <c r="FK104" s="1">
        <v>0</v>
      </c>
      <c r="FL104" s="1">
        <v>2</v>
      </c>
      <c r="FM104" s="1">
        <v>1</v>
      </c>
      <c r="FN104" s="1">
        <v>1</v>
      </c>
      <c r="FO104" s="1">
        <v>0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0</v>
      </c>
      <c r="FV104" s="1">
        <v>1</v>
      </c>
      <c r="FW104" s="1">
        <v>1</v>
      </c>
      <c r="FX104" s="1">
        <v>1</v>
      </c>
      <c r="FY104" s="1">
        <v>1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0</v>
      </c>
      <c r="GM104" s="1">
        <v>0</v>
      </c>
      <c r="GN104" s="1">
        <v>4</v>
      </c>
      <c r="GO104" s="1">
        <v>0</v>
      </c>
      <c r="GP104" s="1">
        <v>6</v>
      </c>
      <c r="GQ104" s="1">
        <v>15</v>
      </c>
      <c r="GR104" s="1">
        <v>6</v>
      </c>
      <c r="GS104" s="1">
        <v>4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2</v>
      </c>
      <c r="HF104" s="1">
        <v>1</v>
      </c>
      <c r="HG104" s="1">
        <v>1</v>
      </c>
      <c r="HH104" s="1">
        <v>1</v>
      </c>
      <c r="HI104" s="1">
        <v>2</v>
      </c>
      <c r="HJ104" s="1">
        <v>2</v>
      </c>
      <c r="HK104" s="1">
        <v>1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1</v>
      </c>
      <c r="IG104" s="1">
        <v>0</v>
      </c>
      <c r="IH104" s="1">
        <v>1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1</v>
      </c>
      <c r="IR104" s="1">
        <v>1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1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5</v>
      </c>
      <c r="KA104" s="1">
        <v>5</v>
      </c>
      <c r="KB104" s="1">
        <v>0</v>
      </c>
      <c r="KC104" s="1">
        <v>4</v>
      </c>
      <c r="KD104" s="1">
        <v>0</v>
      </c>
      <c r="KE104" s="1">
        <v>0</v>
      </c>
      <c r="KF104" s="1">
        <v>4</v>
      </c>
      <c r="KG104" s="1">
        <v>4</v>
      </c>
      <c r="KH104" s="1">
        <v>4</v>
      </c>
      <c r="KI104" s="1">
        <v>4</v>
      </c>
      <c r="KJ104" s="1">
        <v>4</v>
      </c>
      <c r="KK104" s="1">
        <v>4</v>
      </c>
      <c r="KL104" s="1">
        <v>4</v>
      </c>
      <c r="KM104" s="1">
        <v>4</v>
      </c>
      <c r="KN104" s="1">
        <v>0</v>
      </c>
      <c r="KO104" s="1">
        <v>1</v>
      </c>
      <c r="KP104" s="1">
        <v>0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2</v>
      </c>
      <c r="KW104" s="1">
        <v>1</v>
      </c>
      <c r="KX104" s="1">
        <v>1</v>
      </c>
      <c r="KY104" s="1">
        <v>1</v>
      </c>
      <c r="KZ104" s="1">
        <v>2</v>
      </c>
      <c r="LA104" s="1">
        <v>2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1</v>
      </c>
    </row>
    <row r="105" spans="1:378">
      <c r="A105" s="1">
        <v>2005</v>
      </c>
      <c r="B105" s="1" t="s">
        <v>517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1</v>
      </c>
      <c r="BD105" s="1">
        <v>2</v>
      </c>
      <c r="BE105" s="1">
        <v>2</v>
      </c>
      <c r="BF105" s="1">
        <v>0</v>
      </c>
      <c r="BG105" s="1">
        <v>0</v>
      </c>
      <c r="BH105" s="1">
        <v>0</v>
      </c>
      <c r="BI105" s="1">
        <v>4</v>
      </c>
      <c r="BJ105" s="1">
        <v>4</v>
      </c>
      <c r="BK105" s="1">
        <v>4</v>
      </c>
      <c r="BL105" s="1">
        <v>4</v>
      </c>
      <c r="BM105" s="1">
        <v>2</v>
      </c>
      <c r="BN105" s="1">
        <v>0</v>
      </c>
      <c r="BO105" s="1">
        <v>3</v>
      </c>
      <c r="BP105" s="1">
        <v>0</v>
      </c>
      <c r="BQ105" s="1">
        <v>4</v>
      </c>
      <c r="BR105" s="1">
        <v>4</v>
      </c>
      <c r="BS105" s="1">
        <v>3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0</v>
      </c>
      <c r="CG105" s="1">
        <v>1</v>
      </c>
      <c r="CH105" s="1">
        <v>0</v>
      </c>
      <c r="CI105" s="1">
        <v>1</v>
      </c>
      <c r="CJ105" s="1">
        <v>1</v>
      </c>
      <c r="CK105" s="1">
        <v>1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1</v>
      </c>
      <c r="CX105" s="1">
        <v>1</v>
      </c>
      <c r="CY105" s="1">
        <v>1</v>
      </c>
      <c r="CZ105" s="1">
        <v>0</v>
      </c>
      <c r="DA105" s="1">
        <v>1</v>
      </c>
      <c r="DB105" s="1">
        <v>1</v>
      </c>
      <c r="DC105" s="1">
        <v>0</v>
      </c>
      <c r="DD105" s="1">
        <v>0</v>
      </c>
      <c r="DE105" s="1">
        <v>2</v>
      </c>
      <c r="DF105" s="1">
        <v>2</v>
      </c>
      <c r="DG105" s="1">
        <v>2</v>
      </c>
      <c r="DH105" s="1">
        <v>2</v>
      </c>
      <c r="DI105" s="1">
        <v>1</v>
      </c>
      <c r="DJ105" s="1">
        <v>0</v>
      </c>
      <c r="DK105" s="1">
        <v>2</v>
      </c>
      <c r="DL105" s="1">
        <v>0</v>
      </c>
      <c r="DM105" s="1">
        <v>2</v>
      </c>
      <c r="DN105" s="1">
        <v>0</v>
      </c>
      <c r="DO105" s="1">
        <v>2</v>
      </c>
      <c r="DP105" s="1">
        <v>0</v>
      </c>
      <c r="DQ105" s="1">
        <v>2</v>
      </c>
      <c r="DR105" s="1">
        <v>0</v>
      </c>
      <c r="DS105" s="1">
        <v>0</v>
      </c>
      <c r="DT105" s="1">
        <v>0</v>
      </c>
      <c r="DU105" s="1">
        <v>2</v>
      </c>
      <c r="DV105" s="1">
        <v>0</v>
      </c>
      <c r="DW105" s="1">
        <v>0</v>
      </c>
      <c r="DX105" s="1">
        <v>0</v>
      </c>
      <c r="DY105" s="1">
        <v>5</v>
      </c>
      <c r="DZ105" s="1">
        <v>0</v>
      </c>
      <c r="EA105" s="1">
        <v>21</v>
      </c>
      <c r="EB105" s="1">
        <v>21</v>
      </c>
      <c r="EC105" s="1">
        <v>0</v>
      </c>
      <c r="ED105" s="1">
        <v>21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12</v>
      </c>
      <c r="EV105" s="1">
        <v>130</v>
      </c>
      <c r="EW105" s="1">
        <v>130</v>
      </c>
      <c r="EX105" s="1">
        <v>4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5</v>
      </c>
      <c r="FJ105" s="1">
        <v>5</v>
      </c>
      <c r="FK105" s="1">
        <v>0</v>
      </c>
      <c r="FL105" s="1">
        <v>5</v>
      </c>
      <c r="FM105" s="1">
        <v>1</v>
      </c>
      <c r="FN105" s="1">
        <v>1</v>
      </c>
      <c r="FO105" s="1">
        <v>0</v>
      </c>
      <c r="FP105" s="1">
        <v>2</v>
      </c>
      <c r="FQ105" s="1">
        <v>2</v>
      </c>
      <c r="FR105" s="1">
        <v>2</v>
      </c>
      <c r="FS105" s="1">
        <v>2</v>
      </c>
      <c r="FT105" s="1">
        <v>2</v>
      </c>
      <c r="FU105" s="1">
        <v>0</v>
      </c>
      <c r="FV105" s="1">
        <v>0</v>
      </c>
      <c r="FW105" s="1">
        <v>2</v>
      </c>
      <c r="FX105" s="1">
        <v>2</v>
      </c>
      <c r="FY105" s="1">
        <v>2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2</v>
      </c>
      <c r="GG105" s="1">
        <v>2</v>
      </c>
      <c r="GH105" s="1">
        <v>2</v>
      </c>
      <c r="GI105" s="1">
        <v>1</v>
      </c>
      <c r="GJ105" s="1">
        <v>1</v>
      </c>
      <c r="GK105" s="1">
        <v>1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1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1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1</v>
      </c>
      <c r="IG105" s="1">
        <v>0</v>
      </c>
      <c r="IH105" s="1">
        <v>1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1</v>
      </c>
      <c r="IR105" s="1">
        <v>1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1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5</v>
      </c>
      <c r="KA105" s="1">
        <v>5</v>
      </c>
      <c r="KB105" s="1">
        <v>0</v>
      </c>
      <c r="KC105" s="1">
        <v>6</v>
      </c>
      <c r="KD105" s="1">
        <v>0</v>
      </c>
      <c r="KE105" s="1">
        <v>0</v>
      </c>
      <c r="KF105" s="1">
        <v>6</v>
      </c>
      <c r="KG105" s="1">
        <v>6</v>
      </c>
      <c r="KH105" s="1">
        <v>6</v>
      </c>
      <c r="KI105" s="1">
        <v>6</v>
      </c>
      <c r="KJ105" s="1">
        <v>6</v>
      </c>
      <c r="KK105" s="1">
        <v>6</v>
      </c>
      <c r="KL105" s="1">
        <v>6</v>
      </c>
      <c r="KM105" s="1">
        <v>6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1</v>
      </c>
    </row>
    <row r="106" spans="1:378">
      <c r="A106" s="1">
        <v>2005</v>
      </c>
      <c r="B106" s="1" t="s">
        <v>518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1</v>
      </c>
      <c r="BC106" s="1">
        <v>1</v>
      </c>
      <c r="BD106" s="1">
        <v>2</v>
      </c>
      <c r="BE106" s="1">
        <v>2</v>
      </c>
      <c r="BF106" s="1">
        <v>0</v>
      </c>
      <c r="BG106" s="1">
        <v>0</v>
      </c>
      <c r="BH106" s="1">
        <v>0</v>
      </c>
      <c r="BI106" s="1">
        <v>4</v>
      </c>
      <c r="BJ106" s="1">
        <v>4</v>
      </c>
      <c r="BK106" s="1">
        <v>4</v>
      </c>
      <c r="BL106" s="1">
        <v>4</v>
      </c>
      <c r="BM106" s="1">
        <v>2</v>
      </c>
      <c r="BN106" s="1">
        <v>0</v>
      </c>
      <c r="BO106" s="1">
        <v>3</v>
      </c>
      <c r="BP106" s="1">
        <v>0</v>
      </c>
      <c r="BQ106" s="1">
        <v>4</v>
      </c>
      <c r="BR106" s="1">
        <v>4</v>
      </c>
      <c r="BS106" s="1">
        <v>3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0</v>
      </c>
      <c r="CG106" s="1">
        <v>1</v>
      </c>
      <c r="CH106" s="1">
        <v>0</v>
      </c>
      <c r="CI106" s="1">
        <v>1</v>
      </c>
      <c r="CJ106" s="1">
        <v>1</v>
      </c>
      <c r="CK106" s="1">
        <v>1</v>
      </c>
      <c r="CL106" s="1">
        <v>0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1</v>
      </c>
      <c r="CX106" s="1">
        <v>1</v>
      </c>
      <c r="CY106" s="1">
        <v>1</v>
      </c>
      <c r="CZ106" s="1">
        <v>0</v>
      </c>
      <c r="DA106" s="1">
        <v>1</v>
      </c>
      <c r="DB106" s="1">
        <v>1</v>
      </c>
      <c r="DC106" s="1">
        <v>0</v>
      </c>
      <c r="DD106" s="1">
        <v>0</v>
      </c>
      <c r="DE106" s="1">
        <v>2</v>
      </c>
      <c r="DF106" s="1">
        <v>2</v>
      </c>
      <c r="DG106" s="1">
        <v>2</v>
      </c>
      <c r="DH106" s="1">
        <v>2</v>
      </c>
      <c r="DI106" s="1">
        <v>1</v>
      </c>
      <c r="DJ106" s="1">
        <v>0</v>
      </c>
      <c r="DK106" s="1">
        <v>2</v>
      </c>
      <c r="DL106" s="1">
        <v>0</v>
      </c>
      <c r="DM106" s="1">
        <v>2</v>
      </c>
      <c r="DN106" s="1">
        <v>0</v>
      </c>
      <c r="DO106" s="1">
        <v>2</v>
      </c>
      <c r="DP106" s="1">
        <v>0</v>
      </c>
      <c r="DQ106" s="1">
        <v>2</v>
      </c>
      <c r="DR106" s="1">
        <v>0</v>
      </c>
      <c r="DS106" s="1">
        <v>0</v>
      </c>
      <c r="DT106" s="1">
        <v>0</v>
      </c>
      <c r="DU106" s="1">
        <v>3</v>
      </c>
      <c r="DV106" s="1">
        <v>0</v>
      </c>
      <c r="DW106" s="1">
        <v>0</v>
      </c>
      <c r="DX106" s="1">
        <v>0</v>
      </c>
      <c r="DY106" s="1">
        <v>8</v>
      </c>
      <c r="DZ106" s="1">
        <v>0</v>
      </c>
      <c r="EA106" s="1">
        <v>26</v>
      </c>
      <c r="EB106" s="1">
        <v>26</v>
      </c>
      <c r="EC106" s="1">
        <v>0</v>
      </c>
      <c r="ED106" s="1">
        <v>26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15</v>
      </c>
      <c r="EV106" s="1">
        <v>164</v>
      </c>
      <c r="EW106" s="1">
        <v>164</v>
      </c>
      <c r="EX106" s="1">
        <v>5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6</v>
      </c>
      <c r="FJ106" s="1">
        <v>6</v>
      </c>
      <c r="FK106" s="1">
        <v>0</v>
      </c>
      <c r="FL106" s="1">
        <v>6</v>
      </c>
      <c r="FM106" s="1">
        <v>1</v>
      </c>
      <c r="FN106" s="1">
        <v>1</v>
      </c>
      <c r="FO106" s="1">
        <v>0</v>
      </c>
      <c r="FP106" s="1">
        <v>3</v>
      </c>
      <c r="FQ106" s="1">
        <v>3</v>
      </c>
      <c r="FR106" s="1">
        <v>3</v>
      </c>
      <c r="FS106" s="1">
        <v>3</v>
      </c>
      <c r="FT106" s="1">
        <v>3</v>
      </c>
      <c r="FU106" s="1">
        <v>0</v>
      </c>
      <c r="FV106" s="1">
        <v>0</v>
      </c>
      <c r="FW106" s="1">
        <v>3</v>
      </c>
      <c r="FX106" s="1">
        <v>3</v>
      </c>
      <c r="FY106" s="1">
        <v>3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3</v>
      </c>
      <c r="GG106" s="1">
        <v>3</v>
      </c>
      <c r="GH106" s="1">
        <v>3</v>
      </c>
      <c r="GI106" s="1">
        <v>1</v>
      </c>
      <c r="GJ106" s="1">
        <v>1</v>
      </c>
      <c r="GK106" s="1">
        <v>1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1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1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1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1</v>
      </c>
      <c r="IR106" s="1">
        <v>1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1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5</v>
      </c>
      <c r="KA106" s="1">
        <v>5</v>
      </c>
      <c r="KB106" s="1">
        <v>0</v>
      </c>
      <c r="KC106" s="1">
        <v>4</v>
      </c>
      <c r="KD106" s="1">
        <v>0</v>
      </c>
      <c r="KE106" s="1">
        <v>0</v>
      </c>
      <c r="KF106" s="1">
        <v>4</v>
      </c>
      <c r="KG106" s="1">
        <v>4</v>
      </c>
      <c r="KH106" s="1">
        <v>4</v>
      </c>
      <c r="KI106" s="1">
        <v>4</v>
      </c>
      <c r="KJ106" s="1">
        <v>4</v>
      </c>
      <c r="KK106" s="1">
        <v>4</v>
      </c>
      <c r="KL106" s="1">
        <v>4</v>
      </c>
      <c r="KM106" s="1">
        <v>4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1</v>
      </c>
    </row>
    <row r="107" spans="1:378">
      <c r="A107" s="1">
        <v>2005</v>
      </c>
      <c r="B107" s="1" t="s">
        <v>519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1</v>
      </c>
      <c r="BD107" s="1">
        <v>2</v>
      </c>
      <c r="BE107" s="1">
        <v>2</v>
      </c>
      <c r="BF107" s="1">
        <v>0</v>
      </c>
      <c r="BG107" s="1">
        <v>0</v>
      </c>
      <c r="BH107" s="1">
        <v>0</v>
      </c>
      <c r="BI107" s="1">
        <v>4</v>
      </c>
      <c r="BJ107" s="1">
        <v>4</v>
      </c>
      <c r="BK107" s="1">
        <v>4</v>
      </c>
      <c r="BL107" s="1">
        <v>4</v>
      </c>
      <c r="BM107" s="1">
        <v>2</v>
      </c>
      <c r="BN107" s="1">
        <v>0</v>
      </c>
      <c r="BO107" s="1">
        <v>3</v>
      </c>
      <c r="BP107" s="1">
        <v>0</v>
      </c>
      <c r="BQ107" s="1">
        <v>4</v>
      </c>
      <c r="BR107" s="1">
        <v>4</v>
      </c>
      <c r="BS107" s="1">
        <v>3</v>
      </c>
      <c r="BT107" s="1">
        <v>0</v>
      </c>
      <c r="BU107" s="1">
        <v>0</v>
      </c>
      <c r="BV107" s="1">
        <v>4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0</v>
      </c>
      <c r="CG107" s="1">
        <v>1</v>
      </c>
      <c r="CH107" s="1">
        <v>0</v>
      </c>
      <c r="CI107" s="1">
        <v>1</v>
      </c>
      <c r="CJ107" s="1">
        <v>1</v>
      </c>
      <c r="CK107" s="1">
        <v>1</v>
      </c>
      <c r="CL107" s="1">
        <v>0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1</v>
      </c>
      <c r="DC107" s="1">
        <v>0</v>
      </c>
      <c r="DD107" s="1">
        <v>0</v>
      </c>
      <c r="DE107" s="1">
        <v>2</v>
      </c>
      <c r="DF107" s="1">
        <v>2</v>
      </c>
      <c r="DG107" s="1">
        <v>2</v>
      </c>
      <c r="DH107" s="1">
        <v>2</v>
      </c>
      <c r="DI107" s="1">
        <v>1</v>
      </c>
      <c r="DJ107" s="1">
        <v>0</v>
      </c>
      <c r="DK107" s="1">
        <v>2</v>
      </c>
      <c r="DL107" s="1">
        <v>0</v>
      </c>
      <c r="DM107" s="1">
        <v>2</v>
      </c>
      <c r="DN107" s="1">
        <v>0</v>
      </c>
      <c r="DO107" s="1">
        <v>2</v>
      </c>
      <c r="DP107" s="1">
        <v>0</v>
      </c>
      <c r="DQ107" s="1">
        <v>2</v>
      </c>
      <c r="DR107" s="1">
        <v>0</v>
      </c>
      <c r="DS107" s="1">
        <v>0</v>
      </c>
      <c r="DT107" s="1">
        <v>0</v>
      </c>
      <c r="DU107" s="1">
        <v>3</v>
      </c>
      <c r="DV107" s="1">
        <v>0</v>
      </c>
      <c r="DW107" s="1">
        <v>0</v>
      </c>
      <c r="DX107" s="1">
        <v>0</v>
      </c>
      <c r="DY107" s="1">
        <v>8</v>
      </c>
      <c r="DZ107" s="1">
        <v>0</v>
      </c>
      <c r="EA107" s="1">
        <v>26</v>
      </c>
      <c r="EB107" s="1">
        <v>26</v>
      </c>
      <c r="EC107" s="1">
        <v>0</v>
      </c>
      <c r="ED107" s="1">
        <v>26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15</v>
      </c>
      <c r="EV107" s="1">
        <v>164</v>
      </c>
      <c r="EW107" s="1">
        <v>164</v>
      </c>
      <c r="EX107" s="1">
        <v>5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6</v>
      </c>
      <c r="FJ107" s="1">
        <v>6</v>
      </c>
      <c r="FK107" s="1">
        <v>0</v>
      </c>
      <c r="FL107" s="1">
        <v>6</v>
      </c>
      <c r="FM107" s="1">
        <v>1</v>
      </c>
      <c r="FN107" s="1">
        <v>1</v>
      </c>
      <c r="FO107" s="1">
        <v>0</v>
      </c>
      <c r="FP107" s="1">
        <v>3</v>
      </c>
      <c r="FQ107" s="1">
        <v>3</v>
      </c>
      <c r="FR107" s="1">
        <v>3</v>
      </c>
      <c r="FS107" s="1">
        <v>3</v>
      </c>
      <c r="FT107" s="1">
        <v>3</v>
      </c>
      <c r="FU107" s="1">
        <v>0</v>
      </c>
      <c r="FV107" s="1">
        <v>3</v>
      </c>
      <c r="FW107" s="1">
        <v>3</v>
      </c>
      <c r="FX107" s="1">
        <v>3</v>
      </c>
      <c r="FY107" s="1">
        <v>3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3</v>
      </c>
      <c r="GG107" s="1">
        <v>3</v>
      </c>
      <c r="GH107" s="1">
        <v>3</v>
      </c>
      <c r="GI107" s="1">
        <v>1</v>
      </c>
      <c r="GJ107" s="1">
        <v>1</v>
      </c>
      <c r="GK107" s="1">
        <v>1</v>
      </c>
      <c r="GL107" s="1">
        <v>0</v>
      </c>
      <c r="GM107" s="1">
        <v>0</v>
      </c>
      <c r="GN107" s="1">
        <v>4</v>
      </c>
      <c r="GO107" s="1">
        <v>0</v>
      </c>
      <c r="GP107" s="1">
        <v>6</v>
      </c>
      <c r="GQ107" s="1">
        <v>15</v>
      </c>
      <c r="GR107" s="1">
        <v>6</v>
      </c>
      <c r="GS107" s="1">
        <v>4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1</v>
      </c>
      <c r="HA107" s="1">
        <v>1</v>
      </c>
      <c r="HB107" s="1">
        <v>1</v>
      </c>
      <c r="HC107" s="1">
        <v>1</v>
      </c>
      <c r="HD107" s="1">
        <v>1</v>
      </c>
      <c r="HE107" s="1">
        <v>2</v>
      </c>
      <c r="HF107" s="1">
        <v>1</v>
      </c>
      <c r="HG107" s="1">
        <v>1</v>
      </c>
      <c r="HH107" s="1">
        <v>1</v>
      </c>
      <c r="HI107" s="1">
        <v>2</v>
      </c>
      <c r="HJ107" s="1">
        <v>2</v>
      </c>
      <c r="HK107" s="1">
        <v>1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1</v>
      </c>
      <c r="IG107" s="1">
        <v>0</v>
      </c>
      <c r="IH107" s="1">
        <v>1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1</v>
      </c>
      <c r="IR107" s="1">
        <v>1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1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5</v>
      </c>
      <c r="KA107" s="1">
        <v>5</v>
      </c>
      <c r="KB107" s="1">
        <v>0</v>
      </c>
      <c r="KC107" s="1">
        <v>4</v>
      </c>
      <c r="KD107" s="1">
        <v>0</v>
      </c>
      <c r="KE107" s="1">
        <v>0</v>
      </c>
      <c r="KF107" s="1">
        <v>4</v>
      </c>
      <c r="KG107" s="1">
        <v>4</v>
      </c>
      <c r="KH107" s="1">
        <v>4</v>
      </c>
      <c r="KI107" s="1">
        <v>4</v>
      </c>
      <c r="KJ107" s="1">
        <v>4</v>
      </c>
      <c r="KK107" s="1">
        <v>4</v>
      </c>
      <c r="KL107" s="1">
        <v>4</v>
      </c>
      <c r="KM107" s="1">
        <v>4</v>
      </c>
      <c r="KN107" s="1">
        <v>0</v>
      </c>
      <c r="KO107" s="1">
        <v>1</v>
      </c>
      <c r="KP107" s="1">
        <v>0</v>
      </c>
      <c r="KQ107" s="1">
        <v>1</v>
      </c>
      <c r="KR107" s="1">
        <v>1</v>
      </c>
      <c r="KS107" s="1">
        <v>1</v>
      </c>
      <c r="KT107" s="1">
        <v>1</v>
      </c>
      <c r="KU107" s="1">
        <v>1</v>
      </c>
      <c r="KV107" s="1">
        <v>2</v>
      </c>
      <c r="KW107" s="1">
        <v>1</v>
      </c>
      <c r="KX107" s="1">
        <v>1</v>
      </c>
      <c r="KY107" s="1">
        <v>1</v>
      </c>
      <c r="KZ107" s="1">
        <v>2</v>
      </c>
      <c r="LA107" s="1">
        <v>2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1</v>
      </c>
    </row>
    <row r="108" spans="1:378">
      <c r="A108" s="1">
        <v>2005</v>
      </c>
      <c r="B108" s="1" t="s">
        <v>520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1</v>
      </c>
      <c r="BC108" s="1">
        <v>1</v>
      </c>
      <c r="BD108" s="1">
        <v>2</v>
      </c>
      <c r="BE108" s="1">
        <v>2</v>
      </c>
      <c r="BF108" s="1">
        <v>0</v>
      </c>
      <c r="BG108" s="1">
        <v>0</v>
      </c>
      <c r="BH108" s="1">
        <v>0</v>
      </c>
      <c r="BI108" s="1">
        <v>6</v>
      </c>
      <c r="BJ108" s="1">
        <v>6</v>
      </c>
      <c r="BK108" s="1">
        <v>6</v>
      </c>
      <c r="BL108" s="1">
        <v>6</v>
      </c>
      <c r="BM108" s="1">
        <v>6</v>
      </c>
      <c r="BN108" s="1">
        <v>0</v>
      </c>
      <c r="BO108" s="1">
        <v>4</v>
      </c>
      <c r="BP108" s="1">
        <v>0</v>
      </c>
      <c r="BQ108" s="1">
        <v>6</v>
      </c>
      <c r="BR108" s="1">
        <v>6</v>
      </c>
      <c r="BS108" s="1">
        <v>6</v>
      </c>
      <c r="BT108" s="1">
        <v>0</v>
      </c>
      <c r="BU108" s="1">
        <v>0</v>
      </c>
      <c r="BV108" s="1">
        <v>6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0</v>
      </c>
      <c r="CG108" s="1">
        <v>1</v>
      </c>
      <c r="CH108" s="1">
        <v>0</v>
      </c>
      <c r="CI108" s="1">
        <v>1</v>
      </c>
      <c r="CJ108" s="1">
        <v>1</v>
      </c>
      <c r="CK108" s="1">
        <v>1</v>
      </c>
      <c r="CL108" s="1">
        <v>0</v>
      </c>
      <c r="CM108" s="1">
        <v>1</v>
      </c>
      <c r="CN108" s="1">
        <v>5</v>
      </c>
      <c r="CO108" s="1">
        <v>5</v>
      </c>
      <c r="CP108" s="1">
        <v>5</v>
      </c>
      <c r="CQ108" s="1">
        <v>5</v>
      </c>
      <c r="CR108" s="1">
        <v>0</v>
      </c>
      <c r="CS108" s="1">
        <v>0</v>
      </c>
      <c r="CT108" s="1">
        <v>0</v>
      </c>
      <c r="CU108" s="1">
        <v>0</v>
      </c>
      <c r="CV108" s="1">
        <v>5</v>
      </c>
      <c r="CW108" s="1">
        <v>1</v>
      </c>
      <c r="CX108" s="1">
        <v>1</v>
      </c>
      <c r="CY108" s="1">
        <v>1</v>
      </c>
      <c r="CZ108" s="1">
        <v>0</v>
      </c>
      <c r="DA108" s="1">
        <v>1</v>
      </c>
      <c r="DB108" s="1">
        <v>1</v>
      </c>
      <c r="DC108" s="1">
        <v>0</v>
      </c>
      <c r="DD108" s="1">
        <v>0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0</v>
      </c>
      <c r="DK108" s="1">
        <v>1</v>
      </c>
      <c r="DL108" s="1">
        <v>0</v>
      </c>
      <c r="DM108" s="1">
        <v>1</v>
      </c>
      <c r="DN108" s="1">
        <v>0</v>
      </c>
      <c r="DO108" s="1">
        <v>1</v>
      </c>
      <c r="DP108" s="1">
        <v>0</v>
      </c>
      <c r="DQ108" s="1">
        <v>1</v>
      </c>
      <c r="DR108" s="1">
        <v>0</v>
      </c>
      <c r="DS108" s="1">
        <v>0</v>
      </c>
      <c r="DT108" s="1">
        <v>0</v>
      </c>
      <c r="DU108" s="1">
        <v>4</v>
      </c>
      <c r="DV108" s="1">
        <v>0</v>
      </c>
      <c r="DW108" s="1">
        <v>0</v>
      </c>
      <c r="DX108" s="1">
        <v>0</v>
      </c>
      <c r="DY108" s="1">
        <v>4</v>
      </c>
      <c r="DZ108" s="1">
        <v>4</v>
      </c>
      <c r="EA108" s="1">
        <v>40</v>
      </c>
      <c r="EB108" s="1">
        <v>40</v>
      </c>
      <c r="EC108" s="1">
        <v>0</v>
      </c>
      <c r="ED108" s="1">
        <v>40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4</v>
      </c>
      <c r="EN108" s="1">
        <v>4</v>
      </c>
      <c r="EO108" s="1">
        <v>4</v>
      </c>
      <c r="EP108" s="1">
        <v>4</v>
      </c>
      <c r="EQ108" s="1">
        <v>0</v>
      </c>
      <c r="ER108" s="1">
        <v>0</v>
      </c>
      <c r="ES108" s="1">
        <v>0</v>
      </c>
      <c r="ET108" s="1">
        <v>0</v>
      </c>
      <c r="EU108" s="1">
        <v>4</v>
      </c>
      <c r="EV108" s="1">
        <v>24</v>
      </c>
      <c r="EW108" s="1">
        <v>24</v>
      </c>
      <c r="EX108" s="1">
        <v>4</v>
      </c>
      <c r="EY108" s="1">
        <v>0</v>
      </c>
      <c r="EZ108" s="1">
        <v>4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28</v>
      </c>
      <c r="FJ108" s="1">
        <v>28</v>
      </c>
      <c r="FK108" s="1">
        <v>0</v>
      </c>
      <c r="FL108" s="1">
        <v>28</v>
      </c>
      <c r="FM108" s="1">
        <v>8</v>
      </c>
      <c r="FN108" s="1">
        <v>8</v>
      </c>
      <c r="FO108" s="1">
        <v>0</v>
      </c>
      <c r="FP108" s="1">
        <v>4</v>
      </c>
      <c r="FQ108" s="1">
        <v>4</v>
      </c>
      <c r="FR108" s="1">
        <v>4</v>
      </c>
      <c r="FS108" s="1">
        <v>4</v>
      </c>
      <c r="FT108" s="1">
        <v>4</v>
      </c>
      <c r="FU108" s="1">
        <v>0</v>
      </c>
      <c r="FV108" s="1">
        <v>4</v>
      </c>
      <c r="FW108" s="1">
        <v>4</v>
      </c>
      <c r="FX108" s="1">
        <v>4</v>
      </c>
      <c r="FY108" s="1">
        <v>4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4</v>
      </c>
      <c r="GG108" s="1">
        <v>4</v>
      </c>
      <c r="GH108" s="1">
        <v>4</v>
      </c>
      <c r="GI108" s="1">
        <v>1</v>
      </c>
      <c r="GJ108" s="1">
        <v>1</v>
      </c>
      <c r="GK108" s="1">
        <v>1</v>
      </c>
      <c r="GL108" s="1">
        <v>0</v>
      </c>
      <c r="GM108" s="1">
        <v>0</v>
      </c>
      <c r="GN108" s="1">
        <v>4</v>
      </c>
      <c r="GO108" s="1">
        <v>0</v>
      </c>
      <c r="GP108" s="1">
        <v>6</v>
      </c>
      <c r="GQ108" s="1">
        <v>15</v>
      </c>
      <c r="GR108" s="1">
        <v>6</v>
      </c>
      <c r="GS108" s="1">
        <v>4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1</v>
      </c>
      <c r="HA108" s="1">
        <v>1</v>
      </c>
      <c r="HB108" s="1">
        <v>1</v>
      </c>
      <c r="HC108" s="1">
        <v>1</v>
      </c>
      <c r="HD108" s="1">
        <v>1</v>
      </c>
      <c r="HE108" s="1">
        <v>2</v>
      </c>
      <c r="HF108" s="1">
        <v>1</v>
      </c>
      <c r="HG108" s="1">
        <v>1</v>
      </c>
      <c r="HH108" s="1">
        <v>1</v>
      </c>
      <c r="HI108" s="1">
        <v>2</v>
      </c>
      <c r="HJ108" s="1">
        <v>2</v>
      </c>
      <c r="HK108" s="1">
        <v>3</v>
      </c>
      <c r="HL108" s="1">
        <v>1</v>
      </c>
      <c r="HM108" s="1">
        <v>2</v>
      </c>
      <c r="HN108" s="1">
        <v>2</v>
      </c>
      <c r="HO108" s="1">
        <v>2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12</v>
      </c>
      <c r="IF108" s="1">
        <v>22</v>
      </c>
      <c r="IG108" s="1">
        <v>12</v>
      </c>
      <c r="IH108" s="1">
        <v>12</v>
      </c>
      <c r="II108" s="1">
        <v>0</v>
      </c>
      <c r="IJ108" s="1">
        <v>10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1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3</v>
      </c>
      <c r="JB108" s="1">
        <v>0</v>
      </c>
      <c r="JC108" s="1">
        <v>1</v>
      </c>
      <c r="JD108" s="1">
        <v>1</v>
      </c>
      <c r="JE108" s="1">
        <v>1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3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3</v>
      </c>
      <c r="KA108" s="1">
        <v>3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1</v>
      </c>
    </row>
    <row r="109" spans="1:378">
      <c r="A109" s="1">
        <v>2005</v>
      </c>
      <c r="B109" s="1" t="s">
        <v>521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1</v>
      </c>
      <c r="BD109" s="1">
        <v>2</v>
      </c>
      <c r="BE109" s="1">
        <v>2</v>
      </c>
      <c r="BF109" s="1">
        <v>0</v>
      </c>
      <c r="BG109" s="1">
        <v>0</v>
      </c>
      <c r="BH109" s="1">
        <v>0</v>
      </c>
      <c r="BI109" s="1">
        <v>6</v>
      </c>
      <c r="BJ109" s="1">
        <v>6</v>
      </c>
      <c r="BK109" s="1">
        <v>6</v>
      </c>
      <c r="BL109" s="1">
        <v>6</v>
      </c>
      <c r="BM109" s="1">
        <v>6</v>
      </c>
      <c r="BN109" s="1">
        <v>0</v>
      </c>
      <c r="BO109" s="1">
        <v>4</v>
      </c>
      <c r="BP109" s="1">
        <v>0</v>
      </c>
      <c r="BQ109" s="1">
        <v>6</v>
      </c>
      <c r="BR109" s="1">
        <v>6</v>
      </c>
      <c r="BS109" s="1">
        <v>6</v>
      </c>
      <c r="BT109" s="1">
        <v>0</v>
      </c>
      <c r="BU109" s="1">
        <v>0</v>
      </c>
      <c r="BV109" s="1">
        <v>6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1</v>
      </c>
      <c r="CH109" s="1">
        <v>0</v>
      </c>
      <c r="CI109" s="1">
        <v>1</v>
      </c>
      <c r="CJ109" s="1">
        <v>1</v>
      </c>
      <c r="CK109" s="1">
        <v>1</v>
      </c>
      <c r="CL109" s="1">
        <v>0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0</v>
      </c>
      <c r="DA109" s="1">
        <v>1</v>
      </c>
      <c r="DB109" s="1">
        <v>1</v>
      </c>
      <c r="DC109" s="1">
        <v>0</v>
      </c>
      <c r="DD109" s="1">
        <v>0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0</v>
      </c>
      <c r="DK109" s="1">
        <v>1</v>
      </c>
      <c r="DL109" s="1">
        <v>0</v>
      </c>
      <c r="DM109" s="1">
        <v>1</v>
      </c>
      <c r="DN109" s="1">
        <v>0</v>
      </c>
      <c r="DO109" s="1">
        <v>1</v>
      </c>
      <c r="DP109" s="1">
        <v>0</v>
      </c>
      <c r="DQ109" s="1">
        <v>1</v>
      </c>
      <c r="DR109" s="1">
        <v>0</v>
      </c>
      <c r="DS109" s="1">
        <v>0</v>
      </c>
      <c r="DT109" s="1">
        <v>0</v>
      </c>
      <c r="DU109" s="1">
        <v>1</v>
      </c>
      <c r="DV109" s="1">
        <v>0</v>
      </c>
      <c r="DW109" s="1">
        <v>0</v>
      </c>
      <c r="DX109" s="1">
        <v>0</v>
      </c>
      <c r="DY109" s="1">
        <v>2</v>
      </c>
      <c r="DZ109" s="1">
        <v>1</v>
      </c>
      <c r="EA109" s="1">
        <v>10</v>
      </c>
      <c r="EB109" s="1">
        <v>10</v>
      </c>
      <c r="EC109" s="1">
        <v>0</v>
      </c>
      <c r="ED109" s="1">
        <v>10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1</v>
      </c>
      <c r="EN109" s="1">
        <v>1</v>
      </c>
      <c r="EO109" s="1">
        <v>1</v>
      </c>
      <c r="EP109" s="1">
        <v>1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3</v>
      </c>
      <c r="EW109" s="1">
        <v>3</v>
      </c>
      <c r="EX109" s="1">
        <v>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7</v>
      </c>
      <c r="FJ109" s="1">
        <v>7</v>
      </c>
      <c r="FK109" s="1">
        <v>0</v>
      </c>
      <c r="FL109" s="1">
        <v>7</v>
      </c>
      <c r="FM109" s="1">
        <v>2</v>
      </c>
      <c r="FN109" s="1">
        <v>2</v>
      </c>
      <c r="FO109" s="1">
        <v>0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0</v>
      </c>
      <c r="FV109" s="1">
        <v>1</v>
      </c>
      <c r="FW109" s="1">
        <v>1</v>
      </c>
      <c r="FX109" s="1">
        <v>1</v>
      </c>
      <c r="FY109" s="1">
        <v>1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K109" s="1">
        <v>1</v>
      </c>
      <c r="GL109" s="1">
        <v>0</v>
      </c>
      <c r="GM109" s="1">
        <v>0</v>
      </c>
      <c r="GN109" s="1">
        <v>4</v>
      </c>
      <c r="GO109" s="1">
        <v>0</v>
      </c>
      <c r="GP109" s="1">
        <v>6</v>
      </c>
      <c r="GQ109" s="1">
        <v>15</v>
      </c>
      <c r="GR109" s="1">
        <v>6</v>
      </c>
      <c r="GS109" s="1">
        <v>4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1</v>
      </c>
      <c r="HA109" s="1">
        <v>1</v>
      </c>
      <c r="HB109" s="1">
        <v>1</v>
      </c>
      <c r="HC109" s="1">
        <v>1</v>
      </c>
      <c r="HD109" s="1">
        <v>1</v>
      </c>
      <c r="HE109" s="1">
        <v>2</v>
      </c>
      <c r="HF109" s="1">
        <v>1</v>
      </c>
      <c r="HG109" s="1">
        <v>1</v>
      </c>
      <c r="HH109" s="1">
        <v>1</v>
      </c>
      <c r="HI109" s="1">
        <v>2</v>
      </c>
      <c r="HJ109" s="1">
        <v>2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4</v>
      </c>
      <c r="KA109" s="1">
        <v>3</v>
      </c>
      <c r="KB109" s="1">
        <v>1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1</v>
      </c>
      <c r="KR109" s="1">
        <v>1</v>
      </c>
      <c r="KS109" s="1">
        <v>1</v>
      </c>
      <c r="KT109" s="1">
        <v>1</v>
      </c>
      <c r="KU109" s="1">
        <v>1</v>
      </c>
      <c r="KV109" s="1">
        <v>2</v>
      </c>
      <c r="KW109" s="1">
        <v>1</v>
      </c>
      <c r="KX109" s="1">
        <v>1</v>
      </c>
      <c r="KY109" s="1">
        <v>1</v>
      </c>
      <c r="KZ109" s="1">
        <v>2</v>
      </c>
      <c r="LA109" s="1">
        <v>2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1</v>
      </c>
    </row>
    <row r="110" spans="1:378">
      <c r="A110" s="1">
        <v>2005</v>
      </c>
      <c r="B110" s="1" t="s">
        <v>522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1</v>
      </c>
      <c r="AO110" s="1">
        <v>0</v>
      </c>
      <c r="AP110" s="1">
        <v>1</v>
      </c>
      <c r="AQ110" s="1">
        <v>1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1</v>
      </c>
      <c r="BD110" s="1">
        <v>2</v>
      </c>
      <c r="BE110" s="1">
        <v>2</v>
      </c>
      <c r="BF110" s="1">
        <v>0</v>
      </c>
      <c r="BG110" s="1">
        <v>0</v>
      </c>
      <c r="BH110" s="1">
        <v>0</v>
      </c>
      <c r="BI110" s="1">
        <v>3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3</v>
      </c>
      <c r="BR110" s="1">
        <v>3</v>
      </c>
      <c r="BS110" s="1">
        <v>0</v>
      </c>
      <c r="BT110" s="1">
        <v>0</v>
      </c>
      <c r="BU110" s="1">
        <v>0</v>
      </c>
      <c r="BV110" s="1">
        <v>3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0</v>
      </c>
      <c r="CG110" s="1">
        <v>1</v>
      </c>
      <c r="CH110" s="1">
        <v>0</v>
      </c>
      <c r="CI110" s="1">
        <v>1</v>
      </c>
      <c r="CJ110" s="1">
        <v>2</v>
      </c>
      <c r="CK110" s="1">
        <v>2</v>
      </c>
      <c r="CL110" s="1">
        <v>0</v>
      </c>
      <c r="CM110" s="1">
        <v>1</v>
      </c>
      <c r="CN110" s="1">
        <v>2</v>
      </c>
      <c r="CO110" s="1">
        <v>0</v>
      </c>
      <c r="CP110" s="1">
        <v>0</v>
      </c>
      <c r="CQ110" s="1">
        <v>0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1</v>
      </c>
      <c r="CX110" s="1">
        <v>1</v>
      </c>
      <c r="CY110" s="1">
        <v>1</v>
      </c>
      <c r="CZ110" s="1">
        <v>0</v>
      </c>
      <c r="DA110" s="1">
        <v>1</v>
      </c>
      <c r="DB110" s="1">
        <v>1</v>
      </c>
      <c r="DC110" s="1">
        <v>0</v>
      </c>
      <c r="DD110" s="1">
        <v>0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0</v>
      </c>
      <c r="DM110" s="1">
        <v>2</v>
      </c>
      <c r="DN110" s="1">
        <v>0</v>
      </c>
      <c r="DO110" s="1">
        <v>2</v>
      </c>
      <c r="DP110" s="1">
        <v>0</v>
      </c>
      <c r="DQ110" s="1">
        <v>2</v>
      </c>
      <c r="DR110" s="1">
        <v>0</v>
      </c>
      <c r="DS110" s="1">
        <v>1</v>
      </c>
      <c r="DT110" s="1">
        <v>0</v>
      </c>
      <c r="DU110" s="1">
        <v>1</v>
      </c>
      <c r="DV110" s="1">
        <v>0</v>
      </c>
      <c r="DW110" s="1">
        <v>0</v>
      </c>
      <c r="DX110" s="1">
        <v>0</v>
      </c>
      <c r="DY110" s="1">
        <v>1</v>
      </c>
      <c r="DZ110" s="1">
        <v>1</v>
      </c>
      <c r="EA110" s="1">
        <v>7</v>
      </c>
      <c r="EB110" s="1">
        <v>7</v>
      </c>
      <c r="EC110" s="1">
        <v>0</v>
      </c>
      <c r="ED110" s="1">
        <v>7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1</v>
      </c>
      <c r="EP110" s="1">
        <v>1</v>
      </c>
      <c r="EQ110" s="1">
        <v>0</v>
      </c>
      <c r="ER110" s="1">
        <v>0</v>
      </c>
      <c r="ES110" s="1">
        <v>0</v>
      </c>
      <c r="ET110" s="1">
        <v>0</v>
      </c>
      <c r="EU110" s="1">
        <v>1</v>
      </c>
      <c r="EV110" s="1">
        <v>2</v>
      </c>
      <c r="EW110" s="1">
        <v>2</v>
      </c>
      <c r="EX110" s="1">
        <v>1</v>
      </c>
      <c r="EY110" s="1">
        <v>0</v>
      </c>
      <c r="EZ110" s="1">
        <v>0</v>
      </c>
      <c r="FA110" s="1">
        <v>1</v>
      </c>
      <c r="FB110" s="1">
        <v>3</v>
      </c>
      <c r="FC110" s="1">
        <v>3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3</v>
      </c>
      <c r="FJ110" s="1">
        <v>3</v>
      </c>
      <c r="FK110" s="1">
        <v>2</v>
      </c>
      <c r="FL110" s="1">
        <v>1</v>
      </c>
      <c r="FM110" s="1">
        <v>2</v>
      </c>
      <c r="FN110" s="1">
        <v>2</v>
      </c>
      <c r="FO110" s="1">
        <v>0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0</v>
      </c>
      <c r="FV110" s="1">
        <v>1</v>
      </c>
      <c r="FW110" s="1">
        <v>1</v>
      </c>
      <c r="FX110" s="1">
        <v>1</v>
      </c>
      <c r="FY110" s="1">
        <v>1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0</v>
      </c>
      <c r="GM110" s="1">
        <v>0</v>
      </c>
      <c r="GN110" s="1">
        <v>4</v>
      </c>
      <c r="GO110" s="1">
        <v>0</v>
      </c>
      <c r="GP110" s="1">
        <v>6</v>
      </c>
      <c r="GQ110" s="1">
        <v>15</v>
      </c>
      <c r="GR110" s="1">
        <v>6</v>
      </c>
      <c r="GS110" s="1">
        <v>4</v>
      </c>
      <c r="GT110" s="1">
        <v>5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1</v>
      </c>
      <c r="HA110" s="1">
        <v>1</v>
      </c>
      <c r="HB110" s="1">
        <v>1</v>
      </c>
      <c r="HC110" s="1">
        <v>1</v>
      </c>
      <c r="HD110" s="1">
        <v>1</v>
      </c>
      <c r="HE110" s="1">
        <v>2</v>
      </c>
      <c r="HF110" s="1">
        <v>1</v>
      </c>
      <c r="HG110" s="1">
        <v>1</v>
      </c>
      <c r="HH110" s="1">
        <v>1</v>
      </c>
      <c r="HI110" s="1">
        <v>2</v>
      </c>
      <c r="HJ110" s="1">
        <v>2</v>
      </c>
      <c r="HK110" s="1">
        <v>4</v>
      </c>
      <c r="HL110" s="1">
        <v>0</v>
      </c>
      <c r="HM110" s="1">
        <v>4</v>
      </c>
      <c r="HN110" s="1">
        <v>4</v>
      </c>
      <c r="HO110" s="1">
        <v>4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14</v>
      </c>
      <c r="IF110" s="1">
        <v>16</v>
      </c>
      <c r="IG110" s="1">
        <v>14</v>
      </c>
      <c r="IH110" s="1">
        <v>14</v>
      </c>
      <c r="II110" s="1">
        <v>0</v>
      </c>
      <c r="IJ110" s="1">
        <v>2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1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4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4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4</v>
      </c>
      <c r="KA110" s="1">
        <v>3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1</v>
      </c>
      <c r="KP110" s="1">
        <v>0</v>
      </c>
      <c r="KQ110" s="1">
        <v>1</v>
      </c>
      <c r="KR110" s="1">
        <v>1</v>
      </c>
      <c r="KS110" s="1">
        <v>1</v>
      </c>
      <c r="KT110" s="1">
        <v>1</v>
      </c>
      <c r="KU110" s="1">
        <v>1</v>
      </c>
      <c r="KV110" s="1">
        <v>2</v>
      </c>
      <c r="KW110" s="1">
        <v>1</v>
      </c>
      <c r="KX110" s="1">
        <v>1</v>
      </c>
      <c r="KY110" s="1">
        <v>1</v>
      </c>
      <c r="KZ110" s="1">
        <v>2</v>
      </c>
      <c r="LA110" s="1">
        <v>2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1</v>
      </c>
    </row>
    <row r="111" spans="1:378">
      <c r="A111" s="1">
        <v>2005</v>
      </c>
      <c r="B111" s="1" t="s">
        <v>523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0</v>
      </c>
      <c r="AT111" s="1">
        <v>1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1</v>
      </c>
      <c r="BD111" s="1">
        <v>2</v>
      </c>
      <c r="BE111" s="1">
        <v>2</v>
      </c>
      <c r="BF111" s="1">
        <v>0</v>
      </c>
      <c r="BG111" s="1">
        <v>0</v>
      </c>
      <c r="BH111" s="1">
        <v>0</v>
      </c>
      <c r="BI111" s="1">
        <v>4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4</v>
      </c>
      <c r="BR111" s="1">
        <v>4</v>
      </c>
      <c r="BS111" s="1">
        <v>0</v>
      </c>
      <c r="BT111" s="1">
        <v>0</v>
      </c>
      <c r="BU111" s="1">
        <v>0</v>
      </c>
      <c r="BV111" s="1">
        <v>4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0</v>
      </c>
      <c r="CG111" s="1">
        <v>1</v>
      </c>
      <c r="CH111" s="1">
        <v>0</v>
      </c>
      <c r="CI111" s="1">
        <v>1</v>
      </c>
      <c r="CJ111" s="1">
        <v>2</v>
      </c>
      <c r="CK111" s="1">
        <v>2</v>
      </c>
      <c r="CL111" s="1">
        <v>0</v>
      </c>
      <c r="CM111" s="1">
        <v>1</v>
      </c>
      <c r="CN111" s="1">
        <v>2</v>
      </c>
      <c r="CO111" s="1">
        <v>0</v>
      </c>
      <c r="CP111" s="1">
        <v>0</v>
      </c>
      <c r="CQ111" s="1">
        <v>0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1</v>
      </c>
      <c r="CX111" s="1">
        <v>1</v>
      </c>
      <c r="CY111" s="1">
        <v>1</v>
      </c>
      <c r="CZ111" s="1">
        <v>0</v>
      </c>
      <c r="DA111" s="1">
        <v>1</v>
      </c>
      <c r="DB111" s="1">
        <v>1</v>
      </c>
      <c r="DC111" s="1">
        <v>0</v>
      </c>
      <c r="DD111" s="1">
        <v>0</v>
      </c>
      <c r="DE111" s="1">
        <v>3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0</v>
      </c>
      <c r="DM111" s="1">
        <v>3</v>
      </c>
      <c r="DN111" s="1">
        <v>0</v>
      </c>
      <c r="DO111" s="1">
        <v>3</v>
      </c>
      <c r="DP111" s="1">
        <v>0</v>
      </c>
      <c r="DQ111" s="1">
        <v>1</v>
      </c>
      <c r="DR111" s="1">
        <v>0</v>
      </c>
      <c r="DS111" s="1">
        <v>0</v>
      </c>
      <c r="DT111" s="1">
        <v>0</v>
      </c>
      <c r="DU111" s="1">
        <v>1</v>
      </c>
      <c r="DV111" s="1">
        <v>0</v>
      </c>
      <c r="DW111" s="1">
        <v>0</v>
      </c>
      <c r="DX111" s="1">
        <v>0</v>
      </c>
      <c r="DY111" s="1">
        <v>1</v>
      </c>
      <c r="DZ111" s="1">
        <v>1</v>
      </c>
      <c r="EA111" s="1">
        <v>7</v>
      </c>
      <c r="EB111" s="1">
        <v>7</v>
      </c>
      <c r="EC111" s="1">
        <v>0</v>
      </c>
      <c r="ED111" s="1">
        <v>7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1</v>
      </c>
      <c r="EP111" s="1">
        <v>1</v>
      </c>
      <c r="EQ111" s="1">
        <v>0</v>
      </c>
      <c r="ER111" s="1">
        <v>0</v>
      </c>
      <c r="ES111" s="1">
        <v>0</v>
      </c>
      <c r="ET111" s="1">
        <v>0</v>
      </c>
      <c r="EU111" s="1">
        <v>1</v>
      </c>
      <c r="EV111" s="1">
        <v>2</v>
      </c>
      <c r="EW111" s="1">
        <v>2</v>
      </c>
      <c r="EX111" s="1">
        <v>1</v>
      </c>
      <c r="EY111" s="1">
        <v>0</v>
      </c>
      <c r="EZ111" s="1">
        <v>0</v>
      </c>
      <c r="FA111" s="1">
        <v>1</v>
      </c>
      <c r="FB111" s="1">
        <v>3</v>
      </c>
      <c r="FC111" s="1">
        <v>3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3</v>
      </c>
      <c r="FJ111" s="1">
        <v>3</v>
      </c>
      <c r="FK111" s="1">
        <v>2</v>
      </c>
      <c r="FL111" s="1">
        <v>1</v>
      </c>
      <c r="FM111" s="1">
        <v>2</v>
      </c>
      <c r="FN111" s="1">
        <v>2</v>
      </c>
      <c r="FO111" s="1">
        <v>0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0</v>
      </c>
      <c r="FV111" s="1">
        <v>1</v>
      </c>
      <c r="FW111" s="1">
        <v>1</v>
      </c>
      <c r="FX111" s="1">
        <v>1</v>
      </c>
      <c r="FY111" s="1">
        <v>1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0</v>
      </c>
      <c r="GM111" s="1">
        <v>0</v>
      </c>
      <c r="GN111" s="1">
        <v>4</v>
      </c>
      <c r="GO111" s="1">
        <v>0</v>
      </c>
      <c r="GP111" s="1">
        <v>6</v>
      </c>
      <c r="GQ111" s="1">
        <v>15</v>
      </c>
      <c r="GR111" s="1">
        <v>6</v>
      </c>
      <c r="GS111" s="1">
        <v>4</v>
      </c>
      <c r="GT111" s="1">
        <v>5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2</v>
      </c>
      <c r="HF111" s="1">
        <v>1</v>
      </c>
      <c r="HG111" s="1">
        <v>1</v>
      </c>
      <c r="HH111" s="1">
        <v>1</v>
      </c>
      <c r="HI111" s="1">
        <v>2</v>
      </c>
      <c r="HJ111" s="1">
        <v>2</v>
      </c>
      <c r="HK111" s="1">
        <v>5</v>
      </c>
      <c r="HL111" s="1">
        <v>0</v>
      </c>
      <c r="HM111" s="1">
        <v>5</v>
      </c>
      <c r="HN111" s="1">
        <v>5</v>
      </c>
      <c r="HO111" s="1">
        <v>5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19</v>
      </c>
      <c r="IF111" s="1">
        <v>21</v>
      </c>
      <c r="IG111" s="1">
        <v>19</v>
      </c>
      <c r="IH111" s="1">
        <v>19</v>
      </c>
      <c r="II111" s="1">
        <v>0</v>
      </c>
      <c r="IJ111" s="1">
        <v>2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2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5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5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4</v>
      </c>
      <c r="KA111" s="1">
        <v>3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1</v>
      </c>
      <c r="KP111" s="1">
        <v>0</v>
      </c>
      <c r="KQ111" s="1">
        <v>1</v>
      </c>
      <c r="KR111" s="1">
        <v>1</v>
      </c>
      <c r="KS111" s="1">
        <v>1</v>
      </c>
      <c r="KT111" s="1">
        <v>1</v>
      </c>
      <c r="KU111" s="1">
        <v>1</v>
      </c>
      <c r="KV111" s="1">
        <v>2</v>
      </c>
      <c r="KW111" s="1">
        <v>1</v>
      </c>
      <c r="KX111" s="1">
        <v>1</v>
      </c>
      <c r="KY111" s="1">
        <v>1</v>
      </c>
      <c r="KZ111" s="1">
        <v>2</v>
      </c>
      <c r="LA111" s="1">
        <v>2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1</v>
      </c>
    </row>
    <row r="112" spans="1:378">
      <c r="A112" s="1">
        <v>2005</v>
      </c>
      <c r="B112" s="1" t="s">
        <v>524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1</v>
      </c>
      <c r="BD112" s="1">
        <v>2</v>
      </c>
      <c r="BE112" s="1">
        <v>2</v>
      </c>
      <c r="BF112" s="1">
        <v>0</v>
      </c>
      <c r="BG112" s="1">
        <v>0</v>
      </c>
      <c r="BH112" s="1">
        <v>0</v>
      </c>
      <c r="BI112" s="1">
        <v>2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</v>
      </c>
      <c r="BQ112" s="1">
        <v>2</v>
      </c>
      <c r="BR112" s="1">
        <v>2</v>
      </c>
      <c r="BS112" s="1">
        <v>0</v>
      </c>
      <c r="BT112" s="1">
        <v>0</v>
      </c>
      <c r="BU112" s="1">
        <v>0</v>
      </c>
      <c r="BV112" s="1">
        <v>2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0</v>
      </c>
      <c r="CG112" s="1">
        <v>1</v>
      </c>
      <c r="CH112" s="1">
        <v>0</v>
      </c>
      <c r="CI112" s="1">
        <v>1</v>
      </c>
      <c r="CJ112" s="1">
        <v>0</v>
      </c>
      <c r="CK112" s="1">
        <v>0</v>
      </c>
      <c r="CL112" s="1">
        <v>0</v>
      </c>
      <c r="CM112" s="1">
        <v>1</v>
      </c>
      <c r="CN112" s="1">
        <v>10</v>
      </c>
      <c r="CO112" s="1">
        <v>0</v>
      </c>
      <c r="CP112" s="1">
        <v>0</v>
      </c>
      <c r="CQ112" s="1">
        <v>0</v>
      </c>
      <c r="CR112" s="1">
        <v>10</v>
      </c>
      <c r="CS112" s="1">
        <v>10</v>
      </c>
      <c r="CT112" s="1">
        <v>10</v>
      </c>
      <c r="CU112" s="1">
        <v>10</v>
      </c>
      <c r="CV112" s="1">
        <v>10</v>
      </c>
      <c r="CW112" s="1">
        <v>1</v>
      </c>
      <c r="CX112" s="1">
        <v>0</v>
      </c>
      <c r="CY112" s="1">
        <v>0</v>
      </c>
      <c r="CZ112" s="1">
        <v>1</v>
      </c>
      <c r="DA112" s="1">
        <v>0</v>
      </c>
      <c r="DB112" s="1">
        <v>0</v>
      </c>
      <c r="DC112" s="1">
        <v>1</v>
      </c>
      <c r="DD112" s="1">
        <v>0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0</v>
      </c>
      <c r="DO112" s="1">
        <v>1</v>
      </c>
      <c r="DP112" s="1">
        <v>0</v>
      </c>
      <c r="DQ112" s="1">
        <v>1</v>
      </c>
      <c r="DR112" s="1">
        <v>0</v>
      </c>
      <c r="DS112" s="1">
        <v>0</v>
      </c>
      <c r="DT112" s="1">
        <v>0</v>
      </c>
      <c r="DU112" s="1">
        <v>1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12</v>
      </c>
      <c r="EB112" s="1">
        <v>12</v>
      </c>
      <c r="EC112" s="1">
        <v>0</v>
      </c>
      <c r="ED112" s="1">
        <v>12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1</v>
      </c>
      <c r="EV112" s="1">
        <v>3</v>
      </c>
      <c r="EW112" s="1">
        <v>3</v>
      </c>
      <c r="EX112" s="1">
        <v>1</v>
      </c>
      <c r="EY112" s="1">
        <v>1</v>
      </c>
      <c r="EZ112" s="1">
        <v>0</v>
      </c>
      <c r="FA112" s="1">
        <v>10</v>
      </c>
      <c r="FB112" s="1">
        <v>60</v>
      </c>
      <c r="FC112" s="1">
        <v>60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0</v>
      </c>
      <c r="FV112" s="1">
        <v>1</v>
      </c>
      <c r="FW112" s="1">
        <v>1</v>
      </c>
      <c r="FX112" s="1">
        <v>1</v>
      </c>
      <c r="FY112" s="1">
        <v>1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1</v>
      </c>
      <c r="GG112" s="1">
        <v>1</v>
      </c>
      <c r="GH112" s="1">
        <v>1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4</v>
      </c>
      <c r="GO112" s="1">
        <v>0</v>
      </c>
      <c r="GP112" s="1">
        <v>6</v>
      </c>
      <c r="GQ112" s="1">
        <v>15</v>
      </c>
      <c r="GR112" s="1">
        <v>6</v>
      </c>
      <c r="GS112" s="1">
        <v>4</v>
      </c>
      <c r="GT112" s="1">
        <v>3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2</v>
      </c>
      <c r="HF112" s="1">
        <v>1</v>
      </c>
      <c r="HG112" s="1">
        <v>1</v>
      </c>
      <c r="HH112" s="1">
        <v>1</v>
      </c>
      <c r="HI112" s="1">
        <v>2</v>
      </c>
      <c r="HJ112" s="1">
        <v>2</v>
      </c>
      <c r="HK112" s="1">
        <v>3</v>
      </c>
      <c r="HL112" s="1">
        <v>0</v>
      </c>
      <c r="HM112" s="1">
        <v>2</v>
      </c>
      <c r="HN112" s="1">
        <v>2</v>
      </c>
      <c r="HO112" s="1">
        <v>2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5</v>
      </c>
      <c r="IF112" s="1">
        <v>7</v>
      </c>
      <c r="IG112" s="1">
        <v>5</v>
      </c>
      <c r="IH112" s="1">
        <v>5</v>
      </c>
      <c r="II112" s="1">
        <v>0</v>
      </c>
      <c r="IJ112" s="1">
        <v>2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1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3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1</v>
      </c>
      <c r="JH112" s="1">
        <v>1</v>
      </c>
      <c r="JI112" s="1">
        <v>1</v>
      </c>
      <c r="JJ112" s="1">
        <v>1</v>
      </c>
      <c r="JK112" s="1">
        <v>1</v>
      </c>
      <c r="JL112" s="1">
        <v>1</v>
      </c>
      <c r="JM112" s="1">
        <v>0</v>
      </c>
      <c r="JN112" s="1">
        <v>3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3</v>
      </c>
      <c r="KA112" s="1">
        <v>2</v>
      </c>
      <c r="KB112" s="1">
        <v>0</v>
      </c>
      <c r="KC112" s="1">
        <v>1</v>
      </c>
      <c r="KD112" s="1">
        <v>0</v>
      </c>
      <c r="KE112" s="1">
        <v>1</v>
      </c>
      <c r="KF112" s="1">
        <v>1</v>
      </c>
      <c r="KG112" s="1">
        <v>1</v>
      </c>
      <c r="KH112" s="1">
        <v>1</v>
      </c>
      <c r="KI112" s="1">
        <v>1</v>
      </c>
      <c r="KJ112" s="1">
        <v>1</v>
      </c>
      <c r="KK112" s="1">
        <v>1</v>
      </c>
      <c r="KL112" s="1">
        <v>1</v>
      </c>
      <c r="KM112" s="1">
        <v>1</v>
      </c>
      <c r="KN112" s="1">
        <v>0</v>
      </c>
      <c r="KO112" s="1">
        <v>1</v>
      </c>
      <c r="KP112" s="1">
        <v>0</v>
      </c>
      <c r="KQ112" s="1">
        <v>1</v>
      </c>
      <c r="KR112" s="1">
        <v>1</v>
      </c>
      <c r="KS112" s="1">
        <v>1</v>
      </c>
      <c r="KT112" s="1">
        <v>1</v>
      </c>
      <c r="KU112" s="1">
        <v>1</v>
      </c>
      <c r="KV112" s="1">
        <v>2</v>
      </c>
      <c r="KW112" s="1">
        <v>1</v>
      </c>
      <c r="KX112" s="1">
        <v>1</v>
      </c>
      <c r="KY112" s="1">
        <v>1</v>
      </c>
      <c r="KZ112" s="1">
        <v>2</v>
      </c>
      <c r="LA112" s="1">
        <v>2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1</v>
      </c>
    </row>
    <row r="113" spans="1:378">
      <c r="A113" s="1">
        <v>2005</v>
      </c>
      <c r="B113" s="1" t="s">
        <v>525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3</v>
      </c>
      <c r="AM113" s="1">
        <v>3</v>
      </c>
      <c r="AN113" s="1">
        <v>3</v>
      </c>
      <c r="AO113" s="1">
        <v>3</v>
      </c>
      <c r="AP113" s="1">
        <v>3</v>
      </c>
      <c r="AQ113" s="1">
        <v>0</v>
      </c>
      <c r="AR113" s="1">
        <v>0</v>
      </c>
      <c r="AS113" s="1">
        <v>0</v>
      </c>
      <c r="AT113" s="1">
        <v>3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1</v>
      </c>
      <c r="BD113" s="1">
        <v>2</v>
      </c>
      <c r="BE113" s="1">
        <v>2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0</v>
      </c>
      <c r="CI113" s="1">
        <v>1</v>
      </c>
      <c r="CJ113" s="1">
        <v>1</v>
      </c>
      <c r="CK113" s="1">
        <v>1</v>
      </c>
      <c r="CL113" s="1">
        <v>0</v>
      </c>
      <c r="CM113" s="1">
        <v>1</v>
      </c>
      <c r="CN113" s="1">
        <v>1</v>
      </c>
      <c r="CO113" s="1">
        <v>0</v>
      </c>
      <c r="CP113" s="1">
        <v>0</v>
      </c>
      <c r="CQ113" s="1">
        <v>0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1</v>
      </c>
      <c r="DD113" s="1">
        <v>0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0</v>
      </c>
      <c r="DQ113" s="1">
        <v>1</v>
      </c>
      <c r="DR113" s="1">
        <v>1</v>
      </c>
      <c r="DS113" s="1">
        <v>1</v>
      </c>
      <c r="DT113" s="1">
        <v>0</v>
      </c>
      <c r="DU113" s="1">
        <v>1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6</v>
      </c>
      <c r="EB113" s="1">
        <v>6</v>
      </c>
      <c r="EC113" s="1">
        <v>0</v>
      </c>
      <c r="ED113" s="1">
        <v>6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0</v>
      </c>
      <c r="ER113" s="1">
        <v>0</v>
      </c>
      <c r="ES113" s="1">
        <v>0</v>
      </c>
      <c r="ET113" s="1">
        <v>0</v>
      </c>
      <c r="EU113" s="1">
        <v>1</v>
      </c>
      <c r="EV113" s="1">
        <v>4</v>
      </c>
      <c r="EW113" s="1">
        <v>4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4</v>
      </c>
      <c r="FJ113" s="1">
        <v>4</v>
      </c>
      <c r="FK113" s="1">
        <v>3</v>
      </c>
      <c r="FL113" s="1">
        <v>1</v>
      </c>
      <c r="FM113" s="1">
        <v>0</v>
      </c>
      <c r="FN113" s="1">
        <v>0</v>
      </c>
      <c r="FO113" s="1">
        <v>0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0</v>
      </c>
      <c r="FV113" s="1">
        <v>0</v>
      </c>
      <c r="FW113" s="1">
        <v>1</v>
      </c>
      <c r="FX113" s="1">
        <v>1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1</v>
      </c>
      <c r="GS113" s="1">
        <v>0</v>
      </c>
      <c r="GT113" s="1">
        <v>3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2</v>
      </c>
      <c r="HL113" s="1">
        <v>0</v>
      </c>
      <c r="HM113" s="1">
        <v>2</v>
      </c>
      <c r="HN113" s="1">
        <v>2</v>
      </c>
      <c r="HO113" s="1">
        <v>2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10</v>
      </c>
      <c r="IF113" s="1">
        <v>16</v>
      </c>
      <c r="IG113" s="1">
        <v>10</v>
      </c>
      <c r="IH113" s="1">
        <v>10</v>
      </c>
      <c r="II113" s="1">
        <v>0</v>
      </c>
      <c r="IJ113" s="1">
        <v>6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2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2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4</v>
      </c>
      <c r="KA113" s="1">
        <v>3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1</v>
      </c>
    </row>
    <row r="114" spans="1:378">
      <c r="A114" s="1">
        <v>2005</v>
      </c>
      <c r="B114" s="1" t="s">
        <v>526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</v>
      </c>
      <c r="AM114" s="1">
        <v>0</v>
      </c>
      <c r="AN114" s="1">
        <v>3</v>
      </c>
      <c r="AO114" s="1">
        <v>0</v>
      </c>
      <c r="AP114" s="1">
        <v>3</v>
      </c>
      <c r="AQ114" s="1">
        <v>0</v>
      </c>
      <c r="AR114" s="1">
        <v>0</v>
      </c>
      <c r="AS114" s="1">
        <v>0</v>
      </c>
      <c r="AT114" s="1">
        <v>3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1</v>
      </c>
      <c r="BD114" s="1">
        <v>2</v>
      </c>
      <c r="BE114" s="1">
        <v>2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0</v>
      </c>
      <c r="CI114" s="1">
        <v>1</v>
      </c>
      <c r="CJ114" s="1">
        <v>1</v>
      </c>
      <c r="CK114" s="1">
        <v>1</v>
      </c>
      <c r="CL114" s="1">
        <v>0</v>
      </c>
      <c r="CM114" s="1">
        <v>1</v>
      </c>
      <c r="CN114" s="1">
        <v>1</v>
      </c>
      <c r="CO114" s="1">
        <v>0</v>
      </c>
      <c r="CP114" s="1">
        <v>0</v>
      </c>
      <c r="CQ114" s="1">
        <v>0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0</v>
      </c>
      <c r="CY114" s="1">
        <v>0</v>
      </c>
      <c r="CZ114" s="1">
        <v>1</v>
      </c>
      <c r="DA114" s="1">
        <v>0</v>
      </c>
      <c r="DB114" s="1">
        <v>0</v>
      </c>
      <c r="DC114" s="1">
        <v>1</v>
      </c>
      <c r="DD114" s="1">
        <v>0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0</v>
      </c>
      <c r="DQ114" s="1">
        <v>1</v>
      </c>
      <c r="DR114" s="1">
        <v>1</v>
      </c>
      <c r="DS114" s="1">
        <v>1</v>
      </c>
      <c r="DT114" s="1">
        <v>0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6</v>
      </c>
      <c r="EB114" s="1">
        <v>6</v>
      </c>
      <c r="EC114" s="1">
        <v>0</v>
      </c>
      <c r="ED114" s="1">
        <v>6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0</v>
      </c>
      <c r="ER114" s="1">
        <v>0</v>
      </c>
      <c r="ES114" s="1">
        <v>0</v>
      </c>
      <c r="ET114" s="1">
        <v>0</v>
      </c>
      <c r="EU114" s="1">
        <v>1</v>
      </c>
      <c r="EV114" s="1">
        <v>4</v>
      </c>
      <c r="EW114" s="1">
        <v>4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4</v>
      </c>
      <c r="FJ114" s="1">
        <v>4</v>
      </c>
      <c r="FK114" s="1">
        <v>3</v>
      </c>
      <c r="FL114" s="1">
        <v>1</v>
      </c>
      <c r="FM114" s="1">
        <v>0</v>
      </c>
      <c r="FN114" s="1">
        <v>0</v>
      </c>
      <c r="FO114" s="1">
        <v>0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0</v>
      </c>
      <c r="FV114" s="1">
        <v>1</v>
      </c>
      <c r="FW114" s="1">
        <v>1</v>
      </c>
      <c r="FX114" s="1">
        <v>1</v>
      </c>
      <c r="FY114" s="1">
        <v>1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1</v>
      </c>
      <c r="GG114" s="1">
        <v>1</v>
      </c>
      <c r="GH114" s="1">
        <v>1</v>
      </c>
      <c r="GI114" s="1">
        <v>1</v>
      </c>
      <c r="GJ114" s="1">
        <v>1</v>
      </c>
      <c r="GK114" s="1">
        <v>1</v>
      </c>
      <c r="GL114" s="1">
        <v>0</v>
      </c>
      <c r="GM114" s="1">
        <v>0</v>
      </c>
      <c r="GN114" s="1">
        <v>4</v>
      </c>
      <c r="GO114" s="1">
        <v>0</v>
      </c>
      <c r="GP114" s="1">
        <v>6</v>
      </c>
      <c r="GQ114" s="1">
        <v>15</v>
      </c>
      <c r="GR114" s="1">
        <v>6</v>
      </c>
      <c r="GS114" s="1">
        <v>4</v>
      </c>
      <c r="GT114" s="1">
        <v>3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1</v>
      </c>
      <c r="HA114" s="1">
        <v>1</v>
      </c>
      <c r="HB114" s="1">
        <v>1</v>
      </c>
      <c r="HC114" s="1">
        <v>1</v>
      </c>
      <c r="HD114" s="1">
        <v>1</v>
      </c>
      <c r="HE114" s="1">
        <v>2</v>
      </c>
      <c r="HF114" s="1">
        <v>1</v>
      </c>
      <c r="HG114" s="1">
        <v>1</v>
      </c>
      <c r="HH114" s="1">
        <v>1</v>
      </c>
      <c r="HI114" s="1">
        <v>2</v>
      </c>
      <c r="HJ114" s="1">
        <v>2</v>
      </c>
      <c r="HK114" s="1">
        <v>2</v>
      </c>
      <c r="HL114" s="1">
        <v>0</v>
      </c>
      <c r="HM114" s="1">
        <v>2</v>
      </c>
      <c r="HN114" s="1">
        <v>2</v>
      </c>
      <c r="HO114" s="1">
        <v>2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10</v>
      </c>
      <c r="IF114" s="1">
        <v>16</v>
      </c>
      <c r="IG114" s="1">
        <v>10</v>
      </c>
      <c r="IH114" s="1">
        <v>10</v>
      </c>
      <c r="II114" s="1">
        <v>0</v>
      </c>
      <c r="IJ114" s="1">
        <v>6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1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2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2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4</v>
      </c>
      <c r="KA114" s="1">
        <v>3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1</v>
      </c>
      <c r="KP114" s="1">
        <v>0</v>
      </c>
      <c r="KQ114" s="1">
        <v>1</v>
      </c>
      <c r="KR114" s="1">
        <v>1</v>
      </c>
      <c r="KS114" s="1">
        <v>1</v>
      </c>
      <c r="KT114" s="1">
        <v>1</v>
      </c>
      <c r="KU114" s="1">
        <v>1</v>
      </c>
      <c r="KV114" s="1">
        <v>2</v>
      </c>
      <c r="KW114" s="1">
        <v>1</v>
      </c>
      <c r="KX114" s="1">
        <v>1</v>
      </c>
      <c r="KY114" s="1">
        <v>1</v>
      </c>
      <c r="KZ114" s="1">
        <v>2</v>
      </c>
      <c r="LA114" s="1">
        <v>2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1</v>
      </c>
    </row>
    <row r="115" spans="1:378">
      <c r="A115" s="1">
        <v>2005</v>
      </c>
      <c r="B115" s="1" t="s">
        <v>527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0</v>
      </c>
      <c r="AS115" s="1">
        <v>0</v>
      </c>
      <c r="AT115" s="1">
        <v>1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1</v>
      </c>
      <c r="BD115" s="1">
        <v>2</v>
      </c>
      <c r="BE115" s="1">
        <v>2</v>
      </c>
      <c r="BF115" s="1">
        <v>0</v>
      </c>
      <c r="BG115" s="1">
        <v>0</v>
      </c>
      <c r="BH115" s="1">
        <v>0</v>
      </c>
      <c r="BI115" s="1">
        <v>3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3</v>
      </c>
      <c r="BR115" s="1">
        <v>3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0</v>
      </c>
      <c r="CE115" s="1">
        <v>1</v>
      </c>
      <c r="CF115" s="1">
        <v>0</v>
      </c>
      <c r="CG115" s="1">
        <v>1</v>
      </c>
      <c r="CH115" s="1">
        <v>0</v>
      </c>
      <c r="CI115" s="1">
        <v>1</v>
      </c>
      <c r="CJ115" s="1">
        <v>1</v>
      </c>
      <c r="CK115" s="1">
        <v>1</v>
      </c>
      <c r="CL115" s="1">
        <v>0</v>
      </c>
      <c r="CM115" s="1">
        <v>1</v>
      </c>
      <c r="CN115" s="1">
        <v>3</v>
      </c>
      <c r="CO115" s="1">
        <v>2</v>
      </c>
      <c r="CP115" s="1">
        <v>2</v>
      </c>
      <c r="CQ115" s="1">
        <v>2</v>
      </c>
      <c r="CR115" s="1">
        <v>1</v>
      </c>
      <c r="CS115" s="1">
        <v>1</v>
      </c>
      <c r="CT115" s="1">
        <v>1</v>
      </c>
      <c r="CU115" s="1">
        <v>1</v>
      </c>
      <c r="CV115" s="1">
        <v>3</v>
      </c>
      <c r="CW115" s="1">
        <v>1</v>
      </c>
      <c r="CX115" s="1">
        <v>1</v>
      </c>
      <c r="CY115" s="1">
        <v>1</v>
      </c>
      <c r="CZ115" s="1">
        <v>0</v>
      </c>
      <c r="DA115" s="1">
        <v>1</v>
      </c>
      <c r="DB115" s="1">
        <v>1</v>
      </c>
      <c r="DC115" s="1">
        <v>0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1</v>
      </c>
      <c r="DN115" s="1">
        <v>0</v>
      </c>
      <c r="DO115" s="1">
        <v>1</v>
      </c>
      <c r="DP115" s="1">
        <v>0</v>
      </c>
      <c r="DQ115" s="1">
        <v>1</v>
      </c>
      <c r="DR115" s="1">
        <v>0</v>
      </c>
      <c r="DS115" s="1">
        <v>0</v>
      </c>
      <c r="DT115" s="1">
        <v>0</v>
      </c>
      <c r="DU115" s="1">
        <v>1</v>
      </c>
      <c r="DV115" s="1">
        <v>0</v>
      </c>
      <c r="DW115" s="1">
        <v>0</v>
      </c>
      <c r="DX115" s="1">
        <v>0</v>
      </c>
      <c r="DY115" s="1">
        <v>2</v>
      </c>
      <c r="DZ115" s="1">
        <v>1</v>
      </c>
      <c r="EA115" s="1">
        <v>27</v>
      </c>
      <c r="EB115" s="1">
        <v>27</v>
      </c>
      <c r="EC115" s="1">
        <v>0</v>
      </c>
      <c r="ED115" s="1">
        <v>27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2</v>
      </c>
      <c r="EL115" s="1">
        <v>2</v>
      </c>
      <c r="EM115" s="1">
        <v>2</v>
      </c>
      <c r="EN115" s="1">
        <v>2</v>
      </c>
      <c r="EO115" s="1">
        <v>2</v>
      </c>
      <c r="EP115" s="1">
        <v>2</v>
      </c>
      <c r="EQ115" s="1">
        <v>9</v>
      </c>
      <c r="ER115" s="1">
        <v>9</v>
      </c>
      <c r="ES115" s="1">
        <v>0</v>
      </c>
      <c r="ET115" s="1">
        <v>9</v>
      </c>
      <c r="EU115" s="1">
        <v>1</v>
      </c>
      <c r="EV115" s="1">
        <v>3</v>
      </c>
      <c r="EW115" s="1">
        <v>3</v>
      </c>
      <c r="EX115" s="1">
        <v>3</v>
      </c>
      <c r="EY115" s="1">
        <v>0</v>
      </c>
      <c r="EZ115" s="1">
        <v>0</v>
      </c>
      <c r="FA115" s="1">
        <v>1</v>
      </c>
      <c r="FB115" s="1">
        <v>4</v>
      </c>
      <c r="FC115" s="1">
        <v>4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11</v>
      </c>
      <c r="FJ115" s="1">
        <v>11</v>
      </c>
      <c r="FK115" s="1">
        <v>1</v>
      </c>
      <c r="FL115" s="1">
        <v>10</v>
      </c>
      <c r="FM115" s="1">
        <v>43</v>
      </c>
      <c r="FN115" s="1">
        <v>43</v>
      </c>
      <c r="FO115" s="1">
        <v>0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0</v>
      </c>
      <c r="FV115" s="1">
        <v>0</v>
      </c>
      <c r="FW115" s="1">
        <v>1</v>
      </c>
      <c r="FX115" s="1">
        <v>1</v>
      </c>
      <c r="FY115" s="1">
        <v>1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1</v>
      </c>
      <c r="GS115" s="1">
        <v>0</v>
      </c>
      <c r="GT115" s="1">
        <v>6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3</v>
      </c>
      <c r="KA115" s="1">
        <v>3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1</v>
      </c>
    </row>
    <row r="116" spans="1:378">
      <c r="A116" s="1">
        <v>2005</v>
      </c>
      <c r="B116" s="1" t="s">
        <v>528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1</v>
      </c>
      <c r="AO116" s="1">
        <v>1</v>
      </c>
      <c r="AP116" s="1">
        <v>1</v>
      </c>
      <c r="AQ116" s="1">
        <v>1</v>
      </c>
      <c r="AR116" s="1">
        <v>0</v>
      </c>
      <c r="AS116" s="1">
        <v>0</v>
      </c>
      <c r="AT116" s="1">
        <v>1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1</v>
      </c>
      <c r="BD116" s="1">
        <v>2</v>
      </c>
      <c r="BE116" s="1">
        <v>2</v>
      </c>
      <c r="BF116" s="1">
        <v>0</v>
      </c>
      <c r="BG116" s="1">
        <v>0</v>
      </c>
      <c r="BH116" s="1">
        <v>0</v>
      </c>
      <c r="BI116" s="1">
        <v>3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3</v>
      </c>
      <c r="BR116" s="1">
        <v>3</v>
      </c>
      <c r="BS116" s="1">
        <v>0</v>
      </c>
      <c r="BT116" s="1">
        <v>0</v>
      </c>
      <c r="BU116" s="1">
        <v>0</v>
      </c>
      <c r="BV116" s="1">
        <v>3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0</v>
      </c>
      <c r="CE116" s="1">
        <v>1</v>
      </c>
      <c r="CF116" s="1">
        <v>0</v>
      </c>
      <c r="CG116" s="1">
        <v>1</v>
      </c>
      <c r="CH116" s="1">
        <v>0</v>
      </c>
      <c r="CI116" s="1">
        <v>1</v>
      </c>
      <c r="CJ116" s="1">
        <v>1</v>
      </c>
      <c r="CK116" s="1">
        <v>1</v>
      </c>
      <c r="CL116" s="1">
        <v>0</v>
      </c>
      <c r="CM116" s="1">
        <v>1</v>
      </c>
      <c r="CN116" s="1">
        <v>3</v>
      </c>
      <c r="CO116" s="1">
        <v>2</v>
      </c>
      <c r="CP116" s="1">
        <v>2</v>
      </c>
      <c r="CQ116" s="1">
        <v>2</v>
      </c>
      <c r="CR116" s="1">
        <v>1</v>
      </c>
      <c r="CS116" s="1">
        <v>1</v>
      </c>
      <c r="CT116" s="1">
        <v>1</v>
      </c>
      <c r="CU116" s="1">
        <v>1</v>
      </c>
      <c r="CV116" s="1">
        <v>3</v>
      </c>
      <c r="CW116" s="1">
        <v>1</v>
      </c>
      <c r="CX116" s="1">
        <v>1</v>
      </c>
      <c r="CY116" s="1">
        <v>1</v>
      </c>
      <c r="CZ116" s="1">
        <v>0</v>
      </c>
      <c r="DA116" s="1">
        <v>1</v>
      </c>
      <c r="DB116" s="1">
        <v>1</v>
      </c>
      <c r="DC116" s="1">
        <v>0</v>
      </c>
      <c r="DD116" s="1">
        <v>0</v>
      </c>
      <c r="DE116" s="1">
        <v>1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1</v>
      </c>
      <c r="DN116" s="1">
        <v>0</v>
      </c>
      <c r="DO116" s="1">
        <v>1</v>
      </c>
      <c r="DP116" s="1">
        <v>0</v>
      </c>
      <c r="DQ116" s="1">
        <v>1</v>
      </c>
      <c r="DR116" s="1">
        <v>0</v>
      </c>
      <c r="DS116" s="1">
        <v>0</v>
      </c>
      <c r="DT116" s="1">
        <v>0</v>
      </c>
      <c r="DU116" s="1">
        <v>1</v>
      </c>
      <c r="DV116" s="1">
        <v>0</v>
      </c>
      <c r="DW116" s="1">
        <v>0</v>
      </c>
      <c r="DX116" s="1">
        <v>0</v>
      </c>
      <c r="DY116" s="1">
        <v>6</v>
      </c>
      <c r="DZ116" s="1">
        <v>1</v>
      </c>
      <c r="EA116" s="1">
        <v>27</v>
      </c>
      <c r="EB116" s="1">
        <v>27</v>
      </c>
      <c r="EC116" s="1">
        <v>0</v>
      </c>
      <c r="ED116" s="1">
        <v>27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2</v>
      </c>
      <c r="EL116" s="1">
        <v>2</v>
      </c>
      <c r="EM116" s="1">
        <v>2</v>
      </c>
      <c r="EN116" s="1">
        <v>2</v>
      </c>
      <c r="EO116" s="1">
        <v>2</v>
      </c>
      <c r="EP116" s="1">
        <v>2</v>
      </c>
      <c r="EQ116" s="1">
        <v>9</v>
      </c>
      <c r="ER116" s="1">
        <v>9</v>
      </c>
      <c r="ES116" s="1">
        <v>0</v>
      </c>
      <c r="ET116" s="1">
        <v>9</v>
      </c>
      <c r="EU116" s="1">
        <v>1</v>
      </c>
      <c r="EV116" s="1">
        <v>3</v>
      </c>
      <c r="EW116" s="1">
        <v>3</v>
      </c>
      <c r="EX116" s="1">
        <v>3</v>
      </c>
      <c r="EY116" s="1">
        <v>0</v>
      </c>
      <c r="EZ116" s="1">
        <v>0</v>
      </c>
      <c r="FA116" s="1">
        <v>1</v>
      </c>
      <c r="FB116" s="1">
        <v>4</v>
      </c>
      <c r="FC116" s="1">
        <v>4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11</v>
      </c>
      <c r="FJ116" s="1">
        <v>11</v>
      </c>
      <c r="FK116" s="1">
        <v>1</v>
      </c>
      <c r="FL116" s="1">
        <v>10</v>
      </c>
      <c r="FM116" s="1">
        <v>43</v>
      </c>
      <c r="FN116" s="1">
        <v>43</v>
      </c>
      <c r="FO116" s="1">
        <v>0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0</v>
      </c>
      <c r="FV116" s="1">
        <v>1</v>
      </c>
      <c r="FW116" s="1">
        <v>1</v>
      </c>
      <c r="FX116" s="1">
        <v>1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0</v>
      </c>
      <c r="GM116" s="1">
        <v>0</v>
      </c>
      <c r="GN116" s="1">
        <v>4</v>
      </c>
      <c r="GO116" s="1">
        <v>0</v>
      </c>
      <c r="GP116" s="1">
        <v>6</v>
      </c>
      <c r="GQ116" s="1">
        <v>15</v>
      </c>
      <c r="GR116" s="1">
        <v>6</v>
      </c>
      <c r="GS116" s="1">
        <v>4</v>
      </c>
      <c r="GT116" s="1">
        <v>6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2</v>
      </c>
      <c r="HF116" s="1">
        <v>1</v>
      </c>
      <c r="HG116" s="1">
        <v>1</v>
      </c>
      <c r="HH116" s="1">
        <v>1</v>
      </c>
      <c r="HI116" s="1">
        <v>2</v>
      </c>
      <c r="HJ116" s="1">
        <v>2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17</v>
      </c>
      <c r="KA116" s="1">
        <v>3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1</v>
      </c>
      <c r="KP116" s="1">
        <v>0</v>
      </c>
      <c r="KQ116" s="1">
        <v>1</v>
      </c>
      <c r="KR116" s="1">
        <v>1</v>
      </c>
      <c r="KS116" s="1">
        <v>1</v>
      </c>
      <c r="KT116" s="1">
        <v>1</v>
      </c>
      <c r="KU116" s="1">
        <v>1</v>
      </c>
      <c r="KV116" s="1">
        <v>2</v>
      </c>
      <c r="KW116" s="1">
        <v>1</v>
      </c>
      <c r="KX116" s="1">
        <v>1</v>
      </c>
      <c r="KY116" s="1">
        <v>1</v>
      </c>
      <c r="KZ116" s="1">
        <v>2</v>
      </c>
      <c r="LA116" s="1">
        <v>2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1</v>
      </c>
    </row>
    <row r="117" spans="1:378">
      <c r="A117" s="1">
        <v>2005</v>
      </c>
      <c r="B117" s="1" t="s">
        <v>529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1</v>
      </c>
      <c r="AO117" s="1">
        <v>0</v>
      </c>
      <c r="AP117" s="1">
        <v>1</v>
      </c>
      <c r="AQ117" s="1">
        <v>1</v>
      </c>
      <c r="AR117" s="1">
        <v>0</v>
      </c>
      <c r="AS117" s="1">
        <v>0</v>
      </c>
      <c r="AT117" s="1">
        <v>1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1</v>
      </c>
      <c r="BC117" s="1">
        <v>1</v>
      </c>
      <c r="BD117" s="1">
        <v>2</v>
      </c>
      <c r="BE117" s="1">
        <v>2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0</v>
      </c>
      <c r="CC117" s="1">
        <v>1</v>
      </c>
      <c r="CD117" s="1">
        <v>1</v>
      </c>
      <c r="CE117" s="1">
        <v>1</v>
      </c>
      <c r="CF117" s="1">
        <v>0</v>
      </c>
      <c r="CG117" s="1">
        <v>1</v>
      </c>
      <c r="CH117" s="1">
        <v>0</v>
      </c>
      <c r="CI117" s="1">
        <v>1</v>
      </c>
      <c r="CJ117" s="1">
        <v>1</v>
      </c>
      <c r="CK117" s="1">
        <v>1</v>
      </c>
      <c r="CL117" s="1">
        <v>0</v>
      </c>
      <c r="CM117" s="1">
        <v>1</v>
      </c>
      <c r="CN117" s="1">
        <v>1</v>
      </c>
      <c r="CO117" s="1">
        <v>0</v>
      </c>
      <c r="CP117" s="1">
        <v>0</v>
      </c>
      <c r="CQ117" s="1">
        <v>0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0</v>
      </c>
      <c r="DA117" s="1">
        <v>1</v>
      </c>
      <c r="DB117" s="1">
        <v>1</v>
      </c>
      <c r="DC117" s="1">
        <v>0</v>
      </c>
      <c r="DD117" s="1">
        <v>0</v>
      </c>
      <c r="DE117" s="1">
        <v>1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1</v>
      </c>
      <c r="DN117" s="1">
        <v>0</v>
      </c>
      <c r="DO117" s="1">
        <v>1</v>
      </c>
      <c r="DP117" s="1">
        <v>0</v>
      </c>
      <c r="DQ117" s="1">
        <v>1</v>
      </c>
      <c r="DR117" s="1">
        <v>0</v>
      </c>
      <c r="DS117" s="1">
        <v>0</v>
      </c>
      <c r="DT117" s="1">
        <v>0</v>
      </c>
      <c r="DU117" s="1">
        <v>1</v>
      </c>
      <c r="DV117" s="1">
        <v>0</v>
      </c>
      <c r="DW117" s="1">
        <v>1</v>
      </c>
      <c r="DX117" s="1">
        <v>0</v>
      </c>
      <c r="DY117" s="1">
        <v>1</v>
      </c>
      <c r="DZ117" s="1">
        <v>1</v>
      </c>
      <c r="EA117" s="1">
        <v>16</v>
      </c>
      <c r="EB117" s="1">
        <v>16</v>
      </c>
      <c r="EC117" s="1">
        <v>0</v>
      </c>
      <c r="ED117" s="1">
        <v>16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1</v>
      </c>
      <c r="EL117" s="1">
        <v>1</v>
      </c>
      <c r="EM117" s="1">
        <v>1</v>
      </c>
      <c r="EN117" s="1">
        <v>1</v>
      </c>
      <c r="EO117" s="1">
        <v>2</v>
      </c>
      <c r="EP117" s="1">
        <v>2</v>
      </c>
      <c r="EQ117" s="1">
        <v>1</v>
      </c>
      <c r="ER117" s="1">
        <v>1</v>
      </c>
      <c r="ES117" s="1">
        <v>0</v>
      </c>
      <c r="ET117" s="1">
        <v>1</v>
      </c>
      <c r="EU117" s="1">
        <v>1</v>
      </c>
      <c r="EV117" s="1">
        <v>1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12</v>
      </c>
      <c r="FJ117" s="1">
        <v>12</v>
      </c>
      <c r="FK117" s="1">
        <v>1</v>
      </c>
      <c r="FL117" s="1">
        <v>11</v>
      </c>
      <c r="FM117" s="1">
        <v>13</v>
      </c>
      <c r="FN117" s="1">
        <v>13</v>
      </c>
      <c r="FO117" s="1">
        <v>0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0</v>
      </c>
      <c r="FV117" s="1">
        <v>1</v>
      </c>
      <c r="FW117" s="1">
        <v>1</v>
      </c>
      <c r="FX117" s="1">
        <v>1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0</v>
      </c>
      <c r="GM117" s="1">
        <v>0</v>
      </c>
      <c r="GN117" s="1">
        <v>4</v>
      </c>
      <c r="GO117" s="1">
        <v>0</v>
      </c>
      <c r="GP117" s="1">
        <v>6</v>
      </c>
      <c r="GQ117" s="1">
        <v>15</v>
      </c>
      <c r="GR117" s="1">
        <v>14</v>
      </c>
      <c r="GS117" s="1">
        <v>4</v>
      </c>
      <c r="GT117" s="1">
        <v>16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2</v>
      </c>
      <c r="HF117" s="1">
        <v>1</v>
      </c>
      <c r="HG117" s="1">
        <v>1</v>
      </c>
      <c r="HH117" s="1">
        <v>1</v>
      </c>
      <c r="HI117" s="1">
        <v>2</v>
      </c>
      <c r="HJ117" s="1">
        <v>2</v>
      </c>
      <c r="HK117" s="1">
        <v>5</v>
      </c>
      <c r="HL117" s="1">
        <v>2</v>
      </c>
      <c r="HM117" s="1">
        <v>2</v>
      </c>
      <c r="HN117" s="1">
        <v>2</v>
      </c>
      <c r="HO117" s="1">
        <v>2</v>
      </c>
      <c r="HP117" s="1">
        <v>0</v>
      </c>
      <c r="HQ117" s="1">
        <v>0</v>
      </c>
      <c r="HR117" s="1">
        <v>1</v>
      </c>
      <c r="HS117" s="1">
        <v>0</v>
      </c>
      <c r="HT117" s="1">
        <v>0</v>
      </c>
      <c r="HU117" s="1">
        <v>1</v>
      </c>
      <c r="HV117" s="1">
        <v>1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12</v>
      </c>
      <c r="IF117" s="1">
        <v>21</v>
      </c>
      <c r="IG117" s="1">
        <v>12</v>
      </c>
      <c r="IH117" s="1">
        <v>12</v>
      </c>
      <c r="II117" s="1">
        <v>0</v>
      </c>
      <c r="IJ117" s="1">
        <v>9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1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3</v>
      </c>
      <c r="JB117" s="1">
        <v>1</v>
      </c>
      <c r="JC117" s="1">
        <v>2</v>
      </c>
      <c r="JD117" s="1">
        <v>1</v>
      </c>
      <c r="JE117" s="1">
        <v>2</v>
      </c>
      <c r="JF117" s="1">
        <v>2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5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2</v>
      </c>
      <c r="KA117" s="1">
        <v>1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1</v>
      </c>
    </row>
    <row r="118" spans="1:378">
      <c r="A118" s="1">
        <v>2005</v>
      </c>
      <c r="B118" s="1" t="s">
        <v>530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2</v>
      </c>
      <c r="BE118" s="1">
        <v>2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0</v>
      </c>
      <c r="CE118" s="1">
        <v>1</v>
      </c>
      <c r="CF118" s="1">
        <v>0</v>
      </c>
      <c r="CG118" s="1">
        <v>1</v>
      </c>
      <c r="CH118" s="1">
        <v>0</v>
      </c>
      <c r="CI118" s="1">
        <v>1</v>
      </c>
      <c r="CJ118" s="1">
        <v>1</v>
      </c>
      <c r="CK118" s="1">
        <v>1</v>
      </c>
      <c r="CL118" s="1">
        <v>0</v>
      </c>
      <c r="CM118" s="1">
        <v>1</v>
      </c>
      <c r="CN118" s="1">
        <v>2</v>
      </c>
      <c r="CO118" s="1">
        <v>0</v>
      </c>
      <c r="CP118" s="1">
        <v>0</v>
      </c>
      <c r="CQ118" s="1">
        <v>0</v>
      </c>
      <c r="CR118" s="1">
        <v>1</v>
      </c>
      <c r="CS118" s="1">
        <v>1</v>
      </c>
      <c r="CT118" s="1">
        <v>1</v>
      </c>
      <c r="CU118" s="1">
        <v>1</v>
      </c>
      <c r="CV118" s="1">
        <v>2</v>
      </c>
      <c r="CW118" s="1">
        <v>1</v>
      </c>
      <c r="CX118" s="1">
        <v>1</v>
      </c>
      <c r="CY118" s="1">
        <v>1</v>
      </c>
      <c r="CZ118" s="1">
        <v>0</v>
      </c>
      <c r="DA118" s="1">
        <v>1</v>
      </c>
      <c r="DB118" s="1">
        <v>1</v>
      </c>
      <c r="DC118" s="1">
        <v>0</v>
      </c>
      <c r="DD118" s="1">
        <v>0</v>
      </c>
      <c r="DE118" s="1">
        <v>1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0</v>
      </c>
      <c r="DY118" s="1">
        <v>2</v>
      </c>
      <c r="DZ118" s="1">
        <v>1</v>
      </c>
      <c r="EA118" s="1">
        <v>4</v>
      </c>
      <c r="EB118" s="1">
        <v>4</v>
      </c>
      <c r="EC118" s="1">
        <v>4</v>
      </c>
      <c r="ED118" s="1">
        <v>4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0</v>
      </c>
      <c r="ER118" s="1">
        <v>0</v>
      </c>
      <c r="ES118" s="1">
        <v>0</v>
      </c>
      <c r="ET118" s="1">
        <v>0</v>
      </c>
      <c r="EU118" s="1">
        <v>1</v>
      </c>
      <c r="EV118" s="1">
        <v>5</v>
      </c>
      <c r="EW118" s="1">
        <v>5</v>
      </c>
      <c r="EX118" s="1">
        <v>1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1</v>
      </c>
      <c r="FJ118" s="1">
        <v>1</v>
      </c>
      <c r="FK118" s="1">
        <v>0</v>
      </c>
      <c r="FL118" s="1">
        <v>1</v>
      </c>
      <c r="FM118" s="1">
        <v>1</v>
      </c>
      <c r="FN118" s="1">
        <v>1</v>
      </c>
      <c r="FO118" s="1">
        <v>0</v>
      </c>
      <c r="FP118" s="1">
        <v>0</v>
      </c>
      <c r="FQ118" s="1">
        <v>1</v>
      </c>
      <c r="FR118" s="1">
        <v>1</v>
      </c>
      <c r="FS118" s="1">
        <v>1</v>
      </c>
      <c r="FT118" s="1">
        <v>1</v>
      </c>
      <c r="FU118" s="1">
        <v>0</v>
      </c>
      <c r="FV118" s="1">
        <v>0</v>
      </c>
      <c r="FW118" s="1">
        <v>1</v>
      </c>
      <c r="FX118" s="1">
        <v>1</v>
      </c>
      <c r="FY118" s="1">
        <v>1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1</v>
      </c>
      <c r="GS118" s="1">
        <v>0</v>
      </c>
      <c r="GT118" s="1">
        <v>6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2</v>
      </c>
      <c r="KA118" s="1">
        <v>2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1</v>
      </c>
    </row>
    <row r="119" spans="1:378">
      <c r="A119" s="1">
        <v>2005</v>
      </c>
      <c r="B119" s="1" t="s">
        <v>531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1</v>
      </c>
      <c r="BC119" s="1">
        <v>1</v>
      </c>
      <c r="BD119" s="1">
        <v>2</v>
      </c>
      <c r="BE119" s="1">
        <v>2</v>
      </c>
      <c r="BF119" s="1">
        <v>0</v>
      </c>
      <c r="BG119" s="1">
        <v>0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1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0</v>
      </c>
      <c r="CE119" s="1">
        <v>1</v>
      </c>
      <c r="CF119" s="1">
        <v>0</v>
      </c>
      <c r="CG119" s="1">
        <v>1</v>
      </c>
      <c r="CH119" s="1">
        <v>0</v>
      </c>
      <c r="CI119" s="1">
        <v>1</v>
      </c>
      <c r="CJ119" s="1">
        <v>1</v>
      </c>
      <c r="CK119" s="1">
        <v>1</v>
      </c>
      <c r="CL119" s="1">
        <v>0</v>
      </c>
      <c r="CM119" s="1">
        <v>1</v>
      </c>
      <c r="CN119" s="1">
        <v>2</v>
      </c>
      <c r="CO119" s="1">
        <v>0</v>
      </c>
      <c r="CP119" s="1">
        <v>0</v>
      </c>
      <c r="CQ119" s="1">
        <v>0</v>
      </c>
      <c r="CR119" s="1">
        <v>1</v>
      </c>
      <c r="CS119" s="1">
        <v>1</v>
      </c>
      <c r="CT119" s="1">
        <v>1</v>
      </c>
      <c r="CU119" s="1">
        <v>1</v>
      </c>
      <c r="CV119" s="1">
        <v>2</v>
      </c>
      <c r="CW119" s="1">
        <v>1</v>
      </c>
      <c r="CX119" s="1">
        <v>1</v>
      </c>
      <c r="CY119" s="1">
        <v>1</v>
      </c>
      <c r="CZ119" s="1">
        <v>0</v>
      </c>
      <c r="DA119" s="1">
        <v>1</v>
      </c>
      <c r="DB119" s="1">
        <v>1</v>
      </c>
      <c r="DC119" s="1">
        <v>0</v>
      </c>
      <c r="DD119" s="1">
        <v>0</v>
      </c>
      <c r="DE119" s="1">
        <v>1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1</v>
      </c>
      <c r="DN119" s="1">
        <v>0</v>
      </c>
      <c r="DO119" s="1">
        <v>1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1</v>
      </c>
      <c r="DV119" s="1">
        <v>0</v>
      </c>
      <c r="DW119" s="1">
        <v>0</v>
      </c>
      <c r="DX119" s="1">
        <v>0</v>
      </c>
      <c r="DY119" s="1">
        <v>2</v>
      </c>
      <c r="DZ119" s="1">
        <v>1</v>
      </c>
      <c r="EA119" s="1">
        <v>4</v>
      </c>
      <c r="EB119" s="1">
        <v>4</v>
      </c>
      <c r="EC119" s="1">
        <v>4</v>
      </c>
      <c r="ED119" s="1">
        <v>4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0</v>
      </c>
      <c r="ER119" s="1">
        <v>0</v>
      </c>
      <c r="ES119" s="1">
        <v>0</v>
      </c>
      <c r="ET119" s="1">
        <v>0</v>
      </c>
      <c r="EU119" s="1">
        <v>1</v>
      </c>
      <c r="EV119" s="1">
        <v>5</v>
      </c>
      <c r="EW119" s="1">
        <v>5</v>
      </c>
      <c r="EX119" s="1">
        <v>1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1</v>
      </c>
      <c r="FJ119" s="1">
        <v>1</v>
      </c>
      <c r="FK119" s="1">
        <v>0</v>
      </c>
      <c r="FL119" s="1">
        <v>1</v>
      </c>
      <c r="FM119" s="1">
        <v>1</v>
      </c>
      <c r="FN119" s="1">
        <v>1</v>
      </c>
      <c r="FO119" s="1">
        <v>0</v>
      </c>
      <c r="FP119" s="1">
        <v>0</v>
      </c>
      <c r="FQ119" s="1">
        <v>1</v>
      </c>
      <c r="FR119" s="1">
        <v>1</v>
      </c>
      <c r="FS119" s="1">
        <v>1</v>
      </c>
      <c r="FT119" s="1">
        <v>1</v>
      </c>
      <c r="FU119" s="1">
        <v>0</v>
      </c>
      <c r="FV119" s="1">
        <v>1</v>
      </c>
      <c r="FW119" s="1">
        <v>1</v>
      </c>
      <c r="FX119" s="1">
        <v>1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0</v>
      </c>
      <c r="GM119" s="1">
        <v>0</v>
      </c>
      <c r="GN119" s="1">
        <v>4</v>
      </c>
      <c r="GO119" s="1">
        <v>0</v>
      </c>
      <c r="GP119" s="1">
        <v>6</v>
      </c>
      <c r="GQ119" s="1">
        <v>15</v>
      </c>
      <c r="GR119" s="1">
        <v>6</v>
      </c>
      <c r="GS119" s="1">
        <v>4</v>
      </c>
      <c r="GT119" s="1">
        <v>6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2</v>
      </c>
      <c r="HF119" s="1">
        <v>1</v>
      </c>
      <c r="HG119" s="1">
        <v>1</v>
      </c>
      <c r="HH119" s="1">
        <v>1</v>
      </c>
      <c r="HI119" s="1">
        <v>2</v>
      </c>
      <c r="HJ119" s="1">
        <v>2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2</v>
      </c>
      <c r="KA119" s="1">
        <v>2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1</v>
      </c>
      <c r="KP119" s="1">
        <v>0</v>
      </c>
      <c r="KQ119" s="1">
        <v>1</v>
      </c>
      <c r="KR119" s="1">
        <v>1</v>
      </c>
      <c r="KS119" s="1">
        <v>1</v>
      </c>
      <c r="KT119" s="1">
        <v>1</v>
      </c>
      <c r="KU119" s="1">
        <v>1</v>
      </c>
      <c r="KV119" s="1">
        <v>2</v>
      </c>
      <c r="KW119" s="1">
        <v>1</v>
      </c>
      <c r="KX119" s="1">
        <v>1</v>
      </c>
      <c r="KY119" s="1">
        <v>1</v>
      </c>
      <c r="KZ119" s="1">
        <v>2</v>
      </c>
      <c r="LA119" s="1">
        <v>2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1</v>
      </c>
    </row>
    <row r="120" spans="1:378">
      <c r="A120" s="1">
        <v>2005</v>
      </c>
      <c r="B120" s="1" t="s">
        <v>532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1</v>
      </c>
      <c r="BC120" s="1">
        <v>1</v>
      </c>
      <c r="BD120" s="1">
        <v>2</v>
      </c>
      <c r="BE120" s="1">
        <v>2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0</v>
      </c>
      <c r="CG120" s="1">
        <v>1</v>
      </c>
      <c r="CH120" s="1">
        <v>0</v>
      </c>
      <c r="CI120" s="1">
        <v>0</v>
      </c>
      <c r="CJ120" s="1">
        <v>1</v>
      </c>
      <c r="CK120" s="1">
        <v>1</v>
      </c>
      <c r="CL120" s="1">
        <v>0</v>
      </c>
      <c r="CM120" s="1">
        <v>1</v>
      </c>
      <c r="CN120" s="1">
        <v>5</v>
      </c>
      <c r="CO120" s="1">
        <v>0</v>
      </c>
      <c r="CP120" s="1">
        <v>0</v>
      </c>
      <c r="CQ120" s="1">
        <v>0</v>
      </c>
      <c r="CR120" s="1">
        <v>5</v>
      </c>
      <c r="CS120" s="1">
        <v>5</v>
      </c>
      <c r="CT120" s="1">
        <v>5</v>
      </c>
      <c r="CU120" s="1">
        <v>5</v>
      </c>
      <c r="CV120" s="1">
        <v>5</v>
      </c>
      <c r="CW120" s="1">
        <v>1</v>
      </c>
      <c r="CX120" s="1">
        <v>1</v>
      </c>
      <c r="CY120" s="1">
        <v>1</v>
      </c>
      <c r="CZ120" s="1">
        <v>0</v>
      </c>
      <c r="DA120" s="1">
        <v>1</v>
      </c>
      <c r="DB120" s="1">
        <v>1</v>
      </c>
      <c r="DC120" s="1">
        <v>0</v>
      </c>
      <c r="DD120" s="1">
        <v>0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0</v>
      </c>
      <c r="DK120" s="1">
        <v>0</v>
      </c>
      <c r="DL120" s="1">
        <v>0</v>
      </c>
      <c r="DM120" s="1">
        <v>1</v>
      </c>
      <c r="DN120" s="1">
        <v>0</v>
      </c>
      <c r="DO120" s="1">
        <v>1</v>
      </c>
      <c r="DP120" s="1">
        <v>0</v>
      </c>
      <c r="DQ120" s="1">
        <v>1</v>
      </c>
      <c r="DR120" s="1">
        <v>1</v>
      </c>
      <c r="DS120" s="1">
        <v>1</v>
      </c>
      <c r="DT120" s="1">
        <v>0</v>
      </c>
      <c r="DU120" s="1">
        <v>1</v>
      </c>
      <c r="DV120" s="1">
        <v>0</v>
      </c>
      <c r="DW120" s="1">
        <v>0</v>
      </c>
      <c r="DX120" s="1">
        <v>0</v>
      </c>
      <c r="DY120" s="1">
        <v>3</v>
      </c>
      <c r="DZ120" s="1">
        <v>1</v>
      </c>
      <c r="EA120" s="1">
        <v>14</v>
      </c>
      <c r="EB120" s="1">
        <v>14</v>
      </c>
      <c r="EC120" s="1">
        <v>0</v>
      </c>
      <c r="ED120" s="1">
        <v>14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1</v>
      </c>
      <c r="EL120" s="1">
        <v>1</v>
      </c>
      <c r="EM120" s="1">
        <v>1</v>
      </c>
      <c r="EN120" s="1">
        <v>1</v>
      </c>
      <c r="EO120" s="1">
        <v>2</v>
      </c>
      <c r="EP120" s="1">
        <v>2</v>
      </c>
      <c r="EQ120" s="1">
        <v>0</v>
      </c>
      <c r="ER120" s="1">
        <v>0</v>
      </c>
      <c r="ES120" s="1">
        <v>0</v>
      </c>
      <c r="ET120" s="1">
        <v>0</v>
      </c>
      <c r="EU120" s="1">
        <v>1</v>
      </c>
      <c r="EV120" s="1">
        <v>2</v>
      </c>
      <c r="EW120" s="1">
        <v>2</v>
      </c>
      <c r="EX120" s="1">
        <v>1</v>
      </c>
      <c r="EY120" s="1">
        <v>1</v>
      </c>
      <c r="EZ120" s="1">
        <v>0</v>
      </c>
      <c r="FA120" s="1">
        <v>10</v>
      </c>
      <c r="FB120" s="1">
        <v>120</v>
      </c>
      <c r="FC120" s="1">
        <v>120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10</v>
      </c>
      <c r="FN120" s="1">
        <v>10</v>
      </c>
      <c r="FO120" s="1">
        <v>0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0</v>
      </c>
      <c r="FV120" s="1">
        <v>1</v>
      </c>
      <c r="FW120" s="1">
        <v>1</v>
      </c>
      <c r="FX120" s="1">
        <v>1</v>
      </c>
      <c r="FY120" s="1">
        <v>1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1</v>
      </c>
      <c r="GG120" s="1">
        <v>1</v>
      </c>
      <c r="GH120" s="1">
        <v>1</v>
      </c>
      <c r="GI120" s="1">
        <v>1</v>
      </c>
      <c r="GJ120" s="1">
        <v>1</v>
      </c>
      <c r="GK120" s="1">
        <v>1</v>
      </c>
      <c r="GL120" s="1">
        <v>0</v>
      </c>
      <c r="GM120" s="1">
        <v>0</v>
      </c>
      <c r="GN120" s="1">
        <v>4</v>
      </c>
      <c r="GO120" s="1">
        <v>0</v>
      </c>
      <c r="GP120" s="1">
        <v>6</v>
      </c>
      <c r="GQ120" s="1">
        <v>15</v>
      </c>
      <c r="GR120" s="1">
        <v>6</v>
      </c>
      <c r="GS120" s="1">
        <v>4</v>
      </c>
      <c r="GT120" s="1">
        <v>6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1</v>
      </c>
      <c r="HA120" s="1">
        <v>1</v>
      </c>
      <c r="HB120" s="1">
        <v>1</v>
      </c>
      <c r="HC120" s="1">
        <v>1</v>
      </c>
      <c r="HD120" s="1">
        <v>1</v>
      </c>
      <c r="HE120" s="1">
        <v>2</v>
      </c>
      <c r="HF120" s="1">
        <v>1</v>
      </c>
      <c r="HG120" s="1">
        <v>1</v>
      </c>
      <c r="HH120" s="1">
        <v>1</v>
      </c>
      <c r="HI120" s="1">
        <v>2</v>
      </c>
      <c r="HJ120" s="1">
        <v>2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2</v>
      </c>
      <c r="KA120" s="1">
        <v>2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1</v>
      </c>
      <c r="KP120" s="1">
        <v>0</v>
      </c>
      <c r="KQ120" s="1">
        <v>1</v>
      </c>
      <c r="KR120" s="1">
        <v>1</v>
      </c>
      <c r="KS120" s="1">
        <v>1</v>
      </c>
      <c r="KT120" s="1">
        <v>1</v>
      </c>
      <c r="KU120" s="1">
        <v>1</v>
      </c>
      <c r="KV120" s="1">
        <v>2</v>
      </c>
      <c r="KW120" s="1">
        <v>1</v>
      </c>
      <c r="KX120" s="1">
        <v>1</v>
      </c>
      <c r="KY120" s="1">
        <v>1</v>
      </c>
      <c r="KZ120" s="1">
        <v>2</v>
      </c>
      <c r="LA120" s="1">
        <v>2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1</v>
      </c>
    </row>
    <row r="121" spans="1:378">
      <c r="A121" s="1">
        <v>2005</v>
      </c>
      <c r="B121" s="1" t="s">
        <v>533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1</v>
      </c>
      <c r="BD121" s="1">
        <v>2</v>
      </c>
      <c r="BE121" s="1">
        <v>2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0</v>
      </c>
      <c r="CI121" s="1">
        <v>0</v>
      </c>
      <c r="CJ121" s="1">
        <v>1</v>
      </c>
      <c r="CK121" s="1">
        <v>1</v>
      </c>
      <c r="CL121" s="1">
        <v>0</v>
      </c>
      <c r="CM121" s="1">
        <v>1</v>
      </c>
      <c r="CN121" s="1">
        <v>1</v>
      </c>
      <c r="CO121" s="1">
        <v>0</v>
      </c>
      <c r="CP121" s="1">
        <v>0</v>
      </c>
      <c r="CQ121" s="1">
        <v>0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0</v>
      </c>
      <c r="DA121" s="1">
        <v>1</v>
      </c>
      <c r="DB121" s="1">
        <v>1</v>
      </c>
      <c r="DC121" s="1">
        <v>0</v>
      </c>
      <c r="DD121" s="1">
        <v>0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2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0</v>
      </c>
      <c r="DQ121" s="1">
        <v>1</v>
      </c>
      <c r="DR121" s="1">
        <v>2</v>
      </c>
      <c r="DS121" s="1">
        <v>2</v>
      </c>
      <c r="DT121" s="1">
        <v>0</v>
      </c>
      <c r="DU121" s="1">
        <v>17</v>
      </c>
      <c r="DV121" s="1">
        <v>0</v>
      </c>
      <c r="DW121" s="1">
        <v>0</v>
      </c>
      <c r="DX121" s="1">
        <v>0</v>
      </c>
      <c r="DY121" s="1">
        <v>17</v>
      </c>
      <c r="DZ121" s="1">
        <v>0</v>
      </c>
      <c r="EA121" s="1">
        <v>186</v>
      </c>
      <c r="EB121" s="1">
        <v>186</v>
      </c>
      <c r="EC121" s="1">
        <v>0</v>
      </c>
      <c r="ED121" s="1">
        <v>186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17</v>
      </c>
      <c r="EL121" s="1">
        <v>17</v>
      </c>
      <c r="EM121" s="1">
        <v>17</v>
      </c>
      <c r="EN121" s="1">
        <v>17</v>
      </c>
      <c r="EO121" s="1">
        <v>17</v>
      </c>
      <c r="EP121" s="1">
        <v>17</v>
      </c>
      <c r="EQ121" s="1">
        <v>0</v>
      </c>
      <c r="ER121" s="1">
        <v>0</v>
      </c>
      <c r="ES121" s="1">
        <v>0</v>
      </c>
      <c r="ET121" s="1">
        <v>0</v>
      </c>
      <c r="EU121" s="1">
        <v>20</v>
      </c>
      <c r="EV121" s="1">
        <v>74</v>
      </c>
      <c r="EW121" s="1">
        <v>70</v>
      </c>
      <c r="EX121" s="1">
        <v>38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111</v>
      </c>
      <c r="FJ121" s="1">
        <v>111</v>
      </c>
      <c r="FK121" s="1">
        <v>0</v>
      </c>
      <c r="FL121" s="1">
        <v>111</v>
      </c>
      <c r="FM121" s="1">
        <v>87</v>
      </c>
      <c r="FN121" s="1">
        <v>0</v>
      </c>
      <c r="FO121" s="1">
        <v>0</v>
      </c>
      <c r="FP121" s="1">
        <v>17</v>
      </c>
      <c r="FQ121" s="1">
        <v>17</v>
      </c>
      <c r="FR121" s="1">
        <v>17</v>
      </c>
      <c r="FS121" s="1">
        <v>17</v>
      </c>
      <c r="FT121" s="1">
        <v>17</v>
      </c>
      <c r="FU121" s="1">
        <v>0</v>
      </c>
      <c r="FV121" s="1">
        <v>17</v>
      </c>
      <c r="FW121" s="1">
        <v>17</v>
      </c>
      <c r="FX121" s="1">
        <v>17</v>
      </c>
      <c r="FY121" s="1">
        <v>17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17</v>
      </c>
      <c r="GG121" s="1">
        <v>17</v>
      </c>
      <c r="GH121" s="1">
        <v>17</v>
      </c>
      <c r="GI121" s="1">
        <v>1</v>
      </c>
      <c r="GJ121" s="1">
        <v>1</v>
      </c>
      <c r="GK121" s="1">
        <v>1</v>
      </c>
      <c r="GL121" s="1">
        <v>0</v>
      </c>
      <c r="GM121" s="1">
        <v>0</v>
      </c>
      <c r="GN121" s="1">
        <v>4</v>
      </c>
      <c r="GO121" s="1">
        <v>0</v>
      </c>
      <c r="GP121" s="1">
        <v>6</v>
      </c>
      <c r="GQ121" s="1">
        <v>15</v>
      </c>
      <c r="GR121" s="1">
        <v>6</v>
      </c>
      <c r="GS121" s="1">
        <v>4</v>
      </c>
      <c r="GT121" s="1">
        <v>9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2</v>
      </c>
      <c r="HF121" s="1">
        <v>1</v>
      </c>
      <c r="HG121" s="1">
        <v>1</v>
      </c>
      <c r="HH121" s="1">
        <v>1</v>
      </c>
      <c r="HI121" s="1">
        <v>2</v>
      </c>
      <c r="HJ121" s="1">
        <v>2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2</v>
      </c>
      <c r="KA121" s="1">
        <v>2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1</v>
      </c>
      <c r="KP121" s="1">
        <v>0</v>
      </c>
      <c r="KQ121" s="1">
        <v>1</v>
      </c>
      <c r="KR121" s="1">
        <v>1</v>
      </c>
      <c r="KS121" s="1">
        <v>1</v>
      </c>
      <c r="KT121" s="1">
        <v>1</v>
      </c>
      <c r="KU121" s="1">
        <v>1</v>
      </c>
      <c r="KV121" s="1">
        <v>2</v>
      </c>
      <c r="KW121" s="1">
        <v>1</v>
      </c>
      <c r="KX121" s="1">
        <v>1</v>
      </c>
      <c r="KY121" s="1">
        <v>1</v>
      </c>
      <c r="KZ121" s="1">
        <v>2</v>
      </c>
      <c r="LA121" s="1">
        <v>2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1</v>
      </c>
    </row>
    <row r="122" spans="1:378">
      <c r="A122" s="1">
        <v>2005</v>
      </c>
      <c r="B122" s="1" t="s">
        <v>534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1</v>
      </c>
      <c r="BC122" s="1">
        <v>1</v>
      </c>
      <c r="BD122" s="1">
        <v>2</v>
      </c>
      <c r="BE122" s="1">
        <v>2</v>
      </c>
      <c r="BF122" s="1">
        <v>0</v>
      </c>
      <c r="BG122" s="1">
        <v>0</v>
      </c>
      <c r="BH122" s="1">
        <v>0</v>
      </c>
      <c r="BI122" s="1">
        <v>1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0</v>
      </c>
      <c r="CG122" s="1">
        <v>1</v>
      </c>
      <c r="CH122" s="1">
        <v>0</v>
      </c>
      <c r="CI122" s="1">
        <v>0</v>
      </c>
      <c r="CJ122" s="1">
        <v>1</v>
      </c>
      <c r="CK122" s="1">
        <v>1</v>
      </c>
      <c r="CL122" s="1">
        <v>0</v>
      </c>
      <c r="CM122" s="1">
        <v>1</v>
      </c>
      <c r="CN122" s="1">
        <v>1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0</v>
      </c>
      <c r="DA122" s="1">
        <v>1</v>
      </c>
      <c r="DB122" s="1">
        <v>1</v>
      </c>
      <c r="DC122" s="1">
        <v>0</v>
      </c>
      <c r="DD122" s="1">
        <v>0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0</v>
      </c>
      <c r="DM122" s="1">
        <v>1</v>
      </c>
      <c r="DN122" s="1">
        <v>0</v>
      </c>
      <c r="DO122" s="1">
        <v>1</v>
      </c>
      <c r="DP122" s="1">
        <v>0</v>
      </c>
      <c r="DQ122" s="1">
        <v>1</v>
      </c>
      <c r="DR122" s="1">
        <v>1</v>
      </c>
      <c r="DS122" s="1">
        <v>1</v>
      </c>
      <c r="DT122" s="1">
        <v>0</v>
      </c>
      <c r="DU122" s="1">
        <v>1</v>
      </c>
      <c r="DV122" s="1">
        <v>0</v>
      </c>
      <c r="DW122" s="1">
        <v>0</v>
      </c>
      <c r="DX122" s="1">
        <v>0</v>
      </c>
      <c r="DY122" s="1">
        <v>2</v>
      </c>
      <c r="DZ122" s="1">
        <v>0</v>
      </c>
      <c r="EA122" s="1">
        <v>31</v>
      </c>
      <c r="EB122" s="1">
        <v>31</v>
      </c>
      <c r="EC122" s="1">
        <v>0</v>
      </c>
      <c r="ED122" s="1">
        <v>31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0</v>
      </c>
      <c r="ER122" s="1">
        <v>0</v>
      </c>
      <c r="ES122" s="1">
        <v>0</v>
      </c>
      <c r="ET122" s="1">
        <v>0</v>
      </c>
      <c r="EU122" s="1">
        <v>26</v>
      </c>
      <c r="EV122" s="1">
        <v>221</v>
      </c>
      <c r="EW122" s="1">
        <v>221</v>
      </c>
      <c r="EX122" s="1">
        <v>3</v>
      </c>
      <c r="EY122" s="1">
        <v>0</v>
      </c>
      <c r="EZ122" s="1">
        <v>0</v>
      </c>
      <c r="FA122" s="1">
        <v>1</v>
      </c>
      <c r="FB122" s="1">
        <v>7</v>
      </c>
      <c r="FC122" s="1">
        <v>7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27</v>
      </c>
      <c r="FN122" s="1">
        <v>27</v>
      </c>
      <c r="FO122" s="1">
        <v>0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0</v>
      </c>
      <c r="FV122" s="1">
        <v>1</v>
      </c>
      <c r="FW122" s="1">
        <v>0</v>
      </c>
      <c r="FX122" s="1">
        <v>1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0</v>
      </c>
      <c r="GM122" s="1">
        <v>0</v>
      </c>
      <c r="GN122" s="1">
        <v>4</v>
      </c>
      <c r="GO122" s="1">
        <v>0</v>
      </c>
      <c r="GP122" s="1">
        <v>6</v>
      </c>
      <c r="GQ122" s="1">
        <v>15</v>
      </c>
      <c r="GR122" s="1">
        <v>6</v>
      </c>
      <c r="GS122" s="1">
        <v>4</v>
      </c>
      <c r="GT122" s="1">
        <v>5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1</v>
      </c>
      <c r="HA122" s="1">
        <v>1</v>
      </c>
      <c r="HB122" s="1">
        <v>1</v>
      </c>
      <c r="HC122" s="1">
        <v>1</v>
      </c>
      <c r="HD122" s="1">
        <v>1</v>
      </c>
      <c r="HE122" s="1">
        <v>2</v>
      </c>
      <c r="HF122" s="1">
        <v>1</v>
      </c>
      <c r="HG122" s="1">
        <v>1</v>
      </c>
      <c r="HH122" s="1">
        <v>1</v>
      </c>
      <c r="HI122" s="1">
        <v>2</v>
      </c>
      <c r="HJ122" s="1">
        <v>2</v>
      </c>
      <c r="HK122" s="1">
        <v>1</v>
      </c>
      <c r="HL122" s="1">
        <v>1</v>
      </c>
      <c r="HM122" s="1">
        <v>1</v>
      </c>
      <c r="HN122" s="1">
        <v>1</v>
      </c>
      <c r="HO122" s="1">
        <v>1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2</v>
      </c>
      <c r="IF122" s="1">
        <v>2</v>
      </c>
      <c r="IG122" s="1">
        <v>2</v>
      </c>
      <c r="IH122" s="1">
        <v>2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1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1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1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5</v>
      </c>
      <c r="KA122" s="1">
        <v>3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1</v>
      </c>
      <c r="KP122" s="1">
        <v>0</v>
      </c>
      <c r="KQ122" s="1">
        <v>1</v>
      </c>
      <c r="KR122" s="1">
        <v>1</v>
      </c>
      <c r="KS122" s="1">
        <v>1</v>
      </c>
      <c r="KT122" s="1">
        <v>1</v>
      </c>
      <c r="KU122" s="1">
        <v>1</v>
      </c>
      <c r="KV122" s="1">
        <v>2</v>
      </c>
      <c r="KW122" s="1">
        <v>1</v>
      </c>
      <c r="KX122" s="1">
        <v>1</v>
      </c>
      <c r="KY122" s="1">
        <v>1</v>
      </c>
      <c r="KZ122" s="1">
        <v>2</v>
      </c>
      <c r="LA122" s="1">
        <v>2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1</v>
      </c>
    </row>
    <row r="123" spans="1:378">
      <c r="A123" s="1">
        <v>2005</v>
      </c>
      <c r="B123" s="1" t="s">
        <v>535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1</v>
      </c>
      <c r="BC123" s="1">
        <v>1</v>
      </c>
      <c r="BD123" s="1">
        <v>2</v>
      </c>
      <c r="BE123" s="1">
        <v>2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0</v>
      </c>
      <c r="CG123" s="1">
        <v>1</v>
      </c>
      <c r="CH123" s="1">
        <v>0</v>
      </c>
      <c r="CI123" s="1">
        <v>0</v>
      </c>
      <c r="CJ123" s="1">
        <v>1</v>
      </c>
      <c r="CK123" s="1">
        <v>1</v>
      </c>
      <c r="CL123" s="1">
        <v>0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0</v>
      </c>
      <c r="DA123" s="1">
        <v>1</v>
      </c>
      <c r="DB123" s="1">
        <v>1</v>
      </c>
      <c r="DC123" s="1">
        <v>0</v>
      </c>
      <c r="DD123" s="1">
        <v>0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0</v>
      </c>
      <c r="DM123" s="1">
        <v>1</v>
      </c>
      <c r="DN123" s="1">
        <v>0</v>
      </c>
      <c r="DO123" s="1">
        <v>1</v>
      </c>
      <c r="DP123" s="1">
        <v>0</v>
      </c>
      <c r="DQ123" s="1">
        <v>1</v>
      </c>
      <c r="DR123" s="1">
        <v>1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1</v>
      </c>
      <c r="GJ123" s="1">
        <v>1</v>
      </c>
      <c r="GK123" s="1">
        <v>1</v>
      </c>
      <c r="GL123" s="1">
        <v>0</v>
      </c>
      <c r="GM123" s="1">
        <v>0</v>
      </c>
      <c r="GN123" s="1">
        <v>4</v>
      </c>
      <c r="GO123" s="1">
        <v>0</v>
      </c>
      <c r="GP123" s="1">
        <v>6</v>
      </c>
      <c r="GQ123" s="1">
        <v>15</v>
      </c>
      <c r="GR123" s="1">
        <v>6</v>
      </c>
      <c r="GS123" s="1">
        <v>4</v>
      </c>
      <c r="GT123" s="1">
        <v>8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2</v>
      </c>
      <c r="HF123" s="1">
        <v>1</v>
      </c>
      <c r="HG123" s="1">
        <v>1</v>
      </c>
      <c r="HH123" s="1">
        <v>1</v>
      </c>
      <c r="HI123" s="1">
        <v>2</v>
      </c>
      <c r="HJ123" s="1">
        <v>2</v>
      </c>
      <c r="HK123" s="1">
        <v>2</v>
      </c>
      <c r="HL123" s="1">
        <v>0</v>
      </c>
      <c r="HM123" s="1">
        <v>1</v>
      </c>
      <c r="HN123" s="1">
        <v>1</v>
      </c>
      <c r="HO123" s="1">
        <v>1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2</v>
      </c>
      <c r="IG123" s="1">
        <v>2</v>
      </c>
      <c r="IH123" s="1">
        <v>2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1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2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1</v>
      </c>
      <c r="JH123" s="1">
        <v>1</v>
      </c>
      <c r="JI123" s="1">
        <v>0</v>
      </c>
      <c r="JJ123" s="1">
        <v>0</v>
      </c>
      <c r="JK123" s="1">
        <v>0</v>
      </c>
      <c r="JL123" s="1">
        <v>1</v>
      </c>
      <c r="JM123" s="1">
        <v>0</v>
      </c>
      <c r="JN123" s="1">
        <v>2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3</v>
      </c>
      <c r="KA123" s="1">
        <v>3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0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2</v>
      </c>
      <c r="KW123" s="1">
        <v>1</v>
      </c>
      <c r="KX123" s="1">
        <v>1</v>
      </c>
      <c r="KY123" s="1">
        <v>1</v>
      </c>
      <c r="KZ123" s="1">
        <v>2</v>
      </c>
      <c r="LA123" s="1">
        <v>2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1</v>
      </c>
    </row>
    <row r="124" spans="1:378">
      <c r="A124" s="1">
        <v>2005</v>
      </c>
      <c r="B124" s="1" t="s">
        <v>536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1</v>
      </c>
      <c r="BD124" s="1">
        <v>2</v>
      </c>
      <c r="BE124" s="1">
        <v>2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0</v>
      </c>
      <c r="CG124" s="1">
        <v>1</v>
      </c>
      <c r="CH124" s="1">
        <v>0</v>
      </c>
      <c r="CI124" s="1">
        <v>0</v>
      </c>
      <c r="CJ124" s="1">
        <v>1</v>
      </c>
      <c r="CK124" s="1">
        <v>1</v>
      </c>
      <c r="CL124" s="1">
        <v>0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0</v>
      </c>
      <c r="DA124" s="1">
        <v>1</v>
      </c>
      <c r="DB124" s="1">
        <v>1</v>
      </c>
      <c r="DC124" s="1">
        <v>0</v>
      </c>
      <c r="DD124" s="1">
        <v>0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0</v>
      </c>
      <c r="DM124" s="1">
        <v>1</v>
      </c>
      <c r="DN124" s="1">
        <v>0</v>
      </c>
      <c r="DO124" s="1">
        <v>1</v>
      </c>
      <c r="DP124" s="1">
        <v>0</v>
      </c>
      <c r="DQ124" s="1">
        <v>1</v>
      </c>
      <c r="DR124" s="1">
        <v>0</v>
      </c>
      <c r="DS124" s="1">
        <v>0</v>
      </c>
      <c r="DT124" s="1">
        <v>0</v>
      </c>
      <c r="DU124" s="1">
        <v>2</v>
      </c>
      <c r="DV124" s="1">
        <v>0</v>
      </c>
      <c r="DW124" s="1">
        <v>0</v>
      </c>
      <c r="DX124" s="1">
        <v>0</v>
      </c>
      <c r="DY124" s="1">
        <v>12</v>
      </c>
      <c r="DZ124" s="1">
        <v>2</v>
      </c>
      <c r="EA124" s="1">
        <v>15</v>
      </c>
      <c r="EB124" s="1">
        <v>15</v>
      </c>
      <c r="EC124" s="1">
        <v>0</v>
      </c>
      <c r="ED124" s="1">
        <v>15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3</v>
      </c>
      <c r="EL124" s="1">
        <v>3</v>
      </c>
      <c r="EM124" s="1">
        <v>3</v>
      </c>
      <c r="EN124" s="1">
        <v>3</v>
      </c>
      <c r="EO124" s="1">
        <v>3</v>
      </c>
      <c r="EP124" s="1">
        <v>3</v>
      </c>
      <c r="EQ124" s="1">
        <v>0</v>
      </c>
      <c r="ER124" s="1">
        <v>0</v>
      </c>
      <c r="ES124" s="1">
        <v>0</v>
      </c>
      <c r="ET124" s="1">
        <v>0</v>
      </c>
      <c r="EU124" s="1">
        <v>2</v>
      </c>
      <c r="EV124" s="1">
        <v>6</v>
      </c>
      <c r="EW124" s="1">
        <v>6</v>
      </c>
      <c r="EX124" s="1">
        <v>5</v>
      </c>
      <c r="EY124" s="1">
        <v>1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5</v>
      </c>
      <c r="FJ124" s="1">
        <v>5</v>
      </c>
      <c r="FK124" s="1">
        <v>0</v>
      </c>
      <c r="FL124" s="1">
        <v>5</v>
      </c>
      <c r="FM124" s="1">
        <v>0</v>
      </c>
      <c r="FN124" s="1">
        <v>0</v>
      </c>
      <c r="FO124" s="1">
        <v>0</v>
      </c>
      <c r="FP124" s="1">
        <v>2</v>
      </c>
      <c r="FQ124" s="1">
        <v>2</v>
      </c>
      <c r="FR124" s="1">
        <v>2</v>
      </c>
      <c r="FS124" s="1">
        <v>2</v>
      </c>
      <c r="FT124" s="1">
        <v>2</v>
      </c>
      <c r="FU124" s="1">
        <v>0</v>
      </c>
      <c r="FV124" s="1">
        <v>2</v>
      </c>
      <c r="FW124" s="1">
        <v>2</v>
      </c>
      <c r="FX124" s="1">
        <v>2</v>
      </c>
      <c r="FY124" s="1">
        <v>2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2</v>
      </c>
      <c r="GG124" s="1">
        <v>2</v>
      </c>
      <c r="GH124" s="1">
        <v>2</v>
      </c>
      <c r="GI124" s="1">
        <v>1</v>
      </c>
      <c r="GJ124" s="1">
        <v>1</v>
      </c>
      <c r="GK124" s="1">
        <v>1</v>
      </c>
      <c r="GL124" s="1">
        <v>0</v>
      </c>
      <c r="GM124" s="1">
        <v>0</v>
      </c>
      <c r="GN124" s="1">
        <v>4</v>
      </c>
      <c r="GO124" s="1">
        <v>0</v>
      </c>
      <c r="GP124" s="1">
        <v>6</v>
      </c>
      <c r="GQ124" s="1">
        <v>15</v>
      </c>
      <c r="GR124" s="1">
        <v>6</v>
      </c>
      <c r="GS124" s="1">
        <v>4</v>
      </c>
      <c r="GT124" s="1">
        <v>6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2</v>
      </c>
      <c r="HF124" s="1">
        <v>1</v>
      </c>
      <c r="HG124" s="1">
        <v>1</v>
      </c>
      <c r="HH124" s="1">
        <v>1</v>
      </c>
      <c r="HI124" s="1">
        <v>2</v>
      </c>
      <c r="HJ124" s="1">
        <v>2</v>
      </c>
      <c r="HK124" s="1">
        <v>1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1</v>
      </c>
      <c r="IG124" s="1">
        <v>1</v>
      </c>
      <c r="IH124" s="1">
        <v>1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1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1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1</v>
      </c>
      <c r="JH124" s="1">
        <v>1</v>
      </c>
      <c r="JI124" s="1">
        <v>0</v>
      </c>
      <c r="JJ124" s="1">
        <v>0</v>
      </c>
      <c r="JK124" s="1">
        <v>0</v>
      </c>
      <c r="JL124" s="1">
        <v>1</v>
      </c>
      <c r="JM124" s="1">
        <v>1</v>
      </c>
      <c r="JN124" s="1">
        <v>1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2</v>
      </c>
      <c r="KA124" s="1">
        <v>2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1</v>
      </c>
      <c r="KP124" s="1">
        <v>0</v>
      </c>
      <c r="KQ124" s="1">
        <v>1</v>
      </c>
      <c r="KR124" s="1">
        <v>1</v>
      </c>
      <c r="KS124" s="1">
        <v>1</v>
      </c>
      <c r="KT124" s="1">
        <v>1</v>
      </c>
      <c r="KU124" s="1">
        <v>1</v>
      </c>
      <c r="KV124" s="1">
        <v>2</v>
      </c>
      <c r="KW124" s="1">
        <v>1</v>
      </c>
      <c r="KX124" s="1">
        <v>1</v>
      </c>
      <c r="KY124" s="1">
        <v>1</v>
      </c>
      <c r="KZ124" s="1">
        <v>2</v>
      </c>
      <c r="LA124" s="1">
        <v>2</v>
      </c>
      <c r="LB124" s="1">
        <v>0</v>
      </c>
      <c r="LC124" s="1">
        <v>1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1</v>
      </c>
    </row>
    <row r="125" spans="1:378">
      <c r="A125" s="1">
        <v>2005</v>
      </c>
      <c r="B125" s="1" t="s">
        <v>537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1</v>
      </c>
      <c r="BD125" s="1">
        <v>2</v>
      </c>
      <c r="BE125" s="1">
        <v>2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0</v>
      </c>
      <c r="CG125" s="1">
        <v>1</v>
      </c>
      <c r="CH125" s="1">
        <v>0</v>
      </c>
      <c r="CI125" s="1">
        <v>0</v>
      </c>
      <c r="CJ125" s="1">
        <v>1</v>
      </c>
      <c r="CK125" s="1">
        <v>1</v>
      </c>
      <c r="CL125" s="1">
        <v>0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0</v>
      </c>
      <c r="CY125" s="1">
        <v>0</v>
      </c>
      <c r="CZ125" s="1">
        <v>1</v>
      </c>
      <c r="DA125" s="1">
        <v>1</v>
      </c>
      <c r="DB125" s="1">
        <v>1</v>
      </c>
      <c r="DC125" s="1">
        <v>0</v>
      </c>
      <c r="DD125" s="1">
        <v>0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0</v>
      </c>
      <c r="DK125" s="1">
        <v>0</v>
      </c>
      <c r="DL125" s="1">
        <v>0</v>
      </c>
      <c r="DM125" s="1">
        <v>1</v>
      </c>
      <c r="DN125" s="1">
        <v>0</v>
      </c>
      <c r="DO125" s="1">
        <v>1</v>
      </c>
      <c r="DP125" s="1">
        <v>0</v>
      </c>
      <c r="DQ125" s="1">
        <v>1</v>
      </c>
      <c r="DR125" s="1">
        <v>1</v>
      </c>
      <c r="DS125" s="1">
        <v>1</v>
      </c>
      <c r="DT125" s="1">
        <v>0</v>
      </c>
      <c r="DU125" s="1">
        <v>1</v>
      </c>
      <c r="DV125" s="1">
        <v>0</v>
      </c>
      <c r="DW125" s="1">
        <v>0</v>
      </c>
      <c r="DX125" s="1">
        <v>0</v>
      </c>
      <c r="DY125" s="1">
        <v>2</v>
      </c>
      <c r="DZ125" s="1">
        <v>1</v>
      </c>
      <c r="EA125" s="1">
        <v>8</v>
      </c>
      <c r="EB125" s="1">
        <v>8</v>
      </c>
      <c r="EC125" s="1">
        <v>0</v>
      </c>
      <c r="ED125" s="1">
        <v>8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1</v>
      </c>
      <c r="EP125" s="1">
        <v>1</v>
      </c>
      <c r="EQ125" s="1">
        <v>0</v>
      </c>
      <c r="ER125" s="1">
        <v>0</v>
      </c>
      <c r="ES125" s="1">
        <v>0</v>
      </c>
      <c r="ET125" s="1">
        <v>0</v>
      </c>
      <c r="EU125" s="1">
        <v>1</v>
      </c>
      <c r="EV125" s="1">
        <v>1</v>
      </c>
      <c r="EW125" s="1">
        <v>2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6</v>
      </c>
      <c r="FJ125" s="1">
        <v>6</v>
      </c>
      <c r="FK125" s="1">
        <v>0</v>
      </c>
      <c r="FL125" s="1">
        <v>6</v>
      </c>
      <c r="FM125" s="1">
        <v>7</v>
      </c>
      <c r="FN125" s="1">
        <v>7</v>
      </c>
      <c r="FO125" s="1">
        <v>0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0</v>
      </c>
      <c r="FV125" s="1">
        <v>0</v>
      </c>
      <c r="FW125" s="1">
        <v>1</v>
      </c>
      <c r="FX125" s="1">
        <v>1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1</v>
      </c>
      <c r="GS125" s="1">
        <v>0</v>
      </c>
      <c r="GT125" s="1">
        <v>3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2</v>
      </c>
      <c r="KA125" s="1">
        <v>2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1</v>
      </c>
    </row>
    <row r="126" spans="1:378">
      <c r="A126" s="1">
        <v>2005</v>
      </c>
      <c r="B126" s="1" t="s">
        <v>538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2</v>
      </c>
      <c r="BE126" s="1">
        <v>2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0</v>
      </c>
      <c r="CG126" s="1">
        <v>1</v>
      </c>
      <c r="CH126" s="1">
        <v>0</v>
      </c>
      <c r="CI126" s="1">
        <v>0</v>
      </c>
      <c r="CJ126" s="1">
        <v>1</v>
      </c>
      <c r="CK126" s="1">
        <v>1</v>
      </c>
      <c r="CL126" s="1">
        <v>0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0</v>
      </c>
      <c r="CY126" s="1">
        <v>0</v>
      </c>
      <c r="CZ126" s="1">
        <v>1</v>
      </c>
      <c r="DA126" s="1">
        <v>1</v>
      </c>
      <c r="DB126" s="1">
        <v>1</v>
      </c>
      <c r="DC126" s="1">
        <v>0</v>
      </c>
      <c r="DD126" s="1">
        <v>0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0</v>
      </c>
      <c r="DK126" s="1">
        <v>0</v>
      </c>
      <c r="DL126" s="1">
        <v>0</v>
      </c>
      <c r="DM126" s="1">
        <v>1</v>
      </c>
      <c r="DN126" s="1">
        <v>0</v>
      </c>
      <c r="DO126" s="1">
        <v>1</v>
      </c>
      <c r="DP126" s="1">
        <v>0</v>
      </c>
      <c r="DQ126" s="1">
        <v>1</v>
      </c>
      <c r="DR126" s="1">
        <v>1</v>
      </c>
      <c r="DS126" s="1">
        <v>1</v>
      </c>
      <c r="DT126" s="1">
        <v>0</v>
      </c>
      <c r="DU126" s="1">
        <v>1</v>
      </c>
      <c r="DV126" s="1">
        <v>0</v>
      </c>
      <c r="DW126" s="1">
        <v>0</v>
      </c>
      <c r="DX126" s="1">
        <v>0</v>
      </c>
      <c r="DY126" s="1">
        <v>2</v>
      </c>
      <c r="DZ126" s="1">
        <v>1</v>
      </c>
      <c r="EA126" s="1">
        <v>8</v>
      </c>
      <c r="EB126" s="1">
        <v>8</v>
      </c>
      <c r="EC126" s="1">
        <v>0</v>
      </c>
      <c r="ED126" s="1">
        <v>8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1</v>
      </c>
      <c r="EP126" s="1">
        <v>1</v>
      </c>
      <c r="EQ126" s="1">
        <v>0</v>
      </c>
      <c r="ER126" s="1">
        <v>0</v>
      </c>
      <c r="ES126" s="1">
        <v>0</v>
      </c>
      <c r="ET126" s="1">
        <v>0</v>
      </c>
      <c r="EU126" s="1">
        <v>1</v>
      </c>
      <c r="EV126" s="1">
        <v>1</v>
      </c>
      <c r="EW126" s="1">
        <v>2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6</v>
      </c>
      <c r="FJ126" s="1">
        <v>6</v>
      </c>
      <c r="FK126" s="1">
        <v>0</v>
      </c>
      <c r="FL126" s="1">
        <v>6</v>
      </c>
      <c r="FM126" s="1">
        <v>7</v>
      </c>
      <c r="FN126" s="1">
        <v>7</v>
      </c>
      <c r="FO126" s="1">
        <v>0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0</v>
      </c>
      <c r="FV126" s="1">
        <v>1</v>
      </c>
      <c r="FW126" s="1">
        <v>1</v>
      </c>
      <c r="FX126" s="1">
        <v>1</v>
      </c>
      <c r="FY126" s="1">
        <v>1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0</v>
      </c>
      <c r="GM126" s="1">
        <v>0</v>
      </c>
      <c r="GN126" s="1">
        <v>4</v>
      </c>
      <c r="GO126" s="1">
        <v>0</v>
      </c>
      <c r="GP126" s="1">
        <v>6</v>
      </c>
      <c r="GQ126" s="1">
        <v>15</v>
      </c>
      <c r="GR126" s="1">
        <v>6</v>
      </c>
      <c r="GS126" s="1">
        <v>4</v>
      </c>
      <c r="GT126" s="1">
        <v>3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2</v>
      </c>
      <c r="HF126" s="1">
        <v>1</v>
      </c>
      <c r="HG126" s="1">
        <v>1</v>
      </c>
      <c r="HH126" s="1">
        <v>1</v>
      </c>
      <c r="HI126" s="1">
        <v>2</v>
      </c>
      <c r="HJ126" s="1">
        <v>2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2</v>
      </c>
      <c r="KA126" s="1">
        <v>2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1</v>
      </c>
      <c r="KP126" s="1">
        <v>0</v>
      </c>
      <c r="KQ126" s="1">
        <v>1</v>
      </c>
      <c r="KR126" s="1">
        <v>1</v>
      </c>
      <c r="KS126" s="1">
        <v>1</v>
      </c>
      <c r="KT126" s="1">
        <v>1</v>
      </c>
      <c r="KU126" s="1">
        <v>1</v>
      </c>
      <c r="KV126" s="1">
        <v>2</v>
      </c>
      <c r="KW126" s="1">
        <v>1</v>
      </c>
      <c r="KX126" s="1">
        <v>1</v>
      </c>
      <c r="KY126" s="1">
        <v>1</v>
      </c>
      <c r="KZ126" s="1">
        <v>2</v>
      </c>
      <c r="LA126" s="1">
        <v>2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1</v>
      </c>
    </row>
    <row r="127" spans="1:378">
      <c r="A127" s="1">
        <v>2005</v>
      </c>
      <c r="B127" s="1" t="s">
        <v>539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1</v>
      </c>
      <c r="BC127" s="1">
        <v>1</v>
      </c>
      <c r="BD127" s="1">
        <v>2</v>
      </c>
      <c r="BE127" s="1">
        <v>2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0</v>
      </c>
      <c r="CG127" s="1">
        <v>1</v>
      </c>
      <c r="CH127" s="1">
        <v>0</v>
      </c>
      <c r="CI127" s="1">
        <v>0</v>
      </c>
      <c r="CJ127" s="1">
        <v>1</v>
      </c>
      <c r="CK127" s="1">
        <v>1</v>
      </c>
      <c r="CL127" s="1">
        <v>0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0</v>
      </c>
      <c r="CY127" s="1">
        <v>0</v>
      </c>
      <c r="CZ127" s="1">
        <v>1</v>
      </c>
      <c r="DA127" s="1">
        <v>1</v>
      </c>
      <c r="DB127" s="1">
        <v>1</v>
      </c>
      <c r="DC127" s="1">
        <v>0</v>
      </c>
      <c r="DD127" s="1">
        <v>0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0</v>
      </c>
      <c r="DK127" s="1">
        <v>0</v>
      </c>
      <c r="DL127" s="1">
        <v>0</v>
      </c>
      <c r="DM127" s="1">
        <v>1</v>
      </c>
      <c r="DN127" s="1">
        <v>0</v>
      </c>
      <c r="DO127" s="1">
        <v>1</v>
      </c>
      <c r="DP127" s="1">
        <v>0</v>
      </c>
      <c r="DQ127" s="1">
        <v>1</v>
      </c>
      <c r="DR127" s="1">
        <v>1</v>
      </c>
      <c r="DS127" s="1">
        <v>1</v>
      </c>
      <c r="DT127" s="1">
        <v>0</v>
      </c>
      <c r="DU127" s="1">
        <v>1</v>
      </c>
      <c r="DV127" s="1">
        <v>0</v>
      </c>
      <c r="DW127" s="1">
        <v>0</v>
      </c>
      <c r="DX127" s="1">
        <v>0</v>
      </c>
      <c r="DY127" s="1">
        <v>2</v>
      </c>
      <c r="DZ127" s="1">
        <v>1</v>
      </c>
      <c r="EA127" s="1">
        <v>8</v>
      </c>
      <c r="EB127" s="1">
        <v>8</v>
      </c>
      <c r="EC127" s="1">
        <v>0</v>
      </c>
      <c r="ED127" s="1">
        <v>8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1</v>
      </c>
      <c r="EP127" s="1">
        <v>1</v>
      </c>
      <c r="EQ127" s="1">
        <v>0</v>
      </c>
      <c r="ER127" s="1">
        <v>0</v>
      </c>
      <c r="ES127" s="1">
        <v>0</v>
      </c>
      <c r="ET127" s="1">
        <v>0</v>
      </c>
      <c r="EU127" s="1">
        <v>1</v>
      </c>
      <c r="EV127" s="1">
        <v>1</v>
      </c>
      <c r="EW127" s="1">
        <v>2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6</v>
      </c>
      <c r="FJ127" s="1">
        <v>6</v>
      </c>
      <c r="FK127" s="1">
        <v>5</v>
      </c>
      <c r="FL127" s="1">
        <v>1</v>
      </c>
      <c r="FM127" s="1">
        <v>7</v>
      </c>
      <c r="FN127" s="1">
        <v>7</v>
      </c>
      <c r="FO127" s="1">
        <v>0</v>
      </c>
      <c r="FP127" s="1">
        <v>1</v>
      </c>
      <c r="FQ127" s="1">
        <v>1</v>
      </c>
      <c r="FR127" s="1">
        <v>1</v>
      </c>
      <c r="FS127" s="1">
        <v>1</v>
      </c>
      <c r="FT127" s="1">
        <v>1</v>
      </c>
      <c r="FU127" s="1">
        <v>0</v>
      </c>
      <c r="FV127" s="1">
        <v>1</v>
      </c>
      <c r="FW127" s="1">
        <v>1</v>
      </c>
      <c r="FX127" s="1">
        <v>1</v>
      </c>
      <c r="FY127" s="1">
        <v>1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1</v>
      </c>
      <c r="GG127" s="1">
        <v>1</v>
      </c>
      <c r="GH127" s="1">
        <v>1</v>
      </c>
      <c r="GI127" s="1">
        <v>1</v>
      </c>
      <c r="GJ127" s="1">
        <v>1</v>
      </c>
      <c r="GK127" s="1">
        <v>1</v>
      </c>
      <c r="GL127" s="1">
        <v>0</v>
      </c>
      <c r="GM127" s="1">
        <v>0</v>
      </c>
      <c r="GN127" s="1">
        <v>4</v>
      </c>
      <c r="GO127" s="1">
        <v>0</v>
      </c>
      <c r="GP127" s="1">
        <v>6</v>
      </c>
      <c r="GQ127" s="1">
        <v>15</v>
      </c>
      <c r="GR127" s="1">
        <v>6</v>
      </c>
      <c r="GS127" s="1">
        <v>4</v>
      </c>
      <c r="GT127" s="1">
        <v>3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1</v>
      </c>
      <c r="HA127" s="1">
        <v>1</v>
      </c>
      <c r="HB127" s="1">
        <v>1</v>
      </c>
      <c r="HC127" s="1">
        <v>1</v>
      </c>
      <c r="HD127" s="1">
        <v>1</v>
      </c>
      <c r="HE127" s="1">
        <v>2</v>
      </c>
      <c r="HF127" s="1">
        <v>1</v>
      </c>
      <c r="HG127" s="1">
        <v>1</v>
      </c>
      <c r="HH127" s="1">
        <v>1</v>
      </c>
      <c r="HI127" s="1">
        <v>2</v>
      </c>
      <c r="HJ127" s="1">
        <v>2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2</v>
      </c>
      <c r="KA127" s="1">
        <v>2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1</v>
      </c>
      <c r="KP127" s="1">
        <v>0</v>
      </c>
      <c r="KQ127" s="1">
        <v>1</v>
      </c>
      <c r="KR127" s="1">
        <v>1</v>
      </c>
      <c r="KS127" s="1">
        <v>1</v>
      </c>
      <c r="KT127" s="1">
        <v>1</v>
      </c>
      <c r="KU127" s="1">
        <v>1</v>
      </c>
      <c r="KV127" s="1">
        <v>2</v>
      </c>
      <c r="KW127" s="1">
        <v>1</v>
      </c>
      <c r="KX127" s="1">
        <v>1</v>
      </c>
      <c r="KY127" s="1">
        <v>1</v>
      </c>
      <c r="KZ127" s="1">
        <v>2</v>
      </c>
      <c r="LA127" s="1">
        <v>2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1</v>
      </c>
    </row>
    <row r="128" spans="1:378">
      <c r="A128" s="1">
        <v>2005</v>
      </c>
      <c r="B128" s="1" t="s">
        <v>540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1</v>
      </c>
      <c r="BC128" s="1">
        <v>1</v>
      </c>
      <c r="BD128" s="1">
        <v>2</v>
      </c>
      <c r="BE128" s="1">
        <v>2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0</v>
      </c>
      <c r="CG128" s="1">
        <v>1</v>
      </c>
      <c r="CH128" s="1">
        <v>0</v>
      </c>
      <c r="CI128" s="1">
        <v>0</v>
      </c>
      <c r="CJ128" s="1">
        <v>1</v>
      </c>
      <c r="CK128" s="1">
        <v>1</v>
      </c>
      <c r="CL128" s="1">
        <v>0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0</v>
      </c>
      <c r="CY128" s="1">
        <v>0</v>
      </c>
      <c r="CZ128" s="1">
        <v>1</v>
      </c>
      <c r="DA128" s="1">
        <v>1</v>
      </c>
      <c r="DB128" s="1">
        <v>1</v>
      </c>
      <c r="DC128" s="1">
        <v>0</v>
      </c>
      <c r="DD128" s="1">
        <v>0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0</v>
      </c>
      <c r="DK128" s="1">
        <v>0</v>
      </c>
      <c r="DL128" s="1">
        <v>0</v>
      </c>
      <c r="DM128" s="1">
        <v>1</v>
      </c>
      <c r="DN128" s="1">
        <v>0</v>
      </c>
      <c r="DO128" s="1">
        <v>1</v>
      </c>
      <c r="DP128" s="1">
        <v>0</v>
      </c>
      <c r="DQ128" s="1">
        <v>1</v>
      </c>
      <c r="DR128" s="1">
        <v>1</v>
      </c>
      <c r="DS128" s="1">
        <v>1</v>
      </c>
      <c r="DT128" s="1">
        <v>0</v>
      </c>
      <c r="DU128" s="1">
        <v>1</v>
      </c>
      <c r="DV128" s="1">
        <v>0</v>
      </c>
      <c r="DW128" s="1">
        <v>0</v>
      </c>
      <c r="DX128" s="1">
        <v>0</v>
      </c>
      <c r="DY128" s="1">
        <v>1</v>
      </c>
      <c r="DZ128" s="1">
        <v>0</v>
      </c>
      <c r="EA128" s="1">
        <v>3</v>
      </c>
      <c r="EB128" s="1">
        <v>3</v>
      </c>
      <c r="EC128" s="1">
        <v>0</v>
      </c>
      <c r="ED128" s="1">
        <v>3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1</v>
      </c>
      <c r="EN128" s="1">
        <v>1</v>
      </c>
      <c r="EO128" s="1">
        <v>1</v>
      </c>
      <c r="EP128" s="1">
        <v>1</v>
      </c>
      <c r="EQ128" s="1">
        <v>0</v>
      </c>
      <c r="ER128" s="1">
        <v>0</v>
      </c>
      <c r="ES128" s="1">
        <v>0</v>
      </c>
      <c r="ET128" s="1">
        <v>0</v>
      </c>
      <c r="EU128" s="1">
        <v>1</v>
      </c>
      <c r="EV128" s="1">
        <v>1</v>
      </c>
      <c r="EW128" s="1">
        <v>2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1</v>
      </c>
      <c r="FJ128" s="1">
        <v>1</v>
      </c>
      <c r="FK128" s="1">
        <v>0</v>
      </c>
      <c r="FL128" s="1">
        <v>1</v>
      </c>
      <c r="FM128" s="1">
        <v>1</v>
      </c>
      <c r="FN128" s="1">
        <v>1</v>
      </c>
      <c r="FO128" s="1">
        <v>0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0</v>
      </c>
      <c r="FV128" s="1">
        <v>0</v>
      </c>
      <c r="FW128" s="1">
        <v>1</v>
      </c>
      <c r="FX128" s="1">
        <v>1</v>
      </c>
      <c r="FY128" s="1">
        <v>1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1</v>
      </c>
      <c r="GS128" s="1">
        <v>0</v>
      </c>
      <c r="GT128" s="1">
        <v>5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4</v>
      </c>
      <c r="KA128" s="1">
        <v>2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1</v>
      </c>
    </row>
    <row r="129" spans="1:378">
      <c r="A129" s="1">
        <v>2005</v>
      </c>
      <c r="B129" s="1" t="s">
        <v>541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1</v>
      </c>
      <c r="BC129" s="1">
        <v>1</v>
      </c>
      <c r="BD129" s="1">
        <v>2</v>
      </c>
      <c r="BE129" s="1">
        <v>2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0</v>
      </c>
      <c r="CG129" s="1">
        <v>1</v>
      </c>
      <c r="CH129" s="1">
        <v>0</v>
      </c>
      <c r="CI129" s="1">
        <v>0</v>
      </c>
      <c r="CJ129" s="1">
        <v>1</v>
      </c>
      <c r="CK129" s="1">
        <v>1</v>
      </c>
      <c r="CL129" s="1">
        <v>0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0</v>
      </c>
      <c r="CY129" s="1">
        <v>0</v>
      </c>
      <c r="CZ129" s="1">
        <v>1</v>
      </c>
      <c r="DA129" s="1">
        <v>1</v>
      </c>
      <c r="DB129" s="1">
        <v>1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0</v>
      </c>
      <c r="DK129" s="1">
        <v>0</v>
      </c>
      <c r="DL129" s="1">
        <v>0</v>
      </c>
      <c r="DM129" s="1">
        <v>1</v>
      </c>
      <c r="DN129" s="1">
        <v>0</v>
      </c>
      <c r="DO129" s="1">
        <v>1</v>
      </c>
      <c r="DP129" s="1">
        <v>0</v>
      </c>
      <c r="DQ129" s="1">
        <v>1</v>
      </c>
      <c r="DR129" s="1">
        <v>1</v>
      </c>
      <c r="DS129" s="1">
        <v>1</v>
      </c>
      <c r="DT129" s="1">
        <v>0</v>
      </c>
      <c r="DU129" s="1">
        <v>1</v>
      </c>
      <c r="DV129" s="1">
        <v>0</v>
      </c>
      <c r="DW129" s="1">
        <v>0</v>
      </c>
      <c r="DX129" s="1">
        <v>0</v>
      </c>
      <c r="DY129" s="1">
        <v>1</v>
      </c>
      <c r="DZ129" s="1">
        <v>0</v>
      </c>
      <c r="EA129" s="1">
        <v>3</v>
      </c>
      <c r="EB129" s="1">
        <v>3</v>
      </c>
      <c r="EC129" s="1">
        <v>0</v>
      </c>
      <c r="ED129" s="1">
        <v>3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1</v>
      </c>
      <c r="EN129" s="1">
        <v>1</v>
      </c>
      <c r="EO129" s="1">
        <v>1</v>
      </c>
      <c r="EP129" s="1">
        <v>1</v>
      </c>
      <c r="EQ129" s="1">
        <v>0</v>
      </c>
      <c r="ER129" s="1">
        <v>0</v>
      </c>
      <c r="ES129" s="1">
        <v>0</v>
      </c>
      <c r="ET129" s="1">
        <v>0</v>
      </c>
      <c r="EU129" s="1">
        <v>1</v>
      </c>
      <c r="EV129" s="1">
        <v>1</v>
      </c>
      <c r="EW129" s="1">
        <v>2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1</v>
      </c>
      <c r="FJ129" s="1">
        <v>1</v>
      </c>
      <c r="FK129" s="1">
        <v>0</v>
      </c>
      <c r="FL129" s="1">
        <v>1</v>
      </c>
      <c r="FM129" s="1">
        <v>1</v>
      </c>
      <c r="FN129" s="1">
        <v>1</v>
      </c>
      <c r="FO129" s="1">
        <v>0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0</v>
      </c>
      <c r="FV129" s="1">
        <v>1</v>
      </c>
      <c r="FW129" s="1">
        <v>1</v>
      </c>
      <c r="FX129" s="1">
        <v>1</v>
      </c>
      <c r="FY129" s="1">
        <v>1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1</v>
      </c>
      <c r="GG129" s="1">
        <v>1</v>
      </c>
      <c r="GH129" s="1">
        <v>1</v>
      </c>
      <c r="GI129" s="1">
        <v>1</v>
      </c>
      <c r="GJ129" s="1">
        <v>1</v>
      </c>
      <c r="GK129" s="1">
        <v>1</v>
      </c>
      <c r="GL129" s="1">
        <v>0</v>
      </c>
      <c r="GM129" s="1">
        <v>0</v>
      </c>
      <c r="GN129" s="1">
        <v>4</v>
      </c>
      <c r="GO129" s="1">
        <v>0</v>
      </c>
      <c r="GP129" s="1">
        <v>6</v>
      </c>
      <c r="GQ129" s="1">
        <v>15</v>
      </c>
      <c r="GR129" s="1">
        <v>6</v>
      </c>
      <c r="GS129" s="1">
        <v>4</v>
      </c>
      <c r="GT129" s="1">
        <v>5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1</v>
      </c>
      <c r="HA129" s="1">
        <v>1</v>
      </c>
      <c r="HB129" s="1">
        <v>1</v>
      </c>
      <c r="HC129" s="1">
        <v>1</v>
      </c>
      <c r="HD129" s="1">
        <v>1</v>
      </c>
      <c r="HE129" s="1">
        <v>2</v>
      </c>
      <c r="HF129" s="1">
        <v>1</v>
      </c>
      <c r="HG129" s="1">
        <v>1</v>
      </c>
      <c r="HH129" s="1">
        <v>1</v>
      </c>
      <c r="HI129" s="1">
        <v>2</v>
      </c>
      <c r="HJ129" s="1">
        <v>2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4</v>
      </c>
      <c r="KA129" s="1">
        <v>2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0</v>
      </c>
      <c r="KQ129" s="1">
        <v>1</v>
      </c>
      <c r="KR129" s="1">
        <v>1</v>
      </c>
      <c r="KS129" s="1">
        <v>1</v>
      </c>
      <c r="KT129" s="1">
        <v>1</v>
      </c>
      <c r="KU129" s="1">
        <v>1</v>
      </c>
      <c r="KV129" s="1">
        <v>2</v>
      </c>
      <c r="KW129" s="1">
        <v>1</v>
      </c>
      <c r="KX129" s="1">
        <v>1</v>
      </c>
      <c r="KY129" s="1">
        <v>1</v>
      </c>
      <c r="KZ129" s="1">
        <v>2</v>
      </c>
      <c r="LA129" s="1">
        <v>2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1</v>
      </c>
    </row>
    <row r="130" spans="1:378">
      <c r="A130" s="1">
        <v>2005</v>
      </c>
      <c r="B130" s="1" t="s">
        <v>542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1</v>
      </c>
      <c r="BC130" s="1">
        <v>1</v>
      </c>
      <c r="BD130" s="1">
        <v>2</v>
      </c>
      <c r="BE130" s="1">
        <v>2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0</v>
      </c>
      <c r="CG130" s="1">
        <v>1</v>
      </c>
      <c r="CH130" s="1">
        <v>0</v>
      </c>
      <c r="CI130" s="1">
        <v>0</v>
      </c>
      <c r="CJ130" s="1">
        <v>1</v>
      </c>
      <c r="CK130" s="1">
        <v>1</v>
      </c>
      <c r="CL130" s="1">
        <v>0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0</v>
      </c>
      <c r="CY130" s="1">
        <v>0</v>
      </c>
      <c r="CZ130" s="1">
        <v>1</v>
      </c>
      <c r="DA130" s="1">
        <v>1</v>
      </c>
      <c r="DB130" s="1">
        <v>1</v>
      </c>
      <c r="DC130" s="1">
        <v>0</v>
      </c>
      <c r="DD130" s="1">
        <v>0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1</v>
      </c>
      <c r="DN130" s="1">
        <v>0</v>
      </c>
      <c r="DO130" s="1">
        <v>1</v>
      </c>
      <c r="DP130" s="1">
        <v>0</v>
      </c>
      <c r="DQ130" s="1">
        <v>1</v>
      </c>
      <c r="DR130" s="1">
        <v>1</v>
      </c>
      <c r="DS130" s="1">
        <v>1</v>
      </c>
      <c r="DT130" s="1">
        <v>0</v>
      </c>
      <c r="DU130" s="1">
        <v>1</v>
      </c>
      <c r="DV130" s="1">
        <v>0</v>
      </c>
      <c r="DW130" s="1">
        <v>0</v>
      </c>
      <c r="DX130" s="1">
        <v>0</v>
      </c>
      <c r="DY130" s="1">
        <v>1</v>
      </c>
      <c r="DZ130" s="1">
        <v>0</v>
      </c>
      <c r="EA130" s="1">
        <v>3</v>
      </c>
      <c r="EB130" s="1">
        <v>3</v>
      </c>
      <c r="EC130" s="1">
        <v>0</v>
      </c>
      <c r="ED130" s="1">
        <v>3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1</v>
      </c>
      <c r="EN130" s="1">
        <v>1</v>
      </c>
      <c r="EO130" s="1">
        <v>1</v>
      </c>
      <c r="EP130" s="1">
        <v>1</v>
      </c>
      <c r="EQ130" s="1">
        <v>0</v>
      </c>
      <c r="ER130" s="1">
        <v>0</v>
      </c>
      <c r="ES130" s="1">
        <v>0</v>
      </c>
      <c r="ET130" s="1">
        <v>0</v>
      </c>
      <c r="EU130" s="1">
        <v>1</v>
      </c>
      <c r="EV130" s="1">
        <v>2</v>
      </c>
      <c r="EW130" s="1">
        <v>2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1</v>
      </c>
      <c r="FJ130" s="1">
        <v>1</v>
      </c>
      <c r="FK130" s="1">
        <v>0</v>
      </c>
      <c r="FL130" s="1">
        <v>1</v>
      </c>
      <c r="FM130" s="1">
        <v>1</v>
      </c>
      <c r="FN130" s="1">
        <v>1</v>
      </c>
      <c r="FO130" s="1">
        <v>0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0</v>
      </c>
      <c r="FV130" s="1">
        <v>1</v>
      </c>
      <c r="FW130" s="1">
        <v>1</v>
      </c>
      <c r="FX130" s="1">
        <v>1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0</v>
      </c>
      <c r="GM130" s="1">
        <v>0</v>
      </c>
      <c r="GN130" s="1">
        <v>4</v>
      </c>
      <c r="GO130" s="1">
        <v>0</v>
      </c>
      <c r="GP130" s="1">
        <v>6</v>
      </c>
      <c r="GQ130" s="1">
        <v>15</v>
      </c>
      <c r="GR130" s="1">
        <v>6</v>
      </c>
      <c r="GS130" s="1">
        <v>4</v>
      </c>
      <c r="GT130" s="1">
        <v>5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2</v>
      </c>
      <c r="HF130" s="1">
        <v>1</v>
      </c>
      <c r="HG130" s="1">
        <v>1</v>
      </c>
      <c r="HH130" s="1">
        <v>1</v>
      </c>
      <c r="HI130" s="1">
        <v>2</v>
      </c>
      <c r="HJ130" s="1">
        <v>2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4</v>
      </c>
      <c r="KA130" s="1">
        <v>2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1</v>
      </c>
      <c r="KR130" s="1">
        <v>1</v>
      </c>
      <c r="KS130" s="1">
        <v>1</v>
      </c>
      <c r="KT130" s="1">
        <v>1</v>
      </c>
      <c r="KU130" s="1">
        <v>1</v>
      </c>
      <c r="KV130" s="1">
        <v>2</v>
      </c>
      <c r="KW130" s="1">
        <v>1</v>
      </c>
      <c r="KX130" s="1">
        <v>1</v>
      </c>
      <c r="KY130" s="1">
        <v>1</v>
      </c>
      <c r="KZ130" s="1">
        <v>2</v>
      </c>
      <c r="LA130" s="1">
        <v>2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1</v>
      </c>
    </row>
    <row r="131" spans="1:378">
      <c r="A131" s="1">
        <v>2005</v>
      </c>
      <c r="B131" s="1" t="s">
        <v>543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1</v>
      </c>
      <c r="BC131" s="1">
        <v>1</v>
      </c>
      <c r="BD131" s="1">
        <v>2</v>
      </c>
      <c r="BE131" s="1">
        <v>2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0</v>
      </c>
      <c r="CG131" s="1">
        <v>1</v>
      </c>
      <c r="CH131" s="1">
        <v>0</v>
      </c>
      <c r="CI131" s="1">
        <v>0</v>
      </c>
      <c r="CJ131" s="1">
        <v>1</v>
      </c>
      <c r="CK131" s="1">
        <v>1</v>
      </c>
      <c r="CL131" s="1">
        <v>0</v>
      </c>
      <c r="CM131" s="1">
        <v>1</v>
      </c>
      <c r="CN131" s="1">
        <v>8</v>
      </c>
      <c r="CO131" s="1">
        <v>0</v>
      </c>
      <c r="CP131" s="1">
        <v>0</v>
      </c>
      <c r="CQ131" s="1">
        <v>0</v>
      </c>
      <c r="CR131" s="1">
        <v>7</v>
      </c>
      <c r="CS131" s="1">
        <v>7</v>
      </c>
      <c r="CT131" s="1">
        <v>7</v>
      </c>
      <c r="CU131" s="1">
        <v>7</v>
      </c>
      <c r="CV131" s="1">
        <v>8</v>
      </c>
      <c r="CW131" s="1">
        <v>1</v>
      </c>
      <c r="CX131" s="1">
        <v>0</v>
      </c>
      <c r="CY131" s="1">
        <v>0</v>
      </c>
      <c r="CZ131" s="1">
        <v>1</v>
      </c>
      <c r="DA131" s="1">
        <v>1</v>
      </c>
      <c r="DB131" s="1">
        <v>1</v>
      </c>
      <c r="DC131" s="1">
        <v>0</v>
      </c>
      <c r="DD131" s="1">
        <v>0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0</v>
      </c>
      <c r="DK131" s="1">
        <v>0</v>
      </c>
      <c r="DL131" s="1">
        <v>0</v>
      </c>
      <c r="DM131" s="1">
        <v>1</v>
      </c>
      <c r="DN131" s="1">
        <v>0</v>
      </c>
      <c r="DO131" s="1">
        <v>1</v>
      </c>
      <c r="DP131" s="1">
        <v>0</v>
      </c>
      <c r="DQ131" s="1">
        <v>1</v>
      </c>
      <c r="DR131" s="1">
        <v>1</v>
      </c>
      <c r="DS131" s="1">
        <v>1</v>
      </c>
      <c r="DT131" s="1">
        <v>0</v>
      </c>
      <c r="DU131" s="1">
        <v>1</v>
      </c>
      <c r="DV131" s="1">
        <v>0</v>
      </c>
      <c r="DW131" s="1">
        <v>0</v>
      </c>
      <c r="DX131" s="1">
        <v>1</v>
      </c>
      <c r="DY131" s="1">
        <v>1</v>
      </c>
      <c r="DZ131" s="1">
        <v>1</v>
      </c>
      <c r="EA131" s="1">
        <v>9</v>
      </c>
      <c r="EB131" s="1">
        <v>9</v>
      </c>
      <c r="EC131" s="1">
        <v>9</v>
      </c>
      <c r="ED131" s="1">
        <v>9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1</v>
      </c>
      <c r="EN131" s="1">
        <v>1</v>
      </c>
      <c r="EO131" s="1">
        <v>1</v>
      </c>
      <c r="EP131" s="1">
        <v>1</v>
      </c>
      <c r="EQ131" s="1">
        <v>8</v>
      </c>
      <c r="ER131" s="1">
        <v>8</v>
      </c>
      <c r="ES131" s="1">
        <v>0</v>
      </c>
      <c r="ET131" s="1">
        <v>8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8</v>
      </c>
      <c r="FN131" s="1">
        <v>8</v>
      </c>
      <c r="FO131" s="1">
        <v>0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0</v>
      </c>
      <c r="FV131" s="1">
        <v>1</v>
      </c>
      <c r="FW131" s="1">
        <v>1</v>
      </c>
      <c r="FX131" s="1">
        <v>1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0</v>
      </c>
      <c r="GM131" s="1">
        <v>0</v>
      </c>
      <c r="GN131" s="1">
        <v>4</v>
      </c>
      <c r="GO131" s="1">
        <v>0</v>
      </c>
      <c r="GP131" s="1">
        <v>6</v>
      </c>
      <c r="GQ131" s="1">
        <v>15</v>
      </c>
      <c r="GR131" s="1">
        <v>6</v>
      </c>
      <c r="GS131" s="1">
        <v>4</v>
      </c>
      <c r="GT131" s="1">
        <v>5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1</v>
      </c>
      <c r="HA131" s="1">
        <v>1</v>
      </c>
      <c r="HB131" s="1">
        <v>1</v>
      </c>
      <c r="HC131" s="1">
        <v>1</v>
      </c>
      <c r="HD131" s="1">
        <v>1</v>
      </c>
      <c r="HE131" s="1">
        <v>2</v>
      </c>
      <c r="HF131" s="1">
        <v>1</v>
      </c>
      <c r="HG131" s="1">
        <v>1</v>
      </c>
      <c r="HH131" s="1">
        <v>1</v>
      </c>
      <c r="HI131" s="1">
        <v>2</v>
      </c>
      <c r="HJ131" s="1">
        <v>2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2</v>
      </c>
      <c r="KA131" s="1">
        <v>2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1</v>
      </c>
      <c r="KR131" s="1">
        <v>1</v>
      </c>
      <c r="KS131" s="1">
        <v>1</v>
      </c>
      <c r="KT131" s="1">
        <v>1</v>
      </c>
      <c r="KU131" s="1">
        <v>1</v>
      </c>
      <c r="KV131" s="1">
        <v>2</v>
      </c>
      <c r="KW131" s="1">
        <v>1</v>
      </c>
      <c r="KX131" s="1">
        <v>1</v>
      </c>
      <c r="KY131" s="1">
        <v>1</v>
      </c>
      <c r="KZ131" s="1">
        <v>2</v>
      </c>
      <c r="LA131" s="1">
        <v>2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1</v>
      </c>
    </row>
    <row r="132" spans="1:378">
      <c r="A132" s="1">
        <v>2005</v>
      </c>
      <c r="B132" s="1" t="s">
        <v>544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1</v>
      </c>
      <c r="BC132" s="1">
        <v>1</v>
      </c>
      <c r="BD132" s="1">
        <v>2</v>
      </c>
      <c r="BE132" s="1">
        <v>2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0</v>
      </c>
      <c r="CG132" s="1">
        <v>1</v>
      </c>
      <c r="CH132" s="1">
        <v>0</v>
      </c>
      <c r="CI132" s="1">
        <v>0</v>
      </c>
      <c r="CJ132" s="1">
        <v>1</v>
      </c>
      <c r="CK132" s="1">
        <v>1</v>
      </c>
      <c r="CL132" s="1">
        <v>0</v>
      </c>
      <c r="CM132" s="1">
        <v>1</v>
      </c>
      <c r="CN132" s="1">
        <v>8</v>
      </c>
      <c r="CO132" s="1">
        <v>0</v>
      </c>
      <c r="CP132" s="1">
        <v>0</v>
      </c>
      <c r="CQ132" s="1">
        <v>0</v>
      </c>
      <c r="CR132" s="1">
        <v>7</v>
      </c>
      <c r="CS132" s="1">
        <v>7</v>
      </c>
      <c r="CT132" s="1">
        <v>7</v>
      </c>
      <c r="CU132" s="1">
        <v>7</v>
      </c>
      <c r="CV132" s="1">
        <v>8</v>
      </c>
      <c r="CW132" s="1">
        <v>1</v>
      </c>
      <c r="CX132" s="1">
        <v>0</v>
      </c>
      <c r="CY132" s="1">
        <v>0</v>
      </c>
      <c r="CZ132" s="1">
        <v>1</v>
      </c>
      <c r="DA132" s="1">
        <v>1</v>
      </c>
      <c r="DB132" s="1">
        <v>1</v>
      </c>
      <c r="DC132" s="1">
        <v>0</v>
      </c>
      <c r="DD132" s="1">
        <v>0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0</v>
      </c>
      <c r="DL132" s="1">
        <v>0</v>
      </c>
      <c r="DM132" s="1">
        <v>1</v>
      </c>
      <c r="DN132" s="1">
        <v>0</v>
      </c>
      <c r="DO132" s="1">
        <v>1</v>
      </c>
      <c r="DP132" s="1">
        <v>0</v>
      </c>
      <c r="DQ132" s="1">
        <v>1</v>
      </c>
      <c r="DR132" s="1">
        <v>1</v>
      </c>
      <c r="DS132" s="1">
        <v>1</v>
      </c>
      <c r="DT132" s="1">
        <v>0</v>
      </c>
      <c r="DU132" s="1">
        <v>1</v>
      </c>
      <c r="DV132" s="1">
        <v>0</v>
      </c>
      <c r="DW132" s="1">
        <v>0</v>
      </c>
      <c r="DX132" s="1">
        <v>1</v>
      </c>
      <c r="DY132" s="1">
        <v>1</v>
      </c>
      <c r="DZ132" s="1">
        <v>1</v>
      </c>
      <c r="EA132" s="1">
        <v>9</v>
      </c>
      <c r="EB132" s="1">
        <v>9</v>
      </c>
      <c r="EC132" s="1">
        <v>9</v>
      </c>
      <c r="ED132" s="1">
        <v>9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1</v>
      </c>
      <c r="EN132" s="1">
        <v>1</v>
      </c>
      <c r="EO132" s="1">
        <v>1</v>
      </c>
      <c r="EP132" s="1">
        <v>1</v>
      </c>
      <c r="EQ132" s="1">
        <v>8</v>
      </c>
      <c r="ER132" s="1">
        <v>8</v>
      </c>
      <c r="ES132" s="1">
        <v>0</v>
      </c>
      <c r="ET132" s="1">
        <v>8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8</v>
      </c>
      <c r="FN132" s="1">
        <v>8</v>
      </c>
      <c r="FO132" s="1">
        <v>0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0</v>
      </c>
      <c r="FV132" s="1">
        <v>1</v>
      </c>
      <c r="FW132" s="1">
        <v>1</v>
      </c>
      <c r="FX132" s="1">
        <v>1</v>
      </c>
      <c r="FY132" s="1">
        <v>1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0</v>
      </c>
      <c r="GM132" s="1">
        <v>0</v>
      </c>
      <c r="GN132" s="1">
        <v>4</v>
      </c>
      <c r="GO132" s="1">
        <v>0</v>
      </c>
      <c r="GP132" s="1">
        <v>6</v>
      </c>
      <c r="GQ132" s="1">
        <v>15</v>
      </c>
      <c r="GR132" s="1">
        <v>6</v>
      </c>
      <c r="GS132" s="1">
        <v>4</v>
      </c>
      <c r="GT132" s="1">
        <v>5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1</v>
      </c>
      <c r="HA132" s="1">
        <v>1</v>
      </c>
      <c r="HB132" s="1">
        <v>1</v>
      </c>
      <c r="HC132" s="1">
        <v>1</v>
      </c>
      <c r="HD132" s="1">
        <v>1</v>
      </c>
      <c r="HE132" s="1">
        <v>2</v>
      </c>
      <c r="HF132" s="1">
        <v>1</v>
      </c>
      <c r="HG132" s="1">
        <v>1</v>
      </c>
      <c r="HH132" s="1">
        <v>1</v>
      </c>
      <c r="HI132" s="1">
        <v>2</v>
      </c>
      <c r="HJ132" s="1">
        <v>2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2</v>
      </c>
      <c r="KA132" s="1">
        <v>2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1</v>
      </c>
      <c r="KP132" s="1">
        <v>0</v>
      </c>
      <c r="KQ132" s="1">
        <v>1</v>
      </c>
      <c r="KR132" s="1">
        <v>1</v>
      </c>
      <c r="KS132" s="1">
        <v>1</v>
      </c>
      <c r="KT132" s="1">
        <v>1</v>
      </c>
      <c r="KU132" s="1">
        <v>1</v>
      </c>
      <c r="KV132" s="1">
        <v>2</v>
      </c>
      <c r="KW132" s="1">
        <v>1</v>
      </c>
      <c r="KX132" s="1">
        <v>1</v>
      </c>
      <c r="KY132" s="1">
        <v>1</v>
      </c>
      <c r="KZ132" s="1">
        <v>2</v>
      </c>
      <c r="LA132" s="1">
        <v>2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1</v>
      </c>
    </row>
    <row r="133" spans="1:378">
      <c r="A133" s="1">
        <v>2005</v>
      </c>
      <c r="B133" s="1" t="s">
        <v>545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1</v>
      </c>
      <c r="BC133" s="1">
        <v>1</v>
      </c>
      <c r="BD133" s="1">
        <v>2</v>
      </c>
      <c r="BE133" s="1">
        <v>2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0</v>
      </c>
      <c r="CG133" s="1">
        <v>1</v>
      </c>
      <c r="CH133" s="1">
        <v>0</v>
      </c>
      <c r="CI133" s="1">
        <v>0</v>
      </c>
      <c r="CJ133" s="1">
        <v>1</v>
      </c>
      <c r="CK133" s="1">
        <v>1</v>
      </c>
      <c r="CL133" s="1">
        <v>0</v>
      </c>
      <c r="CM133" s="1">
        <v>1</v>
      </c>
      <c r="CN133" s="1">
        <v>8</v>
      </c>
      <c r="CO133" s="1">
        <v>0</v>
      </c>
      <c r="CP133" s="1">
        <v>0</v>
      </c>
      <c r="CQ133" s="1">
        <v>0</v>
      </c>
      <c r="CR133" s="1">
        <v>7</v>
      </c>
      <c r="CS133" s="1">
        <v>7</v>
      </c>
      <c r="CT133" s="1">
        <v>7</v>
      </c>
      <c r="CU133" s="1">
        <v>7</v>
      </c>
      <c r="CV133" s="1">
        <v>8</v>
      </c>
      <c r="CW133" s="1">
        <v>1</v>
      </c>
      <c r="CX133" s="1">
        <v>0</v>
      </c>
      <c r="CY133" s="1">
        <v>0</v>
      </c>
      <c r="CZ133" s="1">
        <v>1</v>
      </c>
      <c r="DA133" s="1">
        <v>1</v>
      </c>
      <c r="DB133" s="1">
        <v>1</v>
      </c>
      <c r="DC133" s="1">
        <v>0</v>
      </c>
      <c r="DD133" s="1">
        <v>0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0</v>
      </c>
      <c r="DK133" s="1">
        <v>0</v>
      </c>
      <c r="DL133" s="1">
        <v>0</v>
      </c>
      <c r="DM133" s="1">
        <v>1</v>
      </c>
      <c r="DN133" s="1">
        <v>0</v>
      </c>
      <c r="DO133" s="1">
        <v>1</v>
      </c>
      <c r="DP133" s="1">
        <v>0</v>
      </c>
      <c r="DQ133" s="1">
        <v>1</v>
      </c>
      <c r="DR133" s="1">
        <v>1</v>
      </c>
      <c r="DS133" s="1">
        <v>1</v>
      </c>
      <c r="DT133" s="1">
        <v>0</v>
      </c>
      <c r="DU133" s="1">
        <v>1</v>
      </c>
      <c r="DV133" s="1">
        <v>0</v>
      </c>
      <c r="DW133" s="1">
        <v>0</v>
      </c>
      <c r="DX133" s="1">
        <v>0</v>
      </c>
      <c r="DY133" s="1">
        <v>2</v>
      </c>
      <c r="DZ133" s="1">
        <v>1</v>
      </c>
      <c r="EA133" s="1">
        <v>17</v>
      </c>
      <c r="EB133" s="1">
        <v>17</v>
      </c>
      <c r="EC133" s="1">
        <v>17</v>
      </c>
      <c r="ED133" s="1">
        <v>17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1</v>
      </c>
      <c r="EN133" s="1">
        <v>1</v>
      </c>
      <c r="EO133" s="1">
        <v>1</v>
      </c>
      <c r="EP133" s="1">
        <v>1</v>
      </c>
      <c r="EQ133" s="1">
        <v>16</v>
      </c>
      <c r="ER133" s="1">
        <v>16</v>
      </c>
      <c r="ES133" s="1">
        <v>0</v>
      </c>
      <c r="ET133" s="1">
        <v>16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16</v>
      </c>
      <c r="FN133" s="1">
        <v>16</v>
      </c>
      <c r="FO133" s="1">
        <v>0</v>
      </c>
      <c r="FP133" s="1">
        <v>1</v>
      </c>
      <c r="FQ133" s="1">
        <v>1</v>
      </c>
      <c r="FR133" s="1">
        <v>1</v>
      </c>
      <c r="FS133" s="1">
        <v>1</v>
      </c>
      <c r="FT133" s="1">
        <v>1</v>
      </c>
      <c r="FU133" s="1">
        <v>0</v>
      </c>
      <c r="FV133" s="1">
        <v>1</v>
      </c>
      <c r="FW133" s="1">
        <v>1</v>
      </c>
      <c r="FX133" s="1">
        <v>1</v>
      </c>
      <c r="FY133" s="1">
        <v>1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6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2</v>
      </c>
      <c r="HF133" s="1">
        <v>1</v>
      </c>
      <c r="HG133" s="1">
        <v>1</v>
      </c>
      <c r="HH133" s="1">
        <v>1</v>
      </c>
      <c r="HI133" s="1">
        <v>2</v>
      </c>
      <c r="HJ133" s="1">
        <v>2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2</v>
      </c>
      <c r="KA133" s="1">
        <v>2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1</v>
      </c>
      <c r="KP133" s="1">
        <v>0</v>
      </c>
      <c r="KQ133" s="1">
        <v>1</v>
      </c>
      <c r="KR133" s="1">
        <v>1</v>
      </c>
      <c r="KS133" s="1">
        <v>1</v>
      </c>
      <c r="KT133" s="1">
        <v>1</v>
      </c>
      <c r="KU133" s="1">
        <v>1</v>
      </c>
      <c r="KV133" s="1">
        <v>2</v>
      </c>
      <c r="KW133" s="1">
        <v>1</v>
      </c>
      <c r="KX133" s="1">
        <v>1</v>
      </c>
      <c r="KY133" s="1">
        <v>1</v>
      </c>
      <c r="KZ133" s="1">
        <v>2</v>
      </c>
      <c r="LA133" s="1">
        <v>2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1</v>
      </c>
    </row>
    <row r="134" spans="1:378">
      <c r="A134" s="1">
        <v>2005</v>
      </c>
      <c r="B134" s="1" t="s">
        <v>546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1</v>
      </c>
      <c r="BD134" s="1">
        <v>2</v>
      </c>
      <c r="BE134" s="1">
        <v>2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0</v>
      </c>
      <c r="CG134" s="1">
        <v>1</v>
      </c>
      <c r="CH134" s="1">
        <v>0</v>
      </c>
      <c r="CI134" s="1">
        <v>0</v>
      </c>
      <c r="CJ134" s="1">
        <v>1</v>
      </c>
      <c r="CK134" s="1">
        <v>1</v>
      </c>
      <c r="CL134" s="1">
        <v>0</v>
      </c>
      <c r="CM134" s="1">
        <v>1</v>
      </c>
      <c r="CN134" s="1">
        <v>8</v>
      </c>
      <c r="CO134" s="1">
        <v>0</v>
      </c>
      <c r="CP134" s="1">
        <v>0</v>
      </c>
      <c r="CQ134" s="1">
        <v>0</v>
      </c>
      <c r="CR134" s="1">
        <v>7</v>
      </c>
      <c r="CS134" s="1">
        <v>7</v>
      </c>
      <c r="CT134" s="1">
        <v>7</v>
      </c>
      <c r="CU134" s="1">
        <v>7</v>
      </c>
      <c r="CV134" s="1">
        <v>8</v>
      </c>
      <c r="CW134" s="1">
        <v>1</v>
      </c>
      <c r="CX134" s="1">
        <v>0</v>
      </c>
      <c r="CY134" s="1">
        <v>0</v>
      </c>
      <c r="CZ134" s="1">
        <v>1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0</v>
      </c>
      <c r="DL134" s="1">
        <v>0</v>
      </c>
      <c r="DM134" s="1">
        <v>1</v>
      </c>
      <c r="DN134" s="1">
        <v>0</v>
      </c>
      <c r="DO134" s="1">
        <v>1</v>
      </c>
      <c r="DP134" s="1">
        <v>0</v>
      </c>
      <c r="DQ134" s="1">
        <v>1</v>
      </c>
      <c r="DR134" s="1">
        <v>1</v>
      </c>
      <c r="DS134" s="1">
        <v>1</v>
      </c>
      <c r="DT134" s="1">
        <v>0</v>
      </c>
      <c r="DU134" s="1">
        <v>1</v>
      </c>
      <c r="DV134" s="1">
        <v>0</v>
      </c>
      <c r="DW134" s="1">
        <v>0</v>
      </c>
      <c r="DX134" s="1">
        <v>0</v>
      </c>
      <c r="DY134" s="1">
        <v>2</v>
      </c>
      <c r="DZ134" s="1">
        <v>1</v>
      </c>
      <c r="EA134" s="1">
        <v>17</v>
      </c>
      <c r="EB134" s="1">
        <v>17</v>
      </c>
      <c r="EC134" s="1">
        <v>17</v>
      </c>
      <c r="ED134" s="1">
        <v>17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1</v>
      </c>
      <c r="EN134" s="1">
        <v>1</v>
      </c>
      <c r="EO134" s="1">
        <v>1</v>
      </c>
      <c r="EP134" s="1">
        <v>1</v>
      </c>
      <c r="EQ134" s="1">
        <v>16</v>
      </c>
      <c r="ER134" s="1">
        <v>16</v>
      </c>
      <c r="ES134" s="1">
        <v>0</v>
      </c>
      <c r="ET134" s="1">
        <v>16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16</v>
      </c>
      <c r="FN134" s="1">
        <v>16</v>
      </c>
      <c r="FO134" s="1">
        <v>0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0</v>
      </c>
      <c r="FV134" s="1">
        <v>1</v>
      </c>
      <c r="FW134" s="1">
        <v>1</v>
      </c>
      <c r="FX134" s="1">
        <v>1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6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2</v>
      </c>
      <c r="HF134" s="1">
        <v>1</v>
      </c>
      <c r="HG134" s="1">
        <v>1</v>
      </c>
      <c r="HH134" s="1">
        <v>1</v>
      </c>
      <c r="HI134" s="1">
        <v>2</v>
      </c>
      <c r="HJ134" s="1">
        <v>2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2</v>
      </c>
      <c r="KA134" s="1">
        <v>2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1</v>
      </c>
      <c r="KP134" s="1">
        <v>0</v>
      </c>
      <c r="KQ134" s="1">
        <v>1</v>
      </c>
      <c r="KR134" s="1">
        <v>1</v>
      </c>
      <c r="KS134" s="1">
        <v>1</v>
      </c>
      <c r="KT134" s="1">
        <v>1</v>
      </c>
      <c r="KU134" s="1">
        <v>1</v>
      </c>
      <c r="KV134" s="1">
        <v>2</v>
      </c>
      <c r="KW134" s="1">
        <v>1</v>
      </c>
      <c r="KX134" s="1">
        <v>1</v>
      </c>
      <c r="KY134" s="1">
        <v>1</v>
      </c>
      <c r="KZ134" s="1">
        <v>2</v>
      </c>
      <c r="LA134" s="1">
        <v>2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1</v>
      </c>
    </row>
    <row r="135" spans="1:378">
      <c r="A135" s="1">
        <v>2005</v>
      </c>
      <c r="B135" s="1" t="s">
        <v>547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1</v>
      </c>
      <c r="AO135" s="1">
        <v>0</v>
      </c>
      <c r="AP135" s="1">
        <v>1</v>
      </c>
      <c r="AQ135" s="1">
        <v>1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1</v>
      </c>
      <c r="BC135" s="1">
        <v>1</v>
      </c>
      <c r="BD135" s="1">
        <v>2</v>
      </c>
      <c r="BE135" s="1">
        <v>2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0</v>
      </c>
      <c r="CC135" s="1">
        <v>1</v>
      </c>
      <c r="CD135" s="1">
        <v>1</v>
      </c>
      <c r="CE135" s="1">
        <v>1</v>
      </c>
      <c r="CF135" s="1">
        <v>0</v>
      </c>
      <c r="CG135" s="1">
        <v>1</v>
      </c>
      <c r="CH135" s="1">
        <v>0</v>
      </c>
      <c r="CI135" s="1">
        <v>1</v>
      </c>
      <c r="CJ135" s="1">
        <v>1</v>
      </c>
      <c r="CK135" s="1">
        <v>1</v>
      </c>
      <c r="CL135" s="1">
        <v>0</v>
      </c>
      <c r="CM135" s="1">
        <v>1</v>
      </c>
      <c r="CN135" s="1">
        <v>1</v>
      </c>
      <c r="CO135" s="1">
        <v>0</v>
      </c>
      <c r="CP135" s="1">
        <v>0</v>
      </c>
      <c r="CQ135" s="1">
        <v>0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0</v>
      </c>
      <c r="DA135" s="1">
        <v>1</v>
      </c>
      <c r="DB135" s="1">
        <v>1</v>
      </c>
      <c r="DC135" s="1">
        <v>0</v>
      </c>
      <c r="DD135" s="1">
        <v>0</v>
      </c>
      <c r="DE135" s="1">
        <v>1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1</v>
      </c>
      <c r="DN135" s="1">
        <v>0</v>
      </c>
      <c r="DO135" s="1">
        <v>1</v>
      </c>
      <c r="DP135" s="1">
        <v>0</v>
      </c>
      <c r="DQ135" s="1">
        <v>1</v>
      </c>
      <c r="DR135" s="1">
        <v>0</v>
      </c>
      <c r="DS135" s="1">
        <v>0</v>
      </c>
      <c r="DT135" s="1">
        <v>0</v>
      </c>
      <c r="DU135" s="1">
        <v>1</v>
      </c>
      <c r="DV135" s="1">
        <v>0</v>
      </c>
      <c r="DW135" s="1">
        <v>1</v>
      </c>
      <c r="DX135" s="1">
        <v>0</v>
      </c>
      <c r="DY135" s="1">
        <v>1</v>
      </c>
      <c r="DZ135" s="1">
        <v>1</v>
      </c>
      <c r="EA135" s="1">
        <v>16</v>
      </c>
      <c r="EB135" s="1">
        <v>16</v>
      </c>
      <c r="EC135" s="1">
        <v>0</v>
      </c>
      <c r="ED135" s="1">
        <v>16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1</v>
      </c>
      <c r="EL135" s="1">
        <v>1</v>
      </c>
      <c r="EM135" s="1">
        <v>1</v>
      </c>
      <c r="EN135" s="1">
        <v>1</v>
      </c>
      <c r="EO135" s="1">
        <v>2</v>
      </c>
      <c r="EP135" s="1">
        <v>2</v>
      </c>
      <c r="EQ135" s="1">
        <v>1</v>
      </c>
      <c r="ER135" s="1">
        <v>1</v>
      </c>
      <c r="ES135" s="1">
        <v>0</v>
      </c>
      <c r="ET135" s="1">
        <v>1</v>
      </c>
      <c r="EU135" s="1">
        <v>1</v>
      </c>
      <c r="EV135" s="1">
        <v>1</v>
      </c>
      <c r="EW135" s="1">
        <v>1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12</v>
      </c>
      <c r="FJ135" s="1">
        <v>12</v>
      </c>
      <c r="FK135" s="1">
        <v>1</v>
      </c>
      <c r="FL135" s="1">
        <v>11</v>
      </c>
      <c r="FM135" s="1">
        <v>13</v>
      </c>
      <c r="FN135" s="1">
        <v>13</v>
      </c>
      <c r="FO135" s="1">
        <v>0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0</v>
      </c>
      <c r="FV135" s="1">
        <v>1</v>
      </c>
      <c r="FW135" s="1">
        <v>1</v>
      </c>
      <c r="FX135" s="1">
        <v>1</v>
      </c>
      <c r="FY135" s="1">
        <v>1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0</v>
      </c>
      <c r="GM135" s="1">
        <v>0</v>
      </c>
      <c r="GN135" s="1">
        <v>4</v>
      </c>
      <c r="GO135" s="1">
        <v>0</v>
      </c>
      <c r="GP135" s="1">
        <v>6</v>
      </c>
      <c r="GQ135" s="1">
        <v>15</v>
      </c>
      <c r="GR135" s="1">
        <v>14</v>
      </c>
      <c r="GS135" s="1">
        <v>4</v>
      </c>
      <c r="GT135" s="1">
        <v>16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1</v>
      </c>
      <c r="HA135" s="1">
        <v>1</v>
      </c>
      <c r="HB135" s="1">
        <v>1</v>
      </c>
      <c r="HC135" s="1">
        <v>1</v>
      </c>
      <c r="HD135" s="1">
        <v>1</v>
      </c>
      <c r="HE135" s="1">
        <v>2</v>
      </c>
      <c r="HF135" s="1">
        <v>1</v>
      </c>
      <c r="HG135" s="1">
        <v>1</v>
      </c>
      <c r="HH135" s="1">
        <v>1</v>
      </c>
      <c r="HI135" s="1">
        <v>2</v>
      </c>
      <c r="HJ135" s="1">
        <v>2</v>
      </c>
      <c r="HK135" s="1">
        <v>5</v>
      </c>
      <c r="HL135" s="1">
        <v>2</v>
      </c>
      <c r="HM135" s="1">
        <v>2</v>
      </c>
      <c r="HN135" s="1">
        <v>2</v>
      </c>
      <c r="HO135" s="1">
        <v>2</v>
      </c>
      <c r="HP135" s="1">
        <v>0</v>
      </c>
      <c r="HQ135" s="1">
        <v>0</v>
      </c>
      <c r="HR135" s="1">
        <v>1</v>
      </c>
      <c r="HS135" s="1">
        <v>0</v>
      </c>
      <c r="HT135" s="1">
        <v>0</v>
      </c>
      <c r="HU135" s="1">
        <v>1</v>
      </c>
      <c r="HV135" s="1">
        <v>1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12</v>
      </c>
      <c r="IF135" s="1">
        <v>21</v>
      </c>
      <c r="IG135" s="1">
        <v>12</v>
      </c>
      <c r="IH135" s="1">
        <v>12</v>
      </c>
      <c r="II135" s="1">
        <v>0</v>
      </c>
      <c r="IJ135" s="1">
        <v>9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1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5</v>
      </c>
      <c r="JB135" s="1">
        <v>1</v>
      </c>
      <c r="JC135" s="1">
        <v>2</v>
      </c>
      <c r="JD135" s="1">
        <v>1</v>
      </c>
      <c r="JE135" s="1">
        <v>2</v>
      </c>
      <c r="JF135" s="1">
        <v>2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5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2</v>
      </c>
      <c r="KA135" s="1">
        <v>1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1</v>
      </c>
    </row>
    <row r="136" spans="1:378">
      <c r="A136" s="1">
        <v>2005</v>
      </c>
      <c r="B136" s="1" t="s">
        <v>548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1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1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1</v>
      </c>
      <c r="BC136" s="1">
        <v>1</v>
      </c>
      <c r="BD136" s="1">
        <v>2</v>
      </c>
      <c r="BE136" s="1">
        <v>2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0</v>
      </c>
      <c r="CG136" s="1">
        <v>1</v>
      </c>
      <c r="CH136" s="1">
        <v>0</v>
      </c>
      <c r="CI136" s="1">
        <v>0</v>
      </c>
      <c r="CJ136" s="1">
        <v>1</v>
      </c>
      <c r="CK136" s="1">
        <v>1</v>
      </c>
      <c r="CL136" s="1">
        <v>0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0</v>
      </c>
      <c r="DA136" s="1">
        <v>1</v>
      </c>
      <c r="DB136" s="1">
        <v>1</v>
      </c>
      <c r="DC136" s="1">
        <v>0</v>
      </c>
      <c r="DD136" s="1">
        <v>0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0</v>
      </c>
      <c r="DK136" s="1">
        <v>0</v>
      </c>
      <c r="DL136" s="1">
        <v>0</v>
      </c>
      <c r="DM136" s="1">
        <v>1</v>
      </c>
      <c r="DN136" s="1">
        <v>0</v>
      </c>
      <c r="DO136" s="1">
        <v>1</v>
      </c>
      <c r="DP136" s="1">
        <v>0</v>
      </c>
      <c r="DQ136" s="1">
        <v>1</v>
      </c>
      <c r="DR136" s="1">
        <v>1</v>
      </c>
      <c r="DS136" s="1">
        <v>1</v>
      </c>
      <c r="DT136" s="1">
        <v>0</v>
      </c>
      <c r="DU136" s="1">
        <v>1</v>
      </c>
      <c r="DV136" s="1">
        <v>0</v>
      </c>
      <c r="DW136" s="1">
        <v>0</v>
      </c>
      <c r="DX136" s="1">
        <v>0</v>
      </c>
      <c r="DY136" s="1">
        <v>2</v>
      </c>
      <c r="DZ136" s="1">
        <v>1</v>
      </c>
      <c r="EA136" s="1">
        <v>2</v>
      </c>
      <c r="EB136" s="1">
        <v>2</v>
      </c>
      <c r="EC136" s="1">
        <v>2</v>
      </c>
      <c r="ED136" s="1">
        <v>2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1</v>
      </c>
      <c r="EP136" s="1">
        <v>1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1</v>
      </c>
      <c r="FJ136" s="1">
        <v>1</v>
      </c>
      <c r="FK136" s="1">
        <v>1</v>
      </c>
      <c r="FL136" s="1">
        <v>0</v>
      </c>
      <c r="FM136" s="1">
        <v>1</v>
      </c>
      <c r="FN136" s="1">
        <v>1</v>
      </c>
      <c r="FO136" s="1">
        <v>0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0</v>
      </c>
      <c r="FV136" s="1">
        <v>0</v>
      </c>
      <c r="FW136" s="1">
        <v>1</v>
      </c>
      <c r="FX136" s="1">
        <v>1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1</v>
      </c>
      <c r="GS136" s="1">
        <v>0</v>
      </c>
      <c r="GT136" s="1">
        <v>3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1</v>
      </c>
      <c r="KA136" s="1">
        <v>1</v>
      </c>
      <c r="KB136" s="1">
        <v>5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1</v>
      </c>
    </row>
    <row r="137" spans="1:378">
      <c r="A137" s="1">
        <v>2005</v>
      </c>
      <c r="B137" s="1" t="s">
        <v>549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1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1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1</v>
      </c>
      <c r="BC137" s="1">
        <v>1</v>
      </c>
      <c r="BD137" s="1">
        <v>2</v>
      </c>
      <c r="BE137" s="1">
        <v>2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0</v>
      </c>
      <c r="CG137" s="1">
        <v>1</v>
      </c>
      <c r="CH137" s="1">
        <v>0</v>
      </c>
      <c r="CI137" s="1">
        <v>0</v>
      </c>
      <c r="CJ137" s="1">
        <v>1</v>
      </c>
      <c r="CK137" s="1">
        <v>1</v>
      </c>
      <c r="CL137" s="1">
        <v>0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0</v>
      </c>
      <c r="DA137" s="1">
        <v>1</v>
      </c>
      <c r="DB137" s="1">
        <v>1</v>
      </c>
      <c r="DC137" s="1">
        <v>0</v>
      </c>
      <c r="DD137" s="1">
        <v>0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0</v>
      </c>
      <c r="DK137" s="1">
        <v>0</v>
      </c>
      <c r="DL137" s="1">
        <v>0</v>
      </c>
      <c r="DM137" s="1">
        <v>1</v>
      </c>
      <c r="DN137" s="1">
        <v>0</v>
      </c>
      <c r="DO137" s="1">
        <v>1</v>
      </c>
      <c r="DP137" s="1">
        <v>0</v>
      </c>
      <c r="DQ137" s="1">
        <v>1</v>
      </c>
      <c r="DR137" s="1">
        <v>1</v>
      </c>
      <c r="DS137" s="1">
        <v>1</v>
      </c>
      <c r="DT137" s="1">
        <v>0</v>
      </c>
      <c r="DU137" s="1">
        <v>1</v>
      </c>
      <c r="DV137" s="1">
        <v>0</v>
      </c>
      <c r="DW137" s="1">
        <v>0</v>
      </c>
      <c r="DX137" s="1">
        <v>0</v>
      </c>
      <c r="DY137" s="1">
        <v>2</v>
      </c>
      <c r="DZ137" s="1">
        <v>1</v>
      </c>
      <c r="EA137" s="1">
        <v>2</v>
      </c>
      <c r="EB137" s="1">
        <v>2</v>
      </c>
      <c r="EC137" s="1">
        <v>2</v>
      </c>
      <c r="ED137" s="1">
        <v>2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1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1</v>
      </c>
      <c r="FJ137" s="1">
        <v>1</v>
      </c>
      <c r="FK137" s="1">
        <v>1</v>
      </c>
      <c r="FL137" s="1">
        <v>0</v>
      </c>
      <c r="FM137" s="1">
        <v>1</v>
      </c>
      <c r="FN137" s="1">
        <v>1</v>
      </c>
      <c r="FO137" s="1">
        <v>0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0</v>
      </c>
      <c r="FV137" s="1">
        <v>1</v>
      </c>
      <c r="FW137" s="1">
        <v>1</v>
      </c>
      <c r="FX137" s="1">
        <v>1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1</v>
      </c>
      <c r="GL137" s="1">
        <v>0</v>
      </c>
      <c r="GM137" s="1">
        <v>0</v>
      </c>
      <c r="GN137" s="1">
        <v>4</v>
      </c>
      <c r="GO137" s="1">
        <v>0</v>
      </c>
      <c r="GP137" s="1">
        <v>6</v>
      </c>
      <c r="GQ137" s="1">
        <v>15</v>
      </c>
      <c r="GR137" s="1">
        <v>6</v>
      </c>
      <c r="GS137" s="1">
        <v>4</v>
      </c>
      <c r="GT137" s="1">
        <v>3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2</v>
      </c>
      <c r="HF137" s="1">
        <v>1</v>
      </c>
      <c r="HG137" s="1">
        <v>1</v>
      </c>
      <c r="HH137" s="1">
        <v>1</v>
      </c>
      <c r="HI137" s="1">
        <v>2</v>
      </c>
      <c r="HJ137" s="1">
        <v>2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1</v>
      </c>
      <c r="KA137" s="1">
        <v>1</v>
      </c>
      <c r="KB137" s="1">
        <v>5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1</v>
      </c>
      <c r="KP137" s="1">
        <v>0</v>
      </c>
      <c r="KQ137" s="1">
        <v>1</v>
      </c>
      <c r="KR137" s="1">
        <v>1</v>
      </c>
      <c r="KS137" s="1">
        <v>1</v>
      </c>
      <c r="KT137" s="1">
        <v>1</v>
      </c>
      <c r="KU137" s="1">
        <v>1</v>
      </c>
      <c r="KV137" s="1">
        <v>2</v>
      </c>
      <c r="KW137" s="1">
        <v>1</v>
      </c>
      <c r="KX137" s="1">
        <v>1</v>
      </c>
      <c r="KY137" s="1">
        <v>1</v>
      </c>
      <c r="KZ137" s="1">
        <v>2</v>
      </c>
      <c r="LA137" s="1">
        <v>2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1</v>
      </c>
    </row>
    <row r="138" spans="1:378">
      <c r="A138" s="1">
        <v>2005</v>
      </c>
      <c r="B138" s="1" t="s">
        <v>550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1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1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1</v>
      </c>
      <c r="BC138" s="1">
        <v>1</v>
      </c>
      <c r="BD138" s="1">
        <v>2</v>
      </c>
      <c r="BE138" s="1">
        <v>2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0</v>
      </c>
      <c r="CG138" s="1">
        <v>1</v>
      </c>
      <c r="CH138" s="1">
        <v>0</v>
      </c>
      <c r="CI138" s="1">
        <v>0</v>
      </c>
      <c r="CJ138" s="1">
        <v>1</v>
      </c>
      <c r="CK138" s="1">
        <v>1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0</v>
      </c>
      <c r="DA138" s="1">
        <v>1</v>
      </c>
      <c r="DB138" s="1">
        <v>1</v>
      </c>
      <c r="DC138" s="1">
        <v>0</v>
      </c>
      <c r="DD138" s="1">
        <v>0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0</v>
      </c>
      <c r="DM138" s="1">
        <v>1</v>
      </c>
      <c r="DN138" s="1">
        <v>0</v>
      </c>
      <c r="DO138" s="1">
        <v>1</v>
      </c>
      <c r="DP138" s="1">
        <v>0</v>
      </c>
      <c r="DQ138" s="1">
        <v>1</v>
      </c>
      <c r="DR138" s="1">
        <v>1</v>
      </c>
      <c r="DS138" s="1">
        <v>1</v>
      </c>
      <c r="DT138" s="1">
        <v>0</v>
      </c>
      <c r="DU138" s="1">
        <v>1</v>
      </c>
      <c r="DV138" s="1">
        <v>0</v>
      </c>
      <c r="DW138" s="1">
        <v>0</v>
      </c>
      <c r="DX138" s="1">
        <v>0</v>
      </c>
      <c r="DY138" s="1">
        <v>2</v>
      </c>
      <c r="DZ138" s="1">
        <v>1</v>
      </c>
      <c r="EA138" s="1">
        <v>2</v>
      </c>
      <c r="EB138" s="1">
        <v>2</v>
      </c>
      <c r="EC138" s="1">
        <v>2</v>
      </c>
      <c r="ED138" s="1">
        <v>2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1</v>
      </c>
      <c r="EP138" s="1">
        <v>1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1</v>
      </c>
      <c r="FJ138" s="1">
        <v>1</v>
      </c>
      <c r="FK138" s="1">
        <v>1</v>
      </c>
      <c r="FL138" s="1">
        <v>0</v>
      </c>
      <c r="FM138" s="1">
        <v>1</v>
      </c>
      <c r="FN138" s="1">
        <v>1</v>
      </c>
      <c r="FO138" s="1">
        <v>0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0</v>
      </c>
      <c r="FV138" s="1">
        <v>1</v>
      </c>
      <c r="FW138" s="1">
        <v>1</v>
      </c>
      <c r="FX138" s="1">
        <v>1</v>
      </c>
      <c r="FY138" s="1">
        <v>1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0</v>
      </c>
      <c r="GM138" s="1">
        <v>0</v>
      </c>
      <c r="GN138" s="1">
        <v>4</v>
      </c>
      <c r="GO138" s="1">
        <v>0</v>
      </c>
      <c r="GP138" s="1">
        <v>6</v>
      </c>
      <c r="GQ138" s="1">
        <v>15</v>
      </c>
      <c r="GR138" s="1">
        <v>6</v>
      </c>
      <c r="GS138" s="1">
        <v>4</v>
      </c>
      <c r="GT138" s="1">
        <v>3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2</v>
      </c>
      <c r="HF138" s="1">
        <v>1</v>
      </c>
      <c r="HG138" s="1">
        <v>1</v>
      </c>
      <c r="HH138" s="1">
        <v>1</v>
      </c>
      <c r="HI138" s="1">
        <v>2</v>
      </c>
      <c r="HJ138" s="1">
        <v>2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1</v>
      </c>
      <c r="KA138" s="1">
        <v>1</v>
      </c>
      <c r="KB138" s="1">
        <v>5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1</v>
      </c>
      <c r="KP138" s="1">
        <v>0</v>
      </c>
      <c r="KQ138" s="1">
        <v>1</v>
      </c>
      <c r="KR138" s="1">
        <v>1</v>
      </c>
      <c r="KS138" s="1">
        <v>1</v>
      </c>
      <c r="KT138" s="1">
        <v>1</v>
      </c>
      <c r="KU138" s="1">
        <v>1</v>
      </c>
      <c r="KV138" s="1">
        <v>2</v>
      </c>
      <c r="KW138" s="1">
        <v>1</v>
      </c>
      <c r="KX138" s="1">
        <v>1</v>
      </c>
      <c r="KY138" s="1">
        <v>1</v>
      </c>
      <c r="KZ138" s="1">
        <v>2</v>
      </c>
      <c r="LA138" s="1">
        <v>2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1</v>
      </c>
    </row>
    <row r="139" spans="1:378">
      <c r="A139" s="1">
        <v>2005</v>
      </c>
      <c r="B139" s="1" t="s">
        <v>551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1</v>
      </c>
      <c r="BC139" s="1">
        <v>1</v>
      </c>
      <c r="BD139" s="1">
        <v>2</v>
      </c>
      <c r="BE139" s="1">
        <v>2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0</v>
      </c>
      <c r="CG139" s="1">
        <v>1</v>
      </c>
      <c r="CH139" s="1">
        <v>0</v>
      </c>
      <c r="CI139" s="1">
        <v>0</v>
      </c>
      <c r="CJ139" s="1">
        <v>1</v>
      </c>
      <c r="CK139" s="1">
        <v>1</v>
      </c>
      <c r="CL139" s="1">
        <v>0</v>
      </c>
      <c r="CM139" s="1">
        <v>1</v>
      </c>
      <c r="CN139" s="1">
        <v>5</v>
      </c>
      <c r="CO139" s="1">
        <v>5</v>
      </c>
      <c r="CP139" s="1">
        <v>5</v>
      </c>
      <c r="CQ139" s="1">
        <v>5</v>
      </c>
      <c r="CR139" s="1">
        <v>5</v>
      </c>
      <c r="CS139" s="1">
        <v>5</v>
      </c>
      <c r="CT139" s="1">
        <v>5</v>
      </c>
      <c r="CU139" s="1">
        <v>5</v>
      </c>
      <c r="CV139" s="1">
        <v>5</v>
      </c>
      <c r="CW139" s="1">
        <v>1</v>
      </c>
      <c r="CX139" s="1">
        <v>1</v>
      </c>
      <c r="CY139" s="1">
        <v>1</v>
      </c>
      <c r="CZ139" s="1">
        <v>0</v>
      </c>
      <c r="DA139" s="1">
        <v>1</v>
      </c>
      <c r="DB139" s="1">
        <v>1</v>
      </c>
      <c r="DC139" s="1">
        <v>0</v>
      </c>
      <c r="DD139" s="1">
        <v>0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0</v>
      </c>
      <c r="DK139" s="1">
        <v>0</v>
      </c>
      <c r="DL139" s="1">
        <v>0</v>
      </c>
      <c r="DM139" s="1">
        <v>1</v>
      </c>
      <c r="DN139" s="1">
        <v>0</v>
      </c>
      <c r="DO139" s="1">
        <v>1</v>
      </c>
      <c r="DP139" s="1">
        <v>0</v>
      </c>
      <c r="DQ139" s="1">
        <v>1</v>
      </c>
      <c r="DR139" s="1">
        <v>1</v>
      </c>
      <c r="DS139" s="1">
        <v>1</v>
      </c>
      <c r="DT139" s="1">
        <v>0</v>
      </c>
      <c r="DU139" s="1">
        <v>1</v>
      </c>
      <c r="DV139" s="1">
        <v>0</v>
      </c>
      <c r="DW139" s="1">
        <v>0</v>
      </c>
      <c r="DX139" s="1">
        <v>0</v>
      </c>
      <c r="DY139" s="1">
        <v>1</v>
      </c>
      <c r="DZ139" s="1">
        <v>0</v>
      </c>
      <c r="EA139" s="1">
        <v>13</v>
      </c>
      <c r="EB139" s="1">
        <v>13</v>
      </c>
      <c r="EC139" s="1">
        <v>0</v>
      </c>
      <c r="ED139" s="1">
        <v>13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2</v>
      </c>
      <c r="EN139" s="1">
        <v>2</v>
      </c>
      <c r="EO139" s="1">
        <v>2</v>
      </c>
      <c r="EP139" s="1">
        <v>2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10</v>
      </c>
      <c r="FJ139" s="1">
        <v>10</v>
      </c>
      <c r="FK139" s="1">
        <v>0</v>
      </c>
      <c r="FL139" s="1">
        <v>10</v>
      </c>
      <c r="FM139" s="1">
        <v>10</v>
      </c>
      <c r="FN139" s="1">
        <v>10</v>
      </c>
      <c r="FO139" s="1">
        <v>0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0</v>
      </c>
      <c r="FV139" s="1">
        <v>0</v>
      </c>
      <c r="FW139" s="1">
        <v>1</v>
      </c>
      <c r="FX139" s="1">
        <v>1</v>
      </c>
      <c r="FY139" s="1">
        <v>1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1</v>
      </c>
      <c r="GS139" s="1">
        <v>0</v>
      </c>
      <c r="GT139" s="1">
        <v>3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3</v>
      </c>
      <c r="KA139" s="1">
        <v>1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1</v>
      </c>
    </row>
    <row r="140" spans="1:378">
      <c r="A140" s="1">
        <v>2005</v>
      </c>
      <c r="B140" s="1" t="s">
        <v>552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1</v>
      </c>
      <c r="BC140" s="1">
        <v>1</v>
      </c>
      <c r="BD140" s="1">
        <v>2</v>
      </c>
      <c r="BE140" s="1">
        <v>2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1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0</v>
      </c>
      <c r="CG140" s="1">
        <v>1</v>
      </c>
      <c r="CH140" s="1">
        <v>0</v>
      </c>
      <c r="CI140" s="1">
        <v>0</v>
      </c>
      <c r="CJ140" s="1">
        <v>1</v>
      </c>
      <c r="CK140" s="1">
        <v>1</v>
      </c>
      <c r="CL140" s="1">
        <v>0</v>
      </c>
      <c r="CM140" s="1">
        <v>1</v>
      </c>
      <c r="CN140" s="1">
        <v>5</v>
      </c>
      <c r="CO140" s="1">
        <v>5</v>
      </c>
      <c r="CP140" s="1">
        <v>5</v>
      </c>
      <c r="CQ140" s="1">
        <v>5</v>
      </c>
      <c r="CR140" s="1">
        <v>5</v>
      </c>
      <c r="CS140" s="1">
        <v>5</v>
      </c>
      <c r="CT140" s="1">
        <v>5</v>
      </c>
      <c r="CU140" s="1">
        <v>5</v>
      </c>
      <c r="CV140" s="1">
        <v>5</v>
      </c>
      <c r="CW140" s="1">
        <v>1</v>
      </c>
      <c r="CX140" s="1">
        <v>1</v>
      </c>
      <c r="CY140" s="1">
        <v>1</v>
      </c>
      <c r="CZ140" s="1">
        <v>0</v>
      </c>
      <c r="DA140" s="1">
        <v>1</v>
      </c>
      <c r="DB140" s="1">
        <v>1</v>
      </c>
      <c r="DC140" s="1">
        <v>0</v>
      </c>
      <c r="DD140" s="1">
        <v>0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0</v>
      </c>
      <c r="DM140" s="1">
        <v>1</v>
      </c>
      <c r="DN140" s="1">
        <v>0</v>
      </c>
      <c r="DO140" s="1">
        <v>1</v>
      </c>
      <c r="DP140" s="1">
        <v>0</v>
      </c>
      <c r="DQ140" s="1">
        <v>1</v>
      </c>
      <c r="DR140" s="1">
        <v>1</v>
      </c>
      <c r="DS140" s="1">
        <v>1</v>
      </c>
      <c r="DT140" s="1">
        <v>0</v>
      </c>
      <c r="DU140" s="1">
        <v>1</v>
      </c>
      <c r="DV140" s="1">
        <v>0</v>
      </c>
      <c r="DW140" s="1">
        <v>0</v>
      </c>
      <c r="DX140" s="1">
        <v>0</v>
      </c>
      <c r="DY140" s="1">
        <v>1</v>
      </c>
      <c r="DZ140" s="1">
        <v>0</v>
      </c>
      <c r="EA140" s="1">
        <v>13</v>
      </c>
      <c r="EB140" s="1">
        <v>13</v>
      </c>
      <c r="EC140" s="1">
        <v>0</v>
      </c>
      <c r="ED140" s="1">
        <v>13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2</v>
      </c>
      <c r="EN140" s="1">
        <v>2</v>
      </c>
      <c r="EO140" s="1">
        <v>2</v>
      </c>
      <c r="EP140" s="1">
        <v>2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1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10</v>
      </c>
      <c r="FJ140" s="1">
        <v>10</v>
      </c>
      <c r="FK140" s="1">
        <v>0</v>
      </c>
      <c r="FL140" s="1">
        <v>10</v>
      </c>
      <c r="FM140" s="1">
        <v>10</v>
      </c>
      <c r="FN140" s="1">
        <v>10</v>
      </c>
      <c r="FO140" s="1">
        <v>0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0</v>
      </c>
      <c r="FV140" s="1">
        <v>1</v>
      </c>
      <c r="FW140" s="1">
        <v>1</v>
      </c>
      <c r="FX140" s="1">
        <v>1</v>
      </c>
      <c r="FY140" s="1">
        <v>1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0</v>
      </c>
      <c r="GM140" s="1">
        <v>0</v>
      </c>
      <c r="GN140" s="1">
        <v>4</v>
      </c>
      <c r="GO140" s="1">
        <v>0</v>
      </c>
      <c r="GP140" s="1">
        <v>6</v>
      </c>
      <c r="GQ140" s="1">
        <v>15</v>
      </c>
      <c r="GR140" s="1">
        <v>6</v>
      </c>
      <c r="GS140" s="1">
        <v>4</v>
      </c>
      <c r="GT140" s="1">
        <v>3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2</v>
      </c>
      <c r="HF140" s="1">
        <v>1</v>
      </c>
      <c r="HG140" s="1">
        <v>1</v>
      </c>
      <c r="HH140" s="1">
        <v>1</v>
      </c>
      <c r="HI140" s="1">
        <v>2</v>
      </c>
      <c r="HJ140" s="1">
        <v>2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3</v>
      </c>
      <c r="KA140" s="1">
        <v>1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1</v>
      </c>
      <c r="KP140" s="1">
        <v>0</v>
      </c>
      <c r="KQ140" s="1">
        <v>1</v>
      </c>
      <c r="KR140" s="1">
        <v>1</v>
      </c>
      <c r="KS140" s="1">
        <v>1</v>
      </c>
      <c r="KT140" s="1">
        <v>1</v>
      </c>
      <c r="KU140" s="1">
        <v>1</v>
      </c>
      <c r="KV140" s="1">
        <v>2</v>
      </c>
      <c r="KW140" s="1">
        <v>1</v>
      </c>
      <c r="KX140" s="1">
        <v>1</v>
      </c>
      <c r="KY140" s="1">
        <v>1</v>
      </c>
      <c r="KZ140" s="1">
        <v>2</v>
      </c>
      <c r="LA140" s="1">
        <v>2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1</v>
      </c>
    </row>
    <row r="141" spans="1:378">
      <c r="A141" s="1">
        <v>2005</v>
      </c>
      <c r="B141" s="1" t="s">
        <v>553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1</v>
      </c>
      <c r="BD141" s="1">
        <v>2</v>
      </c>
      <c r="BE141" s="1">
        <v>2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0</v>
      </c>
      <c r="CG141" s="1">
        <v>1</v>
      </c>
      <c r="CH141" s="1">
        <v>0</v>
      </c>
      <c r="CI141" s="1">
        <v>0</v>
      </c>
      <c r="CJ141" s="1">
        <v>1</v>
      </c>
      <c r="CK141" s="1">
        <v>1</v>
      </c>
      <c r="CL141" s="1">
        <v>0</v>
      </c>
      <c r="CM141" s="1">
        <v>1</v>
      </c>
      <c r="CN141" s="1">
        <v>1</v>
      </c>
      <c r="CO141" s="1">
        <v>0</v>
      </c>
      <c r="CP141" s="1">
        <v>0</v>
      </c>
      <c r="CQ141" s="1">
        <v>0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0</v>
      </c>
      <c r="CY141" s="1">
        <v>0</v>
      </c>
      <c r="CZ141" s="1">
        <v>1</v>
      </c>
      <c r="DA141" s="1">
        <v>1</v>
      </c>
      <c r="DB141" s="1">
        <v>1</v>
      </c>
      <c r="DC141" s="1">
        <v>0</v>
      </c>
      <c r="DD141" s="1">
        <v>0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0</v>
      </c>
      <c r="DK141" s="1">
        <v>0</v>
      </c>
      <c r="DL141" s="1">
        <v>0</v>
      </c>
      <c r="DM141" s="1">
        <v>1</v>
      </c>
      <c r="DN141" s="1">
        <v>0</v>
      </c>
      <c r="DO141" s="1">
        <v>1</v>
      </c>
      <c r="DP141" s="1">
        <v>0</v>
      </c>
      <c r="DQ141" s="1">
        <v>1</v>
      </c>
      <c r="DR141" s="1">
        <v>1</v>
      </c>
      <c r="DS141" s="1">
        <v>1</v>
      </c>
      <c r="DT141" s="1">
        <v>0</v>
      </c>
      <c r="DU141" s="1">
        <v>1</v>
      </c>
      <c r="DV141" s="1">
        <v>0</v>
      </c>
      <c r="DW141" s="1">
        <v>0</v>
      </c>
      <c r="DX141" s="1">
        <v>0</v>
      </c>
      <c r="DY141" s="1">
        <v>1</v>
      </c>
      <c r="DZ141" s="1">
        <v>0</v>
      </c>
      <c r="EA141" s="1">
        <v>4</v>
      </c>
      <c r="EB141" s="1">
        <v>4</v>
      </c>
      <c r="EC141" s="1">
        <v>0</v>
      </c>
      <c r="ED141" s="1">
        <v>4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1</v>
      </c>
      <c r="EN141" s="1">
        <v>1</v>
      </c>
      <c r="EO141" s="1">
        <v>1</v>
      </c>
      <c r="EP141" s="1">
        <v>1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3</v>
      </c>
      <c r="FJ141" s="1">
        <v>3</v>
      </c>
      <c r="FK141" s="1">
        <v>0</v>
      </c>
      <c r="FL141" s="1">
        <v>3</v>
      </c>
      <c r="FM141" s="1">
        <v>2</v>
      </c>
      <c r="FN141" s="1">
        <v>2</v>
      </c>
      <c r="FO141" s="1">
        <v>0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0</v>
      </c>
      <c r="FV141" s="1">
        <v>1</v>
      </c>
      <c r="FW141" s="1">
        <v>1</v>
      </c>
      <c r="FX141" s="1">
        <v>1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0</v>
      </c>
      <c r="GM141" s="1">
        <v>0</v>
      </c>
      <c r="GN141" s="1">
        <v>4</v>
      </c>
      <c r="GO141" s="1">
        <v>0</v>
      </c>
      <c r="GP141" s="1">
        <v>6</v>
      </c>
      <c r="GQ141" s="1">
        <v>15</v>
      </c>
      <c r="GR141" s="1">
        <v>6</v>
      </c>
      <c r="GS141" s="1">
        <v>4</v>
      </c>
      <c r="GT141" s="1">
        <v>2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2</v>
      </c>
      <c r="HF141" s="1">
        <v>1</v>
      </c>
      <c r="HG141" s="1">
        <v>1</v>
      </c>
      <c r="HH141" s="1">
        <v>1</v>
      </c>
      <c r="HI141" s="1">
        <v>2</v>
      </c>
      <c r="HJ141" s="1">
        <v>2</v>
      </c>
      <c r="HK141" s="1">
        <v>1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1</v>
      </c>
      <c r="IF141" s="1">
        <v>1</v>
      </c>
      <c r="IG141" s="1">
        <v>1</v>
      </c>
      <c r="IH141" s="1">
        <v>1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1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1</v>
      </c>
      <c r="JB141" s="1">
        <v>0</v>
      </c>
      <c r="JC141" s="1">
        <v>1</v>
      </c>
      <c r="JD141" s="1">
        <v>1</v>
      </c>
      <c r="JE141" s="1">
        <v>1</v>
      </c>
      <c r="JF141" s="1">
        <v>1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1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2</v>
      </c>
      <c r="KA141" s="1">
        <v>2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1</v>
      </c>
    </row>
    <row r="142" spans="1:378">
      <c r="A142" s="1">
        <v>2005</v>
      </c>
      <c r="B142" s="1" t="s">
        <v>554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</v>
      </c>
      <c r="BC142" s="1">
        <v>1</v>
      </c>
      <c r="BD142" s="1">
        <v>2</v>
      </c>
      <c r="BE142" s="1">
        <v>2</v>
      </c>
      <c r="BF142" s="1">
        <v>0</v>
      </c>
      <c r="BG142" s="1">
        <v>0</v>
      </c>
      <c r="BH142" s="1">
        <v>0</v>
      </c>
      <c r="BI142" s="1">
        <v>2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2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0</v>
      </c>
      <c r="CG142" s="1">
        <v>1</v>
      </c>
      <c r="CH142" s="1">
        <v>0</v>
      </c>
      <c r="CI142" s="1">
        <v>0</v>
      </c>
      <c r="CJ142" s="1">
        <v>1</v>
      </c>
      <c r="CK142" s="1">
        <v>1</v>
      </c>
      <c r="CL142" s="1">
        <v>0</v>
      </c>
      <c r="CM142" s="1">
        <v>1</v>
      </c>
      <c r="CN142" s="1">
        <v>1</v>
      </c>
      <c r="CO142" s="1">
        <v>0</v>
      </c>
      <c r="CP142" s="1">
        <v>0</v>
      </c>
      <c r="CQ142" s="1">
        <v>0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0</v>
      </c>
      <c r="DA142" s="1">
        <v>1</v>
      </c>
      <c r="DB142" s="1">
        <v>1</v>
      </c>
      <c r="DC142" s="1">
        <v>0</v>
      </c>
      <c r="DD142" s="1">
        <v>0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0</v>
      </c>
      <c r="DM142" s="1">
        <v>1</v>
      </c>
      <c r="DN142" s="1">
        <v>0</v>
      </c>
      <c r="DO142" s="1">
        <v>1</v>
      </c>
      <c r="DP142" s="1">
        <v>0</v>
      </c>
      <c r="DQ142" s="1">
        <v>1</v>
      </c>
      <c r="DR142" s="1">
        <v>1</v>
      </c>
      <c r="DS142" s="1">
        <v>1</v>
      </c>
      <c r="DT142" s="1">
        <v>0</v>
      </c>
      <c r="DU142" s="1">
        <v>1</v>
      </c>
      <c r="DV142" s="1">
        <v>0</v>
      </c>
      <c r="DW142" s="1">
        <v>0</v>
      </c>
      <c r="DX142" s="1">
        <v>1</v>
      </c>
      <c r="DY142" s="1">
        <v>1</v>
      </c>
      <c r="DZ142" s="1">
        <v>1</v>
      </c>
      <c r="EA142" s="1">
        <v>6</v>
      </c>
      <c r="EB142" s="1">
        <v>6</v>
      </c>
      <c r="EC142" s="1">
        <v>0</v>
      </c>
      <c r="ED142" s="1">
        <v>6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1</v>
      </c>
      <c r="EV142" s="1">
        <v>5</v>
      </c>
      <c r="EW142" s="1">
        <v>5</v>
      </c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4</v>
      </c>
      <c r="FJ142" s="1">
        <v>4</v>
      </c>
      <c r="FK142" s="1">
        <v>0</v>
      </c>
      <c r="FL142" s="1">
        <v>4</v>
      </c>
      <c r="FM142" s="1">
        <v>0</v>
      </c>
      <c r="FN142" s="1">
        <v>0</v>
      </c>
      <c r="FO142" s="1">
        <v>0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0</v>
      </c>
      <c r="FV142" s="1">
        <v>0</v>
      </c>
      <c r="FW142" s="1">
        <v>1</v>
      </c>
      <c r="FX142" s="1">
        <v>1</v>
      </c>
      <c r="FY142" s="1">
        <v>1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1</v>
      </c>
      <c r="GS142" s="1">
        <v>0</v>
      </c>
      <c r="GT142" s="1">
        <v>5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3</v>
      </c>
      <c r="IF142" s="1">
        <v>3</v>
      </c>
      <c r="IG142" s="1">
        <v>3</v>
      </c>
      <c r="IH142" s="1">
        <v>3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1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1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4</v>
      </c>
      <c r="KA142" s="1">
        <v>4</v>
      </c>
      <c r="KB142" s="1">
        <v>1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1</v>
      </c>
    </row>
    <row r="143" spans="1:378">
      <c r="A143" s="1">
        <v>2005</v>
      </c>
      <c r="B143" s="1" t="s">
        <v>555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1</v>
      </c>
      <c r="BC143" s="1">
        <v>1</v>
      </c>
      <c r="BD143" s="1">
        <v>2</v>
      </c>
      <c r="BE143" s="1">
        <v>2</v>
      </c>
      <c r="BF143" s="1">
        <v>0</v>
      </c>
      <c r="BG143" s="1">
        <v>0</v>
      </c>
      <c r="BH143" s="1">
        <v>0</v>
      </c>
      <c r="BI143" s="1">
        <v>2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2</v>
      </c>
      <c r="BS143" s="1">
        <v>0</v>
      </c>
      <c r="BT143" s="1">
        <v>0</v>
      </c>
      <c r="BU143" s="1">
        <v>0</v>
      </c>
      <c r="BV143" s="1">
        <v>2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0</v>
      </c>
      <c r="CG143" s="1">
        <v>1</v>
      </c>
      <c r="CH143" s="1">
        <v>0</v>
      </c>
      <c r="CI143" s="1">
        <v>0</v>
      </c>
      <c r="CJ143" s="1">
        <v>1</v>
      </c>
      <c r="CK143" s="1">
        <v>1</v>
      </c>
      <c r="CL143" s="1">
        <v>0</v>
      </c>
      <c r="CM143" s="1">
        <v>1</v>
      </c>
      <c r="CN143" s="1">
        <v>1</v>
      </c>
      <c r="CO143" s="1">
        <v>0</v>
      </c>
      <c r="CP143" s="1">
        <v>0</v>
      </c>
      <c r="CQ143" s="1">
        <v>0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0</v>
      </c>
      <c r="DA143" s="1">
        <v>1</v>
      </c>
      <c r="DB143" s="1">
        <v>1</v>
      </c>
      <c r="DC143" s="1">
        <v>0</v>
      </c>
      <c r="DD143" s="1">
        <v>0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0</v>
      </c>
      <c r="DM143" s="1">
        <v>1</v>
      </c>
      <c r="DN143" s="1">
        <v>0</v>
      </c>
      <c r="DO143" s="1">
        <v>1</v>
      </c>
      <c r="DP143" s="1">
        <v>0</v>
      </c>
      <c r="DQ143" s="1">
        <v>1</v>
      </c>
      <c r="DR143" s="1">
        <v>1</v>
      </c>
      <c r="DS143" s="1">
        <v>1</v>
      </c>
      <c r="DT143" s="1">
        <v>0</v>
      </c>
      <c r="DU143" s="1">
        <v>1</v>
      </c>
      <c r="DV143" s="1">
        <v>0</v>
      </c>
      <c r="DW143" s="1">
        <v>0</v>
      </c>
      <c r="DX143" s="1">
        <v>1</v>
      </c>
      <c r="DY143" s="1">
        <v>1</v>
      </c>
      <c r="DZ143" s="1">
        <v>1</v>
      </c>
      <c r="EA143" s="1">
        <v>6</v>
      </c>
      <c r="EB143" s="1">
        <v>6</v>
      </c>
      <c r="EC143" s="1">
        <v>0</v>
      </c>
      <c r="ED143" s="1">
        <v>6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1</v>
      </c>
      <c r="EV143" s="1">
        <v>5</v>
      </c>
      <c r="EW143" s="1">
        <v>5</v>
      </c>
      <c r="EX143" s="1">
        <v>1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4</v>
      </c>
      <c r="FJ143" s="1">
        <v>4</v>
      </c>
      <c r="FK143" s="1">
        <v>0</v>
      </c>
      <c r="FL143" s="1">
        <v>4</v>
      </c>
      <c r="FM143" s="1">
        <v>0</v>
      </c>
      <c r="FN143" s="1">
        <v>0</v>
      </c>
      <c r="FO143" s="1">
        <v>0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0</v>
      </c>
      <c r="FV143" s="1">
        <v>1</v>
      </c>
      <c r="FW143" s="1">
        <v>1</v>
      </c>
      <c r="FX143" s="1">
        <v>1</v>
      </c>
      <c r="FY143" s="1">
        <v>1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0</v>
      </c>
      <c r="GM143" s="1">
        <v>0</v>
      </c>
      <c r="GN143" s="1">
        <v>4</v>
      </c>
      <c r="GO143" s="1">
        <v>0</v>
      </c>
      <c r="GP143" s="1">
        <v>6</v>
      </c>
      <c r="GQ143" s="1">
        <v>15</v>
      </c>
      <c r="GR143" s="1">
        <v>6</v>
      </c>
      <c r="GS143" s="1">
        <v>4</v>
      </c>
      <c r="GT143" s="1">
        <v>5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2</v>
      </c>
      <c r="HF143" s="1">
        <v>1</v>
      </c>
      <c r="HG143" s="1">
        <v>1</v>
      </c>
      <c r="HH143" s="1">
        <v>1</v>
      </c>
      <c r="HI143" s="1">
        <v>2</v>
      </c>
      <c r="HJ143" s="1">
        <v>2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3</v>
      </c>
      <c r="IF143" s="1">
        <v>3</v>
      </c>
      <c r="IG143" s="1">
        <v>3</v>
      </c>
      <c r="IH143" s="1">
        <v>3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1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1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1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4</v>
      </c>
      <c r="KA143" s="1">
        <v>4</v>
      </c>
      <c r="KB143" s="1">
        <v>1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1</v>
      </c>
      <c r="KP143" s="1">
        <v>0</v>
      </c>
      <c r="KQ143" s="1">
        <v>1</v>
      </c>
      <c r="KR143" s="1">
        <v>1</v>
      </c>
      <c r="KS143" s="1">
        <v>1</v>
      </c>
      <c r="KT143" s="1">
        <v>1</v>
      </c>
      <c r="KU143" s="1">
        <v>1</v>
      </c>
      <c r="KV143" s="1">
        <v>2</v>
      </c>
      <c r="KW143" s="1">
        <v>1</v>
      </c>
      <c r="KX143" s="1">
        <v>1</v>
      </c>
      <c r="KY143" s="1">
        <v>1</v>
      </c>
      <c r="KZ143" s="1">
        <v>2</v>
      </c>
      <c r="LA143" s="1">
        <v>2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1</v>
      </c>
    </row>
    <row r="144" spans="1:378">
      <c r="A144" s="1">
        <v>2005</v>
      </c>
      <c r="B144" s="1" t="s">
        <v>556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</v>
      </c>
      <c r="AM144" s="1">
        <v>0</v>
      </c>
      <c r="AN144" s="1">
        <v>3</v>
      </c>
      <c r="AO144" s="1">
        <v>0</v>
      </c>
      <c r="AP144" s="1">
        <v>3</v>
      </c>
      <c r="AQ144" s="1">
        <v>0</v>
      </c>
      <c r="AR144" s="1">
        <v>0</v>
      </c>
      <c r="AS144" s="1">
        <v>0</v>
      </c>
      <c r="AT144" s="1">
        <v>3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1</v>
      </c>
      <c r="BC144" s="1">
        <v>1</v>
      </c>
      <c r="BD144" s="1">
        <v>2</v>
      </c>
      <c r="BE144" s="1">
        <v>2</v>
      </c>
      <c r="BF144" s="1">
        <v>0</v>
      </c>
      <c r="BG144" s="1">
        <v>0</v>
      </c>
      <c r="BH144" s="1">
        <v>0</v>
      </c>
      <c r="BI144" s="1">
        <v>11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11</v>
      </c>
      <c r="BR144" s="1">
        <v>11</v>
      </c>
      <c r="BS144" s="1">
        <v>0</v>
      </c>
      <c r="BT144" s="1">
        <v>0</v>
      </c>
      <c r="BU144" s="1">
        <v>0</v>
      </c>
      <c r="BV144" s="1">
        <v>11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0</v>
      </c>
      <c r="CG144" s="1">
        <v>1</v>
      </c>
      <c r="CH144" s="1">
        <v>0</v>
      </c>
      <c r="CI144" s="1">
        <v>1</v>
      </c>
      <c r="CJ144" s="1">
        <v>2</v>
      </c>
      <c r="CK144" s="1">
        <v>2</v>
      </c>
      <c r="CL144" s="1">
        <v>0</v>
      </c>
      <c r="CM144" s="1">
        <v>1</v>
      </c>
      <c r="CN144" s="1">
        <v>2</v>
      </c>
      <c r="CO144" s="1">
        <v>0</v>
      </c>
      <c r="CP144" s="1">
        <v>0</v>
      </c>
      <c r="CQ144" s="1">
        <v>0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1</v>
      </c>
      <c r="CX144" s="1">
        <v>1</v>
      </c>
      <c r="CY144" s="1">
        <v>1</v>
      </c>
      <c r="CZ144" s="1">
        <v>0</v>
      </c>
      <c r="DA144" s="1">
        <v>1</v>
      </c>
      <c r="DB144" s="1">
        <v>1</v>
      </c>
      <c r="DC144" s="1">
        <v>0</v>
      </c>
      <c r="DD144" s="1">
        <v>0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0</v>
      </c>
      <c r="DO144" s="1">
        <v>1</v>
      </c>
      <c r="DP144" s="1">
        <v>0</v>
      </c>
      <c r="DQ144" s="1">
        <v>1</v>
      </c>
      <c r="DR144" s="1">
        <v>0</v>
      </c>
      <c r="DS144" s="1">
        <v>0</v>
      </c>
      <c r="DT144" s="1">
        <v>0</v>
      </c>
      <c r="DU144" s="1">
        <v>1</v>
      </c>
      <c r="DV144" s="1">
        <v>0</v>
      </c>
      <c r="DW144" s="1">
        <v>0</v>
      </c>
      <c r="DX144" s="1">
        <v>0</v>
      </c>
      <c r="DY144" s="1">
        <v>1</v>
      </c>
      <c r="DZ144" s="1">
        <v>1</v>
      </c>
      <c r="EA144" s="1">
        <v>15</v>
      </c>
      <c r="EB144" s="1">
        <v>15</v>
      </c>
      <c r="EC144" s="1">
        <v>0</v>
      </c>
      <c r="ED144" s="1">
        <v>15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2</v>
      </c>
      <c r="EN144" s="1">
        <v>2</v>
      </c>
      <c r="EO144" s="1">
        <v>2</v>
      </c>
      <c r="EP144" s="1">
        <v>2</v>
      </c>
      <c r="EQ144" s="1">
        <v>0</v>
      </c>
      <c r="ER144" s="1">
        <v>0</v>
      </c>
      <c r="ES144" s="1">
        <v>0</v>
      </c>
      <c r="ET144" s="1">
        <v>0</v>
      </c>
      <c r="EU144" s="1">
        <v>5</v>
      </c>
      <c r="EV144" s="1">
        <v>18</v>
      </c>
      <c r="EW144" s="1">
        <v>18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8</v>
      </c>
      <c r="FJ144" s="1">
        <v>8</v>
      </c>
      <c r="FK144" s="1">
        <v>8</v>
      </c>
      <c r="FL144" s="1">
        <v>0</v>
      </c>
      <c r="FM144" s="1">
        <v>8</v>
      </c>
      <c r="FN144" s="1">
        <v>8</v>
      </c>
      <c r="FO144" s="1">
        <v>0</v>
      </c>
      <c r="FP144" s="1">
        <v>1</v>
      </c>
      <c r="FQ144" s="1">
        <v>1</v>
      </c>
      <c r="FR144" s="1">
        <v>1</v>
      </c>
      <c r="FS144" s="1">
        <v>1</v>
      </c>
      <c r="FT144" s="1">
        <v>1</v>
      </c>
      <c r="FU144" s="1">
        <v>0</v>
      </c>
      <c r="FV144" s="1">
        <v>1</v>
      </c>
      <c r="FW144" s="1">
        <v>1</v>
      </c>
      <c r="FX144" s="1">
        <v>1</v>
      </c>
      <c r="FY144" s="1">
        <v>1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1</v>
      </c>
      <c r="GG144" s="1">
        <v>1</v>
      </c>
      <c r="GH144" s="1">
        <v>1</v>
      </c>
      <c r="GI144" s="1">
        <v>1</v>
      </c>
      <c r="GJ144" s="1">
        <v>1</v>
      </c>
      <c r="GK144" s="1">
        <v>1</v>
      </c>
      <c r="GL144" s="1">
        <v>0</v>
      </c>
      <c r="GM144" s="1">
        <v>0</v>
      </c>
      <c r="GN144" s="1">
        <v>4</v>
      </c>
      <c r="GO144" s="1">
        <v>0</v>
      </c>
      <c r="GP144" s="1">
        <v>6</v>
      </c>
      <c r="GQ144" s="1">
        <v>15</v>
      </c>
      <c r="GR144" s="1">
        <v>6</v>
      </c>
      <c r="GS144" s="1">
        <v>4</v>
      </c>
      <c r="GT144" s="1">
        <v>12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1</v>
      </c>
      <c r="HA144" s="1">
        <v>1</v>
      </c>
      <c r="HB144" s="1">
        <v>1</v>
      </c>
      <c r="HC144" s="1">
        <v>1</v>
      </c>
      <c r="HD144" s="1">
        <v>1</v>
      </c>
      <c r="HE144" s="1">
        <v>2</v>
      </c>
      <c r="HF144" s="1">
        <v>1</v>
      </c>
      <c r="HG144" s="1">
        <v>1</v>
      </c>
      <c r="HH144" s="1">
        <v>1</v>
      </c>
      <c r="HI144" s="1">
        <v>2</v>
      </c>
      <c r="HJ144" s="1">
        <v>2</v>
      </c>
      <c r="HK144" s="1">
        <v>9</v>
      </c>
      <c r="HL144" s="1">
        <v>0</v>
      </c>
      <c r="HM144" s="1">
        <v>7</v>
      </c>
      <c r="HN144" s="1">
        <v>7</v>
      </c>
      <c r="HO144" s="1">
        <v>7</v>
      </c>
      <c r="HP144" s="1">
        <v>1</v>
      </c>
      <c r="HQ144" s="1">
        <v>0</v>
      </c>
      <c r="HR144" s="1">
        <v>1</v>
      </c>
      <c r="HS144" s="1">
        <v>1</v>
      </c>
      <c r="HT144" s="1">
        <v>1</v>
      </c>
      <c r="HU144" s="1">
        <v>1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27</v>
      </c>
      <c r="IF144" s="1">
        <v>32</v>
      </c>
      <c r="IG144" s="1">
        <v>32</v>
      </c>
      <c r="IH144" s="1">
        <v>32</v>
      </c>
      <c r="II144" s="1">
        <v>0</v>
      </c>
      <c r="IJ144" s="1">
        <v>0</v>
      </c>
      <c r="IK144" s="1">
        <v>1</v>
      </c>
      <c r="IL144" s="1">
        <v>1</v>
      </c>
      <c r="IM144" s="1">
        <v>1</v>
      </c>
      <c r="IN144" s="1">
        <v>1</v>
      </c>
      <c r="IO144" s="1">
        <v>0</v>
      </c>
      <c r="IP144" s="1">
        <v>1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9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9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12</v>
      </c>
      <c r="KA144" s="1">
        <v>6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1</v>
      </c>
    </row>
    <row r="145" spans="1:378">
      <c r="A145" s="1">
        <v>2005</v>
      </c>
      <c r="B145" s="1" t="s">
        <v>557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1</v>
      </c>
      <c r="BC145" s="1">
        <v>1</v>
      </c>
      <c r="BD145" s="1">
        <v>2</v>
      </c>
      <c r="BE145" s="1">
        <v>2</v>
      </c>
      <c r="BF145" s="1">
        <v>0</v>
      </c>
      <c r="BG145" s="1">
        <v>0</v>
      </c>
      <c r="BH145" s="1">
        <v>0</v>
      </c>
      <c r="BI145" s="1">
        <v>3</v>
      </c>
      <c r="BJ145" s="1">
        <v>3</v>
      </c>
      <c r="BK145" s="1">
        <v>3</v>
      </c>
      <c r="BL145" s="1">
        <v>3</v>
      </c>
      <c r="BM145" s="1">
        <v>3</v>
      </c>
      <c r="BN145" s="1">
        <v>0</v>
      </c>
      <c r="BO145" s="1">
        <v>3</v>
      </c>
      <c r="BP145" s="1">
        <v>0</v>
      </c>
      <c r="BQ145" s="1">
        <v>3</v>
      </c>
      <c r="BR145" s="1">
        <v>3</v>
      </c>
      <c r="BS145" s="1">
        <v>3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0</v>
      </c>
      <c r="CB145" s="1">
        <v>0</v>
      </c>
      <c r="CC145" s="1">
        <v>1</v>
      </c>
      <c r="CD145" s="1">
        <v>1</v>
      </c>
      <c r="CE145" s="1">
        <v>1</v>
      </c>
      <c r="CF145" s="1">
        <v>0</v>
      </c>
      <c r="CG145" s="1">
        <v>1</v>
      </c>
      <c r="CH145" s="1">
        <v>0</v>
      </c>
      <c r="CI145" s="1">
        <v>1</v>
      </c>
      <c r="CJ145" s="1">
        <v>1</v>
      </c>
      <c r="CK145" s="1">
        <v>1</v>
      </c>
      <c r="CL145" s="1">
        <v>0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0</v>
      </c>
      <c r="DA145" s="1">
        <v>1</v>
      </c>
      <c r="DB145" s="1">
        <v>1</v>
      </c>
      <c r="DC145" s="1">
        <v>0</v>
      </c>
      <c r="DD145" s="1">
        <v>0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0</v>
      </c>
      <c r="DK145" s="1">
        <v>1</v>
      </c>
      <c r="DL145" s="1">
        <v>0</v>
      </c>
      <c r="DM145" s="1">
        <v>1</v>
      </c>
      <c r="DN145" s="1">
        <v>0</v>
      </c>
      <c r="DO145" s="1">
        <v>1</v>
      </c>
      <c r="DP145" s="1">
        <v>0</v>
      </c>
      <c r="DQ145" s="1">
        <v>1</v>
      </c>
      <c r="DR145" s="1">
        <v>0</v>
      </c>
      <c r="DS145" s="1">
        <v>0</v>
      </c>
      <c r="DT145" s="1">
        <v>0</v>
      </c>
      <c r="DU145" s="1">
        <v>3</v>
      </c>
      <c r="DV145" s="1">
        <v>0</v>
      </c>
      <c r="DW145" s="1">
        <v>0</v>
      </c>
      <c r="DX145" s="1">
        <v>0</v>
      </c>
      <c r="DY145" s="1">
        <v>3</v>
      </c>
      <c r="DZ145" s="1">
        <v>0</v>
      </c>
      <c r="EA145" s="1">
        <v>17</v>
      </c>
      <c r="EB145" s="1">
        <v>17</v>
      </c>
      <c r="EC145" s="1">
        <v>0</v>
      </c>
      <c r="ED145" s="1">
        <v>17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3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14</v>
      </c>
      <c r="FJ145" s="1">
        <v>14</v>
      </c>
      <c r="FK145" s="1">
        <v>0</v>
      </c>
      <c r="FL145" s="1">
        <v>14</v>
      </c>
      <c r="FM145" s="1">
        <v>0</v>
      </c>
      <c r="FN145" s="1">
        <v>0</v>
      </c>
      <c r="FO145" s="1">
        <v>0</v>
      </c>
      <c r="FP145" s="1">
        <v>3</v>
      </c>
      <c r="FQ145" s="1">
        <v>3</v>
      </c>
      <c r="FR145" s="1">
        <v>3</v>
      </c>
      <c r="FS145" s="1">
        <v>3</v>
      </c>
      <c r="FT145" s="1">
        <v>3</v>
      </c>
      <c r="FU145" s="1">
        <v>0</v>
      </c>
      <c r="FV145" s="1">
        <v>3</v>
      </c>
      <c r="FW145" s="1">
        <v>3</v>
      </c>
      <c r="FX145" s="1">
        <v>3</v>
      </c>
      <c r="FY145" s="1">
        <v>3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3</v>
      </c>
      <c r="GG145" s="1">
        <v>3</v>
      </c>
      <c r="GH145" s="1">
        <v>3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1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10</v>
      </c>
      <c r="KA145" s="1">
        <v>6</v>
      </c>
      <c r="KB145" s="1">
        <v>0</v>
      </c>
      <c r="KC145" s="1">
        <v>1</v>
      </c>
      <c r="KD145" s="1">
        <v>0</v>
      </c>
      <c r="KE145" s="1">
        <v>0</v>
      </c>
      <c r="KF145" s="1">
        <v>1</v>
      </c>
      <c r="KG145" s="1">
        <v>1</v>
      </c>
      <c r="KH145" s="1">
        <v>1</v>
      </c>
      <c r="KI145" s="1">
        <v>1</v>
      </c>
      <c r="KJ145" s="1">
        <v>1</v>
      </c>
      <c r="KK145" s="1">
        <v>1</v>
      </c>
      <c r="KL145" s="1">
        <v>1</v>
      </c>
      <c r="KM145" s="1">
        <v>1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1</v>
      </c>
    </row>
    <row r="146" spans="1:378">
      <c r="A146" s="1">
        <v>2005</v>
      </c>
      <c r="B146" s="1" t="s">
        <v>558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1</v>
      </c>
      <c r="AO146" s="1">
        <v>0</v>
      </c>
      <c r="AP146" s="1">
        <v>1</v>
      </c>
      <c r="AQ146" s="1">
        <v>1</v>
      </c>
      <c r="AR146" s="1">
        <v>0</v>
      </c>
      <c r="AS146" s="1">
        <v>0</v>
      </c>
      <c r="AT146" s="1">
        <v>1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1</v>
      </c>
      <c r="BD146" s="1">
        <v>2</v>
      </c>
      <c r="BE146" s="1">
        <v>2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0</v>
      </c>
      <c r="CC146" s="1">
        <v>1</v>
      </c>
      <c r="CD146" s="1">
        <v>1</v>
      </c>
      <c r="CE146" s="1">
        <v>1</v>
      </c>
      <c r="CF146" s="1">
        <v>0</v>
      </c>
      <c r="CG146" s="1">
        <v>1</v>
      </c>
      <c r="CH146" s="1">
        <v>0</v>
      </c>
      <c r="CI146" s="1">
        <v>1</v>
      </c>
      <c r="CJ146" s="1">
        <v>1</v>
      </c>
      <c r="CK146" s="1">
        <v>1</v>
      </c>
      <c r="CL146" s="1">
        <v>0</v>
      </c>
      <c r="CM146" s="1">
        <v>1</v>
      </c>
      <c r="CN146" s="1">
        <v>1</v>
      </c>
      <c r="CO146" s="1">
        <v>0</v>
      </c>
      <c r="CP146" s="1">
        <v>0</v>
      </c>
      <c r="CQ146" s="1">
        <v>0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0</v>
      </c>
      <c r="DA146" s="1">
        <v>1</v>
      </c>
      <c r="DB146" s="1">
        <v>1</v>
      </c>
      <c r="DC146" s="1">
        <v>0</v>
      </c>
      <c r="DD146" s="1">
        <v>0</v>
      </c>
      <c r="DE146" s="1">
        <v>1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1</v>
      </c>
      <c r="DN146" s="1">
        <v>0</v>
      </c>
      <c r="DO146" s="1">
        <v>1</v>
      </c>
      <c r="DP146" s="1">
        <v>0</v>
      </c>
      <c r="DQ146" s="1">
        <v>1</v>
      </c>
      <c r="DR146" s="1">
        <v>0</v>
      </c>
      <c r="DS146" s="1">
        <v>0</v>
      </c>
      <c r="DT146" s="1">
        <v>0</v>
      </c>
      <c r="DU146" s="1">
        <v>1</v>
      </c>
      <c r="DV146" s="1">
        <v>0</v>
      </c>
      <c r="DW146" s="1">
        <v>1</v>
      </c>
      <c r="DX146" s="1">
        <v>0</v>
      </c>
      <c r="DY146" s="1">
        <v>1</v>
      </c>
      <c r="DZ146" s="1">
        <v>1</v>
      </c>
      <c r="EA146" s="1">
        <v>16</v>
      </c>
      <c r="EB146" s="1">
        <v>16</v>
      </c>
      <c r="EC146" s="1">
        <v>0</v>
      </c>
      <c r="ED146" s="1">
        <v>16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1</v>
      </c>
      <c r="EL146" s="1">
        <v>1</v>
      </c>
      <c r="EM146" s="1">
        <v>1</v>
      </c>
      <c r="EN146" s="1">
        <v>1</v>
      </c>
      <c r="EO146" s="1">
        <v>2</v>
      </c>
      <c r="EP146" s="1">
        <v>2</v>
      </c>
      <c r="EQ146" s="1">
        <v>1</v>
      </c>
      <c r="ER146" s="1">
        <v>1</v>
      </c>
      <c r="ES146" s="1">
        <v>0</v>
      </c>
      <c r="ET146" s="1">
        <v>1</v>
      </c>
      <c r="EU146" s="1">
        <v>1</v>
      </c>
      <c r="EV146" s="1">
        <v>1</v>
      </c>
      <c r="EW146" s="1">
        <v>1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12</v>
      </c>
      <c r="FJ146" s="1">
        <v>12</v>
      </c>
      <c r="FK146" s="1">
        <v>1</v>
      </c>
      <c r="FL146" s="1">
        <v>11</v>
      </c>
      <c r="FM146" s="1">
        <v>13</v>
      </c>
      <c r="FN146" s="1">
        <v>13</v>
      </c>
      <c r="FO146" s="1">
        <v>0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0</v>
      </c>
      <c r="FV146" s="1">
        <v>1</v>
      </c>
      <c r="FW146" s="1">
        <v>1</v>
      </c>
      <c r="FX146" s="1">
        <v>1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0</v>
      </c>
      <c r="GM146" s="1">
        <v>0</v>
      </c>
      <c r="GN146" s="1">
        <v>4</v>
      </c>
      <c r="GO146" s="1">
        <v>0</v>
      </c>
      <c r="GP146" s="1">
        <v>6</v>
      </c>
      <c r="GQ146" s="1">
        <v>15</v>
      </c>
      <c r="GR146" s="1">
        <v>14</v>
      </c>
      <c r="GS146" s="1">
        <v>4</v>
      </c>
      <c r="GT146" s="1">
        <v>16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2</v>
      </c>
      <c r="HF146" s="1">
        <v>1</v>
      </c>
      <c r="HG146" s="1">
        <v>1</v>
      </c>
      <c r="HH146" s="1">
        <v>1</v>
      </c>
      <c r="HI146" s="1">
        <v>2</v>
      </c>
      <c r="HJ146" s="1">
        <v>2</v>
      </c>
      <c r="HK146" s="1">
        <v>5</v>
      </c>
      <c r="HL146" s="1">
        <v>2</v>
      </c>
      <c r="HM146" s="1">
        <v>2</v>
      </c>
      <c r="HN146" s="1">
        <v>2</v>
      </c>
      <c r="HO146" s="1">
        <v>2</v>
      </c>
      <c r="HP146" s="1">
        <v>0</v>
      </c>
      <c r="HQ146" s="1">
        <v>0</v>
      </c>
      <c r="HR146" s="1">
        <v>1</v>
      </c>
      <c r="HS146" s="1">
        <v>0</v>
      </c>
      <c r="HT146" s="1">
        <v>0</v>
      </c>
      <c r="HU146" s="1">
        <v>1</v>
      </c>
      <c r="HV146" s="1">
        <v>1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11</v>
      </c>
      <c r="IF146" s="1">
        <v>21</v>
      </c>
      <c r="IG146" s="1">
        <v>12</v>
      </c>
      <c r="IH146" s="1">
        <v>12</v>
      </c>
      <c r="II146" s="1">
        <v>0</v>
      </c>
      <c r="IJ146" s="1">
        <v>9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1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4</v>
      </c>
      <c r="JB146" s="1">
        <v>1</v>
      </c>
      <c r="JC146" s="1">
        <v>2</v>
      </c>
      <c r="JD146" s="1">
        <v>1</v>
      </c>
      <c r="JE146" s="1">
        <v>2</v>
      </c>
      <c r="JF146" s="1">
        <v>2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5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2</v>
      </c>
      <c r="KA146" s="1">
        <v>1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1</v>
      </c>
    </row>
    <row r="147" spans="1:378">
      <c r="A147" s="1">
        <v>2005</v>
      </c>
      <c r="B147" s="1" t="s">
        <v>559</v>
      </c>
      <c r="C147" s="1">
        <v>1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1</v>
      </c>
      <c r="BD147" s="1">
        <v>2</v>
      </c>
      <c r="BE147" s="1">
        <v>2</v>
      </c>
      <c r="BF147" s="1">
        <v>0</v>
      </c>
      <c r="BG147" s="1">
        <v>0</v>
      </c>
      <c r="BH147" s="1">
        <v>0</v>
      </c>
      <c r="BI147" s="1">
        <v>3</v>
      </c>
      <c r="BJ147" s="1">
        <v>3</v>
      </c>
      <c r="BK147" s="1">
        <v>3</v>
      </c>
      <c r="BL147" s="1">
        <v>3</v>
      </c>
      <c r="BM147" s="1">
        <v>3</v>
      </c>
      <c r="BN147" s="1">
        <v>0</v>
      </c>
      <c r="BO147" s="1">
        <v>3</v>
      </c>
      <c r="BP147" s="1">
        <v>0</v>
      </c>
      <c r="BQ147" s="1">
        <v>3</v>
      </c>
      <c r="BR147" s="1">
        <v>3</v>
      </c>
      <c r="BS147" s="1">
        <v>3</v>
      </c>
      <c r="BT147" s="1">
        <v>0</v>
      </c>
      <c r="BU147" s="1">
        <v>0</v>
      </c>
      <c r="BV147" s="1">
        <v>0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0</v>
      </c>
      <c r="CC147" s="1">
        <v>1</v>
      </c>
      <c r="CD147" s="1">
        <v>1</v>
      </c>
      <c r="CE147" s="1">
        <v>1</v>
      </c>
      <c r="CF147" s="1">
        <v>0</v>
      </c>
      <c r="CG147" s="1">
        <v>1</v>
      </c>
      <c r="CH147" s="1">
        <v>0</v>
      </c>
      <c r="CI147" s="1">
        <v>1</v>
      </c>
      <c r="CJ147" s="1">
        <v>1</v>
      </c>
      <c r="CK147" s="1">
        <v>1</v>
      </c>
      <c r="CL147" s="1">
        <v>0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0</v>
      </c>
      <c r="DA147" s="1">
        <v>1</v>
      </c>
      <c r="DB147" s="1">
        <v>1</v>
      </c>
      <c r="DC147" s="1">
        <v>0</v>
      </c>
      <c r="DD147" s="1">
        <v>0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0</v>
      </c>
      <c r="DK147" s="1">
        <v>1</v>
      </c>
      <c r="DL147" s="1">
        <v>0</v>
      </c>
      <c r="DM147" s="1">
        <v>1</v>
      </c>
      <c r="DN147" s="1">
        <v>0</v>
      </c>
      <c r="DO147" s="1">
        <v>1</v>
      </c>
      <c r="DP147" s="1">
        <v>0</v>
      </c>
      <c r="DQ147" s="1">
        <v>1</v>
      </c>
      <c r="DR147" s="1">
        <v>0</v>
      </c>
      <c r="DS147" s="1">
        <v>0</v>
      </c>
      <c r="DT147" s="1">
        <v>0</v>
      </c>
      <c r="DU147" s="1">
        <v>4</v>
      </c>
      <c r="DV147" s="1">
        <v>0</v>
      </c>
      <c r="DW147" s="1">
        <v>0</v>
      </c>
      <c r="DX147" s="1">
        <v>0</v>
      </c>
      <c r="DY147" s="1">
        <v>4</v>
      </c>
      <c r="DZ147" s="1">
        <v>0</v>
      </c>
      <c r="EA147" s="1">
        <v>30</v>
      </c>
      <c r="EB147" s="1">
        <v>30</v>
      </c>
      <c r="EC147" s="1">
        <v>0</v>
      </c>
      <c r="ED147" s="1">
        <v>30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4</v>
      </c>
      <c r="EV147" s="1">
        <v>37</v>
      </c>
      <c r="EW147" s="1">
        <v>37</v>
      </c>
      <c r="EX147" s="1">
        <v>4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22</v>
      </c>
      <c r="FJ147" s="1">
        <v>22</v>
      </c>
      <c r="FK147" s="1">
        <v>0</v>
      </c>
      <c r="FL147" s="1">
        <v>22</v>
      </c>
      <c r="FM147" s="1">
        <v>3</v>
      </c>
      <c r="FN147" s="1">
        <v>3</v>
      </c>
      <c r="FO147" s="1">
        <v>0</v>
      </c>
      <c r="FP147" s="1">
        <v>4</v>
      </c>
      <c r="FQ147" s="1">
        <v>4</v>
      </c>
      <c r="FR147" s="1">
        <v>4</v>
      </c>
      <c r="FS147" s="1">
        <v>4</v>
      </c>
      <c r="FT147" s="1">
        <v>4</v>
      </c>
      <c r="FU147" s="1">
        <v>0</v>
      </c>
      <c r="FV147" s="1">
        <v>4</v>
      </c>
      <c r="FW147" s="1">
        <v>4</v>
      </c>
      <c r="FX147" s="1">
        <v>4</v>
      </c>
      <c r="FY147" s="1">
        <v>4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4</v>
      </c>
      <c r="GG147" s="1">
        <v>4</v>
      </c>
      <c r="GH147" s="1">
        <v>4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1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9</v>
      </c>
      <c r="KA147" s="1">
        <v>6</v>
      </c>
      <c r="KB147" s="1">
        <v>0</v>
      </c>
      <c r="KC147" s="1">
        <v>1</v>
      </c>
      <c r="KD147" s="1">
        <v>0</v>
      </c>
      <c r="KE147" s="1">
        <v>0</v>
      </c>
      <c r="KF147" s="1">
        <v>1</v>
      </c>
      <c r="KG147" s="1">
        <v>1</v>
      </c>
      <c r="KH147" s="1">
        <v>1</v>
      </c>
      <c r="KI147" s="1">
        <v>1</v>
      </c>
      <c r="KJ147" s="1">
        <v>1</v>
      </c>
      <c r="KK147" s="1">
        <v>1</v>
      </c>
      <c r="KL147" s="1">
        <v>1</v>
      </c>
      <c r="KM147" s="1">
        <v>1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1</v>
      </c>
    </row>
    <row r="148" spans="1:378">
      <c r="A148" s="1">
        <v>2005</v>
      </c>
      <c r="B148" s="1" t="s">
        <v>560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1</v>
      </c>
      <c r="BC148" s="1">
        <v>1</v>
      </c>
      <c r="BD148" s="1">
        <v>2</v>
      </c>
      <c r="BE148" s="1">
        <v>2</v>
      </c>
      <c r="BF148" s="1">
        <v>0</v>
      </c>
      <c r="BG148" s="1">
        <v>0</v>
      </c>
      <c r="BH148" s="1">
        <v>0</v>
      </c>
      <c r="BI148" s="1">
        <v>3</v>
      </c>
      <c r="BJ148" s="1">
        <v>3</v>
      </c>
      <c r="BK148" s="1">
        <v>3</v>
      </c>
      <c r="BL148" s="1">
        <v>3</v>
      </c>
      <c r="BM148" s="1">
        <v>3</v>
      </c>
      <c r="BN148" s="1">
        <v>0</v>
      </c>
      <c r="BO148" s="1">
        <v>3</v>
      </c>
      <c r="BP148" s="1">
        <v>0</v>
      </c>
      <c r="BQ148" s="1">
        <v>3</v>
      </c>
      <c r="BR148" s="1">
        <v>3</v>
      </c>
      <c r="BS148" s="1">
        <v>3</v>
      </c>
      <c r="BT148" s="1">
        <v>0</v>
      </c>
      <c r="BU148" s="1">
        <v>0</v>
      </c>
      <c r="BV148" s="1">
        <v>3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0</v>
      </c>
      <c r="CC148" s="1">
        <v>1</v>
      </c>
      <c r="CD148" s="1">
        <v>1</v>
      </c>
      <c r="CE148" s="1">
        <v>1</v>
      </c>
      <c r="CF148" s="1">
        <v>0</v>
      </c>
      <c r="CG148" s="1">
        <v>1</v>
      </c>
      <c r="CH148" s="1">
        <v>0</v>
      </c>
      <c r="CI148" s="1">
        <v>1</v>
      </c>
      <c r="CJ148" s="1">
        <v>1</v>
      </c>
      <c r="CK148" s="1">
        <v>1</v>
      </c>
      <c r="CL148" s="1">
        <v>0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0</v>
      </c>
      <c r="DA148" s="1">
        <v>1</v>
      </c>
      <c r="DB148" s="1">
        <v>1</v>
      </c>
      <c r="DC148" s="1">
        <v>0</v>
      </c>
      <c r="DD148" s="1">
        <v>0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0</v>
      </c>
      <c r="DK148" s="1">
        <v>1</v>
      </c>
      <c r="DL148" s="1">
        <v>0</v>
      </c>
      <c r="DM148" s="1">
        <v>1</v>
      </c>
      <c r="DN148" s="1">
        <v>0</v>
      </c>
      <c r="DO148" s="1">
        <v>1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4</v>
      </c>
      <c r="DV148" s="1">
        <v>0</v>
      </c>
      <c r="DW148" s="1">
        <v>0</v>
      </c>
      <c r="DX148" s="1">
        <v>0</v>
      </c>
      <c r="DY148" s="1">
        <v>4</v>
      </c>
      <c r="DZ148" s="1">
        <v>0</v>
      </c>
      <c r="EA148" s="1">
        <v>30</v>
      </c>
      <c r="EB148" s="1">
        <v>30</v>
      </c>
      <c r="EC148" s="1">
        <v>0</v>
      </c>
      <c r="ED148" s="1">
        <v>30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4</v>
      </c>
      <c r="EV148" s="1">
        <v>37</v>
      </c>
      <c r="EW148" s="1">
        <v>37</v>
      </c>
      <c r="EX148" s="1">
        <v>4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22</v>
      </c>
      <c r="FJ148" s="1">
        <v>22</v>
      </c>
      <c r="FK148" s="1">
        <v>0</v>
      </c>
      <c r="FL148" s="1">
        <v>22</v>
      </c>
      <c r="FM148" s="1">
        <v>3</v>
      </c>
      <c r="FN148" s="1">
        <v>3</v>
      </c>
      <c r="FO148" s="1">
        <v>0</v>
      </c>
      <c r="FP148" s="1">
        <v>4</v>
      </c>
      <c r="FQ148" s="1">
        <v>4</v>
      </c>
      <c r="FR148" s="1">
        <v>4</v>
      </c>
      <c r="FS148" s="1">
        <v>4</v>
      </c>
      <c r="FT148" s="1">
        <v>4</v>
      </c>
      <c r="FU148" s="1">
        <v>0</v>
      </c>
      <c r="FV148" s="1">
        <v>4</v>
      </c>
      <c r="FW148" s="1">
        <v>4</v>
      </c>
      <c r="FX148" s="1">
        <v>4</v>
      </c>
      <c r="FY148" s="1">
        <v>4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4</v>
      </c>
      <c r="GG148" s="1">
        <v>4</v>
      </c>
      <c r="GH148" s="1">
        <v>4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4</v>
      </c>
      <c r="GO148" s="1">
        <v>0</v>
      </c>
      <c r="GP148" s="1">
        <v>6</v>
      </c>
      <c r="GQ148" s="1">
        <v>15</v>
      </c>
      <c r="GR148" s="1">
        <v>6</v>
      </c>
      <c r="GS148" s="1">
        <v>4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2</v>
      </c>
      <c r="HF148" s="1">
        <v>1</v>
      </c>
      <c r="HG148" s="1">
        <v>1</v>
      </c>
      <c r="HH148" s="1">
        <v>1</v>
      </c>
      <c r="HI148" s="1">
        <v>2</v>
      </c>
      <c r="HJ148" s="1">
        <v>2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9</v>
      </c>
      <c r="KA148" s="1">
        <v>6</v>
      </c>
      <c r="KB148" s="1">
        <v>0</v>
      </c>
      <c r="KC148" s="1">
        <v>1</v>
      </c>
      <c r="KD148" s="1">
        <v>0</v>
      </c>
      <c r="KE148" s="1">
        <v>0</v>
      </c>
      <c r="KF148" s="1">
        <v>1</v>
      </c>
      <c r="KG148" s="1">
        <v>1</v>
      </c>
      <c r="KH148" s="1">
        <v>1</v>
      </c>
      <c r="KI148" s="1">
        <v>1</v>
      </c>
      <c r="KJ148" s="1">
        <v>1</v>
      </c>
      <c r="KK148" s="1">
        <v>1</v>
      </c>
      <c r="KL148" s="1">
        <v>1</v>
      </c>
      <c r="KM148" s="1">
        <v>1</v>
      </c>
      <c r="KN148" s="1">
        <v>0</v>
      </c>
      <c r="KO148" s="1">
        <v>1</v>
      </c>
      <c r="KP148" s="1">
        <v>0</v>
      </c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>
        <v>2</v>
      </c>
      <c r="KW148" s="1">
        <v>1</v>
      </c>
      <c r="KX148" s="1">
        <v>1</v>
      </c>
      <c r="KY148" s="1">
        <v>1</v>
      </c>
      <c r="KZ148" s="1">
        <v>2</v>
      </c>
      <c r="LA148" s="1">
        <v>2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1</v>
      </c>
    </row>
    <row r="149" spans="1:378">
      <c r="A149" s="1">
        <v>2005</v>
      </c>
      <c r="B149" s="1" t="s">
        <v>561</v>
      </c>
      <c r="C149" s="1">
        <v>1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1</v>
      </c>
      <c r="BD149" s="1">
        <v>2</v>
      </c>
      <c r="BE149" s="1">
        <v>2</v>
      </c>
      <c r="BF149" s="1">
        <v>0</v>
      </c>
      <c r="BG149" s="1">
        <v>0</v>
      </c>
      <c r="BH149" s="1">
        <v>0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0</v>
      </c>
      <c r="BO149" s="1">
        <v>3</v>
      </c>
      <c r="BP149" s="1">
        <v>0</v>
      </c>
      <c r="BQ149" s="1">
        <v>3</v>
      </c>
      <c r="BR149" s="1">
        <v>3</v>
      </c>
      <c r="BS149" s="1">
        <v>3</v>
      </c>
      <c r="BT149" s="1">
        <v>0</v>
      </c>
      <c r="BU149" s="1">
        <v>0</v>
      </c>
      <c r="BV149" s="1">
        <v>0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0</v>
      </c>
      <c r="CC149" s="1">
        <v>1</v>
      </c>
      <c r="CD149" s="1">
        <v>1</v>
      </c>
      <c r="CE149" s="1">
        <v>1</v>
      </c>
      <c r="CF149" s="1">
        <v>0</v>
      </c>
      <c r="CG149" s="1">
        <v>1</v>
      </c>
      <c r="CH149" s="1">
        <v>0</v>
      </c>
      <c r="CI149" s="1">
        <v>1</v>
      </c>
      <c r="CJ149" s="1">
        <v>1</v>
      </c>
      <c r="CK149" s="1">
        <v>1</v>
      </c>
      <c r="CL149" s="1">
        <v>0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0</v>
      </c>
      <c r="DA149" s="1">
        <v>1</v>
      </c>
      <c r="DB149" s="1">
        <v>1</v>
      </c>
      <c r="DC149" s="1">
        <v>0</v>
      </c>
      <c r="DD149" s="1">
        <v>0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0</v>
      </c>
      <c r="DK149" s="1">
        <v>1</v>
      </c>
      <c r="DL149" s="1">
        <v>0</v>
      </c>
      <c r="DM149" s="1">
        <v>1</v>
      </c>
      <c r="DN149" s="1">
        <v>0</v>
      </c>
      <c r="DO149" s="1">
        <v>1</v>
      </c>
      <c r="DP149" s="1">
        <v>0</v>
      </c>
      <c r="DQ149" s="1">
        <v>1</v>
      </c>
      <c r="DR149" s="1">
        <v>0</v>
      </c>
      <c r="DS149" s="1">
        <v>0</v>
      </c>
      <c r="DT149" s="1">
        <v>0</v>
      </c>
      <c r="DU149" s="1">
        <v>4</v>
      </c>
      <c r="DV149" s="1">
        <v>0</v>
      </c>
      <c r="DW149" s="1">
        <v>0</v>
      </c>
      <c r="DX149" s="1">
        <v>0</v>
      </c>
      <c r="DY149" s="1">
        <v>4</v>
      </c>
      <c r="DZ149" s="1">
        <v>0</v>
      </c>
      <c r="EA149" s="1">
        <v>33</v>
      </c>
      <c r="EB149" s="1">
        <v>33</v>
      </c>
      <c r="EC149" s="1">
        <v>0</v>
      </c>
      <c r="ED149" s="1">
        <v>33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7</v>
      </c>
      <c r="EV149" s="1">
        <v>46</v>
      </c>
      <c r="EW149" s="1">
        <v>46</v>
      </c>
      <c r="EX149" s="1">
        <v>4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22</v>
      </c>
      <c r="FJ149" s="1">
        <v>22</v>
      </c>
      <c r="FK149" s="1">
        <v>0</v>
      </c>
      <c r="FL149" s="1">
        <v>22</v>
      </c>
      <c r="FM149" s="1">
        <v>16</v>
      </c>
      <c r="FN149" s="1">
        <v>7</v>
      </c>
      <c r="FO149" s="1">
        <v>0</v>
      </c>
      <c r="FP149" s="1">
        <v>4</v>
      </c>
      <c r="FQ149" s="1">
        <v>4</v>
      </c>
      <c r="FR149" s="1">
        <v>4</v>
      </c>
      <c r="FS149" s="1">
        <v>4</v>
      </c>
      <c r="FT149" s="1">
        <v>4</v>
      </c>
      <c r="FU149" s="1">
        <v>0</v>
      </c>
      <c r="FV149" s="1">
        <v>4</v>
      </c>
      <c r="FW149" s="1">
        <v>4</v>
      </c>
      <c r="FX149" s="1">
        <v>4</v>
      </c>
      <c r="FY149" s="1">
        <v>4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4</v>
      </c>
      <c r="GG149" s="1">
        <v>4</v>
      </c>
      <c r="GH149" s="1">
        <v>4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1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10</v>
      </c>
      <c r="KA149" s="1">
        <v>6</v>
      </c>
      <c r="KB149" s="1">
        <v>0</v>
      </c>
      <c r="KC149" s="1">
        <v>1</v>
      </c>
      <c r="KD149" s="1">
        <v>0</v>
      </c>
      <c r="KE149" s="1">
        <v>0</v>
      </c>
      <c r="KF149" s="1">
        <v>1</v>
      </c>
      <c r="KG149" s="1">
        <v>1</v>
      </c>
      <c r="KH149" s="1">
        <v>1</v>
      </c>
      <c r="KI149" s="1">
        <v>1</v>
      </c>
      <c r="KJ149" s="1">
        <v>1</v>
      </c>
      <c r="KK149" s="1">
        <v>1</v>
      </c>
      <c r="KL149" s="1">
        <v>1</v>
      </c>
      <c r="KM149" s="1">
        <v>1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1</v>
      </c>
    </row>
    <row r="150" spans="1:378">
      <c r="A150" s="1">
        <v>2005</v>
      </c>
      <c r="B150" s="1" t="s">
        <v>562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</v>
      </c>
      <c r="BC150" s="1">
        <v>1</v>
      </c>
      <c r="BD150" s="1">
        <v>2</v>
      </c>
      <c r="BE150" s="1">
        <v>2</v>
      </c>
      <c r="BF150" s="1">
        <v>0</v>
      </c>
      <c r="BG150" s="1">
        <v>0</v>
      </c>
      <c r="BH150" s="1">
        <v>0</v>
      </c>
      <c r="BI150" s="1">
        <v>5</v>
      </c>
      <c r="BJ150" s="1">
        <v>5</v>
      </c>
      <c r="BK150" s="1">
        <v>5</v>
      </c>
      <c r="BL150" s="1">
        <v>5</v>
      </c>
      <c r="BM150" s="1">
        <v>5</v>
      </c>
      <c r="BN150" s="1">
        <v>0</v>
      </c>
      <c r="BO150" s="1">
        <v>5</v>
      </c>
      <c r="BP150" s="1">
        <v>0</v>
      </c>
      <c r="BQ150" s="1">
        <v>5</v>
      </c>
      <c r="BR150" s="1">
        <v>5</v>
      </c>
      <c r="BS150" s="1">
        <v>5</v>
      </c>
      <c r="BT150" s="1">
        <v>0</v>
      </c>
      <c r="BU150" s="1">
        <v>0</v>
      </c>
      <c r="BV150" s="1">
        <v>0</v>
      </c>
      <c r="BW150" s="1">
        <v>1</v>
      </c>
      <c r="BX150" s="1">
        <v>1</v>
      </c>
      <c r="BY150" s="1">
        <v>1</v>
      </c>
      <c r="BZ150" s="1">
        <v>1</v>
      </c>
      <c r="CA150" s="1">
        <v>0</v>
      </c>
      <c r="CB150" s="1">
        <v>0</v>
      </c>
      <c r="CC150" s="1">
        <v>1</v>
      </c>
      <c r="CD150" s="1">
        <v>1</v>
      </c>
      <c r="CE150" s="1">
        <v>1</v>
      </c>
      <c r="CF150" s="1">
        <v>0</v>
      </c>
      <c r="CG150" s="1">
        <v>1</v>
      </c>
      <c r="CH150" s="1">
        <v>0</v>
      </c>
      <c r="CI150" s="1">
        <v>1</v>
      </c>
      <c r="CJ150" s="1">
        <v>1</v>
      </c>
      <c r="CK150" s="1">
        <v>1</v>
      </c>
      <c r="CL150" s="1">
        <v>0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0</v>
      </c>
      <c r="DA150" s="1">
        <v>1</v>
      </c>
      <c r="DB150" s="1">
        <v>1</v>
      </c>
      <c r="DC150" s="1">
        <v>0</v>
      </c>
      <c r="DD150" s="1">
        <v>0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0</v>
      </c>
      <c r="DK150" s="1">
        <v>1</v>
      </c>
      <c r="DL150" s="1">
        <v>0</v>
      </c>
      <c r="DM150" s="1">
        <v>1</v>
      </c>
      <c r="DN150" s="1">
        <v>0</v>
      </c>
      <c r="DO150" s="1">
        <v>1</v>
      </c>
      <c r="DP150" s="1">
        <v>0</v>
      </c>
      <c r="DQ150" s="1">
        <v>1</v>
      </c>
      <c r="DR150" s="1">
        <v>0</v>
      </c>
      <c r="DS150" s="1">
        <v>0</v>
      </c>
      <c r="DT150" s="1">
        <v>0</v>
      </c>
      <c r="DU150" s="1">
        <v>4</v>
      </c>
      <c r="DV150" s="1">
        <v>0</v>
      </c>
      <c r="DW150" s="1">
        <v>0</v>
      </c>
      <c r="DX150" s="1">
        <v>0</v>
      </c>
      <c r="DY150" s="1">
        <v>4</v>
      </c>
      <c r="DZ150" s="1">
        <v>0</v>
      </c>
      <c r="EA150" s="1">
        <v>35</v>
      </c>
      <c r="EB150" s="1">
        <v>35</v>
      </c>
      <c r="EC150" s="1">
        <v>0</v>
      </c>
      <c r="ED150" s="1">
        <v>35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4</v>
      </c>
      <c r="EV150" s="1">
        <v>37</v>
      </c>
      <c r="EW150" s="1">
        <v>37</v>
      </c>
      <c r="EX150" s="1">
        <v>4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27</v>
      </c>
      <c r="FJ150" s="1">
        <v>27</v>
      </c>
      <c r="FK150" s="1">
        <v>0</v>
      </c>
      <c r="FL150" s="1">
        <v>27</v>
      </c>
      <c r="FM150" s="1">
        <v>13</v>
      </c>
      <c r="FN150" s="1">
        <v>3</v>
      </c>
      <c r="FO150" s="1">
        <v>0</v>
      </c>
      <c r="FP150" s="1">
        <v>4</v>
      </c>
      <c r="FQ150" s="1">
        <v>4</v>
      </c>
      <c r="FR150" s="1">
        <v>4</v>
      </c>
      <c r="FS150" s="1">
        <v>4</v>
      </c>
      <c r="FT150" s="1">
        <v>4</v>
      </c>
      <c r="FU150" s="1">
        <v>0</v>
      </c>
      <c r="FV150" s="1">
        <v>4</v>
      </c>
      <c r="FW150" s="1">
        <v>4</v>
      </c>
      <c r="FX150" s="1">
        <v>4</v>
      </c>
      <c r="FY150" s="1">
        <v>4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4</v>
      </c>
      <c r="GG150" s="1">
        <v>4</v>
      </c>
      <c r="GH150" s="1">
        <v>4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1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9</v>
      </c>
      <c r="KA150" s="1">
        <v>6</v>
      </c>
      <c r="KB150" s="1">
        <v>0</v>
      </c>
      <c r="KC150" s="1">
        <v>1</v>
      </c>
      <c r="KD150" s="1">
        <v>0</v>
      </c>
      <c r="KE150" s="1">
        <v>0</v>
      </c>
      <c r="KF150" s="1">
        <v>1</v>
      </c>
      <c r="KG150" s="1">
        <v>1</v>
      </c>
      <c r="KH150" s="1">
        <v>1</v>
      </c>
      <c r="KI150" s="1">
        <v>1</v>
      </c>
      <c r="KJ150" s="1">
        <v>1</v>
      </c>
      <c r="KK150" s="1">
        <v>1</v>
      </c>
      <c r="KL150" s="1">
        <v>1</v>
      </c>
      <c r="KM150" s="1">
        <v>1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1</v>
      </c>
    </row>
    <row r="151" spans="1:378">
      <c r="A151" s="1">
        <v>2005</v>
      </c>
      <c r="B151" s="1" t="s">
        <v>563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1</v>
      </c>
      <c r="BC151" s="1">
        <v>1</v>
      </c>
      <c r="BD151" s="1">
        <v>2</v>
      </c>
      <c r="BE151" s="1">
        <v>2</v>
      </c>
      <c r="BF151" s="1">
        <v>0</v>
      </c>
      <c r="BG151" s="1">
        <v>0</v>
      </c>
      <c r="BH151" s="1">
        <v>0</v>
      </c>
      <c r="BI151" s="1">
        <v>5</v>
      </c>
      <c r="BJ151" s="1">
        <v>5</v>
      </c>
      <c r="BK151" s="1">
        <v>5</v>
      </c>
      <c r="BL151" s="1">
        <v>5</v>
      </c>
      <c r="BM151" s="1">
        <v>5</v>
      </c>
      <c r="BN151" s="1">
        <v>0</v>
      </c>
      <c r="BO151" s="1">
        <v>5</v>
      </c>
      <c r="BP151" s="1">
        <v>0</v>
      </c>
      <c r="BQ151" s="1">
        <v>5</v>
      </c>
      <c r="BR151" s="1">
        <v>5</v>
      </c>
      <c r="BS151" s="1">
        <v>5</v>
      </c>
      <c r="BT151" s="1">
        <v>0</v>
      </c>
      <c r="BU151" s="1">
        <v>0</v>
      </c>
      <c r="BV151" s="1">
        <v>0</v>
      </c>
      <c r="BW151" s="1">
        <v>1</v>
      </c>
      <c r="BX151" s="1">
        <v>1</v>
      </c>
      <c r="BY151" s="1">
        <v>1</v>
      </c>
      <c r="BZ151" s="1">
        <v>1</v>
      </c>
      <c r="CA151" s="1">
        <v>0</v>
      </c>
      <c r="CB151" s="1">
        <v>0</v>
      </c>
      <c r="CC151" s="1">
        <v>1</v>
      </c>
      <c r="CD151" s="1">
        <v>1</v>
      </c>
      <c r="CE151" s="1">
        <v>1</v>
      </c>
      <c r="CF151" s="1">
        <v>0</v>
      </c>
      <c r="CG151" s="1">
        <v>1</v>
      </c>
      <c r="CH151" s="1">
        <v>0</v>
      </c>
      <c r="CI151" s="1">
        <v>1</v>
      </c>
      <c r="CJ151" s="1">
        <v>1</v>
      </c>
      <c r="CK151" s="1">
        <v>1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0</v>
      </c>
      <c r="DA151" s="1">
        <v>1</v>
      </c>
      <c r="DB151" s="1">
        <v>1</v>
      </c>
      <c r="DC151" s="1">
        <v>0</v>
      </c>
      <c r="DD151" s="1">
        <v>0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0</v>
      </c>
      <c r="DK151" s="1">
        <v>1</v>
      </c>
      <c r="DL151" s="1">
        <v>0</v>
      </c>
      <c r="DM151" s="1">
        <v>1</v>
      </c>
      <c r="DN151" s="1">
        <v>0</v>
      </c>
      <c r="DO151" s="1">
        <v>1</v>
      </c>
      <c r="DP151" s="1">
        <v>0</v>
      </c>
      <c r="DQ151" s="1">
        <v>1</v>
      </c>
      <c r="DR151" s="1">
        <v>0</v>
      </c>
      <c r="DS151" s="1">
        <v>0</v>
      </c>
      <c r="DT151" s="1">
        <v>0</v>
      </c>
      <c r="DU151" s="1">
        <v>4</v>
      </c>
      <c r="DV151" s="1">
        <v>0</v>
      </c>
      <c r="DW151" s="1">
        <v>0</v>
      </c>
      <c r="DX151" s="1">
        <v>0</v>
      </c>
      <c r="DY151" s="1">
        <v>4</v>
      </c>
      <c r="DZ151" s="1">
        <v>0</v>
      </c>
      <c r="EA151" s="1">
        <v>52</v>
      </c>
      <c r="EB151" s="1">
        <v>52</v>
      </c>
      <c r="EC151" s="1">
        <v>0</v>
      </c>
      <c r="ED151" s="1">
        <v>52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4</v>
      </c>
      <c r="EV151" s="1">
        <v>39</v>
      </c>
      <c r="EW151" s="1">
        <v>39</v>
      </c>
      <c r="EX151" s="1">
        <v>4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44</v>
      </c>
      <c r="FJ151" s="1">
        <v>44</v>
      </c>
      <c r="FK151" s="1">
        <v>0</v>
      </c>
      <c r="FL151" s="1">
        <v>44</v>
      </c>
      <c r="FM151" s="1">
        <v>11</v>
      </c>
      <c r="FN151" s="1">
        <v>3</v>
      </c>
      <c r="FO151" s="1">
        <v>0</v>
      </c>
      <c r="FP151" s="1">
        <v>4</v>
      </c>
      <c r="FQ151" s="1">
        <v>4</v>
      </c>
      <c r="FR151" s="1">
        <v>4</v>
      </c>
      <c r="FS151" s="1">
        <v>4</v>
      </c>
      <c r="FT151" s="1">
        <v>4</v>
      </c>
      <c r="FU151" s="1">
        <v>0</v>
      </c>
      <c r="FV151" s="1">
        <v>4</v>
      </c>
      <c r="FW151" s="1">
        <v>4</v>
      </c>
      <c r="FX151" s="1">
        <v>4</v>
      </c>
      <c r="FY151" s="1">
        <v>4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4</v>
      </c>
      <c r="GG151" s="1">
        <v>4</v>
      </c>
      <c r="GH151" s="1">
        <v>4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1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8</v>
      </c>
      <c r="KA151" s="1">
        <v>6</v>
      </c>
      <c r="KB151" s="1">
        <v>0</v>
      </c>
      <c r="KC151" s="1">
        <v>1</v>
      </c>
      <c r="KD151" s="1">
        <v>0</v>
      </c>
      <c r="KE151" s="1">
        <v>0</v>
      </c>
      <c r="KF151" s="1">
        <v>1</v>
      </c>
      <c r="KG151" s="1">
        <v>1</v>
      </c>
      <c r="KH151" s="1">
        <v>1</v>
      </c>
      <c r="KI151" s="1">
        <v>1</v>
      </c>
      <c r="KJ151" s="1">
        <v>1</v>
      </c>
      <c r="KK151" s="1">
        <v>1</v>
      </c>
      <c r="KL151" s="1">
        <v>1</v>
      </c>
      <c r="KM151" s="1">
        <v>1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1</v>
      </c>
    </row>
    <row r="152" spans="1:378">
      <c r="A152" s="1">
        <v>2005</v>
      </c>
      <c r="B152" s="1" t="s">
        <v>564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</v>
      </c>
      <c r="BC152" s="1">
        <v>1</v>
      </c>
      <c r="BD152" s="1">
        <v>2</v>
      </c>
      <c r="BE152" s="1">
        <v>2</v>
      </c>
      <c r="BF152" s="1">
        <v>0</v>
      </c>
      <c r="BG152" s="1">
        <v>0</v>
      </c>
      <c r="BH152" s="1">
        <v>0</v>
      </c>
      <c r="BI152" s="1">
        <v>5</v>
      </c>
      <c r="BJ152" s="1">
        <v>5</v>
      </c>
      <c r="BK152" s="1">
        <v>5</v>
      </c>
      <c r="BL152" s="1">
        <v>5</v>
      </c>
      <c r="BM152" s="1">
        <v>5</v>
      </c>
      <c r="BN152" s="1">
        <v>0</v>
      </c>
      <c r="BO152" s="1">
        <v>5</v>
      </c>
      <c r="BP152" s="1">
        <v>0</v>
      </c>
      <c r="BQ152" s="1">
        <v>5</v>
      </c>
      <c r="BR152" s="1">
        <v>5</v>
      </c>
      <c r="BS152" s="1">
        <v>5</v>
      </c>
      <c r="BT152" s="1">
        <v>0</v>
      </c>
      <c r="BU152" s="1">
        <v>0</v>
      </c>
      <c r="BV152" s="1">
        <v>0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0</v>
      </c>
      <c r="CC152" s="1">
        <v>1</v>
      </c>
      <c r="CD152" s="1">
        <v>1</v>
      </c>
      <c r="CE152" s="1">
        <v>1</v>
      </c>
      <c r="CF152" s="1">
        <v>0</v>
      </c>
      <c r="CG152" s="1">
        <v>1</v>
      </c>
      <c r="CH152" s="1">
        <v>0</v>
      </c>
      <c r="CI152" s="1">
        <v>1</v>
      </c>
      <c r="CJ152" s="1">
        <v>1</v>
      </c>
      <c r="CK152" s="1">
        <v>1</v>
      </c>
      <c r="CL152" s="1">
        <v>0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0</v>
      </c>
      <c r="DA152" s="1">
        <v>1</v>
      </c>
      <c r="DB152" s="1">
        <v>1</v>
      </c>
      <c r="DC152" s="1">
        <v>0</v>
      </c>
      <c r="DD152" s="1">
        <v>0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0</v>
      </c>
      <c r="DK152" s="1">
        <v>1</v>
      </c>
      <c r="DL152" s="1">
        <v>0</v>
      </c>
      <c r="DM152" s="1">
        <v>1</v>
      </c>
      <c r="DN152" s="1">
        <v>0</v>
      </c>
      <c r="DO152" s="1">
        <v>1</v>
      </c>
      <c r="DP152" s="1">
        <v>0</v>
      </c>
      <c r="DQ152" s="1">
        <v>1</v>
      </c>
      <c r="DR152" s="1">
        <v>0</v>
      </c>
      <c r="DS152" s="1">
        <v>0</v>
      </c>
      <c r="DT152" s="1">
        <v>0</v>
      </c>
      <c r="DU152" s="1">
        <v>4</v>
      </c>
      <c r="DV152" s="1">
        <v>0</v>
      </c>
      <c r="DW152" s="1">
        <v>0</v>
      </c>
      <c r="DX152" s="1">
        <v>0</v>
      </c>
      <c r="DY152" s="1">
        <v>4</v>
      </c>
      <c r="DZ152" s="1">
        <v>0</v>
      </c>
      <c r="EA152" s="1">
        <v>62</v>
      </c>
      <c r="EB152" s="1">
        <v>62</v>
      </c>
      <c r="EC152" s="1">
        <v>0</v>
      </c>
      <c r="ED152" s="1">
        <v>62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4</v>
      </c>
      <c r="EV152" s="1">
        <v>40</v>
      </c>
      <c r="EW152" s="1">
        <v>40</v>
      </c>
      <c r="EX152" s="1">
        <v>4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54</v>
      </c>
      <c r="FJ152" s="1">
        <v>54</v>
      </c>
      <c r="FK152" s="1">
        <v>0</v>
      </c>
      <c r="FL152" s="1">
        <v>54</v>
      </c>
      <c r="FM152" s="1">
        <v>12</v>
      </c>
      <c r="FN152" s="1">
        <v>3</v>
      </c>
      <c r="FO152" s="1">
        <v>0</v>
      </c>
      <c r="FP152" s="1">
        <v>4</v>
      </c>
      <c r="FQ152" s="1">
        <v>4</v>
      </c>
      <c r="FR152" s="1">
        <v>4</v>
      </c>
      <c r="FS152" s="1">
        <v>4</v>
      </c>
      <c r="FT152" s="1">
        <v>4</v>
      </c>
      <c r="FU152" s="1">
        <v>0</v>
      </c>
      <c r="FV152" s="1">
        <v>4</v>
      </c>
      <c r="FW152" s="1">
        <v>4</v>
      </c>
      <c r="FX152" s="1">
        <v>4</v>
      </c>
      <c r="FY152" s="1">
        <v>4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4</v>
      </c>
      <c r="GG152" s="1">
        <v>4</v>
      </c>
      <c r="GH152" s="1">
        <v>4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1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8</v>
      </c>
      <c r="KA152" s="1">
        <v>6</v>
      </c>
      <c r="KB152" s="1">
        <v>0</v>
      </c>
      <c r="KC152" s="1">
        <v>1</v>
      </c>
      <c r="KD152" s="1">
        <v>0</v>
      </c>
      <c r="KE152" s="1">
        <v>0</v>
      </c>
      <c r="KF152" s="1">
        <v>1</v>
      </c>
      <c r="KG152" s="1">
        <v>1</v>
      </c>
      <c r="KH152" s="1">
        <v>1</v>
      </c>
      <c r="KI152" s="1">
        <v>1</v>
      </c>
      <c r="KJ152" s="1">
        <v>1</v>
      </c>
      <c r="KK152" s="1">
        <v>1</v>
      </c>
      <c r="KL152" s="1">
        <v>1</v>
      </c>
      <c r="KM152" s="1">
        <v>1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1</v>
      </c>
    </row>
    <row r="153" spans="1:378">
      <c r="A153" s="1">
        <v>2005</v>
      </c>
      <c r="B153" s="1" t="s">
        <v>565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1</v>
      </c>
      <c r="BC153" s="1">
        <v>1</v>
      </c>
      <c r="BD153" s="1">
        <v>2</v>
      </c>
      <c r="BE153" s="1">
        <v>2</v>
      </c>
      <c r="BF153" s="1">
        <v>0</v>
      </c>
      <c r="BG153" s="1">
        <v>0</v>
      </c>
      <c r="BH153" s="1">
        <v>0</v>
      </c>
      <c r="BI153" s="1">
        <v>5</v>
      </c>
      <c r="BJ153" s="1">
        <v>5</v>
      </c>
      <c r="BK153" s="1">
        <v>5</v>
      </c>
      <c r="BL153" s="1">
        <v>5</v>
      </c>
      <c r="BM153" s="1">
        <v>5</v>
      </c>
      <c r="BN153" s="1">
        <v>0</v>
      </c>
      <c r="BO153" s="1">
        <v>5</v>
      </c>
      <c r="BP153" s="1">
        <v>0</v>
      </c>
      <c r="BQ153" s="1">
        <v>5</v>
      </c>
      <c r="BR153" s="1">
        <v>5</v>
      </c>
      <c r="BS153" s="1">
        <v>5</v>
      </c>
      <c r="BT153" s="1">
        <v>0</v>
      </c>
      <c r="BU153" s="1">
        <v>0</v>
      </c>
      <c r="BV153" s="1">
        <v>0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0</v>
      </c>
      <c r="CC153" s="1">
        <v>1</v>
      </c>
      <c r="CD153" s="1">
        <v>1</v>
      </c>
      <c r="CE153" s="1">
        <v>1</v>
      </c>
      <c r="CF153" s="1">
        <v>0</v>
      </c>
      <c r="CG153" s="1">
        <v>1</v>
      </c>
      <c r="CH153" s="1">
        <v>0</v>
      </c>
      <c r="CI153" s="1">
        <v>1</v>
      </c>
      <c r="CJ153" s="1">
        <v>1</v>
      </c>
      <c r="CK153" s="1">
        <v>1</v>
      </c>
      <c r="CL153" s="1">
        <v>0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0</v>
      </c>
      <c r="DA153" s="1">
        <v>1</v>
      </c>
      <c r="DB153" s="1">
        <v>1</v>
      </c>
      <c r="DC153" s="1">
        <v>0</v>
      </c>
      <c r="DD153" s="1">
        <v>0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0</v>
      </c>
      <c r="DK153" s="1">
        <v>1</v>
      </c>
      <c r="DL153" s="1">
        <v>0</v>
      </c>
      <c r="DM153" s="1">
        <v>1</v>
      </c>
      <c r="DN153" s="1">
        <v>0</v>
      </c>
      <c r="DO153" s="1">
        <v>1</v>
      </c>
      <c r="DP153" s="1">
        <v>0</v>
      </c>
      <c r="DQ153" s="1">
        <v>1</v>
      </c>
      <c r="DR153" s="1">
        <v>0</v>
      </c>
      <c r="DS153" s="1">
        <v>0</v>
      </c>
      <c r="DT153" s="1">
        <v>0</v>
      </c>
      <c r="DU153" s="1">
        <v>4</v>
      </c>
      <c r="DV153" s="1">
        <v>0</v>
      </c>
      <c r="DW153" s="1">
        <v>0</v>
      </c>
      <c r="DX153" s="1">
        <v>0</v>
      </c>
      <c r="DY153" s="1">
        <v>4</v>
      </c>
      <c r="DZ153" s="1">
        <v>0</v>
      </c>
      <c r="EA153" s="1">
        <v>62</v>
      </c>
      <c r="EB153" s="1">
        <v>62</v>
      </c>
      <c r="EC153" s="1">
        <v>0</v>
      </c>
      <c r="ED153" s="1">
        <v>62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4</v>
      </c>
      <c r="EV153" s="1">
        <v>40</v>
      </c>
      <c r="EW153" s="1">
        <v>40</v>
      </c>
      <c r="EX153" s="1">
        <v>4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54</v>
      </c>
      <c r="FJ153" s="1">
        <v>54</v>
      </c>
      <c r="FK153" s="1">
        <v>0</v>
      </c>
      <c r="FL153" s="1">
        <v>54</v>
      </c>
      <c r="FM153" s="1">
        <v>12</v>
      </c>
      <c r="FN153" s="1">
        <v>3</v>
      </c>
      <c r="FO153" s="1">
        <v>0</v>
      </c>
      <c r="FP153" s="1">
        <v>4</v>
      </c>
      <c r="FQ153" s="1">
        <v>4</v>
      </c>
      <c r="FR153" s="1">
        <v>4</v>
      </c>
      <c r="FS153" s="1">
        <v>4</v>
      </c>
      <c r="FT153" s="1">
        <v>4</v>
      </c>
      <c r="FU153" s="1">
        <v>0</v>
      </c>
      <c r="FV153" s="1">
        <v>4</v>
      </c>
      <c r="FW153" s="1">
        <v>4</v>
      </c>
      <c r="FX153" s="1">
        <v>4</v>
      </c>
      <c r="FY153" s="1">
        <v>4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4</v>
      </c>
      <c r="GG153" s="1">
        <v>4</v>
      </c>
      <c r="GH153" s="1">
        <v>4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1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8</v>
      </c>
      <c r="KA153" s="1">
        <v>6</v>
      </c>
      <c r="KB153" s="1">
        <v>0</v>
      </c>
      <c r="KC153" s="1">
        <v>1</v>
      </c>
      <c r="KD153" s="1">
        <v>0</v>
      </c>
      <c r="KE153" s="1">
        <v>0</v>
      </c>
      <c r="KF153" s="1">
        <v>1</v>
      </c>
      <c r="KG153" s="1">
        <v>1</v>
      </c>
      <c r="KH153" s="1">
        <v>1</v>
      </c>
      <c r="KI153" s="1">
        <v>1</v>
      </c>
      <c r="KJ153" s="1">
        <v>1</v>
      </c>
      <c r="KK153" s="1">
        <v>1</v>
      </c>
      <c r="KL153" s="1">
        <v>1</v>
      </c>
      <c r="KM153" s="1">
        <v>1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1</v>
      </c>
    </row>
    <row r="154" spans="1:378">
      <c r="A154" s="1">
        <v>2005</v>
      </c>
      <c r="B154" s="1" t="s">
        <v>566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1</v>
      </c>
      <c r="BD154" s="1">
        <v>2</v>
      </c>
      <c r="BE154" s="1">
        <v>2</v>
      </c>
      <c r="BF154" s="1">
        <v>0</v>
      </c>
      <c r="BG154" s="1">
        <v>0</v>
      </c>
      <c r="BH154" s="1">
        <v>0</v>
      </c>
      <c r="BI154" s="1">
        <v>7</v>
      </c>
      <c r="BJ154" s="1">
        <v>7</v>
      </c>
      <c r="BK154" s="1">
        <v>7</v>
      </c>
      <c r="BL154" s="1">
        <v>7</v>
      </c>
      <c r="BM154" s="1">
        <v>7</v>
      </c>
      <c r="BN154" s="1">
        <v>2</v>
      </c>
      <c r="BO154" s="1">
        <v>7</v>
      </c>
      <c r="BP154" s="1">
        <v>0</v>
      </c>
      <c r="BQ154" s="1">
        <v>7</v>
      </c>
      <c r="BR154" s="1">
        <v>7</v>
      </c>
      <c r="BS154" s="1">
        <v>7</v>
      </c>
      <c r="BT154" s="1">
        <v>0</v>
      </c>
      <c r="BU154" s="1">
        <v>0</v>
      </c>
      <c r="BV154" s="1">
        <v>0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0</v>
      </c>
      <c r="CC154" s="1">
        <v>1</v>
      </c>
      <c r="CD154" s="1">
        <v>1</v>
      </c>
      <c r="CE154" s="1">
        <v>1</v>
      </c>
      <c r="CF154" s="1">
        <v>0</v>
      </c>
      <c r="CG154" s="1">
        <v>1</v>
      </c>
      <c r="CH154" s="1">
        <v>0</v>
      </c>
      <c r="CI154" s="1">
        <v>1</v>
      </c>
      <c r="CJ154" s="1">
        <v>1</v>
      </c>
      <c r="CK154" s="1">
        <v>1</v>
      </c>
      <c r="CL154" s="1">
        <v>0</v>
      </c>
      <c r="CM154" s="1">
        <v>1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0</v>
      </c>
      <c r="DA154" s="1">
        <v>1</v>
      </c>
      <c r="DB154" s="1">
        <v>1</v>
      </c>
      <c r="DC154" s="1">
        <v>0</v>
      </c>
      <c r="DD154" s="1">
        <v>0</v>
      </c>
      <c r="DE154" s="1">
        <v>2</v>
      </c>
      <c r="DF154" s="1">
        <v>2</v>
      </c>
      <c r="DG154" s="1">
        <v>2</v>
      </c>
      <c r="DH154" s="1">
        <v>2</v>
      </c>
      <c r="DI154" s="1">
        <v>2</v>
      </c>
      <c r="DJ154" s="1">
        <v>0</v>
      </c>
      <c r="DK154" s="1">
        <v>2</v>
      </c>
      <c r="DL154" s="1">
        <v>0</v>
      </c>
      <c r="DM154" s="1">
        <v>2</v>
      </c>
      <c r="DN154" s="1">
        <v>0</v>
      </c>
      <c r="DO154" s="1">
        <v>2</v>
      </c>
      <c r="DP154" s="1">
        <v>0</v>
      </c>
      <c r="DQ154" s="1">
        <v>2</v>
      </c>
      <c r="DR154" s="1">
        <v>0</v>
      </c>
      <c r="DS154" s="1">
        <v>0</v>
      </c>
      <c r="DT154" s="1">
        <v>0</v>
      </c>
      <c r="DU154" s="1">
        <v>8</v>
      </c>
      <c r="DV154" s="1">
        <v>0</v>
      </c>
      <c r="DW154" s="1">
        <v>0</v>
      </c>
      <c r="DX154" s="1">
        <v>0</v>
      </c>
      <c r="DY154" s="1">
        <v>8</v>
      </c>
      <c r="DZ154" s="1">
        <v>0</v>
      </c>
      <c r="EA154" s="1">
        <v>52</v>
      </c>
      <c r="EB154" s="1">
        <v>52</v>
      </c>
      <c r="EC154" s="1">
        <v>0</v>
      </c>
      <c r="ED154" s="1">
        <v>52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8</v>
      </c>
      <c r="EV154" s="1">
        <v>74</v>
      </c>
      <c r="EW154" s="1">
        <v>74</v>
      </c>
      <c r="EX154" s="1">
        <v>8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36</v>
      </c>
      <c r="FJ154" s="1">
        <v>36</v>
      </c>
      <c r="FK154" s="1">
        <v>0</v>
      </c>
      <c r="FL154" s="1">
        <v>36</v>
      </c>
      <c r="FM154" s="1">
        <v>8</v>
      </c>
      <c r="FN154" s="1">
        <v>8</v>
      </c>
      <c r="FO154" s="1">
        <v>0</v>
      </c>
      <c r="FP154" s="1">
        <v>8</v>
      </c>
      <c r="FQ154" s="1">
        <v>8</v>
      </c>
      <c r="FR154" s="1">
        <v>8</v>
      </c>
      <c r="FS154" s="1">
        <v>8</v>
      </c>
      <c r="FT154" s="1">
        <v>8</v>
      </c>
      <c r="FU154" s="1">
        <v>0</v>
      </c>
      <c r="FV154" s="1">
        <v>8</v>
      </c>
      <c r="FW154" s="1">
        <v>8</v>
      </c>
      <c r="FX154" s="1">
        <v>8</v>
      </c>
      <c r="FY154" s="1">
        <v>8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8</v>
      </c>
      <c r="GG154" s="1">
        <v>8</v>
      </c>
      <c r="GH154" s="1">
        <v>8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1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9</v>
      </c>
      <c r="KA154" s="1">
        <v>6</v>
      </c>
      <c r="KB154" s="1">
        <v>0</v>
      </c>
      <c r="KC154" s="1">
        <v>1</v>
      </c>
      <c r="KD154" s="1">
        <v>0</v>
      </c>
      <c r="KE154" s="1">
        <v>0</v>
      </c>
      <c r="KF154" s="1">
        <v>1</v>
      </c>
      <c r="KG154" s="1">
        <v>1</v>
      </c>
      <c r="KH154" s="1">
        <v>1</v>
      </c>
      <c r="KI154" s="1">
        <v>1</v>
      </c>
      <c r="KJ154" s="1">
        <v>1</v>
      </c>
      <c r="KK154" s="1">
        <v>1</v>
      </c>
      <c r="KL154" s="1">
        <v>1</v>
      </c>
      <c r="KM154" s="1">
        <v>1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1</v>
      </c>
    </row>
    <row r="155" spans="1:378">
      <c r="A155" s="1">
        <v>2005</v>
      </c>
      <c r="B155" s="1" t="s">
        <v>567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</v>
      </c>
      <c r="BC155" s="1">
        <v>1</v>
      </c>
      <c r="BD155" s="1">
        <v>2</v>
      </c>
      <c r="BE155" s="1">
        <v>2</v>
      </c>
      <c r="BF155" s="1">
        <v>0</v>
      </c>
      <c r="BG155" s="1">
        <v>0</v>
      </c>
      <c r="BH155" s="1">
        <v>0</v>
      </c>
      <c r="BI155" s="1">
        <v>7</v>
      </c>
      <c r="BJ155" s="1">
        <v>7</v>
      </c>
      <c r="BK155" s="1">
        <v>7</v>
      </c>
      <c r="BL155" s="1">
        <v>7</v>
      </c>
      <c r="BM155" s="1">
        <v>7</v>
      </c>
      <c r="BN155" s="1">
        <v>2</v>
      </c>
      <c r="BO155" s="1">
        <v>7</v>
      </c>
      <c r="BP155" s="1">
        <v>0</v>
      </c>
      <c r="BQ155" s="1">
        <v>7</v>
      </c>
      <c r="BR155" s="1">
        <v>7</v>
      </c>
      <c r="BS155" s="1">
        <v>7</v>
      </c>
      <c r="BT155" s="1">
        <v>0</v>
      </c>
      <c r="BU155" s="1">
        <v>0</v>
      </c>
      <c r="BV155" s="1">
        <v>0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0</v>
      </c>
      <c r="CC155" s="1">
        <v>1</v>
      </c>
      <c r="CD155" s="1">
        <v>1</v>
      </c>
      <c r="CE155" s="1">
        <v>1</v>
      </c>
      <c r="CF155" s="1">
        <v>0</v>
      </c>
      <c r="CG155" s="1">
        <v>1</v>
      </c>
      <c r="CH155" s="1">
        <v>0</v>
      </c>
      <c r="CI155" s="1">
        <v>1</v>
      </c>
      <c r="CJ155" s="1">
        <v>1</v>
      </c>
      <c r="CK155" s="1">
        <v>1</v>
      </c>
      <c r="CL155" s="1">
        <v>0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0</v>
      </c>
      <c r="DA155" s="1">
        <v>1</v>
      </c>
      <c r="DB155" s="1">
        <v>1</v>
      </c>
      <c r="DC155" s="1">
        <v>0</v>
      </c>
      <c r="DD155" s="1">
        <v>0</v>
      </c>
      <c r="DE155" s="1">
        <v>2</v>
      </c>
      <c r="DF155" s="1">
        <v>2</v>
      </c>
      <c r="DG155" s="1">
        <v>2</v>
      </c>
      <c r="DH155" s="1">
        <v>2</v>
      </c>
      <c r="DI155" s="1">
        <v>2</v>
      </c>
      <c r="DJ155" s="1">
        <v>0</v>
      </c>
      <c r="DK155" s="1">
        <v>2</v>
      </c>
      <c r="DL155" s="1">
        <v>0</v>
      </c>
      <c r="DM155" s="1">
        <v>2</v>
      </c>
      <c r="DN155" s="1">
        <v>0</v>
      </c>
      <c r="DO155" s="1">
        <v>2</v>
      </c>
      <c r="DP155" s="1">
        <v>0</v>
      </c>
      <c r="DQ155" s="1">
        <v>2</v>
      </c>
      <c r="DR155" s="1">
        <v>0</v>
      </c>
      <c r="DS155" s="1">
        <v>0</v>
      </c>
      <c r="DT155" s="1">
        <v>0</v>
      </c>
      <c r="DU155" s="1">
        <v>8</v>
      </c>
      <c r="DV155" s="1">
        <v>0</v>
      </c>
      <c r="DW155" s="1">
        <v>0</v>
      </c>
      <c r="DX155" s="1">
        <v>0</v>
      </c>
      <c r="DY155" s="1">
        <v>8</v>
      </c>
      <c r="DZ155" s="1">
        <v>0</v>
      </c>
      <c r="EA155" s="1">
        <v>52</v>
      </c>
      <c r="EB155" s="1">
        <v>52</v>
      </c>
      <c r="EC155" s="1">
        <v>0</v>
      </c>
      <c r="ED155" s="1">
        <v>52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8</v>
      </c>
      <c r="EV155" s="1">
        <v>74</v>
      </c>
      <c r="EW155" s="1">
        <v>74</v>
      </c>
      <c r="EX155" s="1">
        <v>8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36</v>
      </c>
      <c r="FJ155" s="1">
        <v>36</v>
      </c>
      <c r="FK155" s="1">
        <v>0</v>
      </c>
      <c r="FL155" s="1">
        <v>36</v>
      </c>
      <c r="FM155" s="1">
        <v>8</v>
      </c>
      <c r="FN155" s="1">
        <v>8</v>
      </c>
      <c r="FO155" s="1">
        <v>0</v>
      </c>
      <c r="FP155" s="1">
        <v>8</v>
      </c>
      <c r="FQ155" s="1">
        <v>8</v>
      </c>
      <c r="FR155" s="1">
        <v>8</v>
      </c>
      <c r="FS155" s="1">
        <v>8</v>
      </c>
      <c r="FT155" s="1">
        <v>8</v>
      </c>
      <c r="FU155" s="1">
        <v>0</v>
      </c>
      <c r="FV155" s="1">
        <v>8</v>
      </c>
      <c r="FW155" s="1">
        <v>8</v>
      </c>
      <c r="FX155" s="1">
        <v>8</v>
      </c>
      <c r="FY155" s="1">
        <v>8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8</v>
      </c>
      <c r="GG155" s="1">
        <v>8</v>
      </c>
      <c r="GH155" s="1">
        <v>8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1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9</v>
      </c>
      <c r="KA155" s="1">
        <v>6</v>
      </c>
      <c r="KB155" s="1">
        <v>0</v>
      </c>
      <c r="KC155" s="1">
        <v>1</v>
      </c>
      <c r="KD155" s="1">
        <v>0</v>
      </c>
      <c r="KE155" s="1">
        <v>0</v>
      </c>
      <c r="KF155" s="1">
        <v>1</v>
      </c>
      <c r="KG155" s="1">
        <v>1</v>
      </c>
      <c r="KH155" s="1">
        <v>1</v>
      </c>
      <c r="KI155" s="1">
        <v>1</v>
      </c>
      <c r="KJ155" s="1">
        <v>1</v>
      </c>
      <c r="KK155" s="1">
        <v>1</v>
      </c>
      <c r="KL155" s="1">
        <v>1</v>
      </c>
      <c r="KM155" s="1">
        <v>1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1</v>
      </c>
    </row>
    <row r="156" spans="1:378">
      <c r="A156" s="1">
        <v>2005</v>
      </c>
      <c r="B156" s="1" t="s">
        <v>568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1</v>
      </c>
      <c r="BC156" s="1">
        <v>1</v>
      </c>
      <c r="BD156" s="1">
        <v>2</v>
      </c>
      <c r="BE156" s="1">
        <v>2</v>
      </c>
      <c r="BF156" s="1">
        <v>0</v>
      </c>
      <c r="BG156" s="1">
        <v>0</v>
      </c>
      <c r="BH156" s="1">
        <v>0</v>
      </c>
      <c r="BI156" s="1">
        <v>7</v>
      </c>
      <c r="BJ156" s="1">
        <v>7</v>
      </c>
      <c r="BK156" s="1">
        <v>7</v>
      </c>
      <c r="BL156" s="1">
        <v>7</v>
      </c>
      <c r="BM156" s="1">
        <v>7</v>
      </c>
      <c r="BN156" s="1">
        <v>2</v>
      </c>
      <c r="BO156" s="1">
        <v>7</v>
      </c>
      <c r="BP156" s="1">
        <v>0</v>
      </c>
      <c r="BQ156" s="1">
        <v>7</v>
      </c>
      <c r="BR156" s="1">
        <v>7</v>
      </c>
      <c r="BS156" s="1">
        <v>7</v>
      </c>
      <c r="BT156" s="1">
        <v>0</v>
      </c>
      <c r="BU156" s="1">
        <v>0</v>
      </c>
      <c r="BV156" s="1">
        <v>7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0</v>
      </c>
      <c r="CC156" s="1">
        <v>1</v>
      </c>
      <c r="CD156" s="1">
        <v>1</v>
      </c>
      <c r="CE156" s="1">
        <v>1</v>
      </c>
      <c r="CF156" s="1">
        <v>0</v>
      </c>
      <c r="CG156" s="1">
        <v>1</v>
      </c>
      <c r="CH156" s="1">
        <v>0</v>
      </c>
      <c r="CI156" s="1">
        <v>1</v>
      </c>
      <c r="CJ156" s="1">
        <v>1</v>
      </c>
      <c r="CK156" s="1">
        <v>1</v>
      </c>
      <c r="CL156" s="1">
        <v>0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0</v>
      </c>
      <c r="DA156" s="1">
        <v>1</v>
      </c>
      <c r="DB156" s="1">
        <v>1</v>
      </c>
      <c r="DC156" s="1">
        <v>0</v>
      </c>
      <c r="DD156" s="1">
        <v>0</v>
      </c>
      <c r="DE156" s="1">
        <v>2</v>
      </c>
      <c r="DF156" s="1">
        <v>2</v>
      </c>
      <c r="DG156" s="1">
        <v>2</v>
      </c>
      <c r="DH156" s="1">
        <v>2</v>
      </c>
      <c r="DI156" s="1">
        <v>2</v>
      </c>
      <c r="DJ156" s="1">
        <v>0</v>
      </c>
      <c r="DK156" s="1">
        <v>2</v>
      </c>
      <c r="DL156" s="1">
        <v>0</v>
      </c>
      <c r="DM156" s="1">
        <v>2</v>
      </c>
      <c r="DN156" s="1">
        <v>0</v>
      </c>
      <c r="DO156" s="1">
        <v>2</v>
      </c>
      <c r="DP156" s="1">
        <v>0</v>
      </c>
      <c r="DQ156" s="1">
        <v>2</v>
      </c>
      <c r="DR156" s="1">
        <v>0</v>
      </c>
      <c r="DS156" s="1">
        <v>0</v>
      </c>
      <c r="DT156" s="1">
        <v>0</v>
      </c>
      <c r="DU156" s="1">
        <v>8</v>
      </c>
      <c r="DV156" s="1">
        <v>0</v>
      </c>
      <c r="DW156" s="1">
        <v>0</v>
      </c>
      <c r="DX156" s="1">
        <v>0</v>
      </c>
      <c r="DY156" s="1">
        <v>8</v>
      </c>
      <c r="DZ156" s="1">
        <v>0</v>
      </c>
      <c r="EA156" s="1">
        <v>52</v>
      </c>
      <c r="EB156" s="1">
        <v>52</v>
      </c>
      <c r="EC156" s="1">
        <v>0</v>
      </c>
      <c r="ED156" s="1">
        <v>52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8</v>
      </c>
      <c r="EV156" s="1">
        <v>74</v>
      </c>
      <c r="EW156" s="1">
        <v>74</v>
      </c>
      <c r="EX156" s="1">
        <v>8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36</v>
      </c>
      <c r="FJ156" s="1">
        <v>36</v>
      </c>
      <c r="FK156" s="1">
        <v>0</v>
      </c>
      <c r="FL156" s="1">
        <v>36</v>
      </c>
      <c r="FM156" s="1">
        <v>8</v>
      </c>
      <c r="FN156" s="1">
        <v>8</v>
      </c>
      <c r="FO156" s="1">
        <v>0</v>
      </c>
      <c r="FP156" s="1">
        <v>8</v>
      </c>
      <c r="FQ156" s="1">
        <v>8</v>
      </c>
      <c r="FR156" s="1">
        <v>8</v>
      </c>
      <c r="FS156" s="1">
        <v>8</v>
      </c>
      <c r="FT156" s="1">
        <v>8</v>
      </c>
      <c r="FU156" s="1">
        <v>0</v>
      </c>
      <c r="FV156" s="1">
        <v>8</v>
      </c>
      <c r="FW156" s="1">
        <v>8</v>
      </c>
      <c r="FX156" s="1">
        <v>8</v>
      </c>
      <c r="FY156" s="1">
        <v>8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8</v>
      </c>
      <c r="GG156" s="1">
        <v>8</v>
      </c>
      <c r="GH156" s="1">
        <v>8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4</v>
      </c>
      <c r="GO156" s="1">
        <v>0</v>
      </c>
      <c r="GP156" s="1">
        <v>6</v>
      </c>
      <c r="GQ156" s="1">
        <v>15</v>
      </c>
      <c r="GR156" s="1">
        <v>6</v>
      </c>
      <c r="GS156" s="1">
        <v>4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1</v>
      </c>
      <c r="HA156" s="1">
        <v>1</v>
      </c>
      <c r="HB156" s="1">
        <v>1</v>
      </c>
      <c r="HC156" s="1">
        <v>1</v>
      </c>
      <c r="HD156" s="1">
        <v>1</v>
      </c>
      <c r="HE156" s="1">
        <v>2</v>
      </c>
      <c r="HF156" s="1">
        <v>1</v>
      </c>
      <c r="HG156" s="1">
        <v>1</v>
      </c>
      <c r="HH156" s="1">
        <v>1</v>
      </c>
      <c r="HI156" s="1">
        <v>2</v>
      </c>
      <c r="HJ156" s="1">
        <v>2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9</v>
      </c>
      <c r="KA156" s="1">
        <v>6</v>
      </c>
      <c r="KB156" s="1">
        <v>0</v>
      </c>
      <c r="KC156" s="1">
        <v>1</v>
      </c>
      <c r="KD156" s="1">
        <v>0</v>
      </c>
      <c r="KE156" s="1">
        <v>0</v>
      </c>
      <c r="KF156" s="1">
        <v>1</v>
      </c>
      <c r="KG156" s="1">
        <v>1</v>
      </c>
      <c r="KH156" s="1">
        <v>1</v>
      </c>
      <c r="KI156" s="1">
        <v>1</v>
      </c>
      <c r="KJ156" s="1">
        <v>1</v>
      </c>
      <c r="KK156" s="1">
        <v>1</v>
      </c>
      <c r="KL156" s="1">
        <v>1</v>
      </c>
      <c r="KM156" s="1">
        <v>1</v>
      </c>
      <c r="KN156" s="1">
        <v>0</v>
      </c>
      <c r="KO156" s="1">
        <v>1</v>
      </c>
      <c r="KP156" s="1">
        <v>0</v>
      </c>
      <c r="KQ156" s="1">
        <v>1</v>
      </c>
      <c r="KR156" s="1">
        <v>1</v>
      </c>
      <c r="KS156" s="1">
        <v>1</v>
      </c>
      <c r="KT156" s="1">
        <v>1</v>
      </c>
      <c r="KU156" s="1">
        <v>1</v>
      </c>
      <c r="KV156" s="1">
        <v>2</v>
      </c>
      <c r="KW156" s="1">
        <v>1</v>
      </c>
      <c r="KX156" s="1">
        <v>1</v>
      </c>
      <c r="KY156" s="1">
        <v>1</v>
      </c>
      <c r="KZ156" s="1">
        <v>2</v>
      </c>
      <c r="LA156" s="1">
        <v>2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1</v>
      </c>
    </row>
    <row r="157" spans="1:378">
      <c r="A157" s="1">
        <v>2005</v>
      </c>
      <c r="B157" s="1" t="s">
        <v>569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1</v>
      </c>
      <c r="BC157" s="1">
        <v>1</v>
      </c>
      <c r="BD157" s="1">
        <v>2</v>
      </c>
      <c r="BE157" s="1">
        <v>2</v>
      </c>
      <c r="BF157" s="1">
        <v>0</v>
      </c>
      <c r="BG157" s="1">
        <v>0</v>
      </c>
      <c r="BH157" s="1">
        <v>0</v>
      </c>
      <c r="BI157" s="1">
        <v>4</v>
      </c>
      <c r="BJ157" s="1">
        <v>4</v>
      </c>
      <c r="BK157" s="1">
        <v>4</v>
      </c>
      <c r="BL157" s="1">
        <v>4</v>
      </c>
      <c r="BM157" s="1">
        <v>4</v>
      </c>
      <c r="BN157" s="1">
        <v>0</v>
      </c>
      <c r="BO157" s="1">
        <v>4</v>
      </c>
      <c r="BP157" s="1">
        <v>0</v>
      </c>
      <c r="BQ157" s="1">
        <v>4</v>
      </c>
      <c r="BR157" s="1">
        <v>4</v>
      </c>
      <c r="BS157" s="1">
        <v>4</v>
      </c>
      <c r="BT157" s="1">
        <v>0</v>
      </c>
      <c r="BU157" s="1">
        <v>0</v>
      </c>
      <c r="BV157" s="1">
        <v>0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0</v>
      </c>
      <c r="CC157" s="1">
        <v>1</v>
      </c>
      <c r="CD157" s="1">
        <v>1</v>
      </c>
      <c r="CE157" s="1">
        <v>1</v>
      </c>
      <c r="CF157" s="1">
        <v>0</v>
      </c>
      <c r="CG157" s="1">
        <v>1</v>
      </c>
      <c r="CH157" s="1">
        <v>0</v>
      </c>
      <c r="CI157" s="1">
        <v>1</v>
      </c>
      <c r="CJ157" s="1">
        <v>1</v>
      </c>
      <c r="CK157" s="1">
        <v>1</v>
      </c>
      <c r="CL157" s="1">
        <v>0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0</v>
      </c>
      <c r="DA157" s="1">
        <v>1</v>
      </c>
      <c r="DB157" s="1">
        <v>1</v>
      </c>
      <c r="DC157" s="1">
        <v>0</v>
      </c>
      <c r="DD157" s="1">
        <v>0</v>
      </c>
      <c r="DE157" s="1">
        <v>11</v>
      </c>
      <c r="DF157" s="1">
        <v>11</v>
      </c>
      <c r="DG157" s="1">
        <v>11</v>
      </c>
      <c r="DH157" s="1">
        <v>11</v>
      </c>
      <c r="DI157" s="1">
        <v>11</v>
      </c>
      <c r="DJ157" s="1">
        <v>0</v>
      </c>
      <c r="DK157" s="1">
        <v>10</v>
      </c>
      <c r="DL157" s="1">
        <v>0</v>
      </c>
      <c r="DM157" s="1">
        <v>11</v>
      </c>
      <c r="DN157" s="1">
        <v>0</v>
      </c>
      <c r="DO157" s="1">
        <v>11</v>
      </c>
      <c r="DP157" s="1">
        <v>0</v>
      </c>
      <c r="DQ157" s="1">
        <v>11</v>
      </c>
      <c r="DR157" s="1">
        <v>0</v>
      </c>
      <c r="DS157" s="1">
        <v>0</v>
      </c>
      <c r="DT157" s="1">
        <v>0</v>
      </c>
      <c r="DU157" s="1">
        <v>4</v>
      </c>
      <c r="DV157" s="1">
        <v>0</v>
      </c>
      <c r="DW157" s="1">
        <v>0</v>
      </c>
      <c r="DX157" s="1">
        <v>0</v>
      </c>
      <c r="DY157" s="1">
        <v>4</v>
      </c>
      <c r="DZ157" s="1">
        <v>0</v>
      </c>
      <c r="EA157" s="1">
        <v>59</v>
      </c>
      <c r="EB157" s="1">
        <v>59</v>
      </c>
      <c r="EC157" s="1">
        <v>0</v>
      </c>
      <c r="ED157" s="1">
        <v>59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1</v>
      </c>
      <c r="EV157" s="1">
        <v>4</v>
      </c>
      <c r="EW157" s="1">
        <v>4</v>
      </c>
      <c r="EX157" s="1">
        <v>4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54</v>
      </c>
      <c r="FJ157" s="1">
        <v>54</v>
      </c>
      <c r="FK157" s="1">
        <v>0</v>
      </c>
      <c r="FL157" s="1">
        <v>54</v>
      </c>
      <c r="FM157" s="1">
        <v>9</v>
      </c>
      <c r="FN157" s="1">
        <v>0</v>
      </c>
      <c r="FO157" s="1">
        <v>0</v>
      </c>
      <c r="FP157" s="1">
        <v>4</v>
      </c>
      <c r="FQ157" s="1">
        <v>4</v>
      </c>
      <c r="FR157" s="1">
        <v>4</v>
      </c>
      <c r="FS157" s="1">
        <v>4</v>
      </c>
      <c r="FT157" s="1">
        <v>4</v>
      </c>
      <c r="FU157" s="1">
        <v>0</v>
      </c>
      <c r="FV157" s="1">
        <v>4</v>
      </c>
      <c r="FW157" s="1">
        <v>4</v>
      </c>
      <c r="FX157" s="1">
        <v>4</v>
      </c>
      <c r="FY157" s="1">
        <v>4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4</v>
      </c>
      <c r="GG157" s="1">
        <v>4</v>
      </c>
      <c r="GH157" s="1">
        <v>4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1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8</v>
      </c>
      <c r="KA157" s="1">
        <v>6</v>
      </c>
      <c r="KB157" s="1">
        <v>0</v>
      </c>
      <c r="KC157" s="1">
        <v>1</v>
      </c>
      <c r="KD157" s="1">
        <v>0</v>
      </c>
      <c r="KE157" s="1">
        <v>0</v>
      </c>
      <c r="KF157" s="1">
        <v>1</v>
      </c>
      <c r="KG157" s="1">
        <v>1</v>
      </c>
      <c r="KH157" s="1">
        <v>1</v>
      </c>
      <c r="KI157" s="1">
        <v>1</v>
      </c>
      <c r="KJ157" s="1">
        <v>1</v>
      </c>
      <c r="KK157" s="1">
        <v>1</v>
      </c>
      <c r="KL157" s="1">
        <v>1</v>
      </c>
      <c r="KM157" s="1">
        <v>1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1</v>
      </c>
    </row>
    <row r="158" spans="1:378">
      <c r="A158" s="1">
        <v>2005</v>
      </c>
      <c r="B158" s="1" t="s">
        <v>570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1</v>
      </c>
      <c r="BC158" s="1">
        <v>1</v>
      </c>
      <c r="BD158" s="1">
        <v>2</v>
      </c>
      <c r="BE158" s="1">
        <v>2</v>
      </c>
      <c r="BF158" s="1">
        <v>0</v>
      </c>
      <c r="BG158" s="1">
        <v>0</v>
      </c>
      <c r="BH158" s="1">
        <v>0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0</v>
      </c>
      <c r="BO158" s="1">
        <v>4</v>
      </c>
      <c r="BP158" s="1">
        <v>0</v>
      </c>
      <c r="BQ158" s="1">
        <v>4</v>
      </c>
      <c r="BR158" s="1">
        <v>4</v>
      </c>
      <c r="BS158" s="1">
        <v>4</v>
      </c>
      <c r="BT158" s="1">
        <v>0</v>
      </c>
      <c r="BU158" s="1">
        <v>0</v>
      </c>
      <c r="BV158" s="1">
        <v>0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0</v>
      </c>
      <c r="CC158" s="1">
        <v>1</v>
      </c>
      <c r="CD158" s="1">
        <v>1</v>
      </c>
      <c r="CE158" s="1">
        <v>1</v>
      </c>
      <c r="CF158" s="1">
        <v>0</v>
      </c>
      <c r="CG158" s="1">
        <v>1</v>
      </c>
      <c r="CH158" s="1">
        <v>0</v>
      </c>
      <c r="CI158" s="1">
        <v>1</v>
      </c>
      <c r="CJ158" s="1">
        <v>1</v>
      </c>
      <c r="CK158" s="1">
        <v>1</v>
      </c>
      <c r="CL158" s="1">
        <v>0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0</v>
      </c>
      <c r="DA158" s="1">
        <v>1</v>
      </c>
      <c r="DB158" s="1">
        <v>1</v>
      </c>
      <c r="DC158" s="1">
        <v>0</v>
      </c>
      <c r="DD158" s="1">
        <v>0</v>
      </c>
      <c r="DE158" s="1">
        <v>11</v>
      </c>
      <c r="DF158" s="1">
        <v>11</v>
      </c>
      <c r="DG158" s="1">
        <v>11</v>
      </c>
      <c r="DH158" s="1">
        <v>11</v>
      </c>
      <c r="DI158" s="1">
        <v>11</v>
      </c>
      <c r="DJ158" s="1">
        <v>0</v>
      </c>
      <c r="DK158" s="1">
        <v>10</v>
      </c>
      <c r="DL158" s="1">
        <v>0</v>
      </c>
      <c r="DM158" s="1">
        <v>11</v>
      </c>
      <c r="DN158" s="1">
        <v>0</v>
      </c>
      <c r="DO158" s="1">
        <v>11</v>
      </c>
      <c r="DP158" s="1">
        <v>0</v>
      </c>
      <c r="DQ158" s="1">
        <v>11</v>
      </c>
      <c r="DR158" s="1">
        <v>0</v>
      </c>
      <c r="DS158" s="1">
        <v>0</v>
      </c>
      <c r="DT158" s="1">
        <v>0</v>
      </c>
      <c r="DU158" s="1">
        <v>4</v>
      </c>
      <c r="DV158" s="1">
        <v>0</v>
      </c>
      <c r="DW158" s="1">
        <v>0</v>
      </c>
      <c r="DX158" s="1">
        <v>0</v>
      </c>
      <c r="DY158" s="1">
        <v>4</v>
      </c>
      <c r="DZ158" s="1">
        <v>0</v>
      </c>
      <c r="EA158" s="1">
        <v>70</v>
      </c>
      <c r="EB158" s="1">
        <v>70</v>
      </c>
      <c r="EC158" s="1">
        <v>0</v>
      </c>
      <c r="ED158" s="1">
        <v>70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4</v>
      </c>
      <c r="EV158" s="1">
        <v>37</v>
      </c>
      <c r="EW158" s="1">
        <v>37</v>
      </c>
      <c r="EX158" s="1">
        <v>4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62</v>
      </c>
      <c r="FJ158" s="1">
        <v>62</v>
      </c>
      <c r="FK158" s="1">
        <v>0</v>
      </c>
      <c r="FL158" s="1">
        <v>62</v>
      </c>
      <c r="FM158" s="1">
        <v>23</v>
      </c>
      <c r="FN158" s="1">
        <v>3</v>
      </c>
      <c r="FO158" s="1">
        <v>0</v>
      </c>
      <c r="FP158" s="1">
        <v>4</v>
      </c>
      <c r="FQ158" s="1">
        <v>4</v>
      </c>
      <c r="FR158" s="1">
        <v>4</v>
      </c>
      <c r="FS158" s="1">
        <v>4</v>
      </c>
      <c r="FT158" s="1">
        <v>4</v>
      </c>
      <c r="FU158" s="1">
        <v>0</v>
      </c>
      <c r="FV158" s="1">
        <v>4</v>
      </c>
      <c r="FW158" s="1">
        <v>4</v>
      </c>
      <c r="FX158" s="1">
        <v>4</v>
      </c>
      <c r="FY158" s="1">
        <v>4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4</v>
      </c>
      <c r="GG158" s="1">
        <v>4</v>
      </c>
      <c r="GH158" s="1">
        <v>4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1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8</v>
      </c>
      <c r="KA158" s="1">
        <v>6</v>
      </c>
      <c r="KB158" s="1">
        <v>0</v>
      </c>
      <c r="KC158" s="1">
        <v>1</v>
      </c>
      <c r="KD158" s="1">
        <v>0</v>
      </c>
      <c r="KE158" s="1">
        <v>0</v>
      </c>
      <c r="KF158" s="1">
        <v>1</v>
      </c>
      <c r="KG158" s="1">
        <v>1</v>
      </c>
      <c r="KH158" s="1">
        <v>1</v>
      </c>
      <c r="KI158" s="1">
        <v>1</v>
      </c>
      <c r="KJ158" s="1">
        <v>1</v>
      </c>
      <c r="KK158" s="1">
        <v>1</v>
      </c>
      <c r="KL158" s="1">
        <v>1</v>
      </c>
      <c r="KM158" s="1">
        <v>1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1</v>
      </c>
    </row>
    <row r="159" spans="1:378">
      <c r="A159" s="1">
        <v>2005</v>
      </c>
      <c r="B159" s="1" t="s">
        <v>571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</v>
      </c>
      <c r="BC159" s="1">
        <v>1</v>
      </c>
      <c r="BD159" s="1">
        <v>2</v>
      </c>
      <c r="BE159" s="1">
        <v>2</v>
      </c>
      <c r="BF159" s="1">
        <v>0</v>
      </c>
      <c r="BG159" s="1">
        <v>0</v>
      </c>
      <c r="BH159" s="1">
        <v>0</v>
      </c>
      <c r="BI159" s="1">
        <v>4</v>
      </c>
      <c r="BJ159" s="1">
        <v>4</v>
      </c>
      <c r="BK159" s="1">
        <v>4</v>
      </c>
      <c r="BL159" s="1">
        <v>4</v>
      </c>
      <c r="BM159" s="1">
        <v>4</v>
      </c>
      <c r="BN159" s="1">
        <v>0</v>
      </c>
      <c r="BO159" s="1">
        <v>4</v>
      </c>
      <c r="BP159" s="1">
        <v>0</v>
      </c>
      <c r="BQ159" s="1">
        <v>4</v>
      </c>
      <c r="BR159" s="1">
        <v>4</v>
      </c>
      <c r="BS159" s="1">
        <v>4</v>
      </c>
      <c r="BT159" s="1">
        <v>0</v>
      </c>
      <c r="BU159" s="1">
        <v>0</v>
      </c>
      <c r="BV159" s="1">
        <v>0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0</v>
      </c>
      <c r="CC159" s="1">
        <v>1</v>
      </c>
      <c r="CD159" s="1">
        <v>1</v>
      </c>
      <c r="CE159" s="1">
        <v>1</v>
      </c>
      <c r="CF159" s="1">
        <v>0</v>
      </c>
      <c r="CG159" s="1">
        <v>1</v>
      </c>
      <c r="CH159" s="1">
        <v>0</v>
      </c>
      <c r="CI159" s="1">
        <v>1</v>
      </c>
      <c r="CJ159" s="1">
        <v>1</v>
      </c>
      <c r="CK159" s="1">
        <v>1</v>
      </c>
      <c r="CL159" s="1">
        <v>0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0</v>
      </c>
      <c r="DA159" s="1">
        <v>1</v>
      </c>
      <c r="DB159" s="1">
        <v>1</v>
      </c>
      <c r="DC159" s="1">
        <v>0</v>
      </c>
      <c r="DD159" s="1">
        <v>0</v>
      </c>
      <c r="DE159" s="1">
        <v>11</v>
      </c>
      <c r="DF159" s="1">
        <v>11</v>
      </c>
      <c r="DG159" s="1">
        <v>11</v>
      </c>
      <c r="DH159" s="1">
        <v>11</v>
      </c>
      <c r="DI159" s="1">
        <v>11</v>
      </c>
      <c r="DJ159" s="1">
        <v>0</v>
      </c>
      <c r="DK159" s="1">
        <v>10</v>
      </c>
      <c r="DL159" s="1">
        <v>0</v>
      </c>
      <c r="DM159" s="1">
        <v>11</v>
      </c>
      <c r="DN159" s="1">
        <v>0</v>
      </c>
      <c r="DO159" s="1">
        <v>11</v>
      </c>
      <c r="DP159" s="1">
        <v>0</v>
      </c>
      <c r="DQ159" s="1">
        <v>11</v>
      </c>
      <c r="DR159" s="1">
        <v>0</v>
      </c>
      <c r="DS159" s="1">
        <v>0</v>
      </c>
      <c r="DT159" s="1">
        <v>0</v>
      </c>
      <c r="DU159" s="1">
        <v>4</v>
      </c>
      <c r="DV159" s="1">
        <v>0</v>
      </c>
      <c r="DW159" s="1">
        <v>0</v>
      </c>
      <c r="DX159" s="1">
        <v>0</v>
      </c>
      <c r="DY159" s="1">
        <v>4</v>
      </c>
      <c r="DZ159" s="1">
        <v>0</v>
      </c>
      <c r="EA159" s="1">
        <v>70</v>
      </c>
      <c r="EB159" s="1">
        <v>70</v>
      </c>
      <c r="EC159" s="1">
        <v>0</v>
      </c>
      <c r="ED159" s="1">
        <v>70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4</v>
      </c>
      <c r="EV159" s="1">
        <v>38</v>
      </c>
      <c r="EW159" s="1">
        <v>38</v>
      </c>
      <c r="EX159" s="1">
        <v>4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62</v>
      </c>
      <c r="FJ159" s="1">
        <v>62</v>
      </c>
      <c r="FK159" s="1">
        <v>0</v>
      </c>
      <c r="FL159" s="1">
        <v>62</v>
      </c>
      <c r="FM159" s="1">
        <v>21</v>
      </c>
      <c r="FN159" s="1">
        <v>3</v>
      </c>
      <c r="FO159" s="1">
        <v>0</v>
      </c>
      <c r="FP159" s="1">
        <v>4</v>
      </c>
      <c r="FQ159" s="1">
        <v>4</v>
      </c>
      <c r="FR159" s="1">
        <v>4</v>
      </c>
      <c r="FS159" s="1">
        <v>4</v>
      </c>
      <c r="FT159" s="1">
        <v>4</v>
      </c>
      <c r="FU159" s="1">
        <v>0</v>
      </c>
      <c r="FV159" s="1">
        <v>4</v>
      </c>
      <c r="FW159" s="1">
        <v>4</v>
      </c>
      <c r="FX159" s="1">
        <v>4</v>
      </c>
      <c r="FY159" s="1">
        <v>4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4</v>
      </c>
      <c r="GG159" s="1">
        <v>4</v>
      </c>
      <c r="GH159" s="1">
        <v>4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1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8</v>
      </c>
      <c r="KA159" s="1">
        <v>6</v>
      </c>
      <c r="KB159" s="1">
        <v>0</v>
      </c>
      <c r="KC159" s="1">
        <v>1</v>
      </c>
      <c r="KD159" s="1">
        <v>0</v>
      </c>
      <c r="KE159" s="1">
        <v>0</v>
      </c>
      <c r="KF159" s="1">
        <v>1</v>
      </c>
      <c r="KG159" s="1">
        <v>1</v>
      </c>
      <c r="KH159" s="1">
        <v>1</v>
      </c>
      <c r="KI159" s="1">
        <v>1</v>
      </c>
      <c r="KJ159" s="1">
        <v>1</v>
      </c>
      <c r="KK159" s="1">
        <v>1</v>
      </c>
      <c r="KL159" s="1">
        <v>1</v>
      </c>
      <c r="KM159" s="1">
        <v>1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1</v>
      </c>
    </row>
    <row r="160" spans="1:378">
      <c r="A160" s="1">
        <v>2005</v>
      </c>
      <c r="B160" s="1" t="s">
        <v>572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1</v>
      </c>
      <c r="BC160" s="1">
        <v>1</v>
      </c>
      <c r="BD160" s="1">
        <v>2</v>
      </c>
      <c r="BE160" s="1">
        <v>2</v>
      </c>
      <c r="BF160" s="1">
        <v>0</v>
      </c>
      <c r="BG160" s="1">
        <v>0</v>
      </c>
      <c r="BH160" s="1">
        <v>0</v>
      </c>
      <c r="BI160" s="1">
        <v>4</v>
      </c>
      <c r="BJ160" s="1">
        <v>4</v>
      </c>
      <c r="BK160" s="1">
        <v>4</v>
      </c>
      <c r="BL160" s="1">
        <v>4</v>
      </c>
      <c r="BM160" s="1">
        <v>4</v>
      </c>
      <c r="BN160" s="1">
        <v>0</v>
      </c>
      <c r="BO160" s="1">
        <v>4</v>
      </c>
      <c r="BP160" s="1">
        <v>0</v>
      </c>
      <c r="BQ160" s="1">
        <v>4</v>
      </c>
      <c r="BR160" s="1">
        <v>4</v>
      </c>
      <c r="BS160" s="1">
        <v>4</v>
      </c>
      <c r="BT160" s="1">
        <v>0</v>
      </c>
      <c r="BU160" s="1">
        <v>0</v>
      </c>
      <c r="BV160" s="1">
        <v>4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0</v>
      </c>
      <c r="CC160" s="1">
        <v>1</v>
      </c>
      <c r="CD160" s="1">
        <v>1</v>
      </c>
      <c r="CE160" s="1">
        <v>1</v>
      </c>
      <c r="CF160" s="1">
        <v>0</v>
      </c>
      <c r="CG160" s="1">
        <v>1</v>
      </c>
      <c r="CH160" s="1">
        <v>0</v>
      </c>
      <c r="CI160" s="1">
        <v>1</v>
      </c>
      <c r="CJ160" s="1">
        <v>1</v>
      </c>
      <c r="CK160" s="1">
        <v>1</v>
      </c>
      <c r="CL160" s="1">
        <v>0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0</v>
      </c>
      <c r="DA160" s="1">
        <v>1</v>
      </c>
      <c r="DB160" s="1">
        <v>1</v>
      </c>
      <c r="DC160" s="1">
        <v>0</v>
      </c>
      <c r="DD160" s="1">
        <v>0</v>
      </c>
      <c r="DE160" s="1">
        <v>11</v>
      </c>
      <c r="DF160" s="1">
        <v>11</v>
      </c>
      <c r="DG160" s="1">
        <v>11</v>
      </c>
      <c r="DH160" s="1">
        <v>11</v>
      </c>
      <c r="DI160" s="1">
        <v>11</v>
      </c>
      <c r="DJ160" s="1">
        <v>0</v>
      </c>
      <c r="DK160" s="1">
        <v>10</v>
      </c>
      <c r="DL160" s="1">
        <v>0</v>
      </c>
      <c r="DM160" s="1">
        <v>11</v>
      </c>
      <c r="DN160" s="1">
        <v>0</v>
      </c>
      <c r="DO160" s="1">
        <v>11</v>
      </c>
      <c r="DP160" s="1">
        <v>0</v>
      </c>
      <c r="DQ160" s="1">
        <v>11</v>
      </c>
      <c r="DR160" s="1">
        <v>0</v>
      </c>
      <c r="DS160" s="1">
        <v>0</v>
      </c>
      <c r="DT160" s="1">
        <v>0</v>
      </c>
      <c r="DU160" s="1">
        <v>4</v>
      </c>
      <c r="DV160" s="1">
        <v>0</v>
      </c>
      <c r="DW160" s="1">
        <v>0</v>
      </c>
      <c r="DX160" s="1">
        <v>0</v>
      </c>
      <c r="DY160" s="1">
        <v>4</v>
      </c>
      <c r="DZ160" s="1">
        <v>0</v>
      </c>
      <c r="EA160" s="1">
        <v>70</v>
      </c>
      <c r="EB160" s="1">
        <v>70</v>
      </c>
      <c r="EC160" s="1">
        <v>0</v>
      </c>
      <c r="ED160" s="1">
        <v>70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4</v>
      </c>
      <c r="EV160" s="1">
        <v>38</v>
      </c>
      <c r="EW160" s="1">
        <v>38</v>
      </c>
      <c r="EX160" s="1">
        <v>4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62</v>
      </c>
      <c r="FJ160" s="1">
        <v>62</v>
      </c>
      <c r="FK160" s="1">
        <v>0</v>
      </c>
      <c r="FL160" s="1">
        <v>62</v>
      </c>
      <c r="FM160" s="1">
        <v>21</v>
      </c>
      <c r="FN160" s="1">
        <v>3</v>
      </c>
      <c r="FO160" s="1">
        <v>0</v>
      </c>
      <c r="FP160" s="1">
        <v>4</v>
      </c>
      <c r="FQ160" s="1">
        <v>4</v>
      </c>
      <c r="FR160" s="1">
        <v>4</v>
      </c>
      <c r="FS160" s="1">
        <v>4</v>
      </c>
      <c r="FT160" s="1">
        <v>4</v>
      </c>
      <c r="FU160" s="1">
        <v>0</v>
      </c>
      <c r="FV160" s="1">
        <v>4</v>
      </c>
      <c r="FW160" s="1">
        <v>4</v>
      </c>
      <c r="FX160" s="1">
        <v>4</v>
      </c>
      <c r="FY160" s="1">
        <v>4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4</v>
      </c>
      <c r="GG160" s="1">
        <v>4</v>
      </c>
      <c r="GH160" s="1">
        <v>4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4</v>
      </c>
      <c r="GO160" s="1">
        <v>0</v>
      </c>
      <c r="GP160" s="1">
        <v>6</v>
      </c>
      <c r="GQ160" s="1">
        <v>15</v>
      </c>
      <c r="GR160" s="1">
        <v>6</v>
      </c>
      <c r="GS160" s="1">
        <v>4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2</v>
      </c>
      <c r="HF160" s="1">
        <v>1</v>
      </c>
      <c r="HG160" s="1">
        <v>1</v>
      </c>
      <c r="HH160" s="1">
        <v>1</v>
      </c>
      <c r="HI160" s="1">
        <v>2</v>
      </c>
      <c r="HJ160" s="1">
        <v>2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8</v>
      </c>
      <c r="KA160" s="1">
        <v>6</v>
      </c>
      <c r="KB160" s="1">
        <v>0</v>
      </c>
      <c r="KC160" s="1">
        <v>2</v>
      </c>
      <c r="KD160" s="1">
        <v>0</v>
      </c>
      <c r="KE160" s="1">
        <v>0</v>
      </c>
      <c r="KF160" s="1">
        <v>2</v>
      </c>
      <c r="KG160" s="1">
        <v>2</v>
      </c>
      <c r="KH160" s="1">
        <v>2</v>
      </c>
      <c r="KI160" s="1">
        <v>2</v>
      </c>
      <c r="KJ160" s="1">
        <v>2</v>
      </c>
      <c r="KK160" s="1">
        <v>2</v>
      </c>
      <c r="KL160" s="1">
        <v>2</v>
      </c>
      <c r="KM160" s="1">
        <v>2</v>
      </c>
      <c r="KN160" s="1">
        <v>0</v>
      </c>
      <c r="KO160" s="1">
        <v>1</v>
      </c>
      <c r="KP160" s="1">
        <v>0</v>
      </c>
      <c r="KQ160" s="1">
        <v>1</v>
      </c>
      <c r="KR160" s="1">
        <v>1</v>
      </c>
      <c r="KS160" s="1">
        <v>1</v>
      </c>
      <c r="KT160" s="1">
        <v>1</v>
      </c>
      <c r="KU160" s="1">
        <v>1</v>
      </c>
      <c r="KV160" s="1">
        <v>2</v>
      </c>
      <c r="KW160" s="1">
        <v>1</v>
      </c>
      <c r="KX160" s="1">
        <v>1</v>
      </c>
      <c r="KY160" s="1">
        <v>1</v>
      </c>
      <c r="KZ160" s="1">
        <v>2</v>
      </c>
      <c r="LA160" s="1">
        <v>2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1</v>
      </c>
    </row>
    <row r="161" spans="1:378">
      <c r="A161" s="1">
        <v>2005</v>
      </c>
      <c r="B161" s="1" t="s">
        <v>573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1</v>
      </c>
      <c r="AO161" s="1">
        <v>1</v>
      </c>
      <c r="AP161" s="1">
        <v>1</v>
      </c>
      <c r="AQ161" s="1">
        <v>1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1</v>
      </c>
      <c r="BC161" s="1">
        <v>1</v>
      </c>
      <c r="BD161" s="1">
        <v>2</v>
      </c>
      <c r="BE161" s="1">
        <v>2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2</v>
      </c>
      <c r="CC161" s="1">
        <v>1</v>
      </c>
      <c r="CD161" s="1">
        <v>1</v>
      </c>
      <c r="CE161" s="1">
        <v>1</v>
      </c>
      <c r="CF161" s="1">
        <v>0</v>
      </c>
      <c r="CG161" s="1">
        <v>1</v>
      </c>
      <c r="CH161" s="1">
        <v>0</v>
      </c>
      <c r="CI161" s="1">
        <v>1</v>
      </c>
      <c r="CJ161" s="1">
        <v>2</v>
      </c>
      <c r="CK161" s="1">
        <v>2</v>
      </c>
      <c r="CL161" s="1">
        <v>0</v>
      </c>
      <c r="CM161" s="1">
        <v>1</v>
      </c>
      <c r="CN161" s="1">
        <v>4</v>
      </c>
      <c r="CO161" s="1">
        <v>0</v>
      </c>
      <c r="CP161" s="1">
        <v>0</v>
      </c>
      <c r="CQ161" s="1">
        <v>0</v>
      </c>
      <c r="CR161" s="1">
        <v>4</v>
      </c>
      <c r="CS161" s="1">
        <v>4</v>
      </c>
      <c r="CT161" s="1">
        <v>4</v>
      </c>
      <c r="CU161" s="1">
        <v>4</v>
      </c>
      <c r="CV161" s="1">
        <v>4</v>
      </c>
      <c r="CW161" s="1">
        <v>1</v>
      </c>
      <c r="CX161" s="1">
        <v>1</v>
      </c>
      <c r="CY161" s="1">
        <v>1</v>
      </c>
      <c r="CZ161" s="1">
        <v>0</v>
      </c>
      <c r="DA161" s="1">
        <v>1</v>
      </c>
      <c r="DB161" s="1">
        <v>1</v>
      </c>
      <c r="DC161" s="1">
        <v>0</v>
      </c>
      <c r="DD161" s="1">
        <v>0</v>
      </c>
      <c r="DE161" s="1">
        <v>1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1</v>
      </c>
      <c r="DN161" s="1">
        <v>0</v>
      </c>
      <c r="DO161" s="1">
        <v>1</v>
      </c>
      <c r="DP161" s="1">
        <v>0</v>
      </c>
      <c r="DQ161" s="1">
        <v>1</v>
      </c>
      <c r="DR161" s="1">
        <v>0</v>
      </c>
      <c r="DS161" s="1">
        <v>0</v>
      </c>
      <c r="DT161" s="1">
        <v>0</v>
      </c>
      <c r="DU161" s="1">
        <v>1</v>
      </c>
      <c r="DV161" s="1">
        <v>0</v>
      </c>
      <c r="DW161" s="1">
        <v>0</v>
      </c>
      <c r="DX161" s="1">
        <v>0</v>
      </c>
      <c r="DY161" s="1">
        <v>1</v>
      </c>
      <c r="DZ161" s="1">
        <v>0</v>
      </c>
      <c r="EA161" s="1">
        <v>22</v>
      </c>
      <c r="EB161" s="1">
        <v>22</v>
      </c>
      <c r="EC161" s="1">
        <v>0</v>
      </c>
      <c r="ED161" s="1">
        <v>22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1</v>
      </c>
      <c r="EY161" s="1">
        <v>1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20</v>
      </c>
      <c r="FJ161" s="1">
        <v>20</v>
      </c>
      <c r="FK161" s="1">
        <v>18</v>
      </c>
      <c r="FL161" s="1">
        <v>2</v>
      </c>
      <c r="FM161" s="1">
        <v>20</v>
      </c>
      <c r="FN161" s="1">
        <v>20</v>
      </c>
      <c r="FO161" s="1">
        <v>0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0</v>
      </c>
      <c r="FV161" s="1">
        <v>1</v>
      </c>
      <c r="FW161" s="1">
        <v>1</v>
      </c>
      <c r="FX161" s="1">
        <v>1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1</v>
      </c>
      <c r="GG161" s="1">
        <v>1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4</v>
      </c>
      <c r="GO161" s="1">
        <v>0</v>
      </c>
      <c r="GP161" s="1">
        <v>6</v>
      </c>
      <c r="GQ161" s="1">
        <v>15</v>
      </c>
      <c r="GR161" s="1">
        <v>6</v>
      </c>
      <c r="GS161" s="1">
        <v>4</v>
      </c>
      <c r="GT161" s="1">
        <v>9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2</v>
      </c>
      <c r="HF161" s="1">
        <v>1</v>
      </c>
      <c r="HG161" s="1">
        <v>1</v>
      </c>
      <c r="HH161" s="1">
        <v>1</v>
      </c>
      <c r="HI161" s="1">
        <v>2</v>
      </c>
      <c r="HJ161" s="1">
        <v>2</v>
      </c>
      <c r="HK161" s="1">
        <v>1</v>
      </c>
      <c r="HL161" s="1">
        <v>0</v>
      </c>
      <c r="HM161" s="1">
        <v>1</v>
      </c>
      <c r="HN161" s="1">
        <v>1</v>
      </c>
      <c r="HO161" s="1">
        <v>1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6</v>
      </c>
      <c r="IF161" s="1">
        <v>6</v>
      </c>
      <c r="IG161" s="1">
        <v>6</v>
      </c>
      <c r="IH161" s="1">
        <v>6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1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1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1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3</v>
      </c>
      <c r="KA161" s="1">
        <v>3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1</v>
      </c>
      <c r="KP161" s="1">
        <v>0</v>
      </c>
      <c r="KQ161" s="1">
        <v>1</v>
      </c>
      <c r="KR161" s="1">
        <v>1</v>
      </c>
      <c r="KS161" s="1">
        <v>1</v>
      </c>
      <c r="KT161" s="1">
        <v>1</v>
      </c>
      <c r="KU161" s="1">
        <v>1</v>
      </c>
      <c r="KV161" s="1">
        <v>2</v>
      </c>
      <c r="KW161" s="1">
        <v>1</v>
      </c>
      <c r="KX161" s="1">
        <v>1</v>
      </c>
      <c r="KY161" s="1">
        <v>1</v>
      </c>
      <c r="KZ161" s="1">
        <v>2</v>
      </c>
      <c r="LA161" s="1">
        <v>2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1</v>
      </c>
    </row>
    <row r="162" spans="1:378">
      <c r="A162" s="1">
        <v>2005</v>
      </c>
      <c r="B162" s="1" t="s">
        <v>574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1</v>
      </c>
      <c r="BC162" s="1">
        <v>1</v>
      </c>
      <c r="BD162" s="1">
        <v>2</v>
      </c>
      <c r="BE162" s="1">
        <v>2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0</v>
      </c>
      <c r="CC162" s="1">
        <v>1</v>
      </c>
      <c r="CD162" s="1">
        <v>1</v>
      </c>
      <c r="CE162" s="1">
        <v>1</v>
      </c>
      <c r="CF162" s="1">
        <v>0</v>
      </c>
      <c r="CG162" s="1">
        <v>1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1</v>
      </c>
      <c r="CN162" s="1">
        <v>4</v>
      </c>
      <c r="CO162" s="1">
        <v>0</v>
      </c>
      <c r="CP162" s="1">
        <v>0</v>
      </c>
      <c r="CQ162" s="1">
        <v>0</v>
      </c>
      <c r="CR162" s="1">
        <v>1</v>
      </c>
      <c r="CS162" s="1">
        <v>1</v>
      </c>
      <c r="CT162" s="1">
        <v>1</v>
      </c>
      <c r="CU162" s="1">
        <v>1</v>
      </c>
      <c r="CV162" s="1">
        <v>4</v>
      </c>
      <c r="CW162" s="1">
        <v>1</v>
      </c>
      <c r="CX162" s="1">
        <v>1</v>
      </c>
      <c r="CY162" s="1">
        <v>1</v>
      </c>
      <c r="CZ162" s="1">
        <v>0</v>
      </c>
      <c r="DA162" s="1">
        <v>1</v>
      </c>
      <c r="DB162" s="1">
        <v>1</v>
      </c>
      <c r="DC162" s="1">
        <v>0</v>
      </c>
      <c r="DD162" s="1">
        <v>0</v>
      </c>
      <c r="DE162" s="1">
        <v>1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1</v>
      </c>
      <c r="DN162" s="1">
        <v>0</v>
      </c>
      <c r="DO162" s="1">
        <v>1</v>
      </c>
      <c r="DP162" s="1">
        <v>0</v>
      </c>
      <c r="DQ162" s="1">
        <v>1</v>
      </c>
      <c r="DR162" s="1">
        <v>0</v>
      </c>
      <c r="DS162" s="1">
        <v>0</v>
      </c>
      <c r="DT162" s="1">
        <v>0</v>
      </c>
      <c r="DU162" s="1">
        <v>1</v>
      </c>
      <c r="DV162" s="1">
        <v>0</v>
      </c>
      <c r="DW162" s="1">
        <v>0</v>
      </c>
      <c r="DX162" s="1">
        <v>0</v>
      </c>
      <c r="DY162" s="1">
        <v>1</v>
      </c>
      <c r="DZ162" s="1">
        <v>0</v>
      </c>
      <c r="EA162" s="1">
        <v>12</v>
      </c>
      <c r="EB162" s="1">
        <v>12</v>
      </c>
      <c r="EC162" s="1">
        <v>0</v>
      </c>
      <c r="ED162" s="1">
        <v>12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0</v>
      </c>
      <c r="ER162" s="1">
        <v>0</v>
      </c>
      <c r="ES162" s="1">
        <v>0</v>
      </c>
      <c r="ET162" s="1">
        <v>0</v>
      </c>
      <c r="EU162" s="1">
        <v>3</v>
      </c>
      <c r="EV162" s="1">
        <v>13</v>
      </c>
      <c r="EW162" s="1">
        <v>13</v>
      </c>
      <c r="EX162" s="1">
        <v>5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3</v>
      </c>
      <c r="FJ162" s="1">
        <v>3</v>
      </c>
      <c r="FK162" s="1">
        <v>0</v>
      </c>
      <c r="FL162" s="1">
        <v>3</v>
      </c>
      <c r="FM162" s="1">
        <v>0</v>
      </c>
      <c r="FN162" s="1">
        <v>0</v>
      </c>
      <c r="FO162" s="1">
        <v>0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0</v>
      </c>
      <c r="FV162" s="1">
        <v>1</v>
      </c>
      <c r="FW162" s="1">
        <v>1</v>
      </c>
      <c r="FX162" s="1">
        <v>1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0</v>
      </c>
      <c r="GM162" s="1">
        <v>0</v>
      </c>
      <c r="GN162" s="1">
        <v>4</v>
      </c>
      <c r="GO162" s="1">
        <v>0</v>
      </c>
      <c r="GP162" s="1">
        <v>6</v>
      </c>
      <c r="GQ162" s="1">
        <v>15</v>
      </c>
      <c r="GR162" s="1">
        <v>6</v>
      </c>
      <c r="GS162" s="1">
        <v>5</v>
      </c>
      <c r="GT162" s="1">
        <v>4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2</v>
      </c>
      <c r="HF162" s="1">
        <v>1</v>
      </c>
      <c r="HG162" s="1">
        <v>1</v>
      </c>
      <c r="HH162" s="1">
        <v>1</v>
      </c>
      <c r="HI162" s="1">
        <v>2</v>
      </c>
      <c r="HJ162" s="1">
        <v>2</v>
      </c>
      <c r="HK162" s="1">
        <v>3</v>
      </c>
      <c r="HL162" s="1">
        <v>0</v>
      </c>
      <c r="HM162" s="1">
        <v>3</v>
      </c>
      <c r="HN162" s="1">
        <v>3</v>
      </c>
      <c r="HO162" s="1">
        <v>3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4</v>
      </c>
      <c r="IF162" s="1">
        <v>8</v>
      </c>
      <c r="IG162" s="1">
        <v>4</v>
      </c>
      <c r="IH162" s="1">
        <v>4</v>
      </c>
      <c r="II162" s="1">
        <v>0</v>
      </c>
      <c r="IJ162" s="1">
        <v>4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1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3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3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28</v>
      </c>
      <c r="KA162" s="1">
        <v>5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1</v>
      </c>
      <c r="KP162" s="1">
        <v>0</v>
      </c>
      <c r="KQ162" s="1">
        <v>1</v>
      </c>
      <c r="KR162" s="1">
        <v>1</v>
      </c>
      <c r="KS162" s="1">
        <v>1</v>
      </c>
      <c r="KT162" s="1">
        <v>1</v>
      </c>
      <c r="KU162" s="1">
        <v>1</v>
      </c>
      <c r="KV162" s="1">
        <v>2</v>
      </c>
      <c r="KW162" s="1">
        <v>1</v>
      </c>
      <c r="KX162" s="1">
        <v>1</v>
      </c>
      <c r="KY162" s="1">
        <v>1</v>
      </c>
      <c r="KZ162" s="1">
        <v>2</v>
      </c>
      <c r="LA162" s="1">
        <v>2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1</v>
      </c>
    </row>
    <row r="163" spans="1:378">
      <c r="A163" s="1">
        <v>2005</v>
      </c>
      <c r="B163" s="1" t="s">
        <v>575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0</v>
      </c>
      <c r="AS163" s="1">
        <v>0</v>
      </c>
      <c r="AT163" s="1">
        <v>2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1</v>
      </c>
      <c r="BC163" s="1">
        <v>1</v>
      </c>
      <c r="BD163" s="1">
        <v>2</v>
      </c>
      <c r="BE163" s="1">
        <v>2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1">
        <v>0</v>
      </c>
      <c r="CC163" s="1">
        <v>1</v>
      </c>
      <c r="CD163" s="1">
        <v>1</v>
      </c>
      <c r="CE163" s="1">
        <v>1</v>
      </c>
      <c r="CF163" s="1">
        <v>0</v>
      </c>
      <c r="CG163" s="1">
        <v>1</v>
      </c>
      <c r="CH163" s="1">
        <v>0</v>
      </c>
      <c r="CI163" s="1">
        <v>1</v>
      </c>
      <c r="CJ163" s="1">
        <v>1</v>
      </c>
      <c r="CK163" s="1">
        <v>1</v>
      </c>
      <c r="CL163" s="1">
        <v>0</v>
      </c>
      <c r="CM163" s="1">
        <v>1</v>
      </c>
      <c r="CN163" s="1">
        <v>1</v>
      </c>
      <c r="CO163" s="1">
        <v>0</v>
      </c>
      <c r="CP163" s="1">
        <v>0</v>
      </c>
      <c r="CQ163" s="1">
        <v>0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1</v>
      </c>
      <c r="CZ163" s="1">
        <v>0</v>
      </c>
      <c r="DA163" s="1">
        <v>1</v>
      </c>
      <c r="DB163" s="1">
        <v>1</v>
      </c>
      <c r="DC163" s="1">
        <v>0</v>
      </c>
      <c r="DD163" s="1">
        <v>0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1</v>
      </c>
      <c r="DN163" s="1">
        <v>0</v>
      </c>
      <c r="DO163" s="1">
        <v>1</v>
      </c>
      <c r="DP163" s="1">
        <v>0</v>
      </c>
      <c r="DQ163" s="1">
        <v>1</v>
      </c>
      <c r="DR163" s="1">
        <v>0</v>
      </c>
      <c r="DS163" s="1">
        <v>0</v>
      </c>
      <c r="DT163" s="1">
        <v>0</v>
      </c>
      <c r="DU163" s="1">
        <v>1</v>
      </c>
      <c r="DV163" s="1">
        <v>0</v>
      </c>
      <c r="DW163" s="1">
        <v>0</v>
      </c>
      <c r="DX163" s="1">
        <v>0</v>
      </c>
      <c r="DY163" s="1">
        <v>3</v>
      </c>
      <c r="DZ163" s="1">
        <v>2</v>
      </c>
      <c r="EA163" s="1">
        <v>18</v>
      </c>
      <c r="EB163" s="1">
        <v>18</v>
      </c>
      <c r="EC163" s="1">
        <v>0</v>
      </c>
      <c r="ED163" s="1">
        <v>18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1</v>
      </c>
      <c r="EN163" s="1">
        <v>1</v>
      </c>
      <c r="EO163" s="1">
        <v>1</v>
      </c>
      <c r="EP163" s="1">
        <v>1</v>
      </c>
      <c r="EQ163" s="1">
        <v>2</v>
      </c>
      <c r="ER163" s="1">
        <v>2</v>
      </c>
      <c r="ES163" s="1">
        <v>0</v>
      </c>
      <c r="ET163" s="1">
        <v>2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15</v>
      </c>
      <c r="FJ163" s="1">
        <v>15</v>
      </c>
      <c r="FK163" s="1">
        <v>2</v>
      </c>
      <c r="FL163" s="1">
        <v>13</v>
      </c>
      <c r="FM163" s="1">
        <v>16</v>
      </c>
      <c r="FN163" s="1">
        <v>16</v>
      </c>
      <c r="FO163" s="1">
        <v>0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0</v>
      </c>
      <c r="FV163" s="1">
        <v>0</v>
      </c>
      <c r="FW163" s="1">
        <v>1</v>
      </c>
      <c r="FX163" s="1">
        <v>1</v>
      </c>
      <c r="FY163" s="1">
        <v>1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1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1</v>
      </c>
      <c r="GS163" s="1">
        <v>1</v>
      </c>
      <c r="GT163" s="1">
        <v>24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3</v>
      </c>
      <c r="HL163" s="1">
        <v>1</v>
      </c>
      <c r="HM163" s="1">
        <v>1</v>
      </c>
      <c r="HN163" s="1">
        <v>1</v>
      </c>
      <c r="HO163" s="1">
        <v>1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3</v>
      </c>
      <c r="IF163" s="1">
        <v>5</v>
      </c>
      <c r="IG163" s="1">
        <v>3</v>
      </c>
      <c r="IH163" s="1">
        <v>3</v>
      </c>
      <c r="II163" s="1">
        <v>0</v>
      </c>
      <c r="IJ163" s="1">
        <v>2</v>
      </c>
      <c r="IK163" s="1">
        <v>1</v>
      </c>
      <c r="IL163" s="1">
        <v>0</v>
      </c>
      <c r="IM163" s="1">
        <v>0</v>
      </c>
      <c r="IN163" s="1">
        <v>1</v>
      </c>
      <c r="IO163" s="1">
        <v>1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3</v>
      </c>
      <c r="JB163" s="1">
        <v>1</v>
      </c>
      <c r="JC163" s="1">
        <v>1</v>
      </c>
      <c r="JD163" s="1">
        <v>1</v>
      </c>
      <c r="JE163" s="1">
        <v>1</v>
      </c>
      <c r="JF163" s="1">
        <v>1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3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3</v>
      </c>
      <c r="KA163" s="1">
        <v>3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1</v>
      </c>
    </row>
    <row r="164" spans="1:378">
      <c r="A164" s="1">
        <v>2005</v>
      </c>
      <c r="B164" s="1" t="s">
        <v>576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1</v>
      </c>
      <c r="BD164" s="1">
        <v>2</v>
      </c>
      <c r="BE164" s="1">
        <v>2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0</v>
      </c>
      <c r="CC164" s="1">
        <v>1</v>
      </c>
      <c r="CD164" s="1">
        <v>1</v>
      </c>
      <c r="CE164" s="1">
        <v>1</v>
      </c>
      <c r="CF164" s="1">
        <v>0</v>
      </c>
      <c r="CG164" s="1">
        <v>1</v>
      </c>
      <c r="CH164" s="1">
        <v>0</v>
      </c>
      <c r="CI164" s="1">
        <v>1</v>
      </c>
      <c r="CJ164" s="1">
        <v>1</v>
      </c>
      <c r="CK164" s="1">
        <v>1</v>
      </c>
      <c r="CL164" s="1">
        <v>0</v>
      </c>
      <c r="CM164" s="1">
        <v>1</v>
      </c>
      <c r="CN164" s="1">
        <v>1</v>
      </c>
      <c r="CO164" s="1">
        <v>0</v>
      </c>
      <c r="CP164" s="1">
        <v>0</v>
      </c>
      <c r="CQ164" s="1">
        <v>0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0</v>
      </c>
      <c r="DA164" s="1">
        <v>1</v>
      </c>
      <c r="DB164" s="1">
        <v>1</v>
      </c>
      <c r="DC164" s="1">
        <v>0</v>
      </c>
      <c r="DD164" s="1">
        <v>0</v>
      </c>
      <c r="DE164" s="1">
        <v>1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1</v>
      </c>
      <c r="DN164" s="1">
        <v>0</v>
      </c>
      <c r="DO164" s="1">
        <v>1</v>
      </c>
      <c r="DP164" s="1">
        <v>0</v>
      </c>
      <c r="DQ164" s="1">
        <v>1</v>
      </c>
      <c r="DR164" s="1">
        <v>0</v>
      </c>
      <c r="DS164" s="1">
        <v>0</v>
      </c>
      <c r="DT164" s="1">
        <v>0</v>
      </c>
      <c r="DU164" s="1">
        <v>1</v>
      </c>
      <c r="DV164" s="1">
        <v>0</v>
      </c>
      <c r="DW164" s="1">
        <v>0</v>
      </c>
      <c r="DX164" s="1">
        <v>0</v>
      </c>
      <c r="DY164" s="1">
        <v>2</v>
      </c>
      <c r="DZ164" s="1">
        <v>1</v>
      </c>
      <c r="EA164" s="1">
        <v>15</v>
      </c>
      <c r="EB164" s="1">
        <v>15</v>
      </c>
      <c r="EC164" s="1">
        <v>0</v>
      </c>
      <c r="ED164" s="1">
        <v>15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2</v>
      </c>
      <c r="EL164" s="1">
        <v>2</v>
      </c>
      <c r="EM164" s="1">
        <v>3</v>
      </c>
      <c r="EN164" s="1">
        <v>3</v>
      </c>
      <c r="EO164" s="1">
        <v>3</v>
      </c>
      <c r="EP164" s="1">
        <v>3</v>
      </c>
      <c r="EQ164" s="1">
        <v>1</v>
      </c>
      <c r="ER164" s="1">
        <v>1</v>
      </c>
      <c r="ES164" s="1">
        <v>0</v>
      </c>
      <c r="ET164" s="1">
        <v>1</v>
      </c>
      <c r="EU164" s="1">
        <v>1</v>
      </c>
      <c r="EV164" s="1">
        <v>1</v>
      </c>
      <c r="EW164" s="1">
        <v>1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10</v>
      </c>
      <c r="FJ164" s="1">
        <v>10</v>
      </c>
      <c r="FK164" s="1">
        <v>0</v>
      </c>
      <c r="FL164" s="1">
        <v>10</v>
      </c>
      <c r="FM164" s="1">
        <v>11</v>
      </c>
      <c r="FN164" s="1">
        <v>11</v>
      </c>
      <c r="FO164" s="1">
        <v>0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0</v>
      </c>
      <c r="FV164" s="1">
        <v>1</v>
      </c>
      <c r="FW164" s="1">
        <v>1</v>
      </c>
      <c r="FX164" s="1">
        <v>1</v>
      </c>
      <c r="FY164" s="1">
        <v>1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0</v>
      </c>
      <c r="GM164" s="1">
        <v>0</v>
      </c>
      <c r="GN164" s="1">
        <v>4</v>
      </c>
      <c r="GO164" s="1">
        <v>0</v>
      </c>
      <c r="GP164" s="1">
        <v>6</v>
      </c>
      <c r="GQ164" s="1">
        <v>15</v>
      </c>
      <c r="GR164" s="1">
        <v>14</v>
      </c>
      <c r="GS164" s="1">
        <v>4</v>
      </c>
      <c r="GT164" s="1">
        <v>24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2</v>
      </c>
      <c r="HF164" s="1">
        <v>1</v>
      </c>
      <c r="HG164" s="1">
        <v>1</v>
      </c>
      <c r="HH164" s="1">
        <v>1</v>
      </c>
      <c r="HI164" s="1">
        <v>2</v>
      </c>
      <c r="HJ164" s="1">
        <v>2</v>
      </c>
      <c r="HK164" s="1">
        <v>3</v>
      </c>
      <c r="HL164" s="1">
        <v>1</v>
      </c>
      <c r="HM164" s="1">
        <v>1</v>
      </c>
      <c r="HN164" s="1">
        <v>1</v>
      </c>
      <c r="HO164" s="1">
        <v>1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3</v>
      </c>
      <c r="IF164" s="1">
        <v>5</v>
      </c>
      <c r="IG164" s="1">
        <v>3</v>
      </c>
      <c r="IH164" s="1">
        <v>3</v>
      </c>
      <c r="II164" s="1">
        <v>0</v>
      </c>
      <c r="IJ164" s="1">
        <v>2</v>
      </c>
      <c r="IK164" s="1">
        <v>1</v>
      </c>
      <c r="IL164" s="1">
        <v>0</v>
      </c>
      <c r="IM164" s="1">
        <v>0</v>
      </c>
      <c r="IN164" s="1">
        <v>1</v>
      </c>
      <c r="IO164" s="1">
        <v>1</v>
      </c>
      <c r="IP164" s="1">
        <v>1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3</v>
      </c>
      <c r="JB164" s="1">
        <v>1</v>
      </c>
      <c r="JC164" s="1">
        <v>1</v>
      </c>
      <c r="JD164" s="1">
        <v>1</v>
      </c>
      <c r="JE164" s="1">
        <v>1</v>
      </c>
      <c r="JF164" s="1">
        <v>1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3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3</v>
      </c>
      <c r="KA164" s="1">
        <v>3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1</v>
      </c>
    </row>
    <row r="165" spans="1:378">
      <c r="A165" s="1">
        <v>2005</v>
      </c>
      <c r="B165" s="1" t="s">
        <v>577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1</v>
      </c>
      <c r="BC165" s="1">
        <v>1</v>
      </c>
      <c r="BD165" s="1">
        <v>2</v>
      </c>
      <c r="BE165" s="1">
        <v>2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0</v>
      </c>
      <c r="CC165" s="1">
        <v>1</v>
      </c>
      <c r="CD165" s="1">
        <v>1</v>
      </c>
      <c r="CE165" s="1">
        <v>1</v>
      </c>
      <c r="CF165" s="1">
        <v>0</v>
      </c>
      <c r="CG165" s="1">
        <v>1</v>
      </c>
      <c r="CH165" s="1">
        <v>0</v>
      </c>
      <c r="CI165" s="1">
        <v>1</v>
      </c>
      <c r="CJ165" s="1">
        <v>1</v>
      </c>
      <c r="CK165" s="1">
        <v>1</v>
      </c>
      <c r="CL165" s="1">
        <v>0</v>
      </c>
      <c r="CM165" s="1">
        <v>1</v>
      </c>
      <c r="CN165" s="1">
        <v>1</v>
      </c>
      <c r="CO165" s="1">
        <v>0</v>
      </c>
      <c r="CP165" s="1">
        <v>0</v>
      </c>
      <c r="CQ165" s="1">
        <v>0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0</v>
      </c>
      <c r="DA165" s="1">
        <v>1</v>
      </c>
      <c r="DB165" s="1">
        <v>1</v>
      </c>
      <c r="DC165" s="1">
        <v>0</v>
      </c>
      <c r="DD165" s="1">
        <v>0</v>
      </c>
      <c r="DE165" s="1">
        <v>1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1</v>
      </c>
      <c r="DN165" s="1">
        <v>0</v>
      </c>
      <c r="DO165" s="1">
        <v>1</v>
      </c>
      <c r="DP165" s="1">
        <v>0</v>
      </c>
      <c r="DQ165" s="1">
        <v>1</v>
      </c>
      <c r="DR165" s="1">
        <v>0</v>
      </c>
      <c r="DS165" s="1">
        <v>0</v>
      </c>
      <c r="DT165" s="1">
        <v>0</v>
      </c>
      <c r="DU165" s="1">
        <v>1</v>
      </c>
      <c r="DV165" s="1">
        <v>0</v>
      </c>
      <c r="DW165" s="1">
        <v>0</v>
      </c>
      <c r="DX165" s="1">
        <v>0</v>
      </c>
      <c r="DY165" s="1">
        <v>1</v>
      </c>
      <c r="DZ165" s="1">
        <v>0</v>
      </c>
      <c r="EA165" s="1">
        <v>15</v>
      </c>
      <c r="EB165" s="1">
        <v>15</v>
      </c>
      <c r="EC165" s="1">
        <v>0</v>
      </c>
      <c r="ED165" s="1">
        <v>15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2</v>
      </c>
      <c r="EL165" s="1">
        <v>2</v>
      </c>
      <c r="EM165" s="1">
        <v>3</v>
      </c>
      <c r="EN165" s="1">
        <v>3</v>
      </c>
      <c r="EO165" s="1">
        <v>3</v>
      </c>
      <c r="EP165" s="1">
        <v>3</v>
      </c>
      <c r="EQ165" s="1">
        <v>1</v>
      </c>
      <c r="ER165" s="1">
        <v>1</v>
      </c>
      <c r="ES165" s="1">
        <v>0</v>
      </c>
      <c r="ET165" s="1">
        <v>1</v>
      </c>
      <c r="EU165" s="1">
        <v>1</v>
      </c>
      <c r="EV165" s="1">
        <v>1</v>
      </c>
      <c r="EW165" s="1">
        <v>1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10</v>
      </c>
      <c r="FJ165" s="1">
        <v>10</v>
      </c>
      <c r="FK165" s="1">
        <v>0</v>
      </c>
      <c r="FL165" s="1">
        <v>10</v>
      </c>
      <c r="FM165" s="1">
        <v>11</v>
      </c>
      <c r="FN165" s="1">
        <v>11</v>
      </c>
      <c r="FO165" s="1">
        <v>0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0</v>
      </c>
      <c r="FV165" s="1">
        <v>1</v>
      </c>
      <c r="FW165" s="1">
        <v>1</v>
      </c>
      <c r="FX165" s="1">
        <v>1</v>
      </c>
      <c r="FY165" s="1">
        <v>1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0</v>
      </c>
      <c r="GM165" s="1">
        <v>0</v>
      </c>
      <c r="GN165" s="1">
        <v>4</v>
      </c>
      <c r="GO165" s="1">
        <v>0</v>
      </c>
      <c r="GP165" s="1">
        <v>6</v>
      </c>
      <c r="GQ165" s="1">
        <v>15</v>
      </c>
      <c r="GR165" s="1">
        <v>14</v>
      </c>
      <c r="GS165" s="1">
        <v>4</v>
      </c>
      <c r="GT165" s="1">
        <v>24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2</v>
      </c>
      <c r="HF165" s="1">
        <v>1</v>
      </c>
      <c r="HG165" s="1">
        <v>1</v>
      </c>
      <c r="HH165" s="1">
        <v>1</v>
      </c>
      <c r="HI165" s="1">
        <v>2</v>
      </c>
      <c r="HJ165" s="1">
        <v>2</v>
      </c>
      <c r="HK165" s="1">
        <v>3</v>
      </c>
      <c r="HL165" s="1">
        <v>1</v>
      </c>
      <c r="HM165" s="1">
        <v>1</v>
      </c>
      <c r="HN165" s="1">
        <v>1</v>
      </c>
      <c r="HO165" s="1">
        <v>1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3</v>
      </c>
      <c r="IF165" s="1">
        <v>5</v>
      </c>
      <c r="IG165" s="1">
        <v>3</v>
      </c>
      <c r="IH165" s="1">
        <v>3</v>
      </c>
      <c r="II165" s="1">
        <v>0</v>
      </c>
      <c r="IJ165" s="1">
        <v>2</v>
      </c>
      <c r="IK165" s="1">
        <v>1</v>
      </c>
      <c r="IL165" s="1">
        <v>0</v>
      </c>
      <c r="IM165" s="1">
        <v>0</v>
      </c>
      <c r="IN165" s="1">
        <v>1</v>
      </c>
      <c r="IO165" s="1">
        <v>1</v>
      </c>
      <c r="IP165" s="1">
        <v>1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3</v>
      </c>
      <c r="JB165" s="1">
        <v>1</v>
      </c>
      <c r="JC165" s="1">
        <v>1</v>
      </c>
      <c r="JD165" s="1">
        <v>1</v>
      </c>
      <c r="JE165" s="1">
        <v>1</v>
      </c>
      <c r="JF165" s="1">
        <v>1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3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3</v>
      </c>
      <c r="KA165" s="1">
        <v>3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1</v>
      </c>
    </row>
    <row r="166" spans="1:378">
      <c r="A166" s="1">
        <v>2005</v>
      </c>
      <c r="B166" s="1" t="s">
        <v>578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1</v>
      </c>
      <c r="BC166" s="1">
        <v>1</v>
      </c>
      <c r="BD166" s="1">
        <v>2</v>
      </c>
      <c r="BE166" s="1">
        <v>2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0</v>
      </c>
      <c r="CC166" s="1">
        <v>1</v>
      </c>
      <c r="CD166" s="1">
        <v>1</v>
      </c>
      <c r="CE166" s="1">
        <v>1</v>
      </c>
      <c r="CF166" s="1">
        <v>0</v>
      </c>
      <c r="CG166" s="1">
        <v>1</v>
      </c>
      <c r="CH166" s="1">
        <v>0</v>
      </c>
      <c r="CI166" s="1">
        <v>1</v>
      </c>
      <c r="CJ166" s="1">
        <v>1</v>
      </c>
      <c r="CK166" s="1">
        <v>1</v>
      </c>
      <c r="CL166" s="1">
        <v>0</v>
      </c>
      <c r="CM166" s="1">
        <v>1</v>
      </c>
      <c r="CN166" s="1">
        <v>1</v>
      </c>
      <c r="CO166" s="1">
        <v>0</v>
      </c>
      <c r="CP166" s="1">
        <v>0</v>
      </c>
      <c r="CQ166" s="1">
        <v>0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0</v>
      </c>
      <c r="DA166" s="1">
        <v>1</v>
      </c>
      <c r="DB166" s="1">
        <v>1</v>
      </c>
      <c r="DC166" s="1">
        <v>0</v>
      </c>
      <c r="DD166" s="1">
        <v>0</v>
      </c>
      <c r="DE166" s="1">
        <v>1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1</v>
      </c>
      <c r="DN166" s="1">
        <v>0</v>
      </c>
      <c r="DO166" s="1">
        <v>1</v>
      </c>
      <c r="DP166" s="1">
        <v>0</v>
      </c>
      <c r="DQ166" s="1">
        <v>1</v>
      </c>
      <c r="DR166" s="1">
        <v>0</v>
      </c>
      <c r="DS166" s="1">
        <v>0</v>
      </c>
      <c r="DT166" s="1">
        <v>0</v>
      </c>
      <c r="DU166" s="1">
        <v>1</v>
      </c>
      <c r="DV166" s="1">
        <v>0</v>
      </c>
      <c r="DW166" s="1">
        <v>0</v>
      </c>
      <c r="DX166" s="1">
        <v>0</v>
      </c>
      <c r="DY166" s="1">
        <v>1</v>
      </c>
      <c r="DZ166" s="1">
        <v>0</v>
      </c>
      <c r="EA166" s="1">
        <v>15</v>
      </c>
      <c r="EB166" s="1">
        <v>15</v>
      </c>
      <c r="EC166" s="1">
        <v>0</v>
      </c>
      <c r="ED166" s="1">
        <v>15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2</v>
      </c>
      <c r="EL166" s="1">
        <v>2</v>
      </c>
      <c r="EM166" s="1">
        <v>3</v>
      </c>
      <c r="EN166" s="1">
        <v>3</v>
      </c>
      <c r="EO166" s="1">
        <v>3</v>
      </c>
      <c r="EP166" s="1">
        <v>3</v>
      </c>
      <c r="EQ166" s="1">
        <v>1</v>
      </c>
      <c r="ER166" s="1">
        <v>1</v>
      </c>
      <c r="ES166" s="1">
        <v>0</v>
      </c>
      <c r="ET166" s="1">
        <v>1</v>
      </c>
      <c r="EU166" s="1">
        <v>1</v>
      </c>
      <c r="EV166" s="1">
        <v>1</v>
      </c>
      <c r="EW166" s="1">
        <v>1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10</v>
      </c>
      <c r="FJ166" s="1">
        <v>10</v>
      </c>
      <c r="FK166" s="1">
        <v>0</v>
      </c>
      <c r="FL166" s="1">
        <v>10</v>
      </c>
      <c r="FM166" s="1">
        <v>11</v>
      </c>
      <c r="FN166" s="1">
        <v>11</v>
      </c>
      <c r="FO166" s="1">
        <v>0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0</v>
      </c>
      <c r="FV166" s="1">
        <v>1</v>
      </c>
      <c r="FW166" s="1">
        <v>1</v>
      </c>
      <c r="FX166" s="1">
        <v>1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0</v>
      </c>
      <c r="GM166" s="1">
        <v>0</v>
      </c>
      <c r="GN166" s="1">
        <v>4</v>
      </c>
      <c r="GO166" s="1">
        <v>0</v>
      </c>
      <c r="GP166" s="1">
        <v>6</v>
      </c>
      <c r="GQ166" s="1">
        <v>15</v>
      </c>
      <c r="GR166" s="1">
        <v>14</v>
      </c>
      <c r="GS166" s="1">
        <v>4</v>
      </c>
      <c r="GT166" s="1">
        <v>24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1</v>
      </c>
      <c r="HA166" s="1">
        <v>1</v>
      </c>
      <c r="HB166" s="1">
        <v>1</v>
      </c>
      <c r="HC166" s="1">
        <v>1</v>
      </c>
      <c r="HD166" s="1">
        <v>1</v>
      </c>
      <c r="HE166" s="1">
        <v>2</v>
      </c>
      <c r="HF166" s="1">
        <v>1</v>
      </c>
      <c r="HG166" s="1">
        <v>1</v>
      </c>
      <c r="HH166" s="1">
        <v>1</v>
      </c>
      <c r="HI166" s="1">
        <v>2</v>
      </c>
      <c r="HJ166" s="1">
        <v>2</v>
      </c>
      <c r="HK166" s="1">
        <v>3</v>
      </c>
      <c r="HL166" s="1">
        <v>1</v>
      </c>
      <c r="HM166" s="1">
        <v>1</v>
      </c>
      <c r="HN166" s="1">
        <v>1</v>
      </c>
      <c r="HO166" s="1">
        <v>1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3</v>
      </c>
      <c r="IF166" s="1">
        <v>5</v>
      </c>
      <c r="IG166" s="1">
        <v>3</v>
      </c>
      <c r="IH166" s="1">
        <v>3</v>
      </c>
      <c r="II166" s="1">
        <v>0</v>
      </c>
      <c r="IJ166" s="1">
        <v>2</v>
      </c>
      <c r="IK166" s="1">
        <v>1</v>
      </c>
      <c r="IL166" s="1">
        <v>0</v>
      </c>
      <c r="IM166" s="1">
        <v>0</v>
      </c>
      <c r="IN166" s="1">
        <v>1</v>
      </c>
      <c r="IO166" s="1">
        <v>1</v>
      </c>
      <c r="IP166" s="1">
        <v>1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3</v>
      </c>
      <c r="JB166" s="1">
        <v>1</v>
      </c>
      <c r="JC166" s="1">
        <v>1</v>
      </c>
      <c r="JD166" s="1">
        <v>1</v>
      </c>
      <c r="JE166" s="1">
        <v>1</v>
      </c>
      <c r="JF166" s="1">
        <v>1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3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3</v>
      </c>
      <c r="KA166" s="1">
        <v>3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1</v>
      </c>
    </row>
    <row r="167" spans="1:378">
      <c r="A167" s="1">
        <v>2005</v>
      </c>
      <c r="B167" s="1" t="s">
        <v>579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1</v>
      </c>
      <c r="AW167" s="1">
        <v>1</v>
      </c>
      <c r="AX167" s="1">
        <v>0</v>
      </c>
      <c r="AY167" s="1">
        <v>1</v>
      </c>
      <c r="AZ167" s="1">
        <v>0</v>
      </c>
      <c r="BA167" s="1">
        <v>1</v>
      </c>
      <c r="BB167" s="1">
        <v>1</v>
      </c>
      <c r="BC167" s="1">
        <v>1</v>
      </c>
      <c r="BD167" s="1">
        <v>2</v>
      </c>
      <c r="BE167" s="1">
        <v>2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4</v>
      </c>
      <c r="CC167" s="1">
        <v>1</v>
      </c>
      <c r="CD167" s="1">
        <v>1</v>
      </c>
      <c r="CE167" s="1">
        <v>1</v>
      </c>
      <c r="CF167" s="1">
        <v>0</v>
      </c>
      <c r="CG167" s="1">
        <v>1</v>
      </c>
      <c r="CH167" s="1">
        <v>0</v>
      </c>
      <c r="CI167" s="1">
        <v>1</v>
      </c>
      <c r="CJ167" s="1">
        <v>2</v>
      </c>
      <c r="CK167" s="1">
        <v>2</v>
      </c>
      <c r="CL167" s="1">
        <v>1</v>
      </c>
      <c r="CM167" s="1">
        <v>1</v>
      </c>
      <c r="CN167" s="1">
        <v>1</v>
      </c>
      <c r="CO167" s="1">
        <v>0</v>
      </c>
      <c r="CP167" s="1">
        <v>0</v>
      </c>
      <c r="CQ167" s="1">
        <v>0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0</v>
      </c>
      <c r="DM167" s="1">
        <v>1</v>
      </c>
      <c r="DN167" s="1">
        <v>0</v>
      </c>
      <c r="DO167" s="1">
        <v>1</v>
      </c>
      <c r="DP167" s="1">
        <v>0</v>
      </c>
      <c r="DQ167" s="1">
        <v>1</v>
      </c>
      <c r="DR167" s="1">
        <v>1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1</v>
      </c>
      <c r="GJ167" s="1">
        <v>1</v>
      </c>
      <c r="GK167" s="1">
        <v>1</v>
      </c>
      <c r="GL167" s="1">
        <v>1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5</v>
      </c>
      <c r="GU167" s="1">
        <v>5</v>
      </c>
      <c r="GV167" s="1">
        <v>1</v>
      </c>
      <c r="GW167" s="1">
        <v>1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1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1</v>
      </c>
      <c r="IG167" s="1">
        <v>0</v>
      </c>
      <c r="IH167" s="1">
        <v>0</v>
      </c>
      <c r="II167" s="1">
        <v>1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1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1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1</v>
      </c>
      <c r="JO167" s="1">
        <v>1</v>
      </c>
      <c r="JP167" s="1">
        <v>1</v>
      </c>
      <c r="JQ167" s="1">
        <v>1</v>
      </c>
      <c r="JR167" s="1">
        <v>1</v>
      </c>
      <c r="JS167" s="1">
        <v>1</v>
      </c>
      <c r="JT167" s="1">
        <v>1</v>
      </c>
      <c r="JU167" s="1">
        <v>1</v>
      </c>
      <c r="JV167" s="1">
        <v>1</v>
      </c>
      <c r="JW167" s="1">
        <v>0</v>
      </c>
      <c r="JX167" s="1">
        <v>1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1</v>
      </c>
      <c r="KO167" s="1">
        <v>0</v>
      </c>
      <c r="KP167" s="1">
        <v>1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3</v>
      </c>
      <c r="KW167" s="1">
        <v>1</v>
      </c>
      <c r="KX167" s="1">
        <v>0</v>
      </c>
      <c r="KY167" s="1">
        <v>1</v>
      </c>
      <c r="KZ167" s="1">
        <v>2</v>
      </c>
      <c r="LA167" s="1">
        <v>2</v>
      </c>
      <c r="LB167" s="1">
        <v>1</v>
      </c>
      <c r="LC167" s="1">
        <v>0</v>
      </c>
      <c r="LD167" s="1">
        <v>1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2</v>
      </c>
      <c r="MP167" s="1">
        <v>2</v>
      </c>
      <c r="MQ167" s="1">
        <v>16</v>
      </c>
      <c r="MR167" s="1">
        <v>16</v>
      </c>
      <c r="MS167" s="1">
        <v>16</v>
      </c>
      <c r="MT167" s="1">
        <v>16</v>
      </c>
      <c r="MU167" s="1">
        <v>0</v>
      </c>
      <c r="MV167" s="1">
        <v>0</v>
      </c>
      <c r="MW167" s="1">
        <v>0</v>
      </c>
      <c r="MX167" s="1">
        <v>16</v>
      </c>
      <c r="MY167" s="1">
        <v>16</v>
      </c>
      <c r="MZ167" s="1">
        <v>16</v>
      </c>
      <c r="NA167" s="1">
        <v>2</v>
      </c>
      <c r="NB167" s="1">
        <v>2</v>
      </c>
      <c r="NC167" s="1">
        <v>2</v>
      </c>
      <c r="ND167" s="1">
        <v>2</v>
      </c>
      <c r="NE167" s="1">
        <v>2</v>
      </c>
      <c r="NF167" s="1">
        <v>2</v>
      </c>
      <c r="NG167" s="1">
        <v>2</v>
      </c>
      <c r="NH167" s="1">
        <v>2</v>
      </c>
      <c r="NI167" s="1">
        <v>2</v>
      </c>
      <c r="NJ167" s="1">
        <v>2</v>
      </c>
      <c r="NK167" s="1">
        <v>2</v>
      </c>
      <c r="NL167" s="1">
        <v>2</v>
      </c>
      <c r="NM167" s="1">
        <v>0</v>
      </c>
      <c r="NN167" s="1">
        <v>1</v>
      </c>
    </row>
    <row r="168" spans="1:378">
      <c r="A168" s="1">
        <v>2005</v>
      </c>
      <c r="B168" s="1" t="s">
        <v>580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1</v>
      </c>
      <c r="AW168" s="1">
        <v>1</v>
      </c>
      <c r="AX168" s="1">
        <v>0</v>
      </c>
      <c r="AY168" s="1">
        <v>1</v>
      </c>
      <c r="AZ168" s="1">
        <v>0</v>
      </c>
      <c r="BA168" s="1">
        <v>1</v>
      </c>
      <c r="BB168" s="1">
        <v>1</v>
      </c>
      <c r="BC168" s="1">
        <v>1</v>
      </c>
      <c r="BD168" s="1">
        <v>2</v>
      </c>
      <c r="BE168" s="1">
        <v>2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4</v>
      </c>
      <c r="CC168" s="1">
        <v>1</v>
      </c>
      <c r="CD168" s="1">
        <v>1</v>
      </c>
      <c r="CE168" s="1">
        <v>1</v>
      </c>
      <c r="CF168" s="1">
        <v>0</v>
      </c>
      <c r="CG168" s="1">
        <v>1</v>
      </c>
      <c r="CH168" s="1">
        <v>0</v>
      </c>
      <c r="CI168" s="1">
        <v>1</v>
      </c>
      <c r="CJ168" s="1">
        <v>2</v>
      </c>
      <c r="CK168" s="1">
        <v>2</v>
      </c>
      <c r="CL168" s="1">
        <v>1</v>
      </c>
      <c r="CM168" s="1">
        <v>1</v>
      </c>
      <c r="CN168" s="1">
        <v>1</v>
      </c>
      <c r="CO168" s="1">
        <v>0</v>
      </c>
      <c r="CP168" s="1">
        <v>0</v>
      </c>
      <c r="CQ168" s="1">
        <v>0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1</v>
      </c>
      <c r="DK168" s="1">
        <v>1</v>
      </c>
      <c r="DL168" s="1">
        <v>0</v>
      </c>
      <c r="DM168" s="1">
        <v>1</v>
      </c>
      <c r="DN168" s="1">
        <v>0</v>
      </c>
      <c r="DO168" s="1">
        <v>1</v>
      </c>
      <c r="DP168" s="1">
        <v>0</v>
      </c>
      <c r="DQ168" s="1">
        <v>1</v>
      </c>
      <c r="DR168" s="1">
        <v>1</v>
      </c>
      <c r="DS168" s="1">
        <v>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1</v>
      </c>
      <c r="GJ168" s="1">
        <v>1</v>
      </c>
      <c r="GK168" s="1">
        <v>1</v>
      </c>
      <c r="GL168" s="1">
        <v>1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6</v>
      </c>
      <c r="GU168" s="1">
        <v>6</v>
      </c>
      <c r="GV168" s="1">
        <v>1</v>
      </c>
      <c r="GW168" s="1">
        <v>1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1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1</v>
      </c>
      <c r="IG168" s="1">
        <v>0</v>
      </c>
      <c r="IH168" s="1">
        <v>0</v>
      </c>
      <c r="II168" s="1">
        <v>1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1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1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1</v>
      </c>
      <c r="JO168" s="1">
        <v>1</v>
      </c>
      <c r="JP168" s="1">
        <v>1</v>
      </c>
      <c r="JQ168" s="1">
        <v>1</v>
      </c>
      <c r="JR168" s="1">
        <v>1</v>
      </c>
      <c r="JS168" s="1">
        <v>1</v>
      </c>
      <c r="JT168" s="1">
        <v>1</v>
      </c>
      <c r="JU168" s="1">
        <v>1</v>
      </c>
      <c r="JV168" s="1">
        <v>1</v>
      </c>
      <c r="JW168" s="1">
        <v>0</v>
      </c>
      <c r="JX168" s="1">
        <v>1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1</v>
      </c>
      <c r="KO168" s="1">
        <v>0</v>
      </c>
      <c r="KP168" s="1">
        <v>1</v>
      </c>
      <c r="KQ168" s="1">
        <v>1</v>
      </c>
      <c r="KR168" s="1">
        <v>1</v>
      </c>
      <c r="KS168" s="1">
        <v>1</v>
      </c>
      <c r="KT168" s="1">
        <v>1</v>
      </c>
      <c r="KU168" s="1">
        <v>1</v>
      </c>
      <c r="KV168" s="1">
        <v>3</v>
      </c>
      <c r="KW168" s="1">
        <v>1</v>
      </c>
      <c r="KX168" s="1">
        <v>0</v>
      </c>
      <c r="KY168" s="1">
        <v>1</v>
      </c>
      <c r="KZ168" s="1">
        <v>2</v>
      </c>
      <c r="LA168" s="1">
        <v>2</v>
      </c>
      <c r="LB168" s="1">
        <v>1</v>
      </c>
      <c r="LC168" s="1">
        <v>0</v>
      </c>
      <c r="LD168" s="1">
        <v>1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1</v>
      </c>
      <c r="MP168" s="1">
        <v>1</v>
      </c>
      <c r="MQ168" s="1">
        <v>12</v>
      </c>
      <c r="MR168" s="1">
        <v>12</v>
      </c>
      <c r="MS168" s="1">
        <v>12</v>
      </c>
      <c r="MT168" s="1">
        <v>12</v>
      </c>
      <c r="MU168" s="1">
        <v>0</v>
      </c>
      <c r="MV168" s="1">
        <v>0</v>
      </c>
      <c r="MW168" s="1">
        <v>0</v>
      </c>
      <c r="MX168" s="1">
        <v>12</v>
      </c>
      <c r="MY168" s="1">
        <v>12</v>
      </c>
      <c r="MZ168" s="1">
        <v>12</v>
      </c>
      <c r="NA168" s="1">
        <v>1</v>
      </c>
      <c r="NB168" s="1">
        <v>1</v>
      </c>
      <c r="NC168" s="1">
        <v>1</v>
      </c>
      <c r="ND168" s="1">
        <v>1</v>
      </c>
      <c r="NE168" s="1">
        <v>1</v>
      </c>
      <c r="NF168" s="1">
        <v>1</v>
      </c>
      <c r="NG168" s="1">
        <v>1</v>
      </c>
      <c r="NH168" s="1">
        <v>1</v>
      </c>
      <c r="NI168" s="1">
        <v>1</v>
      </c>
      <c r="NJ168" s="1">
        <v>1</v>
      </c>
      <c r="NK168" s="1">
        <v>1</v>
      </c>
      <c r="NL168" s="1">
        <v>1</v>
      </c>
      <c r="NM168" s="1">
        <v>0</v>
      </c>
      <c r="NN168" s="1">
        <v>1</v>
      </c>
    </row>
    <row r="169" spans="1:378">
      <c r="A169" s="1">
        <v>2005</v>
      </c>
      <c r="B169" s="1" t="s">
        <v>581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1</v>
      </c>
      <c r="AW169" s="1">
        <v>1</v>
      </c>
      <c r="AX169" s="1">
        <v>0</v>
      </c>
      <c r="AY169" s="1">
        <v>1</v>
      </c>
      <c r="AZ169" s="1">
        <v>0</v>
      </c>
      <c r="BA169" s="1">
        <v>1</v>
      </c>
      <c r="BB169" s="1">
        <v>1</v>
      </c>
      <c r="BC169" s="1">
        <v>1</v>
      </c>
      <c r="BD169" s="1">
        <v>2</v>
      </c>
      <c r="BE169" s="1">
        <v>2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4</v>
      </c>
      <c r="CC169" s="1">
        <v>1</v>
      </c>
      <c r="CD169" s="1">
        <v>1</v>
      </c>
      <c r="CE169" s="1">
        <v>1</v>
      </c>
      <c r="CF169" s="1">
        <v>0</v>
      </c>
      <c r="CG169" s="1">
        <v>1</v>
      </c>
      <c r="CH169" s="1">
        <v>0</v>
      </c>
      <c r="CI169" s="1">
        <v>1</v>
      </c>
      <c r="CJ169" s="1">
        <v>2</v>
      </c>
      <c r="CK169" s="1">
        <v>2</v>
      </c>
      <c r="CL169" s="1">
        <v>1</v>
      </c>
      <c r="CM169" s="1">
        <v>1</v>
      </c>
      <c r="CN169" s="1">
        <v>1</v>
      </c>
      <c r="CO169" s="1">
        <v>0</v>
      </c>
      <c r="CP169" s="1">
        <v>0</v>
      </c>
      <c r="CQ169" s="1">
        <v>0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0</v>
      </c>
      <c r="DM169" s="1">
        <v>1</v>
      </c>
      <c r="DN169" s="1">
        <v>0</v>
      </c>
      <c r="DO169" s="1">
        <v>1</v>
      </c>
      <c r="DP169" s="1">
        <v>0</v>
      </c>
      <c r="DQ169" s="1">
        <v>1</v>
      </c>
      <c r="DR169" s="1">
        <v>1</v>
      </c>
      <c r="DS169" s="1">
        <v>1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1</v>
      </c>
      <c r="GJ169" s="1">
        <v>1</v>
      </c>
      <c r="GK169" s="1">
        <v>1</v>
      </c>
      <c r="GL169" s="1">
        <v>1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6</v>
      </c>
      <c r="GU169" s="1">
        <v>6</v>
      </c>
      <c r="GV169" s="1">
        <v>1</v>
      </c>
      <c r="GW169" s="1">
        <v>1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1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1</v>
      </c>
      <c r="IG169" s="1">
        <v>0</v>
      </c>
      <c r="IH169" s="1">
        <v>0</v>
      </c>
      <c r="II169" s="1">
        <v>1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1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1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1</v>
      </c>
      <c r="JO169" s="1">
        <v>1</v>
      </c>
      <c r="JP169" s="1">
        <v>1</v>
      </c>
      <c r="JQ169" s="1">
        <v>1</v>
      </c>
      <c r="JR169" s="1">
        <v>1</v>
      </c>
      <c r="JS169" s="1">
        <v>1</v>
      </c>
      <c r="JT169" s="1">
        <v>1</v>
      </c>
      <c r="JU169" s="1">
        <v>1</v>
      </c>
      <c r="JV169" s="1">
        <v>1</v>
      </c>
      <c r="JW169" s="1">
        <v>0</v>
      </c>
      <c r="JX169" s="1">
        <v>1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1</v>
      </c>
      <c r="KO169" s="1">
        <v>0</v>
      </c>
      <c r="KP169" s="1">
        <v>1</v>
      </c>
      <c r="KQ169" s="1">
        <v>1</v>
      </c>
      <c r="KR169" s="1">
        <v>1</v>
      </c>
      <c r="KS169" s="1">
        <v>1</v>
      </c>
      <c r="KT169" s="1">
        <v>1</v>
      </c>
      <c r="KU169" s="1">
        <v>1</v>
      </c>
      <c r="KV169" s="1">
        <v>3</v>
      </c>
      <c r="KW169" s="1">
        <v>1</v>
      </c>
      <c r="KX169" s="1">
        <v>0</v>
      </c>
      <c r="KY169" s="1">
        <v>1</v>
      </c>
      <c r="KZ169" s="1">
        <v>2</v>
      </c>
      <c r="LA169" s="1">
        <v>2</v>
      </c>
      <c r="LB169" s="1">
        <v>1</v>
      </c>
      <c r="LC169" s="1">
        <v>0</v>
      </c>
      <c r="LD169" s="1">
        <v>1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1</v>
      </c>
      <c r="MP169" s="1">
        <v>1</v>
      </c>
      <c r="MQ169" s="1">
        <v>12</v>
      </c>
      <c r="MR169" s="1">
        <v>12</v>
      </c>
      <c r="MS169" s="1">
        <v>12</v>
      </c>
      <c r="MT169" s="1">
        <v>12</v>
      </c>
      <c r="MU169" s="1">
        <v>0</v>
      </c>
      <c r="MV169" s="1">
        <v>0</v>
      </c>
      <c r="MW169" s="1">
        <v>0</v>
      </c>
      <c r="MX169" s="1">
        <v>12</v>
      </c>
      <c r="MY169" s="1">
        <v>12</v>
      </c>
      <c r="MZ169" s="1">
        <v>12</v>
      </c>
      <c r="NA169" s="1">
        <v>1</v>
      </c>
      <c r="NB169" s="1">
        <v>1</v>
      </c>
      <c r="NC169" s="1">
        <v>1</v>
      </c>
      <c r="ND169" s="1">
        <v>1</v>
      </c>
      <c r="NE169" s="1">
        <v>1</v>
      </c>
      <c r="NF169" s="1">
        <v>1</v>
      </c>
      <c r="NG169" s="1">
        <v>1</v>
      </c>
      <c r="NH169" s="1">
        <v>1</v>
      </c>
      <c r="NI169" s="1">
        <v>1</v>
      </c>
      <c r="NJ169" s="1">
        <v>1</v>
      </c>
      <c r="NK169" s="1">
        <v>1</v>
      </c>
      <c r="NL169" s="1">
        <v>1</v>
      </c>
      <c r="NM169" s="1">
        <v>0</v>
      </c>
      <c r="NN169" s="1">
        <v>1</v>
      </c>
    </row>
    <row r="170" spans="1:378">
      <c r="A170" s="1">
        <v>2005</v>
      </c>
      <c r="B170" s="1" t="s">
        <v>582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1</v>
      </c>
      <c r="AW170" s="1">
        <v>1</v>
      </c>
      <c r="AX170" s="1">
        <v>0</v>
      </c>
      <c r="AY170" s="1">
        <v>1</v>
      </c>
      <c r="AZ170" s="1">
        <v>0</v>
      </c>
      <c r="BA170" s="1">
        <v>1</v>
      </c>
      <c r="BB170" s="1">
        <v>1</v>
      </c>
      <c r="BC170" s="1">
        <v>1</v>
      </c>
      <c r="BD170" s="1">
        <v>2</v>
      </c>
      <c r="BE170" s="1">
        <v>2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4</v>
      </c>
      <c r="CC170" s="1">
        <v>1</v>
      </c>
      <c r="CD170" s="1">
        <v>1</v>
      </c>
      <c r="CE170" s="1">
        <v>1</v>
      </c>
      <c r="CF170" s="1">
        <v>0</v>
      </c>
      <c r="CG170" s="1">
        <v>1</v>
      </c>
      <c r="CH170" s="1">
        <v>0</v>
      </c>
      <c r="CI170" s="1">
        <v>1</v>
      </c>
      <c r="CJ170" s="1">
        <v>2</v>
      </c>
      <c r="CK170" s="1">
        <v>2</v>
      </c>
      <c r="CL170" s="1">
        <v>1</v>
      </c>
      <c r="CM170" s="1">
        <v>1</v>
      </c>
      <c r="CN170" s="1">
        <v>1</v>
      </c>
      <c r="CO170" s="1">
        <v>0</v>
      </c>
      <c r="CP170" s="1">
        <v>0</v>
      </c>
      <c r="CQ170" s="1">
        <v>0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0</v>
      </c>
      <c r="CY170" s="1">
        <v>0</v>
      </c>
      <c r="CZ170" s="1">
        <v>1</v>
      </c>
      <c r="DA170" s="1">
        <v>0</v>
      </c>
      <c r="DB170" s="1">
        <v>0</v>
      </c>
      <c r="DC170" s="1">
        <v>1</v>
      </c>
      <c r="DD170" s="1">
        <v>0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0</v>
      </c>
      <c r="DM170" s="1">
        <v>1</v>
      </c>
      <c r="DN170" s="1">
        <v>0</v>
      </c>
      <c r="DO170" s="1">
        <v>1</v>
      </c>
      <c r="DP170" s="1">
        <v>0</v>
      </c>
      <c r="DQ170" s="1">
        <v>1</v>
      </c>
      <c r="DR170" s="1">
        <v>1</v>
      </c>
      <c r="DS170" s="1">
        <v>1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1</v>
      </c>
      <c r="GJ170" s="1">
        <v>1</v>
      </c>
      <c r="GK170" s="1">
        <v>1</v>
      </c>
      <c r="GL170" s="1">
        <v>1</v>
      </c>
      <c r="GM170" s="1">
        <v>0</v>
      </c>
      <c r="GN170" s="1">
        <v>4</v>
      </c>
      <c r="GO170" s="1">
        <v>0</v>
      </c>
      <c r="GP170" s="1">
        <v>6</v>
      </c>
      <c r="GQ170" s="1">
        <v>15</v>
      </c>
      <c r="GR170" s="1">
        <v>5</v>
      </c>
      <c r="GS170" s="1">
        <v>4</v>
      </c>
      <c r="GT170" s="1">
        <v>4</v>
      </c>
      <c r="GU170" s="1">
        <v>4</v>
      </c>
      <c r="GV170" s="1">
        <v>1</v>
      </c>
      <c r="GW170" s="1">
        <v>1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1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1</v>
      </c>
      <c r="IG170" s="1">
        <v>0</v>
      </c>
      <c r="IH170" s="1">
        <v>0</v>
      </c>
      <c r="II170" s="1">
        <v>1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1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1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1</v>
      </c>
      <c r="JO170" s="1">
        <v>1</v>
      </c>
      <c r="JP170" s="1">
        <v>1</v>
      </c>
      <c r="JQ170" s="1">
        <v>1</v>
      </c>
      <c r="JR170" s="1">
        <v>1</v>
      </c>
      <c r="JS170" s="1">
        <v>1</v>
      </c>
      <c r="JT170" s="1">
        <v>1</v>
      </c>
      <c r="JU170" s="1">
        <v>1</v>
      </c>
      <c r="JV170" s="1">
        <v>1</v>
      </c>
      <c r="JW170" s="1">
        <v>0</v>
      </c>
      <c r="JX170" s="1">
        <v>2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1</v>
      </c>
      <c r="KO170" s="1">
        <v>0</v>
      </c>
      <c r="KP170" s="1">
        <v>1</v>
      </c>
      <c r="KQ170" s="1">
        <v>1</v>
      </c>
      <c r="KR170" s="1">
        <v>1</v>
      </c>
      <c r="KS170" s="1">
        <v>1</v>
      </c>
      <c r="KT170" s="1">
        <v>1</v>
      </c>
      <c r="KU170" s="1">
        <v>1</v>
      </c>
      <c r="KV170" s="1">
        <v>3</v>
      </c>
      <c r="KW170" s="1">
        <v>1</v>
      </c>
      <c r="KX170" s="1">
        <v>0</v>
      </c>
      <c r="KY170" s="1">
        <v>1</v>
      </c>
      <c r="KZ170" s="1">
        <v>2</v>
      </c>
      <c r="LA170" s="1">
        <v>2</v>
      </c>
      <c r="LB170" s="1">
        <v>1</v>
      </c>
      <c r="LC170" s="1">
        <v>0</v>
      </c>
      <c r="LD170" s="1">
        <v>1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1</v>
      </c>
      <c r="MP170" s="1">
        <v>1</v>
      </c>
      <c r="MQ170" s="1">
        <v>9</v>
      </c>
      <c r="MR170" s="1">
        <v>9</v>
      </c>
      <c r="MS170" s="1">
        <v>9</v>
      </c>
      <c r="MT170" s="1">
        <v>9</v>
      </c>
      <c r="MU170" s="1">
        <v>1</v>
      </c>
      <c r="MV170" s="1">
        <v>25</v>
      </c>
      <c r="MW170" s="1">
        <v>25</v>
      </c>
      <c r="MX170" s="1">
        <v>8</v>
      </c>
      <c r="MY170" s="1">
        <v>9</v>
      </c>
      <c r="MZ170" s="1">
        <v>9</v>
      </c>
      <c r="NA170" s="1">
        <v>1</v>
      </c>
      <c r="NB170" s="1">
        <v>1</v>
      </c>
      <c r="NC170" s="1">
        <v>1</v>
      </c>
      <c r="ND170" s="1">
        <v>1</v>
      </c>
      <c r="NE170" s="1">
        <v>1</v>
      </c>
      <c r="NF170" s="1">
        <v>1</v>
      </c>
      <c r="NG170" s="1">
        <v>1</v>
      </c>
      <c r="NH170" s="1">
        <v>1</v>
      </c>
      <c r="NI170" s="1">
        <v>1</v>
      </c>
      <c r="NJ170" s="1">
        <v>1</v>
      </c>
      <c r="NK170" s="1">
        <v>1</v>
      </c>
      <c r="NL170" s="1">
        <v>1</v>
      </c>
      <c r="NM170" s="1">
        <v>0</v>
      </c>
      <c r="NN170" s="1">
        <v>1</v>
      </c>
    </row>
    <row r="171" spans="1:378">
      <c r="A171" s="1">
        <v>2005</v>
      </c>
      <c r="B171" s="1" t="s">
        <v>583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1</v>
      </c>
      <c r="AW171" s="1">
        <v>1</v>
      </c>
      <c r="AX171" s="1">
        <v>0</v>
      </c>
      <c r="AY171" s="1">
        <v>1</v>
      </c>
      <c r="AZ171" s="1">
        <v>0</v>
      </c>
      <c r="BA171" s="1">
        <v>1</v>
      </c>
      <c r="BB171" s="1">
        <v>1</v>
      </c>
      <c r="BC171" s="1">
        <v>1</v>
      </c>
      <c r="BD171" s="1">
        <v>2</v>
      </c>
      <c r="BE171" s="1">
        <v>2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4</v>
      </c>
      <c r="CC171" s="1">
        <v>1</v>
      </c>
      <c r="CD171" s="1">
        <v>1</v>
      </c>
      <c r="CE171" s="1">
        <v>1</v>
      </c>
      <c r="CF171" s="1">
        <v>0</v>
      </c>
      <c r="CG171" s="1">
        <v>1</v>
      </c>
      <c r="CH171" s="1">
        <v>0</v>
      </c>
      <c r="CI171" s="1">
        <v>1</v>
      </c>
      <c r="CJ171" s="1">
        <v>2</v>
      </c>
      <c r="CK171" s="1">
        <v>2</v>
      </c>
      <c r="CL171" s="1">
        <v>1</v>
      </c>
      <c r="CM171" s="1">
        <v>1</v>
      </c>
      <c r="CN171" s="1">
        <v>1</v>
      </c>
      <c r="CO171" s="1">
        <v>0</v>
      </c>
      <c r="CP171" s="1">
        <v>0</v>
      </c>
      <c r="CQ171" s="1">
        <v>0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0</v>
      </c>
      <c r="DM171" s="1">
        <v>1</v>
      </c>
      <c r="DN171" s="1">
        <v>0</v>
      </c>
      <c r="DO171" s="1">
        <v>1</v>
      </c>
      <c r="DP171" s="1">
        <v>0</v>
      </c>
      <c r="DQ171" s="1">
        <v>1</v>
      </c>
      <c r="DR171" s="1">
        <v>1</v>
      </c>
      <c r="DS171" s="1">
        <v>1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1</v>
      </c>
      <c r="GJ171" s="1">
        <v>1</v>
      </c>
      <c r="GK171" s="1">
        <v>1</v>
      </c>
      <c r="GL171" s="1">
        <v>1</v>
      </c>
      <c r="GM171" s="1">
        <v>0</v>
      </c>
      <c r="GN171" s="1">
        <v>4</v>
      </c>
      <c r="GO171" s="1">
        <v>0</v>
      </c>
      <c r="GP171" s="1">
        <v>6</v>
      </c>
      <c r="GQ171" s="1">
        <v>15</v>
      </c>
      <c r="GR171" s="1">
        <v>5</v>
      </c>
      <c r="GS171" s="1">
        <v>4</v>
      </c>
      <c r="GT171" s="1">
        <v>6</v>
      </c>
      <c r="GU171" s="1">
        <v>6</v>
      </c>
      <c r="GV171" s="1">
        <v>1</v>
      </c>
      <c r="GW171" s="1">
        <v>1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1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1</v>
      </c>
      <c r="IG171" s="1">
        <v>0</v>
      </c>
      <c r="IH171" s="1">
        <v>0</v>
      </c>
      <c r="II171" s="1">
        <v>1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1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1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1</v>
      </c>
      <c r="JO171" s="1">
        <v>1</v>
      </c>
      <c r="JP171" s="1">
        <v>1</v>
      </c>
      <c r="JQ171" s="1">
        <v>1</v>
      </c>
      <c r="JR171" s="1">
        <v>1</v>
      </c>
      <c r="JS171" s="1">
        <v>1</v>
      </c>
      <c r="JT171" s="1">
        <v>1</v>
      </c>
      <c r="JU171" s="1">
        <v>1</v>
      </c>
      <c r="JV171" s="1">
        <v>1</v>
      </c>
      <c r="JW171" s="1">
        <v>0</v>
      </c>
      <c r="JX171" s="1">
        <v>2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1</v>
      </c>
      <c r="KO171" s="1">
        <v>0</v>
      </c>
      <c r="KP171" s="1">
        <v>1</v>
      </c>
      <c r="KQ171" s="1">
        <v>1</v>
      </c>
      <c r="KR171" s="1">
        <v>1</v>
      </c>
      <c r="KS171" s="1">
        <v>1</v>
      </c>
      <c r="KT171" s="1">
        <v>1</v>
      </c>
      <c r="KU171" s="1">
        <v>1</v>
      </c>
      <c r="KV171" s="1">
        <v>3</v>
      </c>
      <c r="KW171" s="1">
        <v>1</v>
      </c>
      <c r="KX171" s="1">
        <v>0</v>
      </c>
      <c r="KY171" s="1">
        <v>1</v>
      </c>
      <c r="KZ171" s="1">
        <v>2</v>
      </c>
      <c r="LA171" s="1">
        <v>2</v>
      </c>
      <c r="LB171" s="1">
        <v>1</v>
      </c>
      <c r="LC171" s="1">
        <v>0</v>
      </c>
      <c r="LD171" s="1">
        <v>1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1</v>
      </c>
      <c r="MP171" s="1">
        <v>1</v>
      </c>
      <c r="MQ171" s="1">
        <v>10</v>
      </c>
      <c r="MR171" s="1">
        <v>10</v>
      </c>
      <c r="MS171" s="1">
        <v>10</v>
      </c>
      <c r="MT171" s="1">
        <v>10</v>
      </c>
      <c r="MU171" s="1">
        <v>1</v>
      </c>
      <c r="MV171" s="1">
        <v>6</v>
      </c>
      <c r="MW171" s="1">
        <v>6</v>
      </c>
      <c r="MX171" s="1">
        <v>9</v>
      </c>
      <c r="MY171" s="1">
        <v>10</v>
      </c>
      <c r="MZ171" s="1">
        <v>10</v>
      </c>
      <c r="NA171" s="1">
        <v>1</v>
      </c>
      <c r="NB171" s="1">
        <v>1</v>
      </c>
      <c r="NC171" s="1">
        <v>1</v>
      </c>
      <c r="ND171" s="1">
        <v>1</v>
      </c>
      <c r="NE171" s="1">
        <v>1</v>
      </c>
      <c r="NF171" s="1">
        <v>1</v>
      </c>
      <c r="NG171" s="1">
        <v>1</v>
      </c>
      <c r="NH171" s="1">
        <v>1</v>
      </c>
      <c r="NI171" s="1">
        <v>1</v>
      </c>
      <c r="NJ171" s="1">
        <v>1</v>
      </c>
      <c r="NK171" s="1">
        <v>1</v>
      </c>
      <c r="NL171" s="1">
        <v>1</v>
      </c>
      <c r="NM171" s="1">
        <v>0</v>
      </c>
      <c r="NN171" s="1">
        <v>1</v>
      </c>
    </row>
    <row r="172" spans="1:378">
      <c r="A172" s="1">
        <v>2007</v>
      </c>
      <c r="B172" s="1" t="s">
        <v>584</v>
      </c>
      <c r="C172" s="1">
        <v>1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</v>
      </c>
      <c r="AM172" s="1">
        <v>0</v>
      </c>
      <c r="AN172" s="1">
        <v>3</v>
      </c>
      <c r="AO172" s="1">
        <v>0</v>
      </c>
      <c r="AP172" s="1">
        <v>3</v>
      </c>
      <c r="AQ172" s="1">
        <v>0</v>
      </c>
      <c r="AR172" s="1">
        <v>0</v>
      </c>
      <c r="AS172" s="1">
        <v>3</v>
      </c>
      <c r="AT172" s="1">
        <v>3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1</v>
      </c>
      <c r="BC172" s="1">
        <v>1</v>
      </c>
      <c r="BD172" s="1">
        <v>2</v>
      </c>
      <c r="BE172" s="1">
        <v>2</v>
      </c>
      <c r="BF172" s="1">
        <v>0</v>
      </c>
      <c r="BG172" s="1">
        <v>0</v>
      </c>
      <c r="BH172" s="1">
        <v>0</v>
      </c>
      <c r="BI172" s="1">
        <v>7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7</v>
      </c>
      <c r="BR172" s="1">
        <v>7</v>
      </c>
      <c r="BS172" s="1">
        <v>0</v>
      </c>
      <c r="BT172" s="1">
        <v>0</v>
      </c>
      <c r="BU172" s="1">
        <v>0</v>
      </c>
      <c r="BV172" s="1">
        <v>7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>
        <v>0</v>
      </c>
      <c r="CG172" s="1">
        <v>1</v>
      </c>
      <c r="CH172" s="1">
        <v>0</v>
      </c>
      <c r="CI172" s="1">
        <v>1</v>
      </c>
      <c r="CJ172" s="1">
        <v>2</v>
      </c>
      <c r="CK172" s="1">
        <v>2</v>
      </c>
      <c r="CL172" s="1">
        <v>0</v>
      </c>
      <c r="CM172" s="1">
        <v>1</v>
      </c>
      <c r="CN172" s="1">
        <v>10</v>
      </c>
      <c r="CO172" s="1">
        <v>0</v>
      </c>
      <c r="CP172" s="1">
        <v>0</v>
      </c>
      <c r="CQ172" s="1">
        <v>0</v>
      </c>
      <c r="CR172" s="1">
        <v>10</v>
      </c>
      <c r="CS172" s="1">
        <v>10</v>
      </c>
      <c r="CT172" s="1">
        <v>10</v>
      </c>
      <c r="CU172" s="1">
        <v>10</v>
      </c>
      <c r="CV172" s="1">
        <v>10</v>
      </c>
      <c r="CW172" s="1">
        <v>1</v>
      </c>
      <c r="CX172" s="1">
        <v>1</v>
      </c>
      <c r="CY172" s="1">
        <v>1</v>
      </c>
      <c r="CZ172" s="1">
        <v>0</v>
      </c>
      <c r="DA172" s="1">
        <v>1</v>
      </c>
      <c r="DB172" s="1">
        <v>1</v>
      </c>
      <c r="DC172" s="1">
        <v>0</v>
      </c>
      <c r="DD172" s="1">
        <v>0</v>
      </c>
      <c r="DE172" s="1">
        <v>1</v>
      </c>
      <c r="DF172" s="1">
        <v>1</v>
      </c>
      <c r="DG172" s="1">
        <v>1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0</v>
      </c>
      <c r="DO172" s="1">
        <v>1</v>
      </c>
      <c r="DP172" s="1">
        <v>0</v>
      </c>
      <c r="DQ172" s="1">
        <v>1</v>
      </c>
      <c r="DR172" s="1">
        <v>0</v>
      </c>
      <c r="DS172" s="1">
        <v>0</v>
      </c>
      <c r="DT172" s="1">
        <v>0</v>
      </c>
      <c r="DU172" s="1">
        <v>1</v>
      </c>
      <c r="DV172" s="1">
        <v>0</v>
      </c>
      <c r="DW172" s="1">
        <v>0</v>
      </c>
      <c r="DX172" s="1">
        <v>0</v>
      </c>
      <c r="DY172" s="1">
        <v>1</v>
      </c>
      <c r="DZ172" s="1">
        <v>1</v>
      </c>
      <c r="EA172" s="1">
        <v>7</v>
      </c>
      <c r="EB172" s="1">
        <v>7</v>
      </c>
      <c r="EC172" s="1">
        <v>0</v>
      </c>
      <c r="ED172" s="1">
        <v>7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1</v>
      </c>
      <c r="EN172" s="1">
        <v>1</v>
      </c>
      <c r="EO172" s="1">
        <v>1</v>
      </c>
      <c r="EP172" s="1">
        <v>1</v>
      </c>
      <c r="EQ172" s="1">
        <v>0</v>
      </c>
      <c r="ER172" s="1">
        <v>0</v>
      </c>
      <c r="ES172" s="1">
        <v>0</v>
      </c>
      <c r="ET172" s="1">
        <v>0</v>
      </c>
      <c r="EU172" s="1">
        <v>2</v>
      </c>
      <c r="EV172" s="1">
        <v>15</v>
      </c>
      <c r="EW172" s="1">
        <v>15</v>
      </c>
      <c r="EX172" s="1">
        <v>1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3</v>
      </c>
      <c r="FJ172" s="1">
        <v>3</v>
      </c>
      <c r="FK172" s="1">
        <v>3</v>
      </c>
      <c r="FL172" s="1">
        <v>0</v>
      </c>
      <c r="FM172" s="1">
        <v>4</v>
      </c>
      <c r="FN172" s="1">
        <v>4</v>
      </c>
      <c r="FO172" s="1">
        <v>0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0</v>
      </c>
      <c r="FV172" s="1">
        <v>1</v>
      </c>
      <c r="FW172" s="1">
        <v>1</v>
      </c>
      <c r="FX172" s="1">
        <v>1</v>
      </c>
      <c r="FY172" s="1">
        <v>1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1</v>
      </c>
      <c r="GL172" s="1">
        <v>0</v>
      </c>
      <c r="GM172" s="1">
        <v>0</v>
      </c>
      <c r="GN172" s="1">
        <v>4</v>
      </c>
      <c r="GO172" s="1">
        <v>0</v>
      </c>
      <c r="GP172" s="1">
        <v>6</v>
      </c>
      <c r="GQ172" s="1">
        <v>15</v>
      </c>
      <c r="GR172" s="1">
        <v>6</v>
      </c>
      <c r="GS172" s="1">
        <v>4</v>
      </c>
      <c r="GT172" s="1">
        <v>9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1</v>
      </c>
      <c r="HA172" s="1">
        <v>1</v>
      </c>
      <c r="HB172" s="1">
        <v>1</v>
      </c>
      <c r="HC172" s="1">
        <v>1</v>
      </c>
      <c r="HD172" s="1">
        <v>1</v>
      </c>
      <c r="HE172" s="1">
        <v>2</v>
      </c>
      <c r="HF172" s="1">
        <v>1</v>
      </c>
      <c r="HG172" s="1">
        <v>1</v>
      </c>
      <c r="HH172" s="1">
        <v>1</v>
      </c>
      <c r="HI172" s="1">
        <v>2</v>
      </c>
      <c r="HJ172" s="1">
        <v>2</v>
      </c>
      <c r="HK172" s="1">
        <v>5</v>
      </c>
      <c r="HL172" s="1">
        <v>0</v>
      </c>
      <c r="HM172" s="1">
        <v>5</v>
      </c>
      <c r="HN172" s="1">
        <v>5</v>
      </c>
      <c r="HO172" s="1">
        <v>5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20</v>
      </c>
      <c r="IF172" s="1">
        <v>21</v>
      </c>
      <c r="IG172" s="1">
        <v>21</v>
      </c>
      <c r="IH172" s="1">
        <v>21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1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5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5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5</v>
      </c>
      <c r="KA172" s="1">
        <v>2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1</v>
      </c>
      <c r="KP172" s="1">
        <v>0</v>
      </c>
      <c r="KQ172" s="1">
        <v>1</v>
      </c>
      <c r="KR172" s="1">
        <v>1</v>
      </c>
      <c r="KS172" s="1">
        <v>1</v>
      </c>
      <c r="KT172" s="1">
        <v>1</v>
      </c>
      <c r="KU172" s="1">
        <v>1</v>
      </c>
      <c r="KV172" s="1">
        <v>2</v>
      </c>
      <c r="KW172" s="1">
        <v>1</v>
      </c>
      <c r="KX172" s="1">
        <v>1</v>
      </c>
      <c r="KY172" s="1">
        <v>1</v>
      </c>
      <c r="KZ172" s="1">
        <v>2</v>
      </c>
      <c r="LA172" s="1">
        <v>2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1</v>
      </c>
    </row>
    <row r="173" spans="1:378">
      <c r="A173" s="1">
        <v>2007</v>
      </c>
      <c r="B173" s="1" t="s">
        <v>585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</v>
      </c>
      <c r="AM173" s="1">
        <v>0</v>
      </c>
      <c r="AN173" s="1">
        <v>3</v>
      </c>
      <c r="AO173" s="1">
        <v>0</v>
      </c>
      <c r="AP173" s="1">
        <v>3</v>
      </c>
      <c r="AQ173" s="1">
        <v>0</v>
      </c>
      <c r="AR173" s="1">
        <v>0</v>
      </c>
      <c r="AS173" s="1">
        <v>3</v>
      </c>
      <c r="AT173" s="1">
        <v>3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1</v>
      </c>
      <c r="BC173" s="1">
        <v>1</v>
      </c>
      <c r="BD173" s="1">
        <v>2</v>
      </c>
      <c r="BE173" s="1">
        <v>2</v>
      </c>
      <c r="BF173" s="1">
        <v>0</v>
      </c>
      <c r="BG173" s="1">
        <v>0</v>
      </c>
      <c r="BH173" s="1">
        <v>0</v>
      </c>
      <c r="BI173" s="1">
        <v>7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7</v>
      </c>
      <c r="BR173" s="1">
        <v>7</v>
      </c>
      <c r="BS173" s="1">
        <v>0</v>
      </c>
      <c r="BT173" s="1">
        <v>0</v>
      </c>
      <c r="BU173" s="1">
        <v>0</v>
      </c>
      <c r="BV173" s="1">
        <v>7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0</v>
      </c>
      <c r="CG173" s="1">
        <v>1</v>
      </c>
      <c r="CH173" s="1">
        <v>0</v>
      </c>
      <c r="CI173" s="1">
        <v>1</v>
      </c>
      <c r="CJ173" s="1">
        <v>2</v>
      </c>
      <c r="CK173" s="1">
        <v>2</v>
      </c>
      <c r="CL173" s="1">
        <v>0</v>
      </c>
      <c r="CM173" s="1">
        <v>1</v>
      </c>
      <c r="CN173" s="1">
        <v>10</v>
      </c>
      <c r="CO173" s="1">
        <v>0</v>
      </c>
      <c r="CP173" s="1">
        <v>0</v>
      </c>
      <c r="CQ173" s="1">
        <v>0</v>
      </c>
      <c r="CR173" s="1">
        <v>10</v>
      </c>
      <c r="CS173" s="1">
        <v>10</v>
      </c>
      <c r="CT173" s="1">
        <v>10</v>
      </c>
      <c r="CU173" s="1">
        <v>10</v>
      </c>
      <c r="CV173" s="1">
        <v>10</v>
      </c>
      <c r="CW173" s="1">
        <v>1</v>
      </c>
      <c r="CX173" s="1">
        <v>1</v>
      </c>
      <c r="CY173" s="1">
        <v>1</v>
      </c>
      <c r="CZ173" s="1">
        <v>0</v>
      </c>
      <c r="DA173" s="1">
        <v>1</v>
      </c>
      <c r="DB173" s="1">
        <v>1</v>
      </c>
      <c r="DC173" s="1">
        <v>0</v>
      </c>
      <c r="DD173" s="1">
        <v>0</v>
      </c>
      <c r="DE173" s="1">
        <v>1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0</v>
      </c>
      <c r="DO173" s="1">
        <v>1</v>
      </c>
      <c r="DP173" s="1">
        <v>0</v>
      </c>
      <c r="DQ173" s="1">
        <v>1</v>
      </c>
      <c r="DR173" s="1">
        <v>0</v>
      </c>
      <c r="DS173" s="1">
        <v>0</v>
      </c>
      <c r="DT173" s="1">
        <v>0</v>
      </c>
      <c r="DU173" s="1">
        <v>1</v>
      </c>
      <c r="DV173" s="1">
        <v>0</v>
      </c>
      <c r="DW173" s="1">
        <v>0</v>
      </c>
      <c r="DX173" s="1">
        <v>0</v>
      </c>
      <c r="DY173" s="1">
        <v>1</v>
      </c>
      <c r="DZ173" s="1">
        <v>1</v>
      </c>
      <c r="EA173" s="1">
        <v>7</v>
      </c>
      <c r="EB173" s="1">
        <v>7</v>
      </c>
      <c r="EC173" s="1">
        <v>0</v>
      </c>
      <c r="ED173" s="1">
        <v>7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1</v>
      </c>
      <c r="EN173" s="1">
        <v>1</v>
      </c>
      <c r="EO173" s="1">
        <v>1</v>
      </c>
      <c r="EP173" s="1">
        <v>1</v>
      </c>
      <c r="EQ173" s="1">
        <v>0</v>
      </c>
      <c r="ER173" s="1">
        <v>0</v>
      </c>
      <c r="ES173" s="1">
        <v>0</v>
      </c>
      <c r="ET173" s="1">
        <v>0</v>
      </c>
      <c r="EU173" s="1">
        <v>2</v>
      </c>
      <c r="EV173" s="1">
        <v>15</v>
      </c>
      <c r="EW173" s="1">
        <v>15</v>
      </c>
      <c r="EX173" s="1">
        <v>1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3</v>
      </c>
      <c r="FJ173" s="1">
        <v>3</v>
      </c>
      <c r="FK173" s="1">
        <v>3</v>
      </c>
      <c r="FL173" s="1">
        <v>0</v>
      </c>
      <c r="FM173" s="1">
        <v>4</v>
      </c>
      <c r="FN173" s="1">
        <v>4</v>
      </c>
      <c r="FO173" s="1">
        <v>0</v>
      </c>
      <c r="FP173" s="1">
        <v>1</v>
      </c>
      <c r="FQ173" s="1">
        <v>1</v>
      </c>
      <c r="FR173" s="1">
        <v>1</v>
      </c>
      <c r="FS173" s="1">
        <v>1</v>
      </c>
      <c r="FT173" s="1">
        <v>1</v>
      </c>
      <c r="FU173" s="1">
        <v>0</v>
      </c>
      <c r="FV173" s="1">
        <v>1</v>
      </c>
      <c r="FW173" s="1">
        <v>1</v>
      </c>
      <c r="FX173" s="1">
        <v>1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1</v>
      </c>
      <c r="GG173" s="1">
        <v>1</v>
      </c>
      <c r="GH173" s="1">
        <v>1</v>
      </c>
      <c r="GI173" s="1">
        <v>1</v>
      </c>
      <c r="GJ173" s="1">
        <v>1</v>
      </c>
      <c r="GK173" s="1">
        <v>1</v>
      </c>
      <c r="GL173" s="1">
        <v>0</v>
      </c>
      <c r="GM173" s="1">
        <v>0</v>
      </c>
      <c r="GN173" s="1">
        <v>4</v>
      </c>
      <c r="GO173" s="1">
        <v>0</v>
      </c>
      <c r="GP173" s="1">
        <v>6</v>
      </c>
      <c r="GQ173" s="1">
        <v>15</v>
      </c>
      <c r="GR173" s="1">
        <v>6</v>
      </c>
      <c r="GS173" s="1">
        <v>4</v>
      </c>
      <c r="GT173" s="1">
        <v>9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1</v>
      </c>
      <c r="HA173" s="1">
        <v>1</v>
      </c>
      <c r="HB173" s="1">
        <v>1</v>
      </c>
      <c r="HC173" s="1">
        <v>1</v>
      </c>
      <c r="HD173" s="1">
        <v>1</v>
      </c>
      <c r="HE173" s="1">
        <v>2</v>
      </c>
      <c r="HF173" s="1">
        <v>1</v>
      </c>
      <c r="HG173" s="1">
        <v>1</v>
      </c>
      <c r="HH173" s="1">
        <v>1</v>
      </c>
      <c r="HI173" s="1">
        <v>2</v>
      </c>
      <c r="HJ173" s="1">
        <v>2</v>
      </c>
      <c r="HK173" s="1">
        <v>5</v>
      </c>
      <c r="HL173" s="1">
        <v>0</v>
      </c>
      <c r="HM173" s="1">
        <v>5</v>
      </c>
      <c r="HN173" s="1">
        <v>5</v>
      </c>
      <c r="HO173" s="1">
        <v>5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20</v>
      </c>
      <c r="IF173" s="1">
        <v>21</v>
      </c>
      <c r="IG173" s="1">
        <v>21</v>
      </c>
      <c r="IH173" s="1">
        <v>21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1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5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5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5</v>
      </c>
      <c r="KA173" s="1">
        <v>2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1</v>
      </c>
      <c r="KP173" s="1">
        <v>0</v>
      </c>
      <c r="KQ173" s="1">
        <v>1</v>
      </c>
      <c r="KR173" s="1">
        <v>1</v>
      </c>
      <c r="KS173" s="1">
        <v>1</v>
      </c>
      <c r="KT173" s="1">
        <v>1</v>
      </c>
      <c r="KU173" s="1">
        <v>1</v>
      </c>
      <c r="KV173" s="1">
        <v>2</v>
      </c>
      <c r="KW173" s="1">
        <v>1</v>
      </c>
      <c r="KX173" s="1">
        <v>1</v>
      </c>
      <c r="KY173" s="1">
        <v>1</v>
      </c>
      <c r="KZ173" s="1">
        <v>2</v>
      </c>
      <c r="LA173" s="1">
        <v>2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1</v>
      </c>
    </row>
    <row r="174" spans="1:378">
      <c r="A174" s="1">
        <v>2007</v>
      </c>
      <c r="B174" s="1" t="s">
        <v>586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1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1</v>
      </c>
      <c r="BC174" s="1">
        <v>1</v>
      </c>
      <c r="BD174" s="1">
        <v>2</v>
      </c>
      <c r="BE174" s="1">
        <v>2</v>
      </c>
      <c r="BF174" s="1">
        <v>0</v>
      </c>
      <c r="BG174" s="1">
        <v>0</v>
      </c>
      <c r="BH174" s="1">
        <v>0</v>
      </c>
      <c r="BI174" s="1">
        <v>2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2</v>
      </c>
      <c r="BR174" s="1">
        <v>2</v>
      </c>
      <c r="BS174" s="1">
        <v>0</v>
      </c>
      <c r="BT174" s="1">
        <v>0</v>
      </c>
      <c r="BU174" s="1">
        <v>0</v>
      </c>
      <c r="BV174" s="1">
        <v>2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0</v>
      </c>
      <c r="CG174" s="1">
        <v>1</v>
      </c>
      <c r="CH174" s="1">
        <v>0</v>
      </c>
      <c r="CI174" s="1">
        <v>1</v>
      </c>
      <c r="CJ174" s="1">
        <v>2</v>
      </c>
      <c r="CK174" s="1">
        <v>2</v>
      </c>
      <c r="CL174" s="1">
        <v>0</v>
      </c>
      <c r="CM174" s="1">
        <v>1</v>
      </c>
      <c r="CN174" s="1">
        <v>2</v>
      </c>
      <c r="CO174" s="1">
        <v>0</v>
      </c>
      <c r="CP174" s="1">
        <v>0</v>
      </c>
      <c r="CQ174" s="1">
        <v>0</v>
      </c>
      <c r="CR174" s="1">
        <v>2</v>
      </c>
      <c r="CS174" s="1">
        <v>2</v>
      </c>
      <c r="CT174" s="1">
        <v>2</v>
      </c>
      <c r="CU174" s="1">
        <v>2</v>
      </c>
      <c r="CV174" s="1">
        <v>2</v>
      </c>
      <c r="CW174" s="1">
        <v>1</v>
      </c>
      <c r="CX174" s="1">
        <v>1</v>
      </c>
      <c r="CY174" s="1">
        <v>1</v>
      </c>
      <c r="CZ174" s="1">
        <v>0</v>
      </c>
      <c r="DA174" s="1">
        <v>1</v>
      </c>
      <c r="DB174" s="1">
        <v>1</v>
      </c>
      <c r="DC174" s="1">
        <v>0</v>
      </c>
      <c r="DD174" s="1">
        <v>0</v>
      </c>
      <c r="DE174" s="1">
        <v>1</v>
      </c>
      <c r="DF174" s="1">
        <v>1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0</v>
      </c>
      <c r="DO174" s="1">
        <v>1</v>
      </c>
      <c r="DP174" s="1">
        <v>0</v>
      </c>
      <c r="DQ174" s="1">
        <v>1</v>
      </c>
      <c r="DR174" s="1">
        <v>0</v>
      </c>
      <c r="DS174" s="1">
        <v>0</v>
      </c>
      <c r="DT174" s="1">
        <v>0</v>
      </c>
      <c r="DU174" s="1">
        <v>1</v>
      </c>
      <c r="DV174" s="1">
        <v>0</v>
      </c>
      <c r="DW174" s="1">
        <v>0</v>
      </c>
      <c r="DX174" s="1">
        <v>0</v>
      </c>
      <c r="DY174" s="1">
        <v>1</v>
      </c>
      <c r="DZ174" s="1">
        <v>1</v>
      </c>
      <c r="EA174" s="1">
        <v>7</v>
      </c>
      <c r="EB174" s="1">
        <v>7</v>
      </c>
      <c r="EC174" s="1">
        <v>0</v>
      </c>
      <c r="ED174" s="1">
        <v>7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2</v>
      </c>
      <c r="EN174" s="1">
        <v>2</v>
      </c>
      <c r="EO174" s="1">
        <v>2</v>
      </c>
      <c r="EP174" s="1">
        <v>2</v>
      </c>
      <c r="EQ174" s="1">
        <v>1</v>
      </c>
      <c r="ER174" s="1">
        <v>1</v>
      </c>
      <c r="ES174" s="1">
        <v>0</v>
      </c>
      <c r="ET174" s="1">
        <v>1</v>
      </c>
      <c r="EU174" s="1">
        <v>2</v>
      </c>
      <c r="EV174" s="1">
        <v>7</v>
      </c>
      <c r="EW174" s="1">
        <v>7</v>
      </c>
      <c r="EX174" s="1">
        <v>1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1</v>
      </c>
      <c r="FJ174" s="1">
        <v>1</v>
      </c>
      <c r="FK174" s="1">
        <v>1</v>
      </c>
      <c r="FL174" s="1">
        <v>0</v>
      </c>
      <c r="FM174" s="1">
        <v>0</v>
      </c>
      <c r="FN174" s="1">
        <v>0</v>
      </c>
      <c r="FO174" s="1">
        <v>0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0</v>
      </c>
      <c r="FV174" s="1">
        <v>1</v>
      </c>
      <c r="FW174" s="1">
        <v>1</v>
      </c>
      <c r="FX174" s="1">
        <v>1</v>
      </c>
      <c r="FY174" s="1">
        <v>1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4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2</v>
      </c>
      <c r="HF174" s="1">
        <v>1</v>
      </c>
      <c r="HG174" s="1">
        <v>1</v>
      </c>
      <c r="HH174" s="1">
        <v>1</v>
      </c>
      <c r="HI174" s="1">
        <v>2</v>
      </c>
      <c r="HJ174" s="1">
        <v>2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6</v>
      </c>
      <c r="KA174" s="1">
        <v>4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1</v>
      </c>
      <c r="KP174" s="1">
        <v>0</v>
      </c>
      <c r="KQ174" s="1">
        <v>1</v>
      </c>
      <c r="KR174" s="1">
        <v>1</v>
      </c>
      <c r="KS174" s="1">
        <v>1</v>
      </c>
      <c r="KT174" s="1">
        <v>1</v>
      </c>
      <c r="KU174" s="1">
        <v>1</v>
      </c>
      <c r="KV174" s="1">
        <v>2</v>
      </c>
      <c r="KW174" s="1">
        <v>1</v>
      </c>
      <c r="KX174" s="1">
        <v>1</v>
      </c>
      <c r="KY174" s="1">
        <v>1</v>
      </c>
      <c r="KZ174" s="1">
        <v>2</v>
      </c>
      <c r="LA174" s="1">
        <v>2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1</v>
      </c>
    </row>
    <row r="175" spans="1:378">
      <c r="A175" s="1">
        <v>2007</v>
      </c>
      <c r="B175" s="1" t="s">
        <v>587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1</v>
      </c>
      <c r="BC175" s="1">
        <v>1</v>
      </c>
      <c r="BD175" s="1">
        <v>2</v>
      </c>
      <c r="BE175" s="1">
        <v>2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0</v>
      </c>
      <c r="CC175" s="1">
        <v>1</v>
      </c>
      <c r="CD175" s="1">
        <v>1</v>
      </c>
      <c r="CE175" s="1">
        <v>1</v>
      </c>
      <c r="CF175" s="1">
        <v>0</v>
      </c>
      <c r="CG175" s="1">
        <v>1</v>
      </c>
      <c r="CH175" s="1">
        <v>0</v>
      </c>
      <c r="CI175" s="1">
        <v>1</v>
      </c>
      <c r="CJ175" s="1">
        <v>1</v>
      </c>
      <c r="CK175" s="1">
        <v>1</v>
      </c>
      <c r="CL175" s="1">
        <v>0</v>
      </c>
      <c r="CM175" s="1">
        <v>1</v>
      </c>
      <c r="CN175" s="1">
        <v>1</v>
      </c>
      <c r="CO175" s="1">
        <v>0</v>
      </c>
      <c r="CP175" s="1">
        <v>0</v>
      </c>
      <c r="CQ175" s="1">
        <v>0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0</v>
      </c>
      <c r="DA175" s="1">
        <v>1</v>
      </c>
      <c r="DB175" s="1">
        <v>1</v>
      </c>
      <c r="DC175" s="1">
        <v>0</v>
      </c>
      <c r="DD175" s="1">
        <v>0</v>
      </c>
      <c r="DE175" s="1">
        <v>1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1</v>
      </c>
      <c r="DN175" s="1">
        <v>0</v>
      </c>
      <c r="DO175" s="1">
        <v>1</v>
      </c>
      <c r="DP175" s="1">
        <v>0</v>
      </c>
      <c r="DQ175" s="1">
        <v>1</v>
      </c>
      <c r="DR175" s="1">
        <v>0</v>
      </c>
      <c r="DS175" s="1">
        <v>0</v>
      </c>
      <c r="DT175" s="1">
        <v>0</v>
      </c>
      <c r="DU175" s="1">
        <v>1</v>
      </c>
      <c r="DV175" s="1">
        <v>0</v>
      </c>
      <c r="DW175" s="1">
        <v>0</v>
      </c>
      <c r="DX175" s="1">
        <v>0</v>
      </c>
      <c r="DY175" s="1">
        <v>1</v>
      </c>
      <c r="DZ175" s="1">
        <v>1</v>
      </c>
      <c r="EA175" s="1">
        <v>5</v>
      </c>
      <c r="EB175" s="1">
        <v>5</v>
      </c>
      <c r="EC175" s="1">
        <v>0</v>
      </c>
      <c r="ED175" s="1">
        <v>5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4</v>
      </c>
      <c r="EP175" s="1">
        <v>4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1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0</v>
      </c>
      <c r="FV175" s="1">
        <v>1</v>
      </c>
      <c r="FW175" s="1">
        <v>1</v>
      </c>
      <c r="FX175" s="1">
        <v>1</v>
      </c>
      <c r="FY175" s="1">
        <v>1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0</v>
      </c>
      <c r="GM175" s="1">
        <v>0</v>
      </c>
      <c r="GN175" s="1">
        <v>4</v>
      </c>
      <c r="GO175" s="1">
        <v>0</v>
      </c>
      <c r="GP175" s="1">
        <v>6</v>
      </c>
      <c r="GQ175" s="1">
        <v>15</v>
      </c>
      <c r="GR175" s="1">
        <v>14</v>
      </c>
      <c r="GS175" s="1">
        <v>4</v>
      </c>
      <c r="GT175" s="1">
        <v>6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2</v>
      </c>
      <c r="HF175" s="1">
        <v>1</v>
      </c>
      <c r="HG175" s="1">
        <v>1</v>
      </c>
      <c r="HH175" s="1">
        <v>1</v>
      </c>
      <c r="HI175" s="1">
        <v>2</v>
      </c>
      <c r="HJ175" s="1">
        <v>2</v>
      </c>
      <c r="HK175" s="1">
        <v>1</v>
      </c>
      <c r="HL175" s="1">
        <v>0</v>
      </c>
      <c r="HM175" s="1">
        <v>1</v>
      </c>
      <c r="HN175" s="1">
        <v>1</v>
      </c>
      <c r="HO175" s="1">
        <v>1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1</v>
      </c>
      <c r="IF175" s="1">
        <v>1</v>
      </c>
      <c r="IG175" s="1">
        <v>1</v>
      </c>
      <c r="IH175" s="1">
        <v>1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1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1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1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1</v>
      </c>
      <c r="KA175" s="1">
        <v>1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1</v>
      </c>
    </row>
    <row r="176" spans="1:378">
      <c r="A176" s="1">
        <v>2007</v>
      </c>
      <c r="B176" s="1" t="s">
        <v>588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0</v>
      </c>
      <c r="AP176" s="1">
        <v>1</v>
      </c>
      <c r="AQ176" s="1">
        <v>0</v>
      </c>
      <c r="AR176" s="1">
        <v>0</v>
      </c>
      <c r="AS176" s="1">
        <v>1</v>
      </c>
      <c r="AT176" s="1">
        <v>1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1</v>
      </c>
      <c r="BC176" s="1">
        <v>1</v>
      </c>
      <c r="BD176" s="1">
        <v>2</v>
      </c>
      <c r="BE176" s="1">
        <v>2</v>
      </c>
      <c r="BF176" s="1">
        <v>0</v>
      </c>
      <c r="BG176" s="1">
        <v>0</v>
      </c>
      <c r="BH176" s="1">
        <v>0</v>
      </c>
      <c r="BI176" s="1">
        <v>2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</v>
      </c>
      <c r="BR176" s="1">
        <v>2</v>
      </c>
      <c r="BS176" s="1">
        <v>0</v>
      </c>
      <c r="BT176" s="1">
        <v>0</v>
      </c>
      <c r="BU176" s="1">
        <v>0</v>
      </c>
      <c r="BV176" s="1">
        <v>2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2</v>
      </c>
      <c r="CC176" s="1">
        <v>1</v>
      </c>
      <c r="CD176" s="1">
        <v>1</v>
      </c>
      <c r="CE176" s="1">
        <v>1</v>
      </c>
      <c r="CF176" s="1">
        <v>0</v>
      </c>
      <c r="CG176" s="1">
        <v>1</v>
      </c>
      <c r="CH176" s="1">
        <v>0</v>
      </c>
      <c r="CI176" s="1">
        <v>1</v>
      </c>
      <c r="CJ176" s="1">
        <v>0</v>
      </c>
      <c r="CK176" s="1">
        <v>0</v>
      </c>
      <c r="CL176" s="1">
        <v>0</v>
      </c>
      <c r="CM176" s="1">
        <v>1</v>
      </c>
      <c r="CN176" s="1">
        <v>1</v>
      </c>
      <c r="CO176" s="1">
        <v>0</v>
      </c>
      <c r="CP176" s="1">
        <v>0</v>
      </c>
      <c r="CQ176" s="1">
        <v>0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0</v>
      </c>
      <c r="CY176" s="1">
        <v>0</v>
      </c>
      <c r="CZ176" s="1">
        <v>1</v>
      </c>
      <c r="DA176" s="1">
        <v>0</v>
      </c>
      <c r="DB176" s="1">
        <v>0</v>
      </c>
      <c r="DC176" s="1">
        <v>1</v>
      </c>
      <c r="DD176" s="1">
        <v>0</v>
      </c>
      <c r="DE176" s="1">
        <v>3</v>
      </c>
      <c r="DF176" s="1">
        <v>3</v>
      </c>
      <c r="DG176" s="1">
        <v>3</v>
      </c>
      <c r="DH176" s="1">
        <v>3</v>
      </c>
      <c r="DI176" s="1">
        <v>3</v>
      </c>
      <c r="DJ176" s="1">
        <v>5</v>
      </c>
      <c r="DK176" s="1">
        <v>3</v>
      </c>
      <c r="DL176" s="1">
        <v>3</v>
      </c>
      <c r="DM176" s="1">
        <v>3</v>
      </c>
      <c r="DN176" s="1">
        <v>0</v>
      </c>
      <c r="DO176" s="1">
        <v>3</v>
      </c>
      <c r="DP176" s="1">
        <v>0</v>
      </c>
      <c r="DQ176" s="1">
        <v>3</v>
      </c>
      <c r="DR176" s="1">
        <v>0</v>
      </c>
      <c r="DS176" s="1">
        <v>0</v>
      </c>
      <c r="DT176" s="1">
        <v>0</v>
      </c>
      <c r="DU176" s="1">
        <v>1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14</v>
      </c>
      <c r="EB176" s="1">
        <v>14</v>
      </c>
      <c r="EC176" s="1">
        <v>0</v>
      </c>
      <c r="ED176" s="1">
        <v>14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2</v>
      </c>
      <c r="FE176" s="1">
        <v>0</v>
      </c>
      <c r="FF176" s="1">
        <v>0</v>
      </c>
      <c r="FG176" s="1">
        <v>0</v>
      </c>
      <c r="FH176" s="1">
        <v>0</v>
      </c>
      <c r="FI176" s="1">
        <v>12</v>
      </c>
      <c r="FJ176" s="1">
        <v>10</v>
      </c>
      <c r="FK176" s="1">
        <v>2</v>
      </c>
      <c r="FL176" s="1">
        <v>10</v>
      </c>
      <c r="FM176" s="1">
        <v>0</v>
      </c>
      <c r="FN176" s="1">
        <v>0</v>
      </c>
      <c r="FO176" s="1">
        <v>0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0</v>
      </c>
      <c r="FV176" s="1">
        <v>1</v>
      </c>
      <c r="FW176" s="1">
        <v>1</v>
      </c>
      <c r="FX176" s="1">
        <v>1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0</v>
      </c>
      <c r="GM176" s="1">
        <v>0</v>
      </c>
      <c r="GN176" s="1">
        <v>4</v>
      </c>
      <c r="GO176" s="1">
        <v>0</v>
      </c>
      <c r="GP176" s="1">
        <v>6</v>
      </c>
      <c r="GQ176" s="1">
        <v>15</v>
      </c>
      <c r="GR176" s="1">
        <v>5</v>
      </c>
      <c r="GS176" s="1">
        <v>4</v>
      </c>
      <c r="GT176" s="1">
        <v>6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1</v>
      </c>
      <c r="HA176" s="1">
        <v>1</v>
      </c>
      <c r="HB176" s="1">
        <v>1</v>
      </c>
      <c r="HC176" s="1">
        <v>1</v>
      </c>
      <c r="HD176" s="1">
        <v>1</v>
      </c>
      <c r="HE176" s="1">
        <v>2</v>
      </c>
      <c r="HF176" s="1">
        <v>1</v>
      </c>
      <c r="HG176" s="1">
        <v>1</v>
      </c>
      <c r="HH176" s="1">
        <v>1</v>
      </c>
      <c r="HI176" s="1">
        <v>2</v>
      </c>
      <c r="HJ176" s="1">
        <v>2</v>
      </c>
      <c r="HK176" s="1">
        <v>3</v>
      </c>
      <c r="HL176" s="1">
        <v>0</v>
      </c>
      <c r="HM176" s="1">
        <v>2</v>
      </c>
      <c r="HN176" s="1">
        <v>2</v>
      </c>
      <c r="HO176" s="1">
        <v>2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9</v>
      </c>
      <c r="IF176" s="1">
        <v>9</v>
      </c>
      <c r="IG176" s="1">
        <v>9</v>
      </c>
      <c r="IH176" s="1">
        <v>9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1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2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1</v>
      </c>
      <c r="JH176" s="1">
        <v>1</v>
      </c>
      <c r="JI176" s="1">
        <v>0</v>
      </c>
      <c r="JJ176" s="1">
        <v>0</v>
      </c>
      <c r="JK176" s="1">
        <v>0</v>
      </c>
      <c r="JL176" s="1">
        <v>1</v>
      </c>
      <c r="JM176" s="1">
        <v>1</v>
      </c>
      <c r="JN176" s="1">
        <v>3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2</v>
      </c>
      <c r="KA176" s="1">
        <v>2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1</v>
      </c>
      <c r="KP176" s="1">
        <v>0</v>
      </c>
      <c r="KQ176" s="1">
        <v>1</v>
      </c>
      <c r="KR176" s="1">
        <v>1</v>
      </c>
      <c r="KS176" s="1">
        <v>1</v>
      </c>
      <c r="KT176" s="1">
        <v>1</v>
      </c>
      <c r="KU176" s="1">
        <v>1</v>
      </c>
      <c r="KV176" s="1">
        <v>2</v>
      </c>
      <c r="KW176" s="1">
        <v>1</v>
      </c>
      <c r="KX176" s="1">
        <v>1</v>
      </c>
      <c r="KY176" s="1">
        <v>1</v>
      </c>
      <c r="KZ176" s="1">
        <v>2</v>
      </c>
      <c r="LA176" s="1">
        <v>2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1</v>
      </c>
    </row>
    <row r="177" spans="1:378">
      <c r="A177" s="1">
        <v>2007</v>
      </c>
      <c r="B177" s="1" t="s">
        <v>589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1</v>
      </c>
      <c r="BC177" s="1">
        <v>1</v>
      </c>
      <c r="BD177" s="1">
        <v>2</v>
      </c>
      <c r="BE177" s="1">
        <v>2</v>
      </c>
      <c r="BF177" s="1">
        <v>0</v>
      </c>
      <c r="BG177" s="1">
        <v>0</v>
      </c>
      <c r="BH177" s="1">
        <v>0</v>
      </c>
      <c r="BI177" s="1">
        <v>2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2</v>
      </c>
      <c r="BR177" s="1">
        <v>2</v>
      </c>
      <c r="BS177" s="1">
        <v>0</v>
      </c>
      <c r="BT177" s="1">
        <v>0</v>
      </c>
      <c r="BU177" s="1">
        <v>0</v>
      </c>
      <c r="BV177" s="1">
        <v>2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2</v>
      </c>
      <c r="CC177" s="1">
        <v>1</v>
      </c>
      <c r="CD177" s="1">
        <v>1</v>
      </c>
      <c r="CE177" s="1">
        <v>1</v>
      </c>
      <c r="CF177" s="1">
        <v>0</v>
      </c>
      <c r="CG177" s="1">
        <v>1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1</v>
      </c>
      <c r="CN177" s="1">
        <v>1</v>
      </c>
      <c r="CO177" s="1">
        <v>0</v>
      </c>
      <c r="CP177" s="1">
        <v>0</v>
      </c>
      <c r="CQ177" s="1">
        <v>0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0</v>
      </c>
      <c r="CY177" s="1">
        <v>0</v>
      </c>
      <c r="CZ177" s="1">
        <v>1</v>
      </c>
      <c r="DA177" s="1">
        <v>0</v>
      </c>
      <c r="DB177" s="1">
        <v>0</v>
      </c>
      <c r="DC177" s="1">
        <v>1</v>
      </c>
      <c r="DD177" s="1">
        <v>0</v>
      </c>
      <c r="DE177" s="1">
        <v>3</v>
      </c>
      <c r="DF177" s="1">
        <v>3</v>
      </c>
      <c r="DG177" s="1">
        <v>3</v>
      </c>
      <c r="DH177" s="1">
        <v>3</v>
      </c>
      <c r="DI177" s="1">
        <v>3</v>
      </c>
      <c r="DJ177" s="1">
        <v>5</v>
      </c>
      <c r="DK177" s="1">
        <v>3</v>
      </c>
      <c r="DL177" s="1">
        <v>3</v>
      </c>
      <c r="DM177" s="1">
        <v>3</v>
      </c>
      <c r="DN177" s="1">
        <v>0</v>
      </c>
      <c r="DO177" s="1">
        <v>3</v>
      </c>
      <c r="DP177" s="1">
        <v>0</v>
      </c>
      <c r="DQ177" s="1">
        <v>3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20</v>
      </c>
      <c r="EB177" s="1">
        <v>20</v>
      </c>
      <c r="EC177" s="1">
        <v>0</v>
      </c>
      <c r="ED177" s="1">
        <v>20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1</v>
      </c>
      <c r="EQ177" s="1">
        <v>0</v>
      </c>
      <c r="ER177" s="1">
        <v>0</v>
      </c>
      <c r="ES177" s="1">
        <v>0</v>
      </c>
      <c r="ET177" s="1">
        <v>0</v>
      </c>
      <c r="EU177" s="1">
        <v>1</v>
      </c>
      <c r="EV177" s="1">
        <v>2</v>
      </c>
      <c r="EW177" s="1">
        <v>2</v>
      </c>
      <c r="EX177" s="1">
        <v>3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2</v>
      </c>
      <c r="FE177" s="1">
        <v>0</v>
      </c>
      <c r="FF177" s="1">
        <v>0</v>
      </c>
      <c r="FG177" s="1">
        <v>0</v>
      </c>
      <c r="FH177" s="1">
        <v>0</v>
      </c>
      <c r="FI177" s="1">
        <v>14</v>
      </c>
      <c r="FJ177" s="1">
        <v>12</v>
      </c>
      <c r="FK177" s="1">
        <v>0</v>
      </c>
      <c r="FL177" s="1">
        <v>14</v>
      </c>
      <c r="FM177" s="1">
        <v>10</v>
      </c>
      <c r="FN177" s="1">
        <v>10</v>
      </c>
      <c r="FO177" s="1">
        <v>0</v>
      </c>
      <c r="FP177" s="1">
        <v>1</v>
      </c>
      <c r="FQ177" s="1">
        <v>1</v>
      </c>
      <c r="FR177" s="1">
        <v>1</v>
      </c>
      <c r="FS177" s="1">
        <v>1</v>
      </c>
      <c r="FT177" s="1">
        <v>1</v>
      </c>
      <c r="FU177" s="1">
        <v>0</v>
      </c>
      <c r="FV177" s="1">
        <v>1</v>
      </c>
      <c r="FW177" s="1">
        <v>1</v>
      </c>
      <c r="FX177" s="1">
        <v>1</v>
      </c>
      <c r="FY177" s="1">
        <v>1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K177" s="1">
        <v>1</v>
      </c>
      <c r="GL177" s="1">
        <v>0</v>
      </c>
      <c r="GM177" s="1">
        <v>0</v>
      </c>
      <c r="GN177" s="1">
        <v>4</v>
      </c>
      <c r="GO177" s="1">
        <v>0</v>
      </c>
      <c r="GP177" s="1">
        <v>6</v>
      </c>
      <c r="GQ177" s="1">
        <v>15</v>
      </c>
      <c r="GR177" s="1">
        <v>5</v>
      </c>
      <c r="GS177" s="1">
        <v>4</v>
      </c>
      <c r="GT177" s="1">
        <v>7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1</v>
      </c>
      <c r="HA177" s="1">
        <v>1</v>
      </c>
      <c r="HB177" s="1">
        <v>1</v>
      </c>
      <c r="HC177" s="1">
        <v>1</v>
      </c>
      <c r="HD177" s="1">
        <v>1</v>
      </c>
      <c r="HE177" s="1">
        <v>2</v>
      </c>
      <c r="HF177" s="1">
        <v>1</v>
      </c>
      <c r="HG177" s="1">
        <v>1</v>
      </c>
      <c r="HH177" s="1">
        <v>1</v>
      </c>
      <c r="HI177" s="1">
        <v>2</v>
      </c>
      <c r="HJ177" s="1">
        <v>2</v>
      </c>
      <c r="HK177" s="1">
        <v>4</v>
      </c>
      <c r="HL177" s="1">
        <v>0</v>
      </c>
      <c r="HM177" s="1">
        <v>3</v>
      </c>
      <c r="HN177" s="1">
        <v>3</v>
      </c>
      <c r="HO177" s="1">
        <v>3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12</v>
      </c>
      <c r="IF177" s="1">
        <v>12</v>
      </c>
      <c r="IG177" s="1">
        <v>12</v>
      </c>
      <c r="IH177" s="1">
        <v>12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1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3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1</v>
      </c>
      <c r="JH177" s="1">
        <v>1</v>
      </c>
      <c r="JI177" s="1">
        <v>0</v>
      </c>
      <c r="JJ177" s="1">
        <v>0</v>
      </c>
      <c r="JK177" s="1">
        <v>0</v>
      </c>
      <c r="JL177" s="1">
        <v>1</v>
      </c>
      <c r="JM177" s="1">
        <v>1</v>
      </c>
      <c r="JN177" s="1">
        <v>4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3</v>
      </c>
      <c r="KA177" s="1">
        <v>2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1</v>
      </c>
      <c r="KP177" s="1">
        <v>0</v>
      </c>
      <c r="KQ177" s="1">
        <v>1</v>
      </c>
      <c r="KR177" s="1">
        <v>1</v>
      </c>
      <c r="KS177" s="1">
        <v>1</v>
      </c>
      <c r="KT177" s="1">
        <v>1</v>
      </c>
      <c r="KU177" s="1">
        <v>1</v>
      </c>
      <c r="KV177" s="1">
        <v>2</v>
      </c>
      <c r="KW177" s="1">
        <v>1</v>
      </c>
      <c r="KX177" s="1">
        <v>1</v>
      </c>
      <c r="KY177" s="1">
        <v>1</v>
      </c>
      <c r="KZ177" s="1">
        <v>2</v>
      </c>
      <c r="LA177" s="1">
        <v>2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1</v>
      </c>
    </row>
    <row r="178" spans="1:378">
      <c r="A178" s="1">
        <v>2007</v>
      </c>
      <c r="B178" s="1" t="s">
        <v>590</v>
      </c>
      <c r="C178" s="1">
        <v>1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</v>
      </c>
      <c r="AM178" s="1">
        <v>0</v>
      </c>
      <c r="AN178" s="1">
        <v>4</v>
      </c>
      <c r="AO178" s="1">
        <v>0</v>
      </c>
      <c r="AP178" s="1">
        <v>4</v>
      </c>
      <c r="AQ178" s="1">
        <v>0</v>
      </c>
      <c r="AR178" s="1">
        <v>0</v>
      </c>
      <c r="AS178" s="1">
        <v>4</v>
      </c>
      <c r="AT178" s="1">
        <v>4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1</v>
      </c>
      <c r="BC178" s="1">
        <v>1</v>
      </c>
      <c r="BD178" s="1">
        <v>2</v>
      </c>
      <c r="BE178" s="1">
        <v>2</v>
      </c>
      <c r="BF178" s="1">
        <v>0</v>
      </c>
      <c r="BG178" s="1">
        <v>0</v>
      </c>
      <c r="BH178" s="1">
        <v>0</v>
      </c>
      <c r="BI178" s="1">
        <v>2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2</v>
      </c>
      <c r="BR178" s="1">
        <v>2</v>
      </c>
      <c r="BS178" s="1">
        <v>0</v>
      </c>
      <c r="BT178" s="1">
        <v>0</v>
      </c>
      <c r="BU178" s="1">
        <v>0</v>
      </c>
      <c r="BV178" s="1">
        <v>2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2</v>
      </c>
      <c r="CC178" s="1">
        <v>1</v>
      </c>
      <c r="CD178" s="1">
        <v>1</v>
      </c>
      <c r="CE178" s="1">
        <v>1</v>
      </c>
      <c r="CF178" s="1">
        <v>0</v>
      </c>
      <c r="CG178" s="1">
        <v>1</v>
      </c>
      <c r="CH178" s="1">
        <v>0</v>
      </c>
      <c r="CI178" s="1">
        <v>1</v>
      </c>
      <c r="CJ178" s="1">
        <v>0</v>
      </c>
      <c r="CK178" s="1">
        <v>0</v>
      </c>
      <c r="CL178" s="1">
        <v>0</v>
      </c>
      <c r="CM178" s="1">
        <v>1</v>
      </c>
      <c r="CN178" s="1">
        <v>1</v>
      </c>
      <c r="CO178" s="1">
        <v>0</v>
      </c>
      <c r="CP178" s="1">
        <v>0</v>
      </c>
      <c r="CQ178" s="1">
        <v>0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0</v>
      </c>
      <c r="CY178" s="1">
        <v>0</v>
      </c>
      <c r="CZ178" s="1">
        <v>1</v>
      </c>
      <c r="DA178" s="1">
        <v>0</v>
      </c>
      <c r="DB178" s="1">
        <v>0</v>
      </c>
      <c r="DC178" s="1">
        <v>1</v>
      </c>
      <c r="DD178" s="1">
        <v>0</v>
      </c>
      <c r="DE178" s="1">
        <v>3</v>
      </c>
      <c r="DF178" s="1">
        <v>3</v>
      </c>
      <c r="DG178" s="1">
        <v>3</v>
      </c>
      <c r="DH178" s="1">
        <v>3</v>
      </c>
      <c r="DI178" s="1">
        <v>3</v>
      </c>
      <c r="DJ178" s="1">
        <v>5</v>
      </c>
      <c r="DK178" s="1">
        <v>3</v>
      </c>
      <c r="DL178" s="1">
        <v>3</v>
      </c>
      <c r="DM178" s="1">
        <v>3</v>
      </c>
      <c r="DN178" s="1">
        <v>0</v>
      </c>
      <c r="DO178" s="1">
        <v>3</v>
      </c>
      <c r="DP178" s="1">
        <v>0</v>
      </c>
      <c r="DQ178" s="1">
        <v>3</v>
      </c>
      <c r="DR178" s="1">
        <v>0</v>
      </c>
      <c r="DS178" s="1">
        <v>0</v>
      </c>
      <c r="DT178" s="1">
        <v>0</v>
      </c>
      <c r="DU178" s="1">
        <v>1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60</v>
      </c>
      <c r="EB178" s="1">
        <v>60</v>
      </c>
      <c r="EC178" s="1">
        <v>0</v>
      </c>
      <c r="ED178" s="1">
        <v>60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1</v>
      </c>
      <c r="ER178" s="1">
        <v>0</v>
      </c>
      <c r="ES178" s="1">
        <v>1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2</v>
      </c>
      <c r="FE178" s="1">
        <v>0</v>
      </c>
      <c r="FF178" s="1">
        <v>0</v>
      </c>
      <c r="FG178" s="1">
        <v>0</v>
      </c>
      <c r="FH178" s="1">
        <v>0</v>
      </c>
      <c r="FI178" s="1">
        <v>57</v>
      </c>
      <c r="FJ178" s="1">
        <v>0</v>
      </c>
      <c r="FK178" s="1">
        <v>55</v>
      </c>
      <c r="FL178" s="1">
        <v>2</v>
      </c>
      <c r="FM178" s="1">
        <v>45</v>
      </c>
      <c r="FN178" s="1">
        <v>45</v>
      </c>
      <c r="FO178" s="1">
        <v>0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0</v>
      </c>
      <c r="FV178" s="1">
        <v>1</v>
      </c>
      <c r="FW178" s="1">
        <v>1</v>
      </c>
      <c r="FX178" s="1">
        <v>1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0</v>
      </c>
      <c r="GM178" s="1">
        <v>0</v>
      </c>
      <c r="GN178" s="1">
        <v>4</v>
      </c>
      <c r="GO178" s="1">
        <v>0</v>
      </c>
      <c r="GP178" s="1">
        <v>6</v>
      </c>
      <c r="GQ178" s="1">
        <v>15</v>
      </c>
      <c r="GR178" s="1">
        <v>5</v>
      </c>
      <c r="GS178" s="1">
        <v>4</v>
      </c>
      <c r="GT178" s="1">
        <v>6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1</v>
      </c>
      <c r="HA178" s="1">
        <v>1</v>
      </c>
      <c r="HB178" s="1">
        <v>1</v>
      </c>
      <c r="HC178" s="1">
        <v>1</v>
      </c>
      <c r="HD178" s="1">
        <v>1</v>
      </c>
      <c r="HE178" s="1">
        <v>2</v>
      </c>
      <c r="HF178" s="1">
        <v>1</v>
      </c>
      <c r="HG178" s="1">
        <v>1</v>
      </c>
      <c r="HH178" s="1">
        <v>1</v>
      </c>
      <c r="HI178" s="1">
        <v>2</v>
      </c>
      <c r="HJ178" s="1">
        <v>2</v>
      </c>
      <c r="HK178" s="1">
        <v>6</v>
      </c>
      <c r="HL178" s="1">
        <v>0</v>
      </c>
      <c r="HM178" s="1">
        <v>4</v>
      </c>
      <c r="HN178" s="1">
        <v>4</v>
      </c>
      <c r="HO178" s="1">
        <v>4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1</v>
      </c>
      <c r="HY178" s="1">
        <v>1</v>
      </c>
      <c r="HZ178" s="1">
        <v>3</v>
      </c>
      <c r="IA178" s="1">
        <v>3</v>
      </c>
      <c r="IB178" s="1">
        <v>1</v>
      </c>
      <c r="IC178" s="1">
        <v>1</v>
      </c>
      <c r="ID178" s="1">
        <v>1</v>
      </c>
      <c r="IE178" s="1">
        <v>15</v>
      </c>
      <c r="IF178" s="1">
        <v>16</v>
      </c>
      <c r="IG178" s="1">
        <v>17</v>
      </c>
      <c r="IH178" s="1">
        <v>17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1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4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1</v>
      </c>
      <c r="JH178" s="1">
        <v>1</v>
      </c>
      <c r="JI178" s="1">
        <v>0</v>
      </c>
      <c r="JJ178" s="1">
        <v>0</v>
      </c>
      <c r="JK178" s="1">
        <v>0</v>
      </c>
      <c r="JL178" s="1">
        <v>1</v>
      </c>
      <c r="JM178" s="1">
        <v>1</v>
      </c>
      <c r="JN178" s="1">
        <v>6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4</v>
      </c>
      <c r="KA178" s="1">
        <v>2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1</v>
      </c>
      <c r="KR178" s="1">
        <v>1</v>
      </c>
      <c r="KS178" s="1">
        <v>1</v>
      </c>
      <c r="KT178" s="1">
        <v>1</v>
      </c>
      <c r="KU178" s="1">
        <v>1</v>
      </c>
      <c r="KV178" s="1">
        <v>2</v>
      </c>
      <c r="KW178" s="1">
        <v>1</v>
      </c>
      <c r="KX178" s="1">
        <v>1</v>
      </c>
      <c r="KY178" s="1">
        <v>1</v>
      </c>
      <c r="KZ178" s="1">
        <v>2</v>
      </c>
      <c r="LA178" s="1">
        <v>2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1</v>
      </c>
    </row>
    <row r="179" spans="1:378">
      <c r="A179" s="1">
        <v>2007</v>
      </c>
      <c r="B179" s="1" t="s">
        <v>591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1</v>
      </c>
      <c r="BC179" s="1">
        <v>1</v>
      </c>
      <c r="BD179" s="1">
        <v>2</v>
      </c>
      <c r="BE179" s="1">
        <v>2</v>
      </c>
      <c r="BF179" s="1">
        <v>0</v>
      </c>
      <c r="BG179" s="1">
        <v>0</v>
      </c>
      <c r="BH179" s="1">
        <v>0</v>
      </c>
      <c r="BI179" s="1">
        <v>2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2</v>
      </c>
      <c r="BR179" s="1">
        <v>2</v>
      </c>
      <c r="BS179" s="1">
        <v>0</v>
      </c>
      <c r="BT179" s="1">
        <v>0</v>
      </c>
      <c r="BU179" s="1">
        <v>0</v>
      </c>
      <c r="BV179" s="1">
        <v>2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2</v>
      </c>
      <c r="CC179" s="1">
        <v>1</v>
      </c>
      <c r="CD179" s="1">
        <v>1</v>
      </c>
      <c r="CE179" s="1">
        <v>1</v>
      </c>
      <c r="CF179" s="1">
        <v>0</v>
      </c>
      <c r="CG179" s="1">
        <v>1</v>
      </c>
      <c r="CH179" s="1">
        <v>0</v>
      </c>
      <c r="CI179" s="1">
        <v>1</v>
      </c>
      <c r="CJ179" s="1">
        <v>0</v>
      </c>
      <c r="CK179" s="1">
        <v>0</v>
      </c>
      <c r="CL179" s="1">
        <v>0</v>
      </c>
      <c r="CM179" s="1">
        <v>1</v>
      </c>
      <c r="CN179" s="1">
        <v>1</v>
      </c>
      <c r="CO179" s="1">
        <v>0</v>
      </c>
      <c r="CP179" s="1">
        <v>0</v>
      </c>
      <c r="CQ179" s="1">
        <v>0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0</v>
      </c>
      <c r="CY179" s="1">
        <v>0</v>
      </c>
      <c r="CZ179" s="1">
        <v>1</v>
      </c>
      <c r="DA179" s="1">
        <v>0</v>
      </c>
      <c r="DB179" s="1">
        <v>0</v>
      </c>
      <c r="DC179" s="1">
        <v>1</v>
      </c>
      <c r="DD179" s="1">
        <v>0</v>
      </c>
      <c r="DE179" s="1">
        <v>3</v>
      </c>
      <c r="DF179" s="1">
        <v>3</v>
      </c>
      <c r="DG179" s="1">
        <v>3</v>
      </c>
      <c r="DH179" s="1">
        <v>3</v>
      </c>
      <c r="DI179" s="1">
        <v>3</v>
      </c>
      <c r="DJ179" s="1">
        <v>5</v>
      </c>
      <c r="DK179" s="1">
        <v>3</v>
      </c>
      <c r="DL179" s="1">
        <v>3</v>
      </c>
      <c r="DM179" s="1">
        <v>3</v>
      </c>
      <c r="DN179" s="1">
        <v>0</v>
      </c>
      <c r="DO179" s="1">
        <v>3</v>
      </c>
      <c r="DP179" s="1">
        <v>0</v>
      </c>
      <c r="DQ179" s="1">
        <v>3</v>
      </c>
      <c r="DR179" s="1">
        <v>0</v>
      </c>
      <c r="DS179" s="1">
        <v>0</v>
      </c>
      <c r="DT179" s="1">
        <v>0</v>
      </c>
      <c r="DU179" s="1">
        <v>1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16</v>
      </c>
      <c r="EB179" s="1">
        <v>16</v>
      </c>
      <c r="EC179" s="1">
        <v>0</v>
      </c>
      <c r="ED179" s="1">
        <v>16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1</v>
      </c>
      <c r="EQ179" s="1">
        <v>0</v>
      </c>
      <c r="ER179" s="1">
        <v>0</v>
      </c>
      <c r="ES179" s="1">
        <v>0</v>
      </c>
      <c r="ET179" s="1">
        <v>0</v>
      </c>
      <c r="EU179" s="1">
        <v>1</v>
      </c>
      <c r="EV179" s="1">
        <v>20</v>
      </c>
      <c r="EW179" s="1">
        <v>20</v>
      </c>
      <c r="EX179" s="1">
        <v>2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1</v>
      </c>
      <c r="FE179" s="1">
        <v>0</v>
      </c>
      <c r="FF179" s="1">
        <v>0</v>
      </c>
      <c r="FG179" s="1">
        <v>0</v>
      </c>
      <c r="FH179" s="1">
        <v>0</v>
      </c>
      <c r="FI179" s="1">
        <v>11</v>
      </c>
      <c r="FJ179" s="1">
        <v>1</v>
      </c>
      <c r="FK179" s="1">
        <v>0</v>
      </c>
      <c r="FL179" s="1">
        <v>11</v>
      </c>
      <c r="FM179" s="1">
        <v>1</v>
      </c>
      <c r="FN179" s="1">
        <v>1</v>
      </c>
      <c r="FO179" s="1">
        <v>0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0</v>
      </c>
      <c r="FV179" s="1">
        <v>1</v>
      </c>
      <c r="FW179" s="1">
        <v>1</v>
      </c>
      <c r="FX179" s="1">
        <v>1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1</v>
      </c>
      <c r="GL179" s="1">
        <v>0</v>
      </c>
      <c r="GM179" s="1">
        <v>0</v>
      </c>
      <c r="GN179" s="1">
        <v>4</v>
      </c>
      <c r="GO179" s="1">
        <v>0</v>
      </c>
      <c r="GP179" s="1">
        <v>6</v>
      </c>
      <c r="GQ179" s="1">
        <v>15</v>
      </c>
      <c r="GR179" s="1">
        <v>5</v>
      </c>
      <c r="GS179" s="1">
        <v>4</v>
      </c>
      <c r="GT179" s="1">
        <v>8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2</v>
      </c>
      <c r="HF179" s="1">
        <v>1</v>
      </c>
      <c r="HG179" s="1">
        <v>1</v>
      </c>
      <c r="HH179" s="1">
        <v>1</v>
      </c>
      <c r="HI179" s="1">
        <v>2</v>
      </c>
      <c r="HJ179" s="1">
        <v>2</v>
      </c>
      <c r="HK179" s="1">
        <v>4</v>
      </c>
      <c r="HL179" s="1">
        <v>0</v>
      </c>
      <c r="HM179" s="1">
        <v>3</v>
      </c>
      <c r="HN179" s="1">
        <v>3</v>
      </c>
      <c r="HO179" s="1">
        <v>3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12</v>
      </c>
      <c r="IF179" s="1">
        <v>12</v>
      </c>
      <c r="IG179" s="1">
        <v>12</v>
      </c>
      <c r="IH179" s="1">
        <v>12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1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3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1</v>
      </c>
      <c r="JH179" s="1">
        <v>1</v>
      </c>
      <c r="JI179" s="1">
        <v>0</v>
      </c>
      <c r="JJ179" s="1">
        <v>0</v>
      </c>
      <c r="JK179" s="1">
        <v>0</v>
      </c>
      <c r="JL179" s="1">
        <v>1</v>
      </c>
      <c r="JM179" s="1">
        <v>1</v>
      </c>
      <c r="JN179" s="1">
        <v>4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4</v>
      </c>
      <c r="KA179" s="1">
        <v>2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1</v>
      </c>
      <c r="KP179" s="1">
        <v>0</v>
      </c>
      <c r="KQ179" s="1">
        <v>1</v>
      </c>
      <c r="KR179" s="1">
        <v>1</v>
      </c>
      <c r="KS179" s="1">
        <v>1</v>
      </c>
      <c r="KT179" s="1">
        <v>1</v>
      </c>
      <c r="KU179" s="1">
        <v>1</v>
      </c>
      <c r="KV179" s="1">
        <v>2</v>
      </c>
      <c r="KW179" s="1">
        <v>1</v>
      </c>
      <c r="KX179" s="1">
        <v>1</v>
      </c>
      <c r="KY179" s="1">
        <v>1</v>
      </c>
      <c r="KZ179" s="1">
        <v>2</v>
      </c>
      <c r="LA179" s="1">
        <v>2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1</v>
      </c>
    </row>
    <row r="180" spans="1:378">
      <c r="A180" s="1">
        <v>2007</v>
      </c>
      <c r="B180" s="1" t="s">
        <v>592</v>
      </c>
      <c r="C180" s="1">
        <v>1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1</v>
      </c>
      <c r="BD180" s="1">
        <v>2</v>
      </c>
      <c r="BE180" s="1">
        <v>2</v>
      </c>
      <c r="BF180" s="1">
        <v>0</v>
      </c>
      <c r="BG180" s="1">
        <v>0</v>
      </c>
      <c r="BH180" s="1">
        <v>0</v>
      </c>
      <c r="BI180" s="1">
        <v>2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2</v>
      </c>
      <c r="BR180" s="1">
        <v>2</v>
      </c>
      <c r="BS180" s="1">
        <v>0</v>
      </c>
      <c r="BT180" s="1">
        <v>0</v>
      </c>
      <c r="BU180" s="1">
        <v>0</v>
      </c>
      <c r="BV180" s="1">
        <v>2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2</v>
      </c>
      <c r="CC180" s="1">
        <v>1</v>
      </c>
      <c r="CD180" s="1">
        <v>1</v>
      </c>
      <c r="CE180" s="1">
        <v>1</v>
      </c>
      <c r="CF180" s="1">
        <v>0</v>
      </c>
      <c r="CG180" s="1">
        <v>1</v>
      </c>
      <c r="CH180" s="1">
        <v>0</v>
      </c>
      <c r="CI180" s="1">
        <v>1</v>
      </c>
      <c r="CJ180" s="1">
        <v>0</v>
      </c>
      <c r="CK180" s="1">
        <v>0</v>
      </c>
      <c r="CL180" s="1">
        <v>0</v>
      </c>
      <c r="CM180" s="1">
        <v>1</v>
      </c>
      <c r="CN180" s="1">
        <v>1</v>
      </c>
      <c r="CO180" s="1">
        <v>0</v>
      </c>
      <c r="CP180" s="1">
        <v>0</v>
      </c>
      <c r="CQ180" s="1">
        <v>0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0</v>
      </c>
      <c r="CY180" s="1">
        <v>0</v>
      </c>
      <c r="CZ180" s="1">
        <v>1</v>
      </c>
      <c r="DA180" s="1">
        <v>0</v>
      </c>
      <c r="DB180" s="1">
        <v>0</v>
      </c>
      <c r="DC180" s="1">
        <v>1</v>
      </c>
      <c r="DD180" s="1">
        <v>0</v>
      </c>
      <c r="DE180" s="1">
        <v>3</v>
      </c>
      <c r="DF180" s="1">
        <v>3</v>
      </c>
      <c r="DG180" s="1">
        <v>3</v>
      </c>
      <c r="DH180" s="1">
        <v>3</v>
      </c>
      <c r="DI180" s="1">
        <v>3</v>
      </c>
      <c r="DJ180" s="1">
        <v>5</v>
      </c>
      <c r="DK180" s="1">
        <v>3</v>
      </c>
      <c r="DL180" s="1">
        <v>3</v>
      </c>
      <c r="DM180" s="1">
        <v>3</v>
      </c>
      <c r="DN180" s="1">
        <v>0</v>
      </c>
      <c r="DO180" s="1">
        <v>3</v>
      </c>
      <c r="DP180" s="1">
        <v>0</v>
      </c>
      <c r="DQ180" s="1">
        <v>3</v>
      </c>
      <c r="DR180" s="1">
        <v>0</v>
      </c>
      <c r="DS180" s="1">
        <v>0</v>
      </c>
      <c r="DT180" s="1">
        <v>0</v>
      </c>
      <c r="DU180" s="1">
        <v>1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13</v>
      </c>
      <c r="EB180" s="1">
        <v>13</v>
      </c>
      <c r="EC180" s="1">
        <v>0</v>
      </c>
      <c r="ED180" s="1">
        <v>13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1</v>
      </c>
      <c r="EQ180" s="1">
        <v>0</v>
      </c>
      <c r="ER180" s="1">
        <v>0</v>
      </c>
      <c r="ES180" s="1">
        <v>0</v>
      </c>
      <c r="ET180" s="1">
        <v>0</v>
      </c>
      <c r="EU180" s="1">
        <v>3</v>
      </c>
      <c r="EV180" s="1">
        <v>29</v>
      </c>
      <c r="EW180" s="1">
        <v>29</v>
      </c>
      <c r="EX180" s="1">
        <v>2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3</v>
      </c>
      <c r="FE180" s="1">
        <v>0</v>
      </c>
      <c r="FF180" s="1">
        <v>0</v>
      </c>
      <c r="FG180" s="1">
        <v>0</v>
      </c>
      <c r="FH180" s="1">
        <v>0</v>
      </c>
      <c r="FI180" s="1">
        <v>4</v>
      </c>
      <c r="FJ180" s="1">
        <v>0</v>
      </c>
      <c r="FK180" s="1">
        <v>0</v>
      </c>
      <c r="FL180" s="1">
        <v>4</v>
      </c>
      <c r="FM180" s="1">
        <v>1</v>
      </c>
      <c r="FN180" s="1">
        <v>1</v>
      </c>
      <c r="FO180" s="1">
        <v>0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0</v>
      </c>
      <c r="FV180" s="1">
        <v>1</v>
      </c>
      <c r="FW180" s="1">
        <v>1</v>
      </c>
      <c r="FX180" s="1">
        <v>1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0</v>
      </c>
      <c r="GM180" s="1">
        <v>0</v>
      </c>
      <c r="GN180" s="1">
        <v>4</v>
      </c>
      <c r="GO180" s="1">
        <v>0</v>
      </c>
      <c r="GP180" s="1">
        <v>6</v>
      </c>
      <c r="GQ180" s="1">
        <v>15</v>
      </c>
      <c r="GR180" s="1">
        <v>5</v>
      </c>
      <c r="GS180" s="1">
        <v>4</v>
      </c>
      <c r="GT180" s="1">
        <v>7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2</v>
      </c>
      <c r="HF180" s="1">
        <v>1</v>
      </c>
      <c r="HG180" s="1">
        <v>1</v>
      </c>
      <c r="HH180" s="1">
        <v>1</v>
      </c>
      <c r="HI180" s="1">
        <v>2</v>
      </c>
      <c r="HJ180" s="1">
        <v>2</v>
      </c>
      <c r="HK180" s="1">
        <v>4</v>
      </c>
      <c r="HL180" s="1">
        <v>0</v>
      </c>
      <c r="HM180" s="1">
        <v>3</v>
      </c>
      <c r="HN180" s="1">
        <v>3</v>
      </c>
      <c r="HO180" s="1">
        <v>3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12</v>
      </c>
      <c r="IF180" s="1">
        <v>12</v>
      </c>
      <c r="IG180" s="1">
        <v>12</v>
      </c>
      <c r="IH180" s="1">
        <v>12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1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3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1</v>
      </c>
      <c r="JH180" s="1">
        <v>1</v>
      </c>
      <c r="JI180" s="1">
        <v>0</v>
      </c>
      <c r="JJ180" s="1">
        <v>0</v>
      </c>
      <c r="JK180" s="1">
        <v>0</v>
      </c>
      <c r="JL180" s="1">
        <v>1</v>
      </c>
      <c r="JM180" s="1">
        <v>1</v>
      </c>
      <c r="JN180" s="1">
        <v>4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7</v>
      </c>
      <c r="KA180" s="1">
        <v>2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1</v>
      </c>
      <c r="KP180" s="1">
        <v>0</v>
      </c>
      <c r="KQ180" s="1">
        <v>1</v>
      </c>
      <c r="KR180" s="1">
        <v>1</v>
      </c>
      <c r="KS180" s="1">
        <v>1</v>
      </c>
      <c r="KT180" s="1">
        <v>1</v>
      </c>
      <c r="KU180" s="1">
        <v>1</v>
      </c>
      <c r="KV180" s="1">
        <v>2</v>
      </c>
      <c r="KW180" s="1">
        <v>1</v>
      </c>
      <c r="KX180" s="1">
        <v>1</v>
      </c>
      <c r="KY180" s="1">
        <v>1</v>
      </c>
      <c r="KZ180" s="1">
        <v>2</v>
      </c>
      <c r="LA180" s="1">
        <v>2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1</v>
      </c>
    </row>
    <row r="181" spans="1:378">
      <c r="A181" s="1">
        <v>2008</v>
      </c>
      <c r="B181" s="1" t="s">
        <v>593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1</v>
      </c>
      <c r="BC181" s="1">
        <v>1</v>
      </c>
      <c r="BD181" s="1">
        <v>2</v>
      </c>
      <c r="BE181" s="1">
        <v>2</v>
      </c>
      <c r="BF181" s="1">
        <v>0</v>
      </c>
      <c r="BG181" s="1">
        <v>0</v>
      </c>
      <c r="BH181" s="1">
        <v>0</v>
      </c>
      <c r="BI181" s="1">
        <v>2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2</v>
      </c>
      <c r="BR181" s="1">
        <v>2</v>
      </c>
      <c r="BS181" s="1">
        <v>0</v>
      </c>
      <c r="BT181" s="1">
        <v>0</v>
      </c>
      <c r="BU181" s="1">
        <v>0</v>
      </c>
      <c r="BV181" s="1">
        <v>2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2</v>
      </c>
      <c r="CC181" s="1">
        <v>1</v>
      </c>
      <c r="CD181" s="1">
        <v>1</v>
      </c>
      <c r="CE181" s="1">
        <v>1</v>
      </c>
      <c r="CF181" s="1">
        <v>0</v>
      </c>
      <c r="CG181" s="1">
        <v>1</v>
      </c>
      <c r="CH181" s="1">
        <v>0</v>
      </c>
      <c r="CI181" s="1">
        <v>1</v>
      </c>
      <c r="CJ181" s="1">
        <v>0</v>
      </c>
      <c r="CK181" s="1">
        <v>0</v>
      </c>
      <c r="CL181" s="1">
        <v>0</v>
      </c>
      <c r="CM181" s="1">
        <v>1</v>
      </c>
      <c r="CN181" s="1">
        <v>2</v>
      </c>
      <c r="CO181" s="1">
        <v>0</v>
      </c>
      <c r="CP181" s="1">
        <v>0</v>
      </c>
      <c r="CQ181" s="1">
        <v>0</v>
      </c>
      <c r="CR181" s="1">
        <v>2</v>
      </c>
      <c r="CS181" s="1">
        <v>2</v>
      </c>
      <c r="CT181" s="1">
        <v>2</v>
      </c>
      <c r="CU181" s="1">
        <v>2</v>
      </c>
      <c r="CV181" s="1">
        <v>2</v>
      </c>
      <c r="CW181" s="1">
        <v>1</v>
      </c>
      <c r="CX181" s="1">
        <v>0</v>
      </c>
      <c r="CY181" s="1">
        <v>0</v>
      </c>
      <c r="CZ181" s="1">
        <v>1</v>
      </c>
      <c r="DA181" s="1">
        <v>0</v>
      </c>
      <c r="DB181" s="1">
        <v>0</v>
      </c>
      <c r="DC181" s="1">
        <v>1</v>
      </c>
      <c r="DD181" s="1">
        <v>0</v>
      </c>
      <c r="DE181" s="1">
        <v>1</v>
      </c>
      <c r="DF181" s="1">
        <v>1</v>
      </c>
      <c r="DG181" s="1">
        <v>1</v>
      </c>
      <c r="DH181" s="1">
        <v>1</v>
      </c>
      <c r="DI181" s="1">
        <v>1</v>
      </c>
      <c r="DJ181" s="1">
        <v>2</v>
      </c>
      <c r="DK181" s="1">
        <v>1</v>
      </c>
      <c r="DL181" s="1">
        <v>1</v>
      </c>
      <c r="DM181" s="1">
        <v>1</v>
      </c>
      <c r="DN181" s="1">
        <v>0</v>
      </c>
      <c r="DO181" s="1">
        <v>1</v>
      </c>
      <c r="DP181" s="1">
        <v>0</v>
      </c>
      <c r="DQ181" s="1">
        <v>1</v>
      </c>
      <c r="DR181" s="1">
        <v>0</v>
      </c>
      <c r="DS181" s="1">
        <v>0</v>
      </c>
      <c r="DT181" s="1">
        <v>0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6</v>
      </c>
      <c r="EB181" s="1">
        <v>6</v>
      </c>
      <c r="EC181" s="1">
        <v>0</v>
      </c>
      <c r="ED181" s="1">
        <v>6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1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3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2</v>
      </c>
      <c r="FH181" s="1">
        <v>2</v>
      </c>
      <c r="FI181" s="1">
        <v>2</v>
      </c>
      <c r="FJ181" s="1">
        <v>2</v>
      </c>
      <c r="FK181" s="1">
        <v>0</v>
      </c>
      <c r="FL181" s="1">
        <v>2</v>
      </c>
      <c r="FM181" s="1">
        <v>3</v>
      </c>
      <c r="FN181" s="1">
        <v>3</v>
      </c>
      <c r="FO181" s="1">
        <v>0</v>
      </c>
      <c r="FP181" s="1">
        <v>1</v>
      </c>
      <c r="FQ181" s="1">
        <v>1</v>
      </c>
      <c r="FR181" s="1">
        <v>1</v>
      </c>
      <c r="FS181" s="1">
        <v>1</v>
      </c>
      <c r="FT181" s="1">
        <v>1</v>
      </c>
      <c r="FU181" s="1">
        <v>0</v>
      </c>
      <c r="FV181" s="1">
        <v>1</v>
      </c>
      <c r="FW181" s="1">
        <v>1</v>
      </c>
      <c r="FX181" s="1">
        <v>1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1</v>
      </c>
      <c r="GH181" s="1">
        <v>1</v>
      </c>
      <c r="GI181" s="1">
        <v>1</v>
      </c>
      <c r="GJ181" s="1">
        <v>1</v>
      </c>
      <c r="GK181" s="1">
        <v>1</v>
      </c>
      <c r="GL181" s="1">
        <v>0</v>
      </c>
      <c r="GM181" s="1">
        <v>0</v>
      </c>
      <c r="GN181" s="1">
        <v>4</v>
      </c>
      <c r="GO181" s="1">
        <v>0</v>
      </c>
      <c r="GP181" s="1">
        <v>6</v>
      </c>
      <c r="GQ181" s="1">
        <v>15</v>
      </c>
      <c r="GR181" s="1">
        <v>5</v>
      </c>
      <c r="GS181" s="1">
        <v>4</v>
      </c>
      <c r="GT181" s="1">
        <v>5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1</v>
      </c>
      <c r="HA181" s="1">
        <v>1</v>
      </c>
      <c r="HB181" s="1">
        <v>1</v>
      </c>
      <c r="HC181" s="1">
        <v>1</v>
      </c>
      <c r="HD181" s="1">
        <v>1</v>
      </c>
      <c r="HE181" s="1">
        <v>2</v>
      </c>
      <c r="HF181" s="1">
        <v>1</v>
      </c>
      <c r="HG181" s="1">
        <v>1</v>
      </c>
      <c r="HH181" s="1">
        <v>1</v>
      </c>
      <c r="HI181" s="1">
        <v>2</v>
      </c>
      <c r="HJ181" s="1">
        <v>2</v>
      </c>
      <c r="HK181" s="1">
        <v>1</v>
      </c>
      <c r="HL181" s="1">
        <v>0</v>
      </c>
      <c r="HM181" s="1">
        <v>1</v>
      </c>
      <c r="HN181" s="1">
        <v>1</v>
      </c>
      <c r="HO181" s="1">
        <v>1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4</v>
      </c>
      <c r="IF181" s="1">
        <v>4</v>
      </c>
      <c r="IG181" s="1">
        <v>4</v>
      </c>
      <c r="IH181" s="1">
        <v>4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1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1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1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6</v>
      </c>
      <c r="KA181" s="1">
        <v>2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1</v>
      </c>
      <c r="KP181" s="1">
        <v>0</v>
      </c>
      <c r="KQ181" s="1">
        <v>1</v>
      </c>
      <c r="KR181" s="1">
        <v>1</v>
      </c>
      <c r="KS181" s="1">
        <v>1</v>
      </c>
      <c r="KT181" s="1">
        <v>1</v>
      </c>
      <c r="KU181" s="1">
        <v>1</v>
      </c>
      <c r="KV181" s="1">
        <v>2</v>
      </c>
      <c r="KW181" s="1">
        <v>1</v>
      </c>
      <c r="KX181" s="1">
        <v>1</v>
      </c>
      <c r="KY181" s="1">
        <v>1</v>
      </c>
      <c r="KZ181" s="1">
        <v>2</v>
      </c>
      <c r="LA181" s="1">
        <v>2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1</v>
      </c>
    </row>
    <row r="182" spans="1:378">
      <c r="A182" s="1">
        <v>2010</v>
      </c>
      <c r="B182" s="1" t="s">
        <v>594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</v>
      </c>
      <c r="AM182" s="1">
        <v>0</v>
      </c>
      <c r="AN182" s="1">
        <v>2</v>
      </c>
      <c r="AO182" s="1">
        <v>1</v>
      </c>
      <c r="AP182" s="1">
        <v>2</v>
      </c>
      <c r="AQ182" s="1">
        <v>1</v>
      </c>
      <c r="AR182" s="1">
        <v>0</v>
      </c>
      <c r="AS182" s="1">
        <v>0</v>
      </c>
      <c r="AT182" s="1">
        <v>2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1</v>
      </c>
      <c r="BC182" s="1">
        <v>1</v>
      </c>
      <c r="BD182" s="1">
        <v>2</v>
      </c>
      <c r="BE182" s="1">
        <v>2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0</v>
      </c>
      <c r="CG182" s="1">
        <v>1</v>
      </c>
      <c r="CH182" s="1">
        <v>0</v>
      </c>
      <c r="CI182" s="1">
        <v>1</v>
      </c>
      <c r="CJ182" s="1">
        <v>1</v>
      </c>
      <c r="CK182" s="1">
        <v>1</v>
      </c>
      <c r="CL182" s="1">
        <v>0</v>
      </c>
      <c r="CM182" s="1">
        <v>1</v>
      </c>
      <c r="CN182" s="1">
        <v>11</v>
      </c>
      <c r="CO182" s="1">
        <v>11</v>
      </c>
      <c r="CP182" s="1">
        <v>11</v>
      </c>
      <c r="CQ182" s="1">
        <v>11</v>
      </c>
      <c r="CR182" s="1">
        <v>11</v>
      </c>
      <c r="CS182" s="1">
        <v>11</v>
      </c>
      <c r="CT182" s="1">
        <v>11</v>
      </c>
      <c r="CU182" s="1">
        <v>11</v>
      </c>
      <c r="CV182" s="1">
        <v>11</v>
      </c>
      <c r="CW182" s="1">
        <v>1</v>
      </c>
      <c r="CX182" s="1">
        <v>1</v>
      </c>
      <c r="CY182" s="1">
        <v>1</v>
      </c>
      <c r="CZ182" s="1">
        <v>0</v>
      </c>
      <c r="DA182" s="1">
        <v>1</v>
      </c>
      <c r="DB182" s="1">
        <v>1</v>
      </c>
      <c r="DC182" s="1">
        <v>0</v>
      </c>
      <c r="DD182" s="1">
        <v>0</v>
      </c>
      <c r="DE182" s="1">
        <v>1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1</v>
      </c>
      <c r="DN182" s="1">
        <v>0</v>
      </c>
      <c r="DO182" s="1">
        <v>1</v>
      </c>
      <c r="DP182" s="1">
        <v>0</v>
      </c>
      <c r="DQ182" s="1">
        <v>1</v>
      </c>
      <c r="DR182" s="1">
        <v>0</v>
      </c>
      <c r="DS182" s="1">
        <v>0</v>
      </c>
      <c r="DT182" s="1">
        <v>0</v>
      </c>
      <c r="DU182" s="1">
        <v>1</v>
      </c>
      <c r="DV182" s="1">
        <v>0</v>
      </c>
      <c r="DW182" s="1">
        <v>0</v>
      </c>
      <c r="DX182" s="1">
        <v>0</v>
      </c>
      <c r="DY182" s="1">
        <v>2</v>
      </c>
      <c r="DZ182" s="1">
        <v>1</v>
      </c>
      <c r="EA182" s="1">
        <v>21</v>
      </c>
      <c r="EB182" s="1">
        <v>21</v>
      </c>
      <c r="EC182" s="1">
        <v>0</v>
      </c>
      <c r="ED182" s="1">
        <v>21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1</v>
      </c>
      <c r="EP182" s="1">
        <v>1</v>
      </c>
      <c r="EQ182" s="1">
        <v>1</v>
      </c>
      <c r="ER182" s="1">
        <v>1</v>
      </c>
      <c r="ES182" s="1">
        <v>0</v>
      </c>
      <c r="ET182" s="1">
        <v>1</v>
      </c>
      <c r="EU182" s="1">
        <v>2</v>
      </c>
      <c r="EV182" s="1">
        <v>9</v>
      </c>
      <c r="EW182" s="1">
        <v>9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17</v>
      </c>
      <c r="FJ182" s="1">
        <v>17</v>
      </c>
      <c r="FK182" s="1">
        <v>17</v>
      </c>
      <c r="FL182" s="1">
        <v>0</v>
      </c>
      <c r="FM182" s="1">
        <v>18</v>
      </c>
      <c r="FN182" s="1">
        <v>18</v>
      </c>
      <c r="FO182" s="1">
        <v>0</v>
      </c>
      <c r="FP182" s="1">
        <v>1</v>
      </c>
      <c r="FQ182" s="1">
        <v>1</v>
      </c>
      <c r="FR182" s="1">
        <v>1</v>
      </c>
      <c r="FS182" s="1">
        <v>1</v>
      </c>
      <c r="FT182" s="1">
        <v>1</v>
      </c>
      <c r="FU182" s="1">
        <v>0</v>
      </c>
      <c r="FV182" s="1">
        <v>1</v>
      </c>
      <c r="FW182" s="1">
        <v>1</v>
      </c>
      <c r="FX182" s="1">
        <v>1</v>
      </c>
      <c r="FY182" s="1">
        <v>1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1</v>
      </c>
      <c r="GG182" s="1">
        <v>1</v>
      </c>
      <c r="GH182" s="1">
        <v>1</v>
      </c>
      <c r="GI182" s="1">
        <v>1</v>
      </c>
      <c r="GJ182" s="1">
        <v>1</v>
      </c>
      <c r="GK182" s="1">
        <v>1</v>
      </c>
      <c r="GL182" s="1">
        <v>0</v>
      </c>
      <c r="GM182" s="1">
        <v>0</v>
      </c>
      <c r="GN182" s="1">
        <v>4</v>
      </c>
      <c r="GO182" s="1">
        <v>0</v>
      </c>
      <c r="GP182" s="1">
        <v>6</v>
      </c>
      <c r="GQ182" s="1">
        <v>15</v>
      </c>
      <c r="GR182" s="1">
        <v>6</v>
      </c>
      <c r="GS182" s="1">
        <v>4</v>
      </c>
      <c r="GT182" s="1">
        <v>20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1</v>
      </c>
      <c r="HA182" s="1">
        <v>1</v>
      </c>
      <c r="HB182" s="1">
        <v>1</v>
      </c>
      <c r="HC182" s="1">
        <v>1</v>
      </c>
      <c r="HD182" s="1">
        <v>1</v>
      </c>
      <c r="HE182" s="1">
        <v>2</v>
      </c>
      <c r="HF182" s="1">
        <v>1</v>
      </c>
      <c r="HG182" s="1">
        <v>1</v>
      </c>
      <c r="HH182" s="1">
        <v>1</v>
      </c>
      <c r="HI182" s="1">
        <v>2</v>
      </c>
      <c r="HJ182" s="1">
        <v>2</v>
      </c>
      <c r="HK182" s="1">
        <v>2</v>
      </c>
      <c r="HL182" s="1">
        <v>1</v>
      </c>
      <c r="HM182" s="1">
        <v>2</v>
      </c>
      <c r="HN182" s="1">
        <v>2</v>
      </c>
      <c r="HO182" s="1">
        <v>2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6</v>
      </c>
      <c r="IF182" s="1">
        <v>7</v>
      </c>
      <c r="IG182" s="1">
        <v>6</v>
      </c>
      <c r="IH182" s="1">
        <v>6</v>
      </c>
      <c r="II182" s="1">
        <v>0</v>
      </c>
      <c r="IJ182" s="1">
        <v>1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2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2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2</v>
      </c>
      <c r="KA182" s="1">
        <v>2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1</v>
      </c>
      <c r="KP182" s="1">
        <v>0</v>
      </c>
      <c r="KQ182" s="1">
        <v>1</v>
      </c>
      <c r="KR182" s="1">
        <v>1</v>
      </c>
      <c r="KS182" s="1">
        <v>1</v>
      </c>
      <c r="KT182" s="1">
        <v>1</v>
      </c>
      <c r="KU182" s="1">
        <v>1</v>
      </c>
      <c r="KV182" s="1">
        <v>2</v>
      </c>
      <c r="KW182" s="1">
        <v>1</v>
      </c>
      <c r="KX182" s="1">
        <v>1</v>
      </c>
      <c r="KY182" s="1">
        <v>1</v>
      </c>
      <c r="KZ182" s="1">
        <v>2</v>
      </c>
      <c r="LA182" s="1">
        <v>2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1</v>
      </c>
    </row>
    <row r="183" spans="1:378">
      <c r="A183" s="1">
        <v>2015</v>
      </c>
      <c r="B183" s="1" t="s">
        <v>595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1</v>
      </c>
      <c r="O183" s="1">
        <v>2</v>
      </c>
      <c r="P183" s="1">
        <v>1</v>
      </c>
      <c r="Q183" s="1">
        <v>2</v>
      </c>
      <c r="R183" s="1">
        <v>2</v>
      </c>
      <c r="S183" s="1">
        <v>1</v>
      </c>
      <c r="T183" s="1">
        <v>2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2</v>
      </c>
      <c r="BZ183" s="1">
        <v>2</v>
      </c>
      <c r="CA183" s="1">
        <v>2</v>
      </c>
      <c r="CB183" s="1">
        <v>3</v>
      </c>
      <c r="CC183" s="1">
        <v>2</v>
      </c>
      <c r="CD183" s="1">
        <v>2</v>
      </c>
      <c r="CE183" s="1">
        <v>0</v>
      </c>
      <c r="CF183" s="1">
        <v>0</v>
      </c>
      <c r="CG183" s="1">
        <v>0</v>
      </c>
      <c r="CH183" s="1">
        <v>2</v>
      </c>
      <c r="CI183" s="1">
        <v>1</v>
      </c>
      <c r="CJ183" s="1">
        <v>3</v>
      </c>
      <c r="CK183" s="1">
        <v>3</v>
      </c>
      <c r="CL183" s="1">
        <v>2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1</v>
      </c>
      <c r="CS183" s="1">
        <v>1</v>
      </c>
      <c r="CT183" s="1">
        <v>1</v>
      </c>
      <c r="CU183" s="1">
        <v>1</v>
      </c>
      <c r="CV183" s="1">
        <v>1</v>
      </c>
      <c r="CW183" s="1">
        <v>0</v>
      </c>
      <c r="CX183" s="1">
        <v>0</v>
      </c>
      <c r="CY183" s="1">
        <v>0</v>
      </c>
      <c r="CZ183" s="1">
        <v>1</v>
      </c>
      <c r="DA183" s="1">
        <v>0</v>
      </c>
      <c r="DB183" s="1">
        <v>0</v>
      </c>
      <c r="DC183" s="1">
        <v>1</v>
      </c>
      <c r="DD183" s="1">
        <v>0</v>
      </c>
      <c r="DE183" s="1">
        <v>0</v>
      </c>
      <c r="DF183" s="1">
        <v>0</v>
      </c>
      <c r="DG183" s="1">
        <v>1</v>
      </c>
      <c r="DH183" s="1">
        <v>1</v>
      </c>
      <c r="DI183" s="1">
        <v>1</v>
      </c>
      <c r="DJ183" s="1">
        <v>1</v>
      </c>
      <c r="DK183" s="1">
        <v>1</v>
      </c>
      <c r="DL183" s="1">
        <v>0</v>
      </c>
      <c r="DM183" s="1">
        <v>1</v>
      </c>
      <c r="DN183" s="1">
        <v>0</v>
      </c>
      <c r="DO183" s="1">
        <v>1</v>
      </c>
      <c r="DP183" s="1">
        <v>0</v>
      </c>
      <c r="DQ183" s="1">
        <v>1</v>
      </c>
      <c r="DR183" s="1">
        <v>1</v>
      </c>
      <c r="DS183" s="1">
        <v>1</v>
      </c>
      <c r="DT183" s="1">
        <v>0</v>
      </c>
      <c r="DU183" s="1">
        <v>0</v>
      </c>
      <c r="DV183" s="1">
        <v>2</v>
      </c>
      <c r="DW183" s="1">
        <v>0</v>
      </c>
      <c r="DX183" s="1">
        <v>1</v>
      </c>
      <c r="DY183" s="1">
        <v>0</v>
      </c>
      <c r="DZ183" s="1">
        <v>1</v>
      </c>
      <c r="EA183" s="1">
        <v>0</v>
      </c>
      <c r="EB183" s="1">
        <v>16</v>
      </c>
      <c r="EC183" s="1">
        <v>0</v>
      </c>
      <c r="ED183" s="1">
        <v>16</v>
      </c>
      <c r="EE183" s="1">
        <v>1</v>
      </c>
      <c r="EF183" s="1">
        <v>1</v>
      </c>
      <c r="EG183" s="1">
        <v>1</v>
      </c>
      <c r="EH183" s="1">
        <v>1</v>
      </c>
      <c r="EI183" s="1">
        <v>2</v>
      </c>
      <c r="EJ183" s="1">
        <v>2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1</v>
      </c>
      <c r="ER183" s="1">
        <v>1</v>
      </c>
      <c r="ES183" s="1">
        <v>0</v>
      </c>
      <c r="ET183" s="1">
        <v>1</v>
      </c>
      <c r="EU183" s="1">
        <v>0</v>
      </c>
      <c r="EV183" s="1">
        <v>1</v>
      </c>
      <c r="EW183" s="1">
        <v>1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12</v>
      </c>
      <c r="FJ183" s="1">
        <v>12</v>
      </c>
      <c r="FK183" s="1">
        <v>12</v>
      </c>
      <c r="FL183" s="1">
        <v>0</v>
      </c>
      <c r="FM183" s="1">
        <v>13</v>
      </c>
      <c r="FN183" s="1">
        <v>13</v>
      </c>
      <c r="FO183" s="1">
        <v>0</v>
      </c>
      <c r="FP183" s="1">
        <v>1</v>
      </c>
      <c r="FQ183" s="1">
        <v>1</v>
      </c>
      <c r="FR183" s="1">
        <v>0</v>
      </c>
      <c r="FS183" s="1">
        <v>1</v>
      </c>
      <c r="FT183" s="1">
        <v>1</v>
      </c>
      <c r="FU183" s="1">
        <v>1</v>
      </c>
      <c r="FV183" s="1">
        <v>1</v>
      </c>
      <c r="FW183" s="1">
        <v>1</v>
      </c>
      <c r="FX183" s="1">
        <v>1</v>
      </c>
      <c r="FY183" s="1">
        <v>0</v>
      </c>
      <c r="FZ183" s="1">
        <v>1</v>
      </c>
      <c r="GA183" s="1">
        <v>1</v>
      </c>
      <c r="GB183" s="1">
        <v>1</v>
      </c>
      <c r="GC183" s="1">
        <v>1</v>
      </c>
      <c r="GD183" s="1">
        <v>2</v>
      </c>
      <c r="GE183" s="1">
        <v>2</v>
      </c>
      <c r="GF183" s="1">
        <v>1</v>
      </c>
      <c r="GG183" s="1">
        <v>0</v>
      </c>
      <c r="GH183" s="1">
        <v>1</v>
      </c>
      <c r="GI183" s="1">
        <v>0</v>
      </c>
      <c r="GJ183" s="1">
        <v>1</v>
      </c>
      <c r="GK183" s="1">
        <v>0</v>
      </c>
      <c r="GL183" s="1">
        <v>0</v>
      </c>
      <c r="GM183" s="1">
        <v>9</v>
      </c>
      <c r="GN183" s="1">
        <v>0</v>
      </c>
      <c r="GO183" s="1">
        <v>11</v>
      </c>
      <c r="GP183" s="1">
        <v>0</v>
      </c>
      <c r="GQ183" s="1">
        <v>0</v>
      </c>
      <c r="GR183" s="1">
        <v>0</v>
      </c>
      <c r="GS183" s="1">
        <v>1</v>
      </c>
      <c r="GT183" s="1">
        <v>21</v>
      </c>
      <c r="GU183" s="1">
        <v>21</v>
      </c>
      <c r="GV183" s="1">
        <v>2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1</v>
      </c>
      <c r="HC183" s="1">
        <v>1</v>
      </c>
      <c r="HD183" s="1">
        <v>1</v>
      </c>
      <c r="HE183" s="1">
        <v>1</v>
      </c>
      <c r="HF183" s="1">
        <v>1</v>
      </c>
      <c r="HG183" s="1">
        <v>1</v>
      </c>
      <c r="HH183" s="1">
        <v>1</v>
      </c>
      <c r="HI183" s="1">
        <v>1</v>
      </c>
      <c r="HJ183" s="1">
        <v>1</v>
      </c>
      <c r="HK183" s="1">
        <v>0</v>
      </c>
      <c r="HL183" s="1">
        <v>1</v>
      </c>
      <c r="HM183" s="1">
        <v>2</v>
      </c>
      <c r="HN183" s="1">
        <v>2</v>
      </c>
      <c r="HO183" s="1">
        <v>2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1</v>
      </c>
      <c r="HV183" s="1">
        <v>1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10</v>
      </c>
      <c r="IF183" s="1">
        <v>0</v>
      </c>
      <c r="IG183" s="1">
        <v>10</v>
      </c>
      <c r="IH183" s="1">
        <v>10</v>
      </c>
      <c r="II183" s="1">
        <v>0</v>
      </c>
      <c r="IJ183" s="1">
        <v>7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2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5</v>
      </c>
      <c r="JB183" s="1">
        <v>2</v>
      </c>
      <c r="JC183" s="1">
        <v>0</v>
      </c>
      <c r="JD183" s="1">
        <v>2</v>
      </c>
      <c r="JE183" s="1">
        <v>2</v>
      </c>
      <c r="JF183" s="1">
        <v>2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5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2</v>
      </c>
      <c r="JZ183" s="1">
        <v>0</v>
      </c>
      <c r="KA183" s="1">
        <v>1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1</v>
      </c>
      <c r="KO183" s="1">
        <v>1</v>
      </c>
      <c r="KP183" s="1">
        <v>0</v>
      </c>
      <c r="KQ183" s="1">
        <v>0</v>
      </c>
      <c r="KR183" s="1">
        <v>0</v>
      </c>
      <c r="KS183" s="1">
        <v>1</v>
      </c>
      <c r="KT183" s="1">
        <v>1</v>
      </c>
      <c r="KU183" s="1">
        <v>1</v>
      </c>
      <c r="KV183" s="1">
        <v>1</v>
      </c>
      <c r="KW183" s="1">
        <v>1</v>
      </c>
      <c r="KX183" s="1">
        <v>1</v>
      </c>
      <c r="KY183" s="1">
        <v>1</v>
      </c>
      <c r="KZ183" s="1">
        <v>1</v>
      </c>
      <c r="LA183" s="1">
        <v>1</v>
      </c>
      <c r="LB183" s="1">
        <v>0</v>
      </c>
      <c r="LC183" s="1">
        <v>0</v>
      </c>
      <c r="LD183" s="1">
        <v>1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1</v>
      </c>
    </row>
    <row r="184" spans="1:378">
      <c r="A184" s="1">
        <v>2015</v>
      </c>
      <c r="B184" s="1" t="s">
        <v>596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2</v>
      </c>
      <c r="M184" s="1">
        <v>1</v>
      </c>
      <c r="N184" s="1">
        <v>1</v>
      </c>
      <c r="O184" s="1">
        <v>2</v>
      </c>
      <c r="P184" s="1">
        <v>1</v>
      </c>
      <c r="Q184" s="1">
        <v>2</v>
      </c>
      <c r="R184" s="1">
        <v>2</v>
      </c>
      <c r="S184" s="1">
        <v>1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2</v>
      </c>
      <c r="BZ184" s="1">
        <v>2</v>
      </c>
      <c r="CA184" s="1">
        <v>2</v>
      </c>
      <c r="CB184" s="1">
        <v>3</v>
      </c>
      <c r="CC184" s="1">
        <v>2</v>
      </c>
      <c r="CD184" s="1">
        <v>2</v>
      </c>
      <c r="CE184" s="1">
        <v>0</v>
      </c>
      <c r="CF184" s="1">
        <v>0</v>
      </c>
      <c r="CG184" s="1">
        <v>0</v>
      </c>
      <c r="CH184" s="1">
        <v>2</v>
      </c>
      <c r="CI184" s="1">
        <v>1</v>
      </c>
      <c r="CJ184" s="1">
        <v>3</v>
      </c>
      <c r="CK184" s="1">
        <v>3</v>
      </c>
      <c r="CL184" s="1">
        <v>2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1</v>
      </c>
      <c r="CS184" s="1">
        <v>1</v>
      </c>
      <c r="CT184" s="1">
        <v>1</v>
      </c>
      <c r="CU184" s="1">
        <v>1</v>
      </c>
      <c r="CV184" s="1">
        <v>1</v>
      </c>
      <c r="CW184" s="1">
        <v>0</v>
      </c>
      <c r="CX184" s="1">
        <v>0</v>
      </c>
      <c r="CY184" s="1">
        <v>0</v>
      </c>
      <c r="CZ184" s="1">
        <v>1</v>
      </c>
      <c r="DA184" s="1">
        <v>0</v>
      </c>
      <c r="DB184" s="1">
        <v>0</v>
      </c>
      <c r="DC184" s="1">
        <v>1</v>
      </c>
      <c r="DD184" s="1">
        <v>0</v>
      </c>
      <c r="DE184" s="1">
        <v>0</v>
      </c>
      <c r="DF184" s="1">
        <v>0</v>
      </c>
      <c r="DG184" s="1">
        <v>1</v>
      </c>
      <c r="DH184" s="1">
        <v>1</v>
      </c>
      <c r="DI184" s="1">
        <v>1</v>
      </c>
      <c r="DJ184" s="1">
        <v>1</v>
      </c>
      <c r="DK184" s="1">
        <v>1</v>
      </c>
      <c r="DL184" s="1">
        <v>0</v>
      </c>
      <c r="DM184" s="1">
        <v>1</v>
      </c>
      <c r="DN184" s="1">
        <v>0</v>
      </c>
      <c r="DO184" s="1">
        <v>1</v>
      </c>
      <c r="DP184" s="1">
        <v>0</v>
      </c>
      <c r="DQ184" s="1">
        <v>1</v>
      </c>
      <c r="DR184" s="1">
        <v>1</v>
      </c>
      <c r="DS184" s="1">
        <v>1</v>
      </c>
      <c r="DT184" s="1">
        <v>0</v>
      </c>
      <c r="DU184" s="1">
        <v>0</v>
      </c>
      <c r="DV184" s="1">
        <v>2</v>
      </c>
      <c r="DW184" s="1">
        <v>0</v>
      </c>
      <c r="DX184" s="1">
        <v>1</v>
      </c>
      <c r="DY184" s="1">
        <v>0</v>
      </c>
      <c r="DZ184" s="1">
        <v>1</v>
      </c>
      <c r="EA184" s="1">
        <v>0</v>
      </c>
      <c r="EB184" s="1">
        <v>16</v>
      </c>
      <c r="EC184" s="1">
        <v>0</v>
      </c>
      <c r="ED184" s="1">
        <v>16</v>
      </c>
      <c r="EE184" s="1">
        <v>1</v>
      </c>
      <c r="EF184" s="1">
        <v>1</v>
      </c>
      <c r="EG184" s="1">
        <v>1</v>
      </c>
      <c r="EH184" s="1">
        <v>1</v>
      </c>
      <c r="EI184" s="1">
        <v>2</v>
      </c>
      <c r="EJ184" s="1">
        <v>2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1</v>
      </c>
      <c r="ER184" s="1">
        <v>1</v>
      </c>
      <c r="ES184" s="1">
        <v>0</v>
      </c>
      <c r="ET184" s="1">
        <v>1</v>
      </c>
      <c r="EU184" s="1">
        <v>0</v>
      </c>
      <c r="EV184" s="1">
        <v>1</v>
      </c>
      <c r="EW184" s="1">
        <v>1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12</v>
      </c>
      <c r="FJ184" s="1">
        <v>12</v>
      </c>
      <c r="FK184" s="1">
        <v>12</v>
      </c>
      <c r="FL184" s="1">
        <v>0</v>
      </c>
      <c r="FM184" s="1">
        <v>13</v>
      </c>
      <c r="FN184" s="1">
        <v>13</v>
      </c>
      <c r="FO184" s="1">
        <v>0</v>
      </c>
      <c r="FP184" s="1">
        <v>1</v>
      </c>
      <c r="FQ184" s="1">
        <v>1</v>
      </c>
      <c r="FR184" s="1">
        <v>0</v>
      </c>
      <c r="FS184" s="1">
        <v>1</v>
      </c>
      <c r="FT184" s="1">
        <v>1</v>
      </c>
      <c r="FU184" s="1">
        <v>1</v>
      </c>
      <c r="FV184" s="1">
        <v>1</v>
      </c>
      <c r="FW184" s="1">
        <v>1</v>
      </c>
      <c r="FX184" s="1">
        <v>1</v>
      </c>
      <c r="FY184" s="1">
        <v>0</v>
      </c>
      <c r="FZ184" s="1">
        <v>1</v>
      </c>
      <c r="GA184" s="1">
        <v>1</v>
      </c>
      <c r="GB184" s="1">
        <v>1</v>
      </c>
      <c r="GC184" s="1">
        <v>1</v>
      </c>
      <c r="GD184" s="1">
        <v>2</v>
      </c>
      <c r="GE184" s="1">
        <v>2</v>
      </c>
      <c r="GF184" s="1">
        <v>1</v>
      </c>
      <c r="GG184" s="1">
        <v>0</v>
      </c>
      <c r="GH184" s="1">
        <v>1</v>
      </c>
      <c r="GI184" s="1">
        <v>0</v>
      </c>
      <c r="GJ184" s="1">
        <v>1</v>
      </c>
      <c r="GK184" s="1">
        <v>0</v>
      </c>
      <c r="GL184" s="1">
        <v>0</v>
      </c>
      <c r="GM184" s="1">
        <v>9</v>
      </c>
      <c r="GN184" s="1">
        <v>0</v>
      </c>
      <c r="GO184" s="1">
        <v>11</v>
      </c>
      <c r="GP184" s="1">
        <v>0</v>
      </c>
      <c r="GQ184" s="1">
        <v>0</v>
      </c>
      <c r="GR184" s="1">
        <v>0</v>
      </c>
      <c r="GS184" s="1">
        <v>1</v>
      </c>
      <c r="GT184" s="1">
        <v>21</v>
      </c>
      <c r="GU184" s="1">
        <v>21</v>
      </c>
      <c r="GV184" s="1">
        <v>2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1</v>
      </c>
      <c r="HC184" s="1">
        <v>1</v>
      </c>
      <c r="HD184" s="1">
        <v>1</v>
      </c>
      <c r="HE184" s="1">
        <v>1</v>
      </c>
      <c r="HF184" s="1">
        <v>1</v>
      </c>
      <c r="HG184" s="1">
        <v>1</v>
      </c>
      <c r="HH184" s="1">
        <v>1</v>
      </c>
      <c r="HI184" s="1">
        <v>1</v>
      </c>
      <c r="HJ184" s="1">
        <v>1</v>
      </c>
      <c r="HK184" s="1">
        <v>0</v>
      </c>
      <c r="HL184" s="1">
        <v>1</v>
      </c>
      <c r="HM184" s="1">
        <v>2</v>
      </c>
      <c r="HN184" s="1">
        <v>2</v>
      </c>
      <c r="HO184" s="1">
        <v>2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1</v>
      </c>
      <c r="HV184" s="1">
        <v>1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10</v>
      </c>
      <c r="IF184" s="1">
        <v>0</v>
      </c>
      <c r="IG184" s="1">
        <v>10</v>
      </c>
      <c r="IH184" s="1">
        <v>10</v>
      </c>
      <c r="II184" s="1">
        <v>0</v>
      </c>
      <c r="IJ184" s="1">
        <v>7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2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5</v>
      </c>
      <c r="JB184" s="1">
        <v>2</v>
      </c>
      <c r="JC184" s="1">
        <v>0</v>
      </c>
      <c r="JD184" s="1">
        <v>2</v>
      </c>
      <c r="JE184" s="1">
        <v>2</v>
      </c>
      <c r="JF184" s="1">
        <v>2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5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2</v>
      </c>
      <c r="JZ184" s="1">
        <v>0</v>
      </c>
      <c r="KA184" s="1">
        <v>1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1</v>
      </c>
      <c r="KO184" s="1">
        <v>1</v>
      </c>
      <c r="KP184" s="1">
        <v>0</v>
      </c>
      <c r="KQ184" s="1">
        <v>0</v>
      </c>
      <c r="KR184" s="1">
        <v>0</v>
      </c>
      <c r="KS184" s="1">
        <v>1</v>
      </c>
      <c r="KT184" s="1">
        <v>1</v>
      </c>
      <c r="KU184" s="1">
        <v>1</v>
      </c>
      <c r="KV184" s="1">
        <v>1</v>
      </c>
      <c r="KW184" s="1">
        <v>1</v>
      </c>
      <c r="KX184" s="1">
        <v>1</v>
      </c>
      <c r="KY184" s="1">
        <v>1</v>
      </c>
      <c r="KZ184" s="1">
        <v>1</v>
      </c>
      <c r="LA184" s="1">
        <v>1</v>
      </c>
      <c r="LB184" s="1">
        <v>0</v>
      </c>
      <c r="LC184" s="1">
        <v>0</v>
      </c>
      <c r="LD184" s="1">
        <v>1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1</v>
      </c>
    </row>
    <row r="185" spans="1:378">
      <c r="A185" s="1">
        <v>2015</v>
      </c>
      <c r="B185" s="1" t="s">
        <v>597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2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</v>
      </c>
      <c r="AD185" s="1">
        <v>0</v>
      </c>
      <c r="AE185" s="1">
        <v>3</v>
      </c>
      <c r="AF185" s="1">
        <v>0</v>
      </c>
      <c r="AG185" s="1">
        <v>3</v>
      </c>
      <c r="AH185" s="1">
        <v>0</v>
      </c>
      <c r="AI185" s="1">
        <v>0</v>
      </c>
      <c r="AJ185" s="1">
        <v>3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7</v>
      </c>
      <c r="BR185" s="1">
        <v>7</v>
      </c>
      <c r="BS185" s="1">
        <v>0</v>
      </c>
      <c r="BT185" s="1">
        <v>0</v>
      </c>
      <c r="BU185" s="1">
        <v>0</v>
      </c>
      <c r="BV185" s="1">
        <v>7</v>
      </c>
      <c r="BW185" s="1">
        <v>0</v>
      </c>
      <c r="BX185" s="1">
        <v>0</v>
      </c>
      <c r="BY185" s="1">
        <v>2</v>
      </c>
      <c r="BZ185" s="1">
        <v>2</v>
      </c>
      <c r="CA185" s="1">
        <v>2</v>
      </c>
      <c r="CB185" s="1">
        <v>3</v>
      </c>
      <c r="CC185" s="1">
        <v>2</v>
      </c>
      <c r="CD185" s="1">
        <v>2</v>
      </c>
      <c r="CE185" s="1">
        <v>0</v>
      </c>
      <c r="CF185" s="1">
        <v>0</v>
      </c>
      <c r="CG185" s="1">
        <v>0</v>
      </c>
      <c r="CH185" s="1">
        <v>2</v>
      </c>
      <c r="CI185" s="1">
        <v>1</v>
      </c>
      <c r="CJ185" s="1">
        <v>3</v>
      </c>
      <c r="CK185" s="1">
        <v>3</v>
      </c>
      <c r="CL185" s="1">
        <v>2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10</v>
      </c>
      <c r="CS185" s="1">
        <v>10</v>
      </c>
      <c r="CT185" s="1">
        <v>10</v>
      </c>
      <c r="CU185" s="1">
        <v>10</v>
      </c>
      <c r="CV185" s="1">
        <v>10</v>
      </c>
      <c r="CW185" s="1">
        <v>0</v>
      </c>
      <c r="CX185" s="1">
        <v>0</v>
      </c>
      <c r="CY185" s="1">
        <v>0</v>
      </c>
      <c r="CZ185" s="1">
        <v>1</v>
      </c>
      <c r="DA185" s="1">
        <v>0</v>
      </c>
      <c r="DB185" s="1">
        <v>0</v>
      </c>
      <c r="DC185" s="1">
        <v>1</v>
      </c>
      <c r="DD185" s="1">
        <v>0</v>
      </c>
      <c r="DE185" s="1">
        <v>0</v>
      </c>
      <c r="DF185" s="1">
        <v>0</v>
      </c>
      <c r="DG185" s="1">
        <v>1</v>
      </c>
      <c r="DH185" s="1">
        <v>1</v>
      </c>
      <c r="DI185" s="1">
        <v>1</v>
      </c>
      <c r="DJ185" s="1">
        <v>1</v>
      </c>
      <c r="DK185" s="1">
        <v>1</v>
      </c>
      <c r="DL185" s="1">
        <v>0</v>
      </c>
      <c r="DM185" s="1">
        <v>1</v>
      </c>
      <c r="DN185" s="1">
        <v>0</v>
      </c>
      <c r="DO185" s="1">
        <v>1</v>
      </c>
      <c r="DP185" s="1">
        <v>0</v>
      </c>
      <c r="DQ185" s="1">
        <v>1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2</v>
      </c>
      <c r="DY185" s="1">
        <v>0</v>
      </c>
      <c r="DZ185" s="1">
        <v>1</v>
      </c>
      <c r="EA185" s="1">
        <v>0</v>
      </c>
      <c r="EB185" s="1">
        <v>7</v>
      </c>
      <c r="EC185" s="1">
        <v>0</v>
      </c>
      <c r="ED185" s="1">
        <v>7</v>
      </c>
      <c r="EE185" s="1">
        <v>0</v>
      </c>
      <c r="EF185" s="1">
        <v>0</v>
      </c>
      <c r="EG185" s="1">
        <v>1</v>
      </c>
      <c r="EH185" s="1">
        <v>1</v>
      </c>
      <c r="EI185" s="1">
        <v>1</v>
      </c>
      <c r="EJ185" s="1">
        <v>1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2</v>
      </c>
      <c r="EV185" s="1">
        <v>15</v>
      </c>
      <c r="EW185" s="1">
        <v>15</v>
      </c>
      <c r="EX185" s="1">
        <v>1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3</v>
      </c>
      <c r="FJ185" s="1">
        <v>3</v>
      </c>
      <c r="FK185" s="1">
        <v>3</v>
      </c>
      <c r="FL185" s="1">
        <v>0</v>
      </c>
      <c r="FM185" s="1">
        <v>4</v>
      </c>
      <c r="FN185" s="1">
        <v>4</v>
      </c>
      <c r="FO185" s="1">
        <v>0</v>
      </c>
      <c r="FP185" s="1">
        <v>1</v>
      </c>
      <c r="FQ185" s="1">
        <v>1</v>
      </c>
      <c r="FR185" s="1">
        <v>0</v>
      </c>
      <c r="FS185" s="1">
        <v>1</v>
      </c>
      <c r="FT185" s="1">
        <v>1</v>
      </c>
      <c r="FU185" s="1">
        <v>1</v>
      </c>
      <c r="FV185" s="1">
        <v>1</v>
      </c>
      <c r="FW185" s="1">
        <v>1</v>
      </c>
      <c r="FX185" s="1">
        <v>1</v>
      </c>
      <c r="FY185" s="1">
        <v>0</v>
      </c>
      <c r="FZ185" s="1">
        <v>1</v>
      </c>
      <c r="GA185" s="1">
        <v>1</v>
      </c>
      <c r="GB185" s="1">
        <v>1</v>
      </c>
      <c r="GC185" s="1">
        <v>1</v>
      </c>
      <c r="GD185" s="1">
        <v>2</v>
      </c>
      <c r="GE185" s="1">
        <v>2</v>
      </c>
      <c r="GF185" s="1">
        <v>1</v>
      </c>
      <c r="GG185" s="1">
        <v>0</v>
      </c>
      <c r="GH185" s="1">
        <v>1</v>
      </c>
      <c r="GI185" s="1">
        <v>0</v>
      </c>
      <c r="GJ185" s="1">
        <v>1</v>
      </c>
      <c r="GK185" s="1">
        <v>0</v>
      </c>
      <c r="GL185" s="1">
        <v>0</v>
      </c>
      <c r="GM185" s="1">
        <v>1</v>
      </c>
      <c r="GN185" s="1">
        <v>0</v>
      </c>
      <c r="GO185" s="1">
        <v>11</v>
      </c>
      <c r="GP185" s="1">
        <v>0</v>
      </c>
      <c r="GQ185" s="1">
        <v>0</v>
      </c>
      <c r="GR185" s="1">
        <v>0</v>
      </c>
      <c r="GS185" s="1">
        <v>1</v>
      </c>
      <c r="GT185" s="1">
        <v>14</v>
      </c>
      <c r="GU185" s="1">
        <v>14</v>
      </c>
      <c r="GV185" s="1">
        <v>1</v>
      </c>
      <c r="GW185" s="1">
        <v>1</v>
      </c>
      <c r="GX185" s="1">
        <v>0</v>
      </c>
      <c r="GY185" s="1">
        <v>0</v>
      </c>
      <c r="GZ185" s="1">
        <v>0</v>
      </c>
      <c r="HA185" s="1">
        <v>0</v>
      </c>
      <c r="HB185" s="1">
        <v>1</v>
      </c>
      <c r="HC185" s="1">
        <v>1</v>
      </c>
      <c r="HD185" s="1">
        <v>1</v>
      </c>
      <c r="HE185" s="1">
        <v>1</v>
      </c>
      <c r="HF185" s="1">
        <v>1</v>
      </c>
      <c r="HG185" s="1">
        <v>1</v>
      </c>
      <c r="HH185" s="1">
        <v>1</v>
      </c>
      <c r="HI185" s="1">
        <v>1</v>
      </c>
      <c r="HJ185" s="1">
        <v>1</v>
      </c>
      <c r="HK185" s="1">
        <v>0</v>
      </c>
      <c r="HL185" s="1">
        <v>0</v>
      </c>
      <c r="HM185" s="1">
        <v>7</v>
      </c>
      <c r="HN185" s="1">
        <v>7</v>
      </c>
      <c r="HO185" s="1">
        <v>7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33</v>
      </c>
      <c r="IH185" s="1">
        <v>33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3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7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7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6</v>
      </c>
      <c r="JZ185" s="1">
        <v>0</v>
      </c>
      <c r="KA185" s="1">
        <v>2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1</v>
      </c>
      <c r="KO185" s="1">
        <v>1</v>
      </c>
      <c r="KP185" s="1">
        <v>0</v>
      </c>
      <c r="KQ185" s="1">
        <v>0</v>
      </c>
      <c r="KR185" s="1">
        <v>0</v>
      </c>
      <c r="KS185" s="1">
        <v>1</v>
      </c>
      <c r="KT185" s="1">
        <v>1</v>
      </c>
      <c r="KU185" s="1">
        <v>1</v>
      </c>
      <c r="KV185" s="1">
        <v>1</v>
      </c>
      <c r="KW185" s="1">
        <v>1</v>
      </c>
      <c r="KX185" s="1">
        <v>1</v>
      </c>
      <c r="KY185" s="1">
        <v>1</v>
      </c>
      <c r="KZ185" s="1">
        <v>1</v>
      </c>
      <c r="LA185" s="1">
        <v>1</v>
      </c>
      <c r="LB185" s="1">
        <v>0</v>
      </c>
      <c r="LC185" s="1">
        <v>0</v>
      </c>
      <c r="LD185" s="1">
        <v>1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1</v>
      </c>
    </row>
    <row r="186" spans="1:378">
      <c r="A186" s="1">
        <v>2015</v>
      </c>
      <c r="B186" s="1" t="s">
        <v>598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2</v>
      </c>
      <c r="L186" s="1">
        <v>2</v>
      </c>
      <c r="M186" s="1">
        <v>2</v>
      </c>
      <c r="N186" s="1">
        <v>0</v>
      </c>
      <c r="O186" s="1">
        <v>2</v>
      </c>
      <c r="P186" s="1">
        <v>0</v>
      </c>
      <c r="Q186" s="1">
        <v>2</v>
      </c>
      <c r="R186" s="1">
        <v>0</v>
      </c>
      <c r="S186" s="1">
        <v>2</v>
      </c>
      <c r="T186" s="1">
        <v>2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1</v>
      </c>
      <c r="BS186" s="1">
        <v>0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2</v>
      </c>
      <c r="BZ186" s="1">
        <v>2</v>
      </c>
      <c r="CA186" s="1">
        <v>2</v>
      </c>
      <c r="CB186" s="1">
        <v>3</v>
      </c>
      <c r="CC186" s="1">
        <v>2</v>
      </c>
      <c r="CD186" s="1">
        <v>2</v>
      </c>
      <c r="CE186" s="1">
        <v>0</v>
      </c>
      <c r="CF186" s="1">
        <v>0</v>
      </c>
      <c r="CG186" s="1">
        <v>0</v>
      </c>
      <c r="CH186" s="1">
        <v>2</v>
      </c>
      <c r="CI186" s="1">
        <v>1</v>
      </c>
      <c r="CJ186" s="1">
        <v>3</v>
      </c>
      <c r="CK186" s="1">
        <v>3</v>
      </c>
      <c r="CL186" s="1">
        <v>2</v>
      </c>
      <c r="CM186" s="1">
        <v>0</v>
      </c>
      <c r="CN186" s="1">
        <v>0</v>
      </c>
      <c r="CO186" s="1">
        <v>2</v>
      </c>
      <c r="CP186" s="1">
        <v>2</v>
      </c>
      <c r="CQ186" s="1">
        <v>2</v>
      </c>
      <c r="CR186" s="1">
        <v>4</v>
      </c>
      <c r="CS186" s="1">
        <v>4</v>
      </c>
      <c r="CT186" s="1">
        <v>4</v>
      </c>
      <c r="CU186" s="1">
        <v>4</v>
      </c>
      <c r="CV186" s="1">
        <v>4</v>
      </c>
      <c r="CW186" s="1">
        <v>0</v>
      </c>
      <c r="CX186" s="1">
        <v>0</v>
      </c>
      <c r="CY186" s="1">
        <v>0</v>
      </c>
      <c r="CZ186" s="1">
        <v>1</v>
      </c>
      <c r="DA186" s="1">
        <v>0</v>
      </c>
      <c r="DB186" s="1">
        <v>0</v>
      </c>
      <c r="DC186" s="1">
        <v>1</v>
      </c>
      <c r="DD186" s="1">
        <v>0</v>
      </c>
      <c r="DE186" s="1">
        <v>0</v>
      </c>
      <c r="DF186" s="1">
        <v>0</v>
      </c>
      <c r="DG186" s="1">
        <v>2</v>
      </c>
      <c r="DH186" s="1">
        <v>3</v>
      </c>
      <c r="DI186" s="1">
        <v>3</v>
      </c>
      <c r="DJ186" s="1">
        <v>6</v>
      </c>
      <c r="DK186" s="1">
        <v>3</v>
      </c>
      <c r="DL186" s="1">
        <v>0</v>
      </c>
      <c r="DM186" s="1">
        <v>3</v>
      </c>
      <c r="DN186" s="1">
        <v>0</v>
      </c>
      <c r="DO186" s="1">
        <v>3</v>
      </c>
      <c r="DP186" s="1">
        <v>0</v>
      </c>
      <c r="DQ186" s="1">
        <v>3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6</v>
      </c>
      <c r="EC186" s="1">
        <v>0</v>
      </c>
      <c r="ED186" s="1">
        <v>6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1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7</v>
      </c>
      <c r="EW186" s="1">
        <v>7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2</v>
      </c>
      <c r="FJ186" s="1">
        <v>0</v>
      </c>
      <c r="FK186" s="1">
        <v>2</v>
      </c>
      <c r="FL186" s="1">
        <v>0</v>
      </c>
      <c r="FM186" s="1">
        <v>2</v>
      </c>
      <c r="FN186" s="1">
        <v>2</v>
      </c>
      <c r="FO186" s="1">
        <v>0</v>
      </c>
      <c r="FP186" s="1">
        <v>1</v>
      </c>
      <c r="FQ186" s="1">
        <v>1</v>
      </c>
      <c r="FR186" s="1">
        <v>0</v>
      </c>
      <c r="FS186" s="1">
        <v>1</v>
      </c>
      <c r="FT186" s="1">
        <v>1</v>
      </c>
      <c r="FU186" s="1">
        <v>1</v>
      </c>
      <c r="FV186" s="1">
        <v>1</v>
      </c>
      <c r="FW186" s="1">
        <v>1</v>
      </c>
      <c r="FX186" s="1">
        <v>1</v>
      </c>
      <c r="FY186" s="1">
        <v>0</v>
      </c>
      <c r="FZ186" s="1">
        <v>1</v>
      </c>
      <c r="GA186" s="1">
        <v>1</v>
      </c>
      <c r="GB186" s="1">
        <v>1</v>
      </c>
      <c r="GC186" s="1">
        <v>1</v>
      </c>
      <c r="GD186" s="1">
        <v>2</v>
      </c>
      <c r="GE186" s="1">
        <v>2</v>
      </c>
      <c r="GF186" s="1">
        <v>1</v>
      </c>
      <c r="GG186" s="1">
        <v>0</v>
      </c>
      <c r="GH186" s="1">
        <v>1</v>
      </c>
      <c r="GI186" s="1">
        <v>0</v>
      </c>
      <c r="GJ186" s="1">
        <v>1</v>
      </c>
      <c r="GK186" s="1">
        <v>0</v>
      </c>
      <c r="GL186" s="1">
        <v>0</v>
      </c>
      <c r="GM186" s="1">
        <v>0</v>
      </c>
      <c r="GN186" s="1">
        <v>0</v>
      </c>
      <c r="GO186" s="1">
        <v>11</v>
      </c>
      <c r="GP186" s="1">
        <v>0</v>
      </c>
      <c r="GQ186" s="1">
        <v>0</v>
      </c>
      <c r="GR186" s="1">
        <v>0</v>
      </c>
      <c r="GS186" s="1">
        <v>1</v>
      </c>
      <c r="GT186" s="1">
        <v>12</v>
      </c>
      <c r="GU186" s="1">
        <v>12</v>
      </c>
      <c r="GV186" s="1">
        <v>2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1</v>
      </c>
      <c r="HC186" s="1">
        <v>1</v>
      </c>
      <c r="HD186" s="1">
        <v>1</v>
      </c>
      <c r="HE186" s="1">
        <v>1</v>
      </c>
      <c r="HF186" s="1">
        <v>1</v>
      </c>
      <c r="HG186" s="1">
        <v>1</v>
      </c>
      <c r="HH186" s="1">
        <v>1</v>
      </c>
      <c r="HI186" s="1">
        <v>1</v>
      </c>
      <c r="HJ186" s="1">
        <v>1</v>
      </c>
      <c r="HK186" s="1">
        <v>0</v>
      </c>
      <c r="HL186" s="1">
        <v>0</v>
      </c>
      <c r="HM186" s="1">
        <v>1</v>
      </c>
      <c r="HN186" s="1">
        <v>1</v>
      </c>
      <c r="HO186" s="1">
        <v>1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4</v>
      </c>
      <c r="IF186" s="1">
        <v>0</v>
      </c>
      <c r="IG186" s="1">
        <v>4</v>
      </c>
      <c r="IH186" s="1">
        <v>4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1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1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1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1</v>
      </c>
      <c r="JZ186" s="1">
        <v>0</v>
      </c>
      <c r="KA186" s="1">
        <v>1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1</v>
      </c>
      <c r="KO186" s="1">
        <v>1</v>
      </c>
      <c r="KP186" s="1">
        <v>0</v>
      </c>
      <c r="KQ186" s="1">
        <v>0</v>
      </c>
      <c r="KR186" s="1">
        <v>0</v>
      </c>
      <c r="KS186" s="1">
        <v>1</v>
      </c>
      <c r="KT186" s="1">
        <v>1</v>
      </c>
      <c r="KU186" s="1">
        <v>1</v>
      </c>
      <c r="KV186" s="1">
        <v>1</v>
      </c>
      <c r="KW186" s="1">
        <v>1</v>
      </c>
      <c r="KX186" s="1">
        <v>1</v>
      </c>
      <c r="KY186" s="1">
        <v>1</v>
      </c>
      <c r="KZ186" s="1">
        <v>1</v>
      </c>
      <c r="LA186" s="1">
        <v>1</v>
      </c>
      <c r="LB186" s="1">
        <v>0</v>
      </c>
      <c r="LC186" s="1">
        <v>0</v>
      </c>
      <c r="LD186" s="1">
        <v>1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1</v>
      </c>
    </row>
    <row r="187" spans="1:378">
      <c r="A187" s="1">
        <v>2015</v>
      </c>
      <c r="B187" s="1" t="s">
        <v>599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1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3</v>
      </c>
      <c r="BR187" s="1">
        <v>3</v>
      </c>
      <c r="BS187" s="1">
        <v>1</v>
      </c>
      <c r="BT187" s="1">
        <v>0</v>
      </c>
      <c r="BU187" s="1">
        <v>0</v>
      </c>
      <c r="BV187" s="1">
        <v>3</v>
      </c>
      <c r="BW187" s="1">
        <v>0</v>
      </c>
      <c r="BX187" s="1">
        <v>0</v>
      </c>
      <c r="BY187" s="1">
        <v>2</v>
      </c>
      <c r="BZ187" s="1">
        <v>2</v>
      </c>
      <c r="CA187" s="1">
        <v>2</v>
      </c>
      <c r="CB187" s="1">
        <v>3</v>
      </c>
      <c r="CC187" s="1">
        <v>2</v>
      </c>
      <c r="CD187" s="1">
        <v>2</v>
      </c>
      <c r="CE187" s="1">
        <v>0</v>
      </c>
      <c r="CF187" s="1">
        <v>0</v>
      </c>
      <c r="CG187" s="1">
        <v>0</v>
      </c>
      <c r="CH187" s="1">
        <v>2</v>
      </c>
      <c r="CI187" s="1">
        <v>1</v>
      </c>
      <c r="CJ187" s="1">
        <v>3</v>
      </c>
      <c r="CK187" s="1">
        <v>3</v>
      </c>
      <c r="CL187" s="1">
        <v>2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1</v>
      </c>
      <c r="CS187" s="1">
        <v>1</v>
      </c>
      <c r="CT187" s="1">
        <v>1</v>
      </c>
      <c r="CU187" s="1">
        <v>1</v>
      </c>
      <c r="CV187" s="1">
        <v>1</v>
      </c>
      <c r="CW187" s="1">
        <v>0</v>
      </c>
      <c r="CX187" s="1">
        <v>0</v>
      </c>
      <c r="CY187" s="1">
        <v>0</v>
      </c>
      <c r="CZ187" s="1">
        <v>1</v>
      </c>
      <c r="DA187" s="1">
        <v>0</v>
      </c>
      <c r="DB187" s="1">
        <v>0</v>
      </c>
      <c r="DC187" s="1">
        <v>1</v>
      </c>
      <c r="DD187" s="1">
        <v>0</v>
      </c>
      <c r="DE187" s="1">
        <v>0</v>
      </c>
      <c r="DF187" s="1">
        <v>0</v>
      </c>
      <c r="DG187" s="1">
        <v>2</v>
      </c>
      <c r="DH187" s="1">
        <v>2</v>
      </c>
      <c r="DI187" s="1">
        <v>2</v>
      </c>
      <c r="DJ187" s="1">
        <v>3</v>
      </c>
      <c r="DK187" s="1">
        <v>2</v>
      </c>
      <c r="DL187" s="1">
        <v>0</v>
      </c>
      <c r="DM187" s="1">
        <v>2</v>
      </c>
      <c r="DN187" s="1">
        <v>0</v>
      </c>
      <c r="DO187" s="1">
        <v>2</v>
      </c>
      <c r="DP187" s="1">
        <v>0</v>
      </c>
      <c r="DQ187" s="1">
        <v>2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28</v>
      </c>
      <c r="EC187" s="1">
        <v>0</v>
      </c>
      <c r="ED187" s="1">
        <v>28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1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6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2</v>
      </c>
      <c r="FE187" s="1">
        <v>0</v>
      </c>
      <c r="FF187" s="1">
        <v>0</v>
      </c>
      <c r="FG187" s="1">
        <v>0</v>
      </c>
      <c r="FH187" s="1">
        <v>0</v>
      </c>
      <c r="FI187" s="1">
        <v>19</v>
      </c>
      <c r="FJ187" s="1">
        <v>14</v>
      </c>
      <c r="FK187" s="1">
        <v>6</v>
      </c>
      <c r="FL187" s="1">
        <v>13</v>
      </c>
      <c r="FM187" s="1">
        <v>6</v>
      </c>
      <c r="FN187" s="1">
        <v>6</v>
      </c>
      <c r="FO187" s="1">
        <v>0</v>
      </c>
      <c r="FP187" s="1">
        <v>1</v>
      </c>
      <c r="FQ187" s="1">
        <v>1</v>
      </c>
      <c r="FR187" s="1">
        <v>0</v>
      </c>
      <c r="FS187" s="1">
        <v>1</v>
      </c>
      <c r="FT187" s="1">
        <v>1</v>
      </c>
      <c r="FU187" s="1">
        <v>1</v>
      </c>
      <c r="FV187" s="1">
        <v>1</v>
      </c>
      <c r="FW187" s="1">
        <v>1</v>
      </c>
      <c r="FX187" s="1">
        <v>1</v>
      </c>
      <c r="FY187" s="1">
        <v>0</v>
      </c>
      <c r="FZ187" s="1">
        <v>1</v>
      </c>
      <c r="GA187" s="1">
        <v>1</v>
      </c>
      <c r="GB187" s="1">
        <v>1</v>
      </c>
      <c r="GC187" s="1">
        <v>1</v>
      </c>
      <c r="GD187" s="1">
        <v>2</v>
      </c>
      <c r="GE187" s="1">
        <v>2</v>
      </c>
      <c r="GF187" s="1">
        <v>1</v>
      </c>
      <c r="GG187" s="1">
        <v>0</v>
      </c>
      <c r="GH187" s="1">
        <v>1</v>
      </c>
      <c r="GI187" s="1">
        <v>0</v>
      </c>
      <c r="GJ187" s="1">
        <v>1</v>
      </c>
      <c r="GK187" s="1">
        <v>0</v>
      </c>
      <c r="GL187" s="1">
        <v>0</v>
      </c>
      <c r="GM187" s="1">
        <v>0</v>
      </c>
      <c r="GN187" s="1">
        <v>0</v>
      </c>
      <c r="GO187" s="1">
        <v>11</v>
      </c>
      <c r="GP187" s="1">
        <v>0</v>
      </c>
      <c r="GQ187" s="1">
        <v>0</v>
      </c>
      <c r="GR187" s="1">
        <v>0</v>
      </c>
      <c r="GS187" s="1">
        <v>1</v>
      </c>
      <c r="GT187" s="1">
        <v>10</v>
      </c>
      <c r="GU187" s="1">
        <v>10</v>
      </c>
      <c r="GV187" s="1">
        <v>2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1</v>
      </c>
      <c r="HC187" s="1">
        <v>1</v>
      </c>
      <c r="HD187" s="1">
        <v>1</v>
      </c>
      <c r="HE187" s="1">
        <v>1</v>
      </c>
      <c r="HF187" s="1">
        <v>1</v>
      </c>
      <c r="HG187" s="1">
        <v>1</v>
      </c>
      <c r="HH187" s="1">
        <v>1</v>
      </c>
      <c r="HI187" s="1">
        <v>1</v>
      </c>
      <c r="HJ187" s="1">
        <v>1</v>
      </c>
      <c r="HK187" s="1">
        <v>0</v>
      </c>
      <c r="HL187" s="1">
        <v>0</v>
      </c>
      <c r="HM187" s="1">
        <v>3</v>
      </c>
      <c r="HN187" s="1">
        <v>3</v>
      </c>
      <c r="HO187" s="1">
        <v>3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7</v>
      </c>
      <c r="IF187" s="1">
        <v>0</v>
      </c>
      <c r="IG187" s="1">
        <v>7</v>
      </c>
      <c r="IH187" s="1">
        <v>7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1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3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3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4</v>
      </c>
      <c r="JZ187" s="1">
        <v>0</v>
      </c>
      <c r="KA187" s="1">
        <v>2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1</v>
      </c>
      <c r="KO187" s="1">
        <v>1</v>
      </c>
      <c r="KP187" s="1">
        <v>0</v>
      </c>
      <c r="KQ187" s="1">
        <v>0</v>
      </c>
      <c r="KR187" s="1">
        <v>0</v>
      </c>
      <c r="KS187" s="1">
        <v>1</v>
      </c>
      <c r="KT187" s="1">
        <v>1</v>
      </c>
      <c r="KU187" s="1">
        <v>1</v>
      </c>
      <c r="KV187" s="1">
        <v>1</v>
      </c>
      <c r="KW187" s="1">
        <v>1</v>
      </c>
      <c r="KX187" s="1">
        <v>1</v>
      </c>
      <c r="KY187" s="1">
        <v>1</v>
      </c>
      <c r="KZ187" s="1">
        <v>1</v>
      </c>
      <c r="LA187" s="1">
        <v>1</v>
      </c>
      <c r="LB187" s="1">
        <v>0</v>
      </c>
      <c r="LC187" s="1">
        <v>0</v>
      </c>
      <c r="LD187" s="1">
        <v>1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1</v>
      </c>
    </row>
    <row r="188" spans="1:378">
      <c r="A188" s="1">
        <v>2015</v>
      </c>
      <c r="B188" s="1" t="s">
        <v>600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3</v>
      </c>
      <c r="BR188" s="1">
        <v>3</v>
      </c>
      <c r="BS188" s="1">
        <v>1</v>
      </c>
      <c r="BT188" s="1">
        <v>0</v>
      </c>
      <c r="BU188" s="1">
        <v>0</v>
      </c>
      <c r="BV188" s="1">
        <v>3</v>
      </c>
      <c r="BW188" s="1">
        <v>0</v>
      </c>
      <c r="BX188" s="1">
        <v>0</v>
      </c>
      <c r="BY188" s="1">
        <v>2</v>
      </c>
      <c r="BZ188" s="1">
        <v>2</v>
      </c>
      <c r="CA188" s="1">
        <v>2</v>
      </c>
      <c r="CB188" s="1">
        <v>3</v>
      </c>
      <c r="CC188" s="1">
        <v>2</v>
      </c>
      <c r="CD188" s="1">
        <v>2</v>
      </c>
      <c r="CE188" s="1">
        <v>0</v>
      </c>
      <c r="CF188" s="1">
        <v>0</v>
      </c>
      <c r="CG188" s="1">
        <v>0</v>
      </c>
      <c r="CH188" s="1">
        <v>2</v>
      </c>
      <c r="CI188" s="1">
        <v>1</v>
      </c>
      <c r="CJ188" s="1">
        <v>3</v>
      </c>
      <c r="CK188" s="1">
        <v>3</v>
      </c>
      <c r="CL188" s="1">
        <v>2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0</v>
      </c>
      <c r="CX188" s="1">
        <v>0</v>
      </c>
      <c r="CY188" s="1">
        <v>0</v>
      </c>
      <c r="CZ188" s="1">
        <v>1</v>
      </c>
      <c r="DA188" s="1">
        <v>0</v>
      </c>
      <c r="DB188" s="1">
        <v>0</v>
      </c>
      <c r="DC188" s="1">
        <v>1</v>
      </c>
      <c r="DD188" s="1">
        <v>0</v>
      </c>
      <c r="DE188" s="1">
        <v>0</v>
      </c>
      <c r="DF188" s="1">
        <v>0</v>
      </c>
      <c r="DG188" s="1">
        <v>2</v>
      </c>
      <c r="DH188" s="1">
        <v>2</v>
      </c>
      <c r="DI188" s="1">
        <v>2</v>
      </c>
      <c r="DJ188" s="1">
        <v>3</v>
      </c>
      <c r="DK188" s="1">
        <v>2</v>
      </c>
      <c r="DL188" s="1">
        <v>0</v>
      </c>
      <c r="DM188" s="1">
        <v>2</v>
      </c>
      <c r="DN188" s="1">
        <v>0</v>
      </c>
      <c r="DO188" s="1">
        <v>2</v>
      </c>
      <c r="DP188" s="1">
        <v>0</v>
      </c>
      <c r="DQ188" s="1">
        <v>2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14</v>
      </c>
      <c r="EC188" s="1">
        <v>0</v>
      </c>
      <c r="ED188" s="1">
        <v>14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2</v>
      </c>
      <c r="FE188" s="1">
        <v>0</v>
      </c>
      <c r="FF188" s="1">
        <v>0</v>
      </c>
      <c r="FG188" s="1">
        <v>0</v>
      </c>
      <c r="FH188" s="1">
        <v>0</v>
      </c>
      <c r="FI188" s="1">
        <v>12</v>
      </c>
      <c r="FJ188" s="1">
        <v>10</v>
      </c>
      <c r="FK188" s="1">
        <v>2</v>
      </c>
      <c r="FL188" s="1">
        <v>10</v>
      </c>
      <c r="FM188" s="1">
        <v>0</v>
      </c>
      <c r="FN188" s="1">
        <v>0</v>
      </c>
      <c r="FO188" s="1">
        <v>0</v>
      </c>
      <c r="FP188" s="1">
        <v>1</v>
      </c>
      <c r="FQ188" s="1">
        <v>1</v>
      </c>
      <c r="FR188" s="1">
        <v>0</v>
      </c>
      <c r="FS188" s="1">
        <v>1</v>
      </c>
      <c r="FT188" s="1">
        <v>1</v>
      </c>
      <c r="FU188" s="1">
        <v>1</v>
      </c>
      <c r="FV188" s="1">
        <v>1</v>
      </c>
      <c r="FW188" s="1">
        <v>1</v>
      </c>
      <c r="FX188" s="1">
        <v>1</v>
      </c>
      <c r="FY188" s="1">
        <v>0</v>
      </c>
      <c r="FZ188" s="1">
        <v>1</v>
      </c>
      <c r="GA188" s="1">
        <v>1</v>
      </c>
      <c r="GB188" s="1">
        <v>1</v>
      </c>
      <c r="GC188" s="1">
        <v>1</v>
      </c>
      <c r="GD188" s="1">
        <v>2</v>
      </c>
      <c r="GE188" s="1">
        <v>2</v>
      </c>
      <c r="GF188" s="1">
        <v>1</v>
      </c>
      <c r="GG188" s="1">
        <v>0</v>
      </c>
      <c r="GH188" s="1">
        <v>1</v>
      </c>
      <c r="GI188" s="1">
        <v>0</v>
      </c>
      <c r="GJ188" s="1">
        <v>1</v>
      </c>
      <c r="GK188" s="1">
        <v>0</v>
      </c>
      <c r="GL188" s="1">
        <v>0</v>
      </c>
      <c r="GM188" s="1">
        <v>0</v>
      </c>
      <c r="GN188" s="1">
        <v>0</v>
      </c>
      <c r="GO188" s="1">
        <v>11</v>
      </c>
      <c r="GP188" s="1">
        <v>0</v>
      </c>
      <c r="GQ188" s="1">
        <v>0</v>
      </c>
      <c r="GR188" s="1">
        <v>0</v>
      </c>
      <c r="GS188" s="1">
        <v>1</v>
      </c>
      <c r="GT188" s="1">
        <v>9</v>
      </c>
      <c r="GU188" s="1">
        <v>9</v>
      </c>
      <c r="GV188" s="1">
        <v>2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1</v>
      </c>
      <c r="HC188" s="1">
        <v>1</v>
      </c>
      <c r="HD188" s="1">
        <v>1</v>
      </c>
      <c r="HE188" s="1">
        <v>1</v>
      </c>
      <c r="HF188" s="1">
        <v>1</v>
      </c>
      <c r="HG188" s="1">
        <v>1</v>
      </c>
      <c r="HH188" s="1">
        <v>1</v>
      </c>
      <c r="HI188" s="1">
        <v>1</v>
      </c>
      <c r="HJ188" s="1">
        <v>1</v>
      </c>
      <c r="HK188" s="1">
        <v>0</v>
      </c>
      <c r="HL188" s="1">
        <v>0</v>
      </c>
      <c r="HM188" s="1">
        <v>2</v>
      </c>
      <c r="HN188" s="1">
        <v>2</v>
      </c>
      <c r="HO188" s="1">
        <v>2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6</v>
      </c>
      <c r="IF188" s="1">
        <v>0</v>
      </c>
      <c r="IG188" s="1">
        <v>6</v>
      </c>
      <c r="IH188" s="1">
        <v>6</v>
      </c>
      <c r="II188" s="1">
        <v>0</v>
      </c>
      <c r="IJ188" s="1">
        <v>3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1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3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1</v>
      </c>
      <c r="JH188" s="1">
        <v>0</v>
      </c>
      <c r="JI188" s="1">
        <v>0</v>
      </c>
      <c r="JJ188" s="1">
        <v>0</v>
      </c>
      <c r="JK188" s="1">
        <v>0</v>
      </c>
      <c r="JL188" s="1">
        <v>1</v>
      </c>
      <c r="JM188" s="1">
        <v>1</v>
      </c>
      <c r="JN188" s="1">
        <v>3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3</v>
      </c>
      <c r="JZ188" s="1">
        <v>0</v>
      </c>
      <c r="KA188" s="1">
        <v>2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1</v>
      </c>
      <c r="KO188" s="1">
        <v>1</v>
      </c>
      <c r="KP188" s="1">
        <v>0</v>
      </c>
      <c r="KQ188" s="1">
        <v>0</v>
      </c>
      <c r="KR188" s="1">
        <v>0</v>
      </c>
      <c r="KS188" s="1">
        <v>1</v>
      </c>
      <c r="KT188" s="1">
        <v>1</v>
      </c>
      <c r="KU188" s="1">
        <v>1</v>
      </c>
      <c r="KV188" s="1">
        <v>1</v>
      </c>
      <c r="KW188" s="1">
        <v>1</v>
      </c>
      <c r="KX188" s="1">
        <v>1</v>
      </c>
      <c r="KY188" s="1">
        <v>1</v>
      </c>
      <c r="KZ188" s="1">
        <v>1</v>
      </c>
      <c r="LA188" s="1">
        <v>1</v>
      </c>
      <c r="LB188" s="1">
        <v>0</v>
      </c>
      <c r="LC188" s="1">
        <v>0</v>
      </c>
      <c r="LD188" s="1">
        <v>1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1</v>
      </c>
    </row>
    <row r="189" spans="1:378">
      <c r="A189" s="1">
        <v>2015</v>
      </c>
      <c r="B189" s="1" t="s">
        <v>601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3</v>
      </c>
      <c r="BR189" s="1">
        <v>3</v>
      </c>
      <c r="BS189" s="1">
        <v>1</v>
      </c>
      <c r="BT189" s="1">
        <v>0</v>
      </c>
      <c r="BU189" s="1">
        <v>0</v>
      </c>
      <c r="BV189" s="1">
        <v>3</v>
      </c>
      <c r="BW189" s="1">
        <v>0</v>
      </c>
      <c r="BX189" s="1">
        <v>0</v>
      </c>
      <c r="BY189" s="1">
        <v>2</v>
      </c>
      <c r="BZ189" s="1">
        <v>2</v>
      </c>
      <c r="CA189" s="1">
        <v>2</v>
      </c>
      <c r="CB189" s="1">
        <v>3</v>
      </c>
      <c r="CC189" s="1">
        <v>2</v>
      </c>
      <c r="CD189" s="1">
        <v>2</v>
      </c>
      <c r="CE189" s="1">
        <v>0</v>
      </c>
      <c r="CF189" s="1">
        <v>0</v>
      </c>
      <c r="CG189" s="1">
        <v>0</v>
      </c>
      <c r="CH189" s="1">
        <v>2</v>
      </c>
      <c r="CI189" s="1">
        <v>1</v>
      </c>
      <c r="CJ189" s="1">
        <v>3</v>
      </c>
      <c r="CK189" s="1">
        <v>3</v>
      </c>
      <c r="CL189" s="1">
        <v>2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0</v>
      </c>
      <c r="CX189" s="1">
        <v>0</v>
      </c>
      <c r="CY189" s="1">
        <v>0</v>
      </c>
      <c r="CZ189" s="1">
        <v>1</v>
      </c>
      <c r="DA189" s="1">
        <v>0</v>
      </c>
      <c r="DB189" s="1">
        <v>0</v>
      </c>
      <c r="DC189" s="1">
        <v>1</v>
      </c>
      <c r="DD189" s="1">
        <v>0</v>
      </c>
      <c r="DE189" s="1">
        <v>0</v>
      </c>
      <c r="DF189" s="1">
        <v>0</v>
      </c>
      <c r="DG189" s="1">
        <v>2</v>
      </c>
      <c r="DH189" s="1">
        <v>2</v>
      </c>
      <c r="DI189" s="1">
        <v>2</v>
      </c>
      <c r="DJ189" s="1">
        <v>3</v>
      </c>
      <c r="DK189" s="1">
        <v>2</v>
      </c>
      <c r="DL189" s="1">
        <v>0</v>
      </c>
      <c r="DM189" s="1">
        <v>2</v>
      </c>
      <c r="DN189" s="1">
        <v>0</v>
      </c>
      <c r="DO189" s="1">
        <v>2</v>
      </c>
      <c r="DP189" s="1">
        <v>0</v>
      </c>
      <c r="DQ189" s="1">
        <v>2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20</v>
      </c>
      <c r="EC189" s="1">
        <v>0</v>
      </c>
      <c r="ED189" s="1">
        <v>20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1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2</v>
      </c>
      <c r="EW189" s="1">
        <v>2</v>
      </c>
      <c r="EX189" s="1">
        <v>3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2</v>
      </c>
      <c r="FE189" s="1">
        <v>0</v>
      </c>
      <c r="FF189" s="1">
        <v>0</v>
      </c>
      <c r="FG189" s="1">
        <v>0</v>
      </c>
      <c r="FH189" s="1">
        <v>0</v>
      </c>
      <c r="FI189" s="1">
        <v>14</v>
      </c>
      <c r="FJ189" s="1">
        <v>12</v>
      </c>
      <c r="FK189" s="1">
        <v>0</v>
      </c>
      <c r="FL189" s="1">
        <v>14</v>
      </c>
      <c r="FM189" s="1">
        <v>10</v>
      </c>
      <c r="FN189" s="1">
        <v>10</v>
      </c>
      <c r="FO189" s="1">
        <v>0</v>
      </c>
      <c r="FP189" s="1">
        <v>1</v>
      </c>
      <c r="FQ189" s="1">
        <v>1</v>
      </c>
      <c r="FR189" s="1">
        <v>0</v>
      </c>
      <c r="FS189" s="1">
        <v>1</v>
      </c>
      <c r="FT189" s="1">
        <v>1</v>
      </c>
      <c r="FU189" s="1">
        <v>1</v>
      </c>
      <c r="FV189" s="1">
        <v>1</v>
      </c>
      <c r="FW189" s="1">
        <v>1</v>
      </c>
      <c r="FX189" s="1">
        <v>1</v>
      </c>
      <c r="FY189" s="1">
        <v>0</v>
      </c>
      <c r="FZ189" s="1">
        <v>1</v>
      </c>
      <c r="GA189" s="1">
        <v>1</v>
      </c>
      <c r="GB189" s="1">
        <v>1</v>
      </c>
      <c r="GC189" s="1">
        <v>1</v>
      </c>
      <c r="GD189" s="1">
        <v>2</v>
      </c>
      <c r="GE189" s="1">
        <v>2</v>
      </c>
      <c r="GF189" s="1">
        <v>1</v>
      </c>
      <c r="GG189" s="1">
        <v>0</v>
      </c>
      <c r="GH189" s="1">
        <v>1</v>
      </c>
      <c r="GI189" s="1">
        <v>0</v>
      </c>
      <c r="GJ189" s="1">
        <v>1</v>
      </c>
      <c r="GK189" s="1">
        <v>0</v>
      </c>
      <c r="GL189" s="1">
        <v>0</v>
      </c>
      <c r="GM189" s="1">
        <v>0</v>
      </c>
      <c r="GN189" s="1">
        <v>0</v>
      </c>
      <c r="GO189" s="1">
        <v>11</v>
      </c>
      <c r="GP189" s="1">
        <v>0</v>
      </c>
      <c r="GQ189" s="1">
        <v>0</v>
      </c>
      <c r="GR189" s="1">
        <v>0</v>
      </c>
      <c r="GS189" s="1">
        <v>1</v>
      </c>
      <c r="GT189" s="1">
        <v>10</v>
      </c>
      <c r="GU189" s="1">
        <v>10</v>
      </c>
      <c r="GV189" s="1">
        <v>2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1</v>
      </c>
      <c r="HC189" s="1">
        <v>1</v>
      </c>
      <c r="HD189" s="1">
        <v>1</v>
      </c>
      <c r="HE189" s="1">
        <v>1</v>
      </c>
      <c r="HF189" s="1">
        <v>1</v>
      </c>
      <c r="HG189" s="1">
        <v>1</v>
      </c>
      <c r="HH189" s="1">
        <v>1</v>
      </c>
      <c r="HI189" s="1">
        <v>1</v>
      </c>
      <c r="HJ189" s="1">
        <v>1</v>
      </c>
      <c r="HK189" s="1">
        <v>0</v>
      </c>
      <c r="HL189" s="1">
        <v>0</v>
      </c>
      <c r="HM189" s="1">
        <v>3</v>
      </c>
      <c r="HN189" s="1">
        <v>3</v>
      </c>
      <c r="HO189" s="1">
        <v>3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9</v>
      </c>
      <c r="IF189" s="1">
        <v>0</v>
      </c>
      <c r="IG189" s="1">
        <v>9</v>
      </c>
      <c r="IH189" s="1">
        <v>9</v>
      </c>
      <c r="II189" s="1">
        <v>0</v>
      </c>
      <c r="IJ189" s="1">
        <v>3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1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4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1</v>
      </c>
      <c r="JH189" s="1">
        <v>0</v>
      </c>
      <c r="JI189" s="1">
        <v>0</v>
      </c>
      <c r="JJ189" s="1">
        <v>0</v>
      </c>
      <c r="JK189" s="1">
        <v>0</v>
      </c>
      <c r="JL189" s="1">
        <v>1</v>
      </c>
      <c r="JM189" s="1">
        <v>1</v>
      </c>
      <c r="JN189" s="1">
        <v>4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4</v>
      </c>
      <c r="JZ189" s="1">
        <v>0</v>
      </c>
      <c r="KA189" s="1">
        <v>3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1</v>
      </c>
      <c r="KO189" s="1">
        <v>1</v>
      </c>
      <c r="KP189" s="1">
        <v>0</v>
      </c>
      <c r="KQ189" s="1">
        <v>0</v>
      </c>
      <c r="KR189" s="1">
        <v>0</v>
      </c>
      <c r="KS189" s="1">
        <v>1</v>
      </c>
      <c r="KT189" s="1">
        <v>1</v>
      </c>
      <c r="KU189" s="1">
        <v>1</v>
      </c>
      <c r="KV189" s="1">
        <v>1</v>
      </c>
      <c r="KW189" s="1">
        <v>1</v>
      </c>
      <c r="KX189" s="1">
        <v>1</v>
      </c>
      <c r="KY189" s="1">
        <v>1</v>
      </c>
      <c r="KZ189" s="1">
        <v>1</v>
      </c>
      <c r="LA189" s="1">
        <v>1</v>
      </c>
      <c r="LB189" s="1">
        <v>0</v>
      </c>
      <c r="LC189" s="1">
        <v>0</v>
      </c>
      <c r="LD189" s="1">
        <v>1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1</v>
      </c>
    </row>
    <row r="190" spans="1:378">
      <c r="A190" s="1">
        <v>2015</v>
      </c>
      <c r="B190" s="1" t="s">
        <v>602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2</v>
      </c>
      <c r="M190" s="1">
        <v>3</v>
      </c>
      <c r="N190" s="1">
        <v>0</v>
      </c>
      <c r="O190" s="1">
        <v>4</v>
      </c>
      <c r="P190" s="1">
        <v>0</v>
      </c>
      <c r="Q190" s="1">
        <v>4</v>
      </c>
      <c r="R190" s="1">
        <v>1</v>
      </c>
      <c r="S190" s="1">
        <v>4</v>
      </c>
      <c r="T190" s="1">
        <v>4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3</v>
      </c>
      <c r="BR190" s="1">
        <v>3</v>
      </c>
      <c r="BS190" s="1">
        <v>1</v>
      </c>
      <c r="BT190" s="1">
        <v>0</v>
      </c>
      <c r="BU190" s="1">
        <v>0</v>
      </c>
      <c r="BV190" s="1">
        <v>3</v>
      </c>
      <c r="BW190" s="1">
        <v>0</v>
      </c>
      <c r="BX190" s="1">
        <v>0</v>
      </c>
      <c r="BY190" s="1">
        <v>2</v>
      </c>
      <c r="BZ190" s="1">
        <v>2</v>
      </c>
      <c r="CA190" s="1">
        <v>2</v>
      </c>
      <c r="CB190" s="1">
        <v>3</v>
      </c>
      <c r="CC190" s="1">
        <v>2</v>
      </c>
      <c r="CD190" s="1">
        <v>2</v>
      </c>
      <c r="CE190" s="1">
        <v>0</v>
      </c>
      <c r="CF190" s="1">
        <v>0</v>
      </c>
      <c r="CG190" s="1">
        <v>0</v>
      </c>
      <c r="CH190" s="1">
        <v>2</v>
      </c>
      <c r="CI190" s="1">
        <v>1</v>
      </c>
      <c r="CJ190" s="1">
        <v>3</v>
      </c>
      <c r="CK190" s="1">
        <v>3</v>
      </c>
      <c r="CL190" s="1">
        <v>2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0</v>
      </c>
      <c r="CX190" s="1">
        <v>0</v>
      </c>
      <c r="CY190" s="1">
        <v>0</v>
      </c>
      <c r="CZ190" s="1">
        <v>1</v>
      </c>
      <c r="DA190" s="1">
        <v>0</v>
      </c>
      <c r="DB190" s="1">
        <v>0</v>
      </c>
      <c r="DC190" s="1">
        <v>1</v>
      </c>
      <c r="DD190" s="1">
        <v>0</v>
      </c>
      <c r="DE190" s="1">
        <v>0</v>
      </c>
      <c r="DF190" s="1">
        <v>0</v>
      </c>
      <c r="DG190" s="1">
        <v>2</v>
      </c>
      <c r="DH190" s="1">
        <v>2</v>
      </c>
      <c r="DI190" s="1">
        <v>2</v>
      </c>
      <c r="DJ190" s="1">
        <v>3</v>
      </c>
      <c r="DK190" s="1">
        <v>2</v>
      </c>
      <c r="DL190" s="1">
        <v>0</v>
      </c>
      <c r="DM190" s="1">
        <v>2</v>
      </c>
      <c r="DN190" s="1">
        <v>0</v>
      </c>
      <c r="DO190" s="1">
        <v>2</v>
      </c>
      <c r="DP190" s="1">
        <v>0</v>
      </c>
      <c r="DQ190" s="1">
        <v>2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60</v>
      </c>
      <c r="EC190" s="1">
        <v>0</v>
      </c>
      <c r="ED190" s="1">
        <v>60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1</v>
      </c>
      <c r="ER190" s="1">
        <v>0</v>
      </c>
      <c r="ES190" s="1">
        <v>1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2</v>
      </c>
      <c r="FE190" s="1">
        <v>0</v>
      </c>
      <c r="FF190" s="1">
        <v>0</v>
      </c>
      <c r="FG190" s="1">
        <v>0</v>
      </c>
      <c r="FH190" s="1">
        <v>0</v>
      </c>
      <c r="FI190" s="1">
        <v>57</v>
      </c>
      <c r="FJ190" s="1">
        <v>0</v>
      </c>
      <c r="FK190" s="1">
        <v>55</v>
      </c>
      <c r="FL190" s="1">
        <v>2</v>
      </c>
      <c r="FM190" s="1">
        <v>45</v>
      </c>
      <c r="FN190" s="1">
        <v>45</v>
      </c>
      <c r="FO190" s="1">
        <v>0</v>
      </c>
      <c r="FP190" s="1">
        <v>1</v>
      </c>
      <c r="FQ190" s="1">
        <v>1</v>
      </c>
      <c r="FR190" s="1">
        <v>0</v>
      </c>
      <c r="FS190" s="1">
        <v>1</v>
      </c>
      <c r="FT190" s="1">
        <v>1</v>
      </c>
      <c r="FU190" s="1">
        <v>1</v>
      </c>
      <c r="FV190" s="1">
        <v>1</v>
      </c>
      <c r="FW190" s="1">
        <v>1</v>
      </c>
      <c r="FX190" s="1">
        <v>1</v>
      </c>
      <c r="FY190" s="1">
        <v>0</v>
      </c>
      <c r="FZ190" s="1">
        <v>1</v>
      </c>
      <c r="GA190" s="1">
        <v>1</v>
      </c>
      <c r="GB190" s="1">
        <v>1</v>
      </c>
      <c r="GC190" s="1">
        <v>1</v>
      </c>
      <c r="GD190" s="1">
        <v>2</v>
      </c>
      <c r="GE190" s="1">
        <v>2</v>
      </c>
      <c r="GF190" s="1">
        <v>1</v>
      </c>
      <c r="GG190" s="1">
        <v>0</v>
      </c>
      <c r="GH190" s="1">
        <v>1</v>
      </c>
      <c r="GI190" s="1">
        <v>0</v>
      </c>
      <c r="GJ190" s="1">
        <v>1</v>
      </c>
      <c r="GK190" s="1">
        <v>0</v>
      </c>
      <c r="GL190" s="1">
        <v>0</v>
      </c>
      <c r="GM190" s="1">
        <v>0</v>
      </c>
      <c r="GN190" s="1">
        <v>0</v>
      </c>
      <c r="GO190" s="1">
        <v>11</v>
      </c>
      <c r="GP190" s="1">
        <v>0</v>
      </c>
      <c r="GQ190" s="1">
        <v>0</v>
      </c>
      <c r="GR190" s="1">
        <v>0</v>
      </c>
      <c r="GS190" s="1">
        <v>1</v>
      </c>
      <c r="GT190" s="1">
        <v>10</v>
      </c>
      <c r="GU190" s="1">
        <v>10</v>
      </c>
      <c r="GV190" s="1">
        <v>2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1</v>
      </c>
      <c r="HC190" s="1">
        <v>1</v>
      </c>
      <c r="HD190" s="1">
        <v>1</v>
      </c>
      <c r="HE190" s="1">
        <v>1</v>
      </c>
      <c r="HF190" s="1">
        <v>1</v>
      </c>
      <c r="HG190" s="1">
        <v>1</v>
      </c>
      <c r="HH190" s="1">
        <v>1</v>
      </c>
      <c r="HI190" s="1">
        <v>1</v>
      </c>
      <c r="HJ190" s="1">
        <v>1</v>
      </c>
      <c r="HK190" s="1">
        <v>0</v>
      </c>
      <c r="HL190" s="1">
        <v>0</v>
      </c>
      <c r="HM190" s="1">
        <v>4</v>
      </c>
      <c r="HN190" s="1">
        <v>4</v>
      </c>
      <c r="HO190" s="1">
        <v>4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1</v>
      </c>
      <c r="HY190" s="1">
        <v>0</v>
      </c>
      <c r="HZ190" s="1">
        <v>3</v>
      </c>
      <c r="IA190" s="1">
        <v>3</v>
      </c>
      <c r="IB190" s="1">
        <v>1</v>
      </c>
      <c r="IC190" s="1">
        <v>0</v>
      </c>
      <c r="ID190" s="1">
        <v>1</v>
      </c>
      <c r="IE190" s="1">
        <v>12</v>
      </c>
      <c r="IF190" s="1">
        <v>0</v>
      </c>
      <c r="IG190" s="1">
        <v>14</v>
      </c>
      <c r="IH190" s="1">
        <v>14</v>
      </c>
      <c r="II190" s="1">
        <v>0</v>
      </c>
      <c r="IJ190" s="1">
        <v>3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1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5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1</v>
      </c>
      <c r="JH190" s="1">
        <v>0</v>
      </c>
      <c r="JI190" s="1">
        <v>0</v>
      </c>
      <c r="JJ190" s="1">
        <v>0</v>
      </c>
      <c r="JK190" s="1">
        <v>0</v>
      </c>
      <c r="JL190" s="1">
        <v>1</v>
      </c>
      <c r="JM190" s="1">
        <v>1</v>
      </c>
      <c r="JN190" s="1">
        <v>6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5</v>
      </c>
      <c r="JZ190" s="1">
        <v>0</v>
      </c>
      <c r="KA190" s="1">
        <v>3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1</v>
      </c>
      <c r="KO190" s="1">
        <v>1</v>
      </c>
      <c r="KP190" s="1">
        <v>0</v>
      </c>
      <c r="KQ190" s="1">
        <v>0</v>
      </c>
      <c r="KR190" s="1">
        <v>0</v>
      </c>
      <c r="KS190" s="1">
        <v>1</v>
      </c>
      <c r="KT190" s="1">
        <v>1</v>
      </c>
      <c r="KU190" s="1">
        <v>1</v>
      </c>
      <c r="KV190" s="1">
        <v>1</v>
      </c>
      <c r="KW190" s="1">
        <v>1</v>
      </c>
      <c r="KX190" s="1">
        <v>1</v>
      </c>
      <c r="KY190" s="1">
        <v>1</v>
      </c>
      <c r="KZ190" s="1">
        <v>1</v>
      </c>
      <c r="LA190" s="1">
        <v>1</v>
      </c>
      <c r="LB190" s="1">
        <v>0</v>
      </c>
      <c r="LC190" s="1">
        <v>0</v>
      </c>
      <c r="LD190" s="1">
        <v>1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1</v>
      </c>
    </row>
    <row r="191" spans="1:378">
      <c r="A191" s="1">
        <v>2015</v>
      </c>
      <c r="B191" s="1" t="s">
        <v>603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3</v>
      </c>
      <c r="BR191" s="1">
        <v>3</v>
      </c>
      <c r="BS191" s="1">
        <v>1</v>
      </c>
      <c r="BT191" s="1">
        <v>0</v>
      </c>
      <c r="BU191" s="1">
        <v>0</v>
      </c>
      <c r="BV191" s="1">
        <v>3</v>
      </c>
      <c r="BW191" s="1">
        <v>0</v>
      </c>
      <c r="BX191" s="1">
        <v>0</v>
      </c>
      <c r="BY191" s="1">
        <v>2</v>
      </c>
      <c r="BZ191" s="1">
        <v>2</v>
      </c>
      <c r="CA191" s="1">
        <v>2</v>
      </c>
      <c r="CB191" s="1">
        <v>3</v>
      </c>
      <c r="CC191" s="1">
        <v>2</v>
      </c>
      <c r="CD191" s="1">
        <v>2</v>
      </c>
      <c r="CE191" s="1">
        <v>0</v>
      </c>
      <c r="CF191" s="1">
        <v>0</v>
      </c>
      <c r="CG191" s="1">
        <v>0</v>
      </c>
      <c r="CH191" s="1">
        <v>2</v>
      </c>
      <c r="CI191" s="1">
        <v>1</v>
      </c>
      <c r="CJ191" s="1">
        <v>3</v>
      </c>
      <c r="CK191" s="1">
        <v>3</v>
      </c>
      <c r="CL191" s="1">
        <v>2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0</v>
      </c>
      <c r="CX191" s="1">
        <v>0</v>
      </c>
      <c r="CY191" s="1">
        <v>0</v>
      </c>
      <c r="CZ191" s="1">
        <v>1</v>
      </c>
      <c r="DA191" s="1">
        <v>0</v>
      </c>
      <c r="DB191" s="1"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2</v>
      </c>
      <c r="DH191" s="1">
        <v>2</v>
      </c>
      <c r="DI191" s="1">
        <v>2</v>
      </c>
      <c r="DJ191" s="1">
        <v>3</v>
      </c>
      <c r="DK191" s="1">
        <v>2</v>
      </c>
      <c r="DL191" s="1">
        <v>0</v>
      </c>
      <c r="DM191" s="1">
        <v>2</v>
      </c>
      <c r="DN191" s="1">
        <v>0</v>
      </c>
      <c r="DO191" s="1">
        <v>2</v>
      </c>
      <c r="DP191" s="1">
        <v>0</v>
      </c>
      <c r="DQ191" s="1">
        <v>2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16</v>
      </c>
      <c r="EC191" s="1">
        <v>0</v>
      </c>
      <c r="ED191" s="1">
        <v>16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1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20</v>
      </c>
      <c r="EW191" s="1">
        <v>20</v>
      </c>
      <c r="EX191" s="1">
        <v>2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1</v>
      </c>
      <c r="FE191" s="1">
        <v>0</v>
      </c>
      <c r="FF191" s="1">
        <v>0</v>
      </c>
      <c r="FG191" s="1">
        <v>0</v>
      </c>
      <c r="FH191" s="1">
        <v>0</v>
      </c>
      <c r="FI191" s="1">
        <v>11</v>
      </c>
      <c r="FJ191" s="1">
        <v>1</v>
      </c>
      <c r="FK191" s="1">
        <v>0</v>
      </c>
      <c r="FL191" s="1">
        <v>11</v>
      </c>
      <c r="FM191" s="1">
        <v>1</v>
      </c>
      <c r="FN191" s="1">
        <v>1</v>
      </c>
      <c r="FO191" s="1">
        <v>0</v>
      </c>
      <c r="FP191" s="1">
        <v>1</v>
      </c>
      <c r="FQ191" s="1">
        <v>1</v>
      </c>
      <c r="FR191" s="1">
        <v>0</v>
      </c>
      <c r="FS191" s="1">
        <v>1</v>
      </c>
      <c r="FT191" s="1">
        <v>1</v>
      </c>
      <c r="FU191" s="1">
        <v>1</v>
      </c>
      <c r="FV191" s="1">
        <v>1</v>
      </c>
      <c r="FW191" s="1">
        <v>1</v>
      </c>
      <c r="FX191" s="1">
        <v>1</v>
      </c>
      <c r="FY191" s="1">
        <v>0</v>
      </c>
      <c r="FZ191" s="1">
        <v>1</v>
      </c>
      <c r="GA191" s="1">
        <v>1</v>
      </c>
      <c r="GB191" s="1">
        <v>1</v>
      </c>
      <c r="GC191" s="1">
        <v>1</v>
      </c>
      <c r="GD191" s="1">
        <v>2</v>
      </c>
      <c r="GE191" s="1">
        <v>2</v>
      </c>
      <c r="GF191" s="1">
        <v>1</v>
      </c>
      <c r="GG191" s="1">
        <v>0</v>
      </c>
      <c r="GH191" s="1">
        <v>1</v>
      </c>
      <c r="GI191" s="1">
        <v>0</v>
      </c>
      <c r="GJ191" s="1">
        <v>1</v>
      </c>
      <c r="GK191" s="1">
        <v>0</v>
      </c>
      <c r="GL191" s="1">
        <v>0</v>
      </c>
      <c r="GM191" s="1">
        <v>0</v>
      </c>
      <c r="GN191" s="1">
        <v>0</v>
      </c>
      <c r="GO191" s="1">
        <v>11</v>
      </c>
      <c r="GP191" s="1">
        <v>0</v>
      </c>
      <c r="GQ191" s="1">
        <v>0</v>
      </c>
      <c r="GR191" s="1">
        <v>0</v>
      </c>
      <c r="GS191" s="1">
        <v>1</v>
      </c>
      <c r="GT191" s="1">
        <v>14</v>
      </c>
      <c r="GU191" s="1">
        <v>14</v>
      </c>
      <c r="GV191" s="1">
        <v>2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1</v>
      </c>
      <c r="HC191" s="1">
        <v>1</v>
      </c>
      <c r="HD191" s="1">
        <v>1</v>
      </c>
      <c r="HE191" s="1">
        <v>1</v>
      </c>
      <c r="HF191" s="1">
        <v>1</v>
      </c>
      <c r="HG191" s="1">
        <v>1</v>
      </c>
      <c r="HH191" s="1">
        <v>1</v>
      </c>
      <c r="HI191" s="1">
        <v>1</v>
      </c>
      <c r="HJ191" s="1">
        <v>1</v>
      </c>
      <c r="HK191" s="1">
        <v>0</v>
      </c>
      <c r="HL191" s="1">
        <v>0</v>
      </c>
      <c r="HM191" s="1">
        <v>3</v>
      </c>
      <c r="HN191" s="1">
        <v>3</v>
      </c>
      <c r="HO191" s="1">
        <v>3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9</v>
      </c>
      <c r="IF191" s="1">
        <v>0</v>
      </c>
      <c r="IG191" s="1">
        <v>9</v>
      </c>
      <c r="IH191" s="1">
        <v>9</v>
      </c>
      <c r="II191" s="1">
        <v>0</v>
      </c>
      <c r="IJ191" s="1">
        <v>3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1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4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1</v>
      </c>
      <c r="JH191" s="1">
        <v>0</v>
      </c>
      <c r="JI191" s="1">
        <v>0</v>
      </c>
      <c r="JJ191" s="1">
        <v>0</v>
      </c>
      <c r="JK191" s="1">
        <v>0</v>
      </c>
      <c r="JL191" s="1">
        <v>1</v>
      </c>
      <c r="JM191" s="1">
        <v>1</v>
      </c>
      <c r="JN191" s="1">
        <v>4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8</v>
      </c>
      <c r="JZ191" s="1">
        <v>0</v>
      </c>
      <c r="KA191" s="1">
        <v>3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1</v>
      </c>
      <c r="KO191" s="1">
        <v>1</v>
      </c>
      <c r="KP191" s="1">
        <v>0</v>
      </c>
      <c r="KQ191" s="1">
        <v>0</v>
      </c>
      <c r="KR191" s="1">
        <v>0</v>
      </c>
      <c r="KS191" s="1">
        <v>1</v>
      </c>
      <c r="KT191" s="1">
        <v>1</v>
      </c>
      <c r="KU191" s="1">
        <v>1</v>
      </c>
      <c r="KV191" s="1">
        <v>1</v>
      </c>
      <c r="KW191" s="1">
        <v>1</v>
      </c>
      <c r="KX191" s="1">
        <v>1</v>
      </c>
      <c r="KY191" s="1">
        <v>1</v>
      </c>
      <c r="KZ191" s="1">
        <v>1</v>
      </c>
      <c r="LA191" s="1">
        <v>1</v>
      </c>
      <c r="LB191" s="1">
        <v>0</v>
      </c>
      <c r="LC191" s="1">
        <v>0</v>
      </c>
      <c r="LD191" s="1">
        <v>1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1</v>
      </c>
    </row>
    <row r="192" spans="1:378">
      <c r="A192" s="1">
        <v>2015</v>
      </c>
      <c r="B192" s="1" t="s">
        <v>604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3</v>
      </c>
      <c r="BR192" s="1">
        <v>3</v>
      </c>
      <c r="BS192" s="1">
        <v>1</v>
      </c>
      <c r="BT192" s="1">
        <v>0</v>
      </c>
      <c r="BU192" s="1">
        <v>0</v>
      </c>
      <c r="BV192" s="1">
        <v>3</v>
      </c>
      <c r="BW192" s="1">
        <v>0</v>
      </c>
      <c r="BX192" s="1">
        <v>0</v>
      </c>
      <c r="BY192" s="1">
        <v>2</v>
      </c>
      <c r="BZ192" s="1">
        <v>2</v>
      </c>
      <c r="CA192" s="1">
        <v>2</v>
      </c>
      <c r="CB192" s="1">
        <v>3</v>
      </c>
      <c r="CC192" s="1">
        <v>2</v>
      </c>
      <c r="CD192" s="1">
        <v>2</v>
      </c>
      <c r="CE192" s="1">
        <v>0</v>
      </c>
      <c r="CF192" s="1">
        <v>0</v>
      </c>
      <c r="CG192" s="1">
        <v>0</v>
      </c>
      <c r="CH192" s="1">
        <v>2</v>
      </c>
      <c r="CI192" s="1">
        <v>1</v>
      </c>
      <c r="CJ192" s="1">
        <v>3</v>
      </c>
      <c r="CK192" s="1">
        <v>3</v>
      </c>
      <c r="CL192" s="1">
        <v>2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0</v>
      </c>
      <c r="CX192" s="1">
        <v>0</v>
      </c>
      <c r="CY192" s="1">
        <v>0</v>
      </c>
      <c r="CZ192" s="1">
        <v>1</v>
      </c>
      <c r="DA192" s="1">
        <v>0</v>
      </c>
      <c r="DB192" s="1">
        <v>0</v>
      </c>
      <c r="DC192" s="1">
        <v>1</v>
      </c>
      <c r="DD192" s="1">
        <v>0</v>
      </c>
      <c r="DE192" s="1">
        <v>0</v>
      </c>
      <c r="DF192" s="1">
        <v>0</v>
      </c>
      <c r="DG192" s="1">
        <v>2</v>
      </c>
      <c r="DH192" s="1">
        <v>2</v>
      </c>
      <c r="DI192" s="1">
        <v>2</v>
      </c>
      <c r="DJ192" s="1">
        <v>3</v>
      </c>
      <c r="DK192" s="1">
        <v>2</v>
      </c>
      <c r="DL192" s="1">
        <v>0</v>
      </c>
      <c r="DM192" s="1">
        <v>2</v>
      </c>
      <c r="DN192" s="1">
        <v>0</v>
      </c>
      <c r="DO192" s="1">
        <v>2</v>
      </c>
      <c r="DP192" s="1">
        <v>0</v>
      </c>
      <c r="DQ192" s="1">
        <v>2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13</v>
      </c>
      <c r="EC192" s="1">
        <v>0</v>
      </c>
      <c r="ED192" s="1">
        <v>13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1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29</v>
      </c>
      <c r="EW192" s="1">
        <v>29</v>
      </c>
      <c r="EX192" s="1">
        <v>2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3</v>
      </c>
      <c r="FE192" s="1">
        <v>0</v>
      </c>
      <c r="FF192" s="1">
        <v>0</v>
      </c>
      <c r="FG192" s="1">
        <v>0</v>
      </c>
      <c r="FH192" s="1">
        <v>0</v>
      </c>
      <c r="FI192" s="1">
        <v>4</v>
      </c>
      <c r="FJ192" s="1">
        <v>0</v>
      </c>
      <c r="FK192" s="1">
        <v>0</v>
      </c>
      <c r="FL192" s="1">
        <v>4</v>
      </c>
      <c r="FM192" s="1">
        <v>1</v>
      </c>
      <c r="FN192" s="1">
        <v>1</v>
      </c>
      <c r="FO192" s="1">
        <v>0</v>
      </c>
      <c r="FP192" s="1">
        <v>1</v>
      </c>
      <c r="FQ192" s="1">
        <v>1</v>
      </c>
      <c r="FR192" s="1">
        <v>0</v>
      </c>
      <c r="FS192" s="1">
        <v>1</v>
      </c>
      <c r="FT192" s="1">
        <v>1</v>
      </c>
      <c r="FU192" s="1">
        <v>1</v>
      </c>
      <c r="FV192" s="1">
        <v>1</v>
      </c>
      <c r="FW192" s="1">
        <v>1</v>
      </c>
      <c r="FX192" s="1">
        <v>1</v>
      </c>
      <c r="FY192" s="1">
        <v>0</v>
      </c>
      <c r="FZ192" s="1">
        <v>1</v>
      </c>
      <c r="GA192" s="1">
        <v>1</v>
      </c>
      <c r="GB192" s="1">
        <v>1</v>
      </c>
      <c r="GC192" s="1">
        <v>1</v>
      </c>
      <c r="GD192" s="1">
        <v>2</v>
      </c>
      <c r="GE192" s="1">
        <v>2</v>
      </c>
      <c r="GF192" s="1">
        <v>1</v>
      </c>
      <c r="GG192" s="1">
        <v>0</v>
      </c>
      <c r="GH192" s="1">
        <v>1</v>
      </c>
      <c r="GI192" s="1">
        <v>0</v>
      </c>
      <c r="GJ192" s="1">
        <v>1</v>
      </c>
      <c r="GK192" s="1">
        <v>0</v>
      </c>
      <c r="GL192" s="1">
        <v>0</v>
      </c>
      <c r="GM192" s="1">
        <v>0</v>
      </c>
      <c r="GN192" s="1">
        <v>0</v>
      </c>
      <c r="GO192" s="1">
        <v>11</v>
      </c>
      <c r="GP192" s="1">
        <v>0</v>
      </c>
      <c r="GQ192" s="1">
        <v>0</v>
      </c>
      <c r="GR192" s="1">
        <v>0</v>
      </c>
      <c r="GS192" s="1">
        <v>1</v>
      </c>
      <c r="GT192" s="1">
        <v>12</v>
      </c>
      <c r="GU192" s="1">
        <v>12</v>
      </c>
      <c r="GV192" s="1">
        <v>2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1</v>
      </c>
      <c r="HC192" s="1">
        <v>1</v>
      </c>
      <c r="HD192" s="1">
        <v>1</v>
      </c>
      <c r="HE192" s="1">
        <v>1</v>
      </c>
      <c r="HF192" s="1">
        <v>1</v>
      </c>
      <c r="HG192" s="1">
        <v>1</v>
      </c>
      <c r="HH192" s="1">
        <v>1</v>
      </c>
      <c r="HI192" s="1">
        <v>1</v>
      </c>
      <c r="HJ192" s="1">
        <v>1</v>
      </c>
      <c r="HK192" s="1">
        <v>0</v>
      </c>
      <c r="HL192" s="1">
        <v>0</v>
      </c>
      <c r="HM192" s="1">
        <v>3</v>
      </c>
      <c r="HN192" s="1">
        <v>3</v>
      </c>
      <c r="HO192" s="1">
        <v>3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9</v>
      </c>
      <c r="IF192" s="1">
        <v>0</v>
      </c>
      <c r="IG192" s="1">
        <v>9</v>
      </c>
      <c r="IH192" s="1">
        <v>9</v>
      </c>
      <c r="II192" s="1">
        <v>0</v>
      </c>
      <c r="IJ192" s="1">
        <v>3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1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4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1</v>
      </c>
      <c r="JH192" s="1">
        <v>0</v>
      </c>
      <c r="JI192" s="1">
        <v>0</v>
      </c>
      <c r="JJ192" s="1">
        <v>0</v>
      </c>
      <c r="JK192" s="1">
        <v>0</v>
      </c>
      <c r="JL192" s="1">
        <v>1</v>
      </c>
      <c r="JM192" s="1">
        <v>1</v>
      </c>
      <c r="JN192" s="1">
        <v>4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12</v>
      </c>
      <c r="JZ192" s="1">
        <v>0</v>
      </c>
      <c r="KA192" s="1">
        <v>4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1</v>
      </c>
      <c r="KO192" s="1">
        <v>1</v>
      </c>
      <c r="KP192" s="1">
        <v>0</v>
      </c>
      <c r="KQ192" s="1">
        <v>0</v>
      </c>
      <c r="KR192" s="1">
        <v>0</v>
      </c>
      <c r="KS192" s="1">
        <v>1</v>
      </c>
      <c r="KT192" s="1">
        <v>1</v>
      </c>
      <c r="KU192" s="1">
        <v>1</v>
      </c>
      <c r="KV192" s="1">
        <v>1</v>
      </c>
      <c r="KW192" s="1">
        <v>1</v>
      </c>
      <c r="KX192" s="1">
        <v>1</v>
      </c>
      <c r="KY192" s="1">
        <v>1</v>
      </c>
      <c r="KZ192" s="1">
        <v>1</v>
      </c>
      <c r="LA192" s="1">
        <v>1</v>
      </c>
      <c r="LB192" s="1">
        <v>0</v>
      </c>
      <c r="LC192" s="1">
        <v>0</v>
      </c>
      <c r="LD192" s="1">
        <v>1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1</v>
      </c>
    </row>
    <row r="193" spans="1:378">
      <c r="A193" s="1">
        <v>2015</v>
      </c>
      <c r="B193" s="1" t="s">
        <v>605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2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0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0</v>
      </c>
      <c r="BX193" s="1">
        <v>0</v>
      </c>
      <c r="BY193" s="1">
        <v>2</v>
      </c>
      <c r="BZ193" s="1">
        <v>2</v>
      </c>
      <c r="CA193" s="1">
        <v>2</v>
      </c>
      <c r="CB193" s="1">
        <v>3</v>
      </c>
      <c r="CC193" s="1">
        <v>2</v>
      </c>
      <c r="CD193" s="1">
        <v>2</v>
      </c>
      <c r="CE193" s="1">
        <v>0</v>
      </c>
      <c r="CF193" s="1">
        <v>0</v>
      </c>
      <c r="CG193" s="1">
        <v>0</v>
      </c>
      <c r="CH193" s="1">
        <v>2</v>
      </c>
      <c r="CI193" s="1">
        <v>1</v>
      </c>
      <c r="CJ193" s="1">
        <v>3</v>
      </c>
      <c r="CK193" s="1">
        <v>3</v>
      </c>
      <c r="CL193" s="1">
        <v>2</v>
      </c>
      <c r="CM193" s="1">
        <v>0</v>
      </c>
      <c r="CN193" s="1">
        <v>0</v>
      </c>
      <c r="CO193" s="1">
        <v>25</v>
      </c>
      <c r="CP193" s="1">
        <v>25</v>
      </c>
      <c r="CQ193" s="1">
        <v>25</v>
      </c>
      <c r="CR193" s="1">
        <v>25</v>
      </c>
      <c r="CS193" s="1">
        <v>25</v>
      </c>
      <c r="CT193" s="1">
        <v>25</v>
      </c>
      <c r="CU193" s="1">
        <v>25</v>
      </c>
      <c r="CV193" s="1">
        <v>25</v>
      </c>
      <c r="CW193" s="1">
        <v>0</v>
      </c>
      <c r="CX193" s="1">
        <v>0</v>
      </c>
      <c r="CY193" s="1">
        <v>0</v>
      </c>
      <c r="CZ193" s="1">
        <v>1</v>
      </c>
      <c r="DA193" s="1">
        <v>0</v>
      </c>
      <c r="DB193" s="1">
        <v>0</v>
      </c>
      <c r="DC193" s="1">
        <v>1</v>
      </c>
      <c r="DD193" s="1">
        <v>0</v>
      </c>
      <c r="DE193" s="1">
        <v>0</v>
      </c>
      <c r="DF193" s="1">
        <v>0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  <c r="DL193" s="1">
        <v>0</v>
      </c>
      <c r="DM193" s="1">
        <v>1</v>
      </c>
      <c r="DN193" s="1">
        <v>0</v>
      </c>
      <c r="DO193" s="1">
        <v>1</v>
      </c>
      <c r="DP193" s="1">
        <v>0</v>
      </c>
      <c r="DQ193" s="1">
        <v>1</v>
      </c>
      <c r="DR193" s="1">
        <v>1</v>
      </c>
      <c r="DS193" s="1">
        <v>1</v>
      </c>
      <c r="DT193" s="1">
        <v>0</v>
      </c>
      <c r="DU193" s="1">
        <v>0</v>
      </c>
      <c r="DV193" s="1">
        <v>0</v>
      </c>
      <c r="DW193" s="1">
        <v>0</v>
      </c>
      <c r="DX193" s="1">
        <v>2</v>
      </c>
      <c r="DY193" s="1">
        <v>0</v>
      </c>
      <c r="DZ193" s="1">
        <v>0</v>
      </c>
      <c r="EA193" s="1">
        <v>0</v>
      </c>
      <c r="EB193" s="1">
        <v>26</v>
      </c>
      <c r="EC193" s="1">
        <v>0</v>
      </c>
      <c r="ED193" s="1">
        <v>26</v>
      </c>
      <c r="EE193" s="1">
        <v>0</v>
      </c>
      <c r="EF193" s="1">
        <v>0</v>
      </c>
      <c r="EG193" s="1">
        <v>0</v>
      </c>
      <c r="EH193" s="1">
        <v>0</v>
      </c>
      <c r="EI193" s="1">
        <v>1</v>
      </c>
      <c r="EJ193" s="1">
        <v>1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25</v>
      </c>
      <c r="FJ193" s="1">
        <v>25</v>
      </c>
      <c r="FK193" s="1">
        <v>0</v>
      </c>
      <c r="FL193" s="1">
        <v>25</v>
      </c>
      <c r="FM193" s="1">
        <v>25</v>
      </c>
      <c r="FN193" s="1">
        <v>25</v>
      </c>
      <c r="FO193" s="1">
        <v>0</v>
      </c>
      <c r="FP193" s="1">
        <v>1</v>
      </c>
      <c r="FQ193" s="1">
        <v>1</v>
      </c>
      <c r="FR193" s="1">
        <v>0</v>
      </c>
      <c r="FS193" s="1">
        <v>1</v>
      </c>
      <c r="FT193" s="1">
        <v>1</v>
      </c>
      <c r="FU193" s="1">
        <v>1</v>
      </c>
      <c r="FV193" s="1">
        <v>1</v>
      </c>
      <c r="FW193" s="1">
        <v>1</v>
      </c>
      <c r="FX193" s="1">
        <v>1</v>
      </c>
      <c r="FY193" s="1">
        <v>0</v>
      </c>
      <c r="FZ193" s="1">
        <v>1</v>
      </c>
      <c r="GA193" s="1">
        <v>1</v>
      </c>
      <c r="GB193" s="1">
        <v>1</v>
      </c>
      <c r="GC193" s="1">
        <v>1</v>
      </c>
      <c r="GD193" s="1">
        <v>2</v>
      </c>
      <c r="GE193" s="1">
        <v>2</v>
      </c>
      <c r="GF193" s="1">
        <v>1</v>
      </c>
      <c r="GG193" s="1">
        <v>0</v>
      </c>
      <c r="GH193" s="1">
        <v>1</v>
      </c>
      <c r="GI193" s="1">
        <v>0</v>
      </c>
      <c r="GJ193" s="1">
        <v>1</v>
      </c>
      <c r="GK193" s="1">
        <v>0</v>
      </c>
      <c r="GL193" s="1">
        <v>0</v>
      </c>
      <c r="GM193" s="1">
        <v>0</v>
      </c>
      <c r="GN193" s="1">
        <v>0</v>
      </c>
      <c r="GO193" s="1">
        <v>11</v>
      </c>
      <c r="GP193" s="1">
        <v>0</v>
      </c>
      <c r="GQ193" s="1">
        <v>0</v>
      </c>
      <c r="GR193" s="1">
        <v>0</v>
      </c>
      <c r="GS193" s="1">
        <v>1</v>
      </c>
      <c r="GT193" s="1">
        <v>10</v>
      </c>
      <c r="GU193" s="1">
        <v>10</v>
      </c>
      <c r="GV193" s="1">
        <v>2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1</v>
      </c>
      <c r="HC193" s="1">
        <v>1</v>
      </c>
      <c r="HD193" s="1">
        <v>1</v>
      </c>
      <c r="HE193" s="1">
        <v>1</v>
      </c>
      <c r="HF193" s="1">
        <v>1</v>
      </c>
      <c r="HG193" s="1">
        <v>1</v>
      </c>
      <c r="HH193" s="1">
        <v>1</v>
      </c>
      <c r="HI193" s="1">
        <v>1</v>
      </c>
      <c r="HJ193" s="1">
        <v>1</v>
      </c>
      <c r="HK193" s="1">
        <v>0</v>
      </c>
      <c r="HL193" s="1">
        <v>1</v>
      </c>
      <c r="HM193" s="1">
        <v>1</v>
      </c>
      <c r="HN193" s="1">
        <v>1</v>
      </c>
      <c r="HO193" s="1">
        <v>1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12</v>
      </c>
      <c r="IF193" s="1">
        <v>0</v>
      </c>
      <c r="IG193" s="1">
        <v>19</v>
      </c>
      <c r="IH193" s="1">
        <v>19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3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3</v>
      </c>
      <c r="JB193" s="1">
        <v>2</v>
      </c>
      <c r="JC193" s="1">
        <v>0</v>
      </c>
      <c r="JD193" s="1">
        <v>0</v>
      </c>
      <c r="JE193" s="1">
        <v>2</v>
      </c>
      <c r="JF193" s="1">
        <v>2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3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33</v>
      </c>
      <c r="JZ193" s="1">
        <v>0</v>
      </c>
      <c r="KA193" s="1">
        <v>4</v>
      </c>
      <c r="KB193" s="1">
        <v>0</v>
      </c>
      <c r="KC193" s="1">
        <v>0</v>
      </c>
      <c r="KD193" s="1">
        <v>0</v>
      </c>
      <c r="KE193" s="1">
        <v>1</v>
      </c>
      <c r="KF193" s="1">
        <v>1</v>
      </c>
      <c r="KG193" s="1">
        <v>1</v>
      </c>
      <c r="KH193" s="1">
        <v>0</v>
      </c>
      <c r="KI193" s="1">
        <v>1</v>
      </c>
      <c r="KJ193" s="1">
        <v>0</v>
      </c>
      <c r="KK193" s="1">
        <v>1</v>
      </c>
      <c r="KL193" s="1">
        <v>0</v>
      </c>
      <c r="KM193" s="1">
        <v>1</v>
      </c>
      <c r="KN193" s="1">
        <v>1</v>
      </c>
      <c r="KO193" s="1">
        <v>1</v>
      </c>
      <c r="KP193" s="1">
        <v>0</v>
      </c>
      <c r="KQ193" s="1">
        <v>0</v>
      </c>
      <c r="KR193" s="1">
        <v>0</v>
      </c>
      <c r="KS193" s="1">
        <v>1</v>
      </c>
      <c r="KT193" s="1">
        <v>1</v>
      </c>
      <c r="KU193" s="1">
        <v>1</v>
      </c>
      <c r="KV193" s="1">
        <v>1</v>
      </c>
      <c r="KW193" s="1">
        <v>1</v>
      </c>
      <c r="KX193" s="1">
        <v>1</v>
      </c>
      <c r="KY193" s="1">
        <v>1</v>
      </c>
      <c r="KZ193" s="1">
        <v>1</v>
      </c>
      <c r="LA193" s="1">
        <v>1</v>
      </c>
      <c r="LB193" s="1">
        <v>0</v>
      </c>
      <c r="LC193" s="1">
        <v>0</v>
      </c>
      <c r="LD193" s="1">
        <v>1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1</v>
      </c>
    </row>
    <row r="194" spans="1:378">
      <c r="A194" s="1">
        <v>2015</v>
      </c>
      <c r="B194" s="1" t="s">
        <v>606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0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0</v>
      </c>
      <c r="BX194" s="1">
        <v>0</v>
      </c>
      <c r="BY194" s="1">
        <v>2</v>
      </c>
      <c r="BZ194" s="1">
        <v>2</v>
      </c>
      <c r="CA194" s="1">
        <v>2</v>
      </c>
      <c r="CB194" s="1">
        <v>3</v>
      </c>
      <c r="CC194" s="1">
        <v>2</v>
      </c>
      <c r="CD194" s="1">
        <v>2</v>
      </c>
      <c r="CE194" s="1">
        <v>0</v>
      </c>
      <c r="CF194" s="1">
        <v>0</v>
      </c>
      <c r="CG194" s="1">
        <v>0</v>
      </c>
      <c r="CH194" s="1">
        <v>2</v>
      </c>
      <c r="CI194" s="1">
        <v>1</v>
      </c>
      <c r="CJ194" s="1">
        <v>3</v>
      </c>
      <c r="CK194" s="1">
        <v>3</v>
      </c>
      <c r="CL194" s="1">
        <v>2</v>
      </c>
      <c r="CM194" s="1">
        <v>0</v>
      </c>
      <c r="CN194" s="1">
        <v>0</v>
      </c>
      <c r="CO194" s="1">
        <v>25</v>
      </c>
      <c r="CP194" s="1">
        <v>25</v>
      </c>
      <c r="CQ194" s="1">
        <v>25</v>
      </c>
      <c r="CR194" s="1">
        <v>25</v>
      </c>
      <c r="CS194" s="1">
        <v>25</v>
      </c>
      <c r="CT194" s="1">
        <v>25</v>
      </c>
      <c r="CU194" s="1">
        <v>25</v>
      </c>
      <c r="CV194" s="1">
        <v>25</v>
      </c>
      <c r="CW194" s="1">
        <v>0</v>
      </c>
      <c r="CX194" s="1">
        <v>0</v>
      </c>
      <c r="CY194" s="1">
        <v>0</v>
      </c>
      <c r="CZ194" s="1">
        <v>1</v>
      </c>
      <c r="DA194" s="1">
        <v>0</v>
      </c>
      <c r="DB194" s="1">
        <v>0</v>
      </c>
      <c r="DC194" s="1">
        <v>1</v>
      </c>
      <c r="DD194" s="1">
        <v>0</v>
      </c>
      <c r="DE194" s="1">
        <v>0</v>
      </c>
      <c r="DF194" s="1">
        <v>0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  <c r="DL194" s="1">
        <v>0</v>
      </c>
      <c r="DM194" s="1">
        <v>1</v>
      </c>
      <c r="DN194" s="1">
        <v>0</v>
      </c>
      <c r="DO194" s="1">
        <v>1</v>
      </c>
      <c r="DP194" s="1">
        <v>0</v>
      </c>
      <c r="DQ194" s="1">
        <v>1</v>
      </c>
      <c r="DR194" s="1">
        <v>1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2</v>
      </c>
      <c r="DY194" s="1">
        <v>0</v>
      </c>
      <c r="DZ194" s="1">
        <v>0</v>
      </c>
      <c r="EA194" s="1">
        <v>0</v>
      </c>
      <c r="EB194" s="1">
        <v>26</v>
      </c>
      <c r="EC194" s="1">
        <v>0</v>
      </c>
      <c r="ED194" s="1">
        <v>26</v>
      </c>
      <c r="EE194" s="1">
        <v>0</v>
      </c>
      <c r="EF194" s="1">
        <v>0</v>
      </c>
      <c r="EG194" s="1">
        <v>0</v>
      </c>
      <c r="EH194" s="1">
        <v>0</v>
      </c>
      <c r="EI194" s="1">
        <v>1</v>
      </c>
      <c r="EJ194" s="1">
        <v>1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25</v>
      </c>
      <c r="FJ194" s="1">
        <v>25</v>
      </c>
      <c r="FK194" s="1">
        <v>0</v>
      </c>
      <c r="FL194" s="1">
        <v>25</v>
      </c>
      <c r="FM194" s="1">
        <v>25</v>
      </c>
      <c r="FN194" s="1">
        <v>25</v>
      </c>
      <c r="FO194" s="1">
        <v>0</v>
      </c>
      <c r="FP194" s="1">
        <v>1</v>
      </c>
      <c r="FQ194" s="1">
        <v>1</v>
      </c>
      <c r="FR194" s="1">
        <v>0</v>
      </c>
      <c r="FS194" s="1">
        <v>1</v>
      </c>
      <c r="FT194" s="1">
        <v>1</v>
      </c>
      <c r="FU194" s="1">
        <v>1</v>
      </c>
      <c r="FV194" s="1">
        <v>1</v>
      </c>
      <c r="FW194" s="1">
        <v>1</v>
      </c>
      <c r="FX194" s="1">
        <v>1</v>
      </c>
      <c r="FY194" s="1">
        <v>0</v>
      </c>
      <c r="FZ194" s="1">
        <v>1</v>
      </c>
      <c r="GA194" s="1">
        <v>1</v>
      </c>
      <c r="GB194" s="1">
        <v>1</v>
      </c>
      <c r="GC194" s="1">
        <v>1</v>
      </c>
      <c r="GD194" s="1">
        <v>2</v>
      </c>
      <c r="GE194" s="1">
        <v>2</v>
      </c>
      <c r="GF194" s="1">
        <v>1</v>
      </c>
      <c r="GG194" s="1">
        <v>0</v>
      </c>
      <c r="GH194" s="1">
        <v>1</v>
      </c>
      <c r="GI194" s="1">
        <v>0</v>
      </c>
      <c r="GJ194" s="1">
        <v>1</v>
      </c>
      <c r="GK194" s="1">
        <v>0</v>
      </c>
      <c r="GL194" s="1">
        <v>0</v>
      </c>
      <c r="GM194" s="1">
        <v>0</v>
      </c>
      <c r="GN194" s="1">
        <v>0</v>
      </c>
      <c r="GO194" s="1">
        <v>11</v>
      </c>
      <c r="GP194" s="1">
        <v>0</v>
      </c>
      <c r="GQ194" s="1">
        <v>0</v>
      </c>
      <c r="GR194" s="1">
        <v>0</v>
      </c>
      <c r="GS194" s="1">
        <v>1</v>
      </c>
      <c r="GT194" s="1">
        <v>10</v>
      </c>
      <c r="GU194" s="1">
        <v>10</v>
      </c>
      <c r="GV194" s="1">
        <v>2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1</v>
      </c>
      <c r="HC194" s="1">
        <v>1</v>
      </c>
      <c r="HD194" s="1">
        <v>1</v>
      </c>
      <c r="HE194" s="1">
        <v>1</v>
      </c>
      <c r="HF194" s="1">
        <v>1</v>
      </c>
      <c r="HG194" s="1">
        <v>1</v>
      </c>
      <c r="HH194" s="1">
        <v>1</v>
      </c>
      <c r="HI194" s="1">
        <v>1</v>
      </c>
      <c r="HJ194" s="1">
        <v>1</v>
      </c>
      <c r="HK194" s="1">
        <v>0</v>
      </c>
      <c r="HL194" s="1">
        <v>1</v>
      </c>
      <c r="HM194" s="1">
        <v>1</v>
      </c>
      <c r="HN194" s="1">
        <v>1</v>
      </c>
      <c r="HO194" s="1">
        <v>1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12</v>
      </c>
      <c r="IF194" s="1">
        <v>0</v>
      </c>
      <c r="IG194" s="1">
        <v>19</v>
      </c>
      <c r="IH194" s="1">
        <v>19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3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3</v>
      </c>
      <c r="JB194" s="1">
        <v>2</v>
      </c>
      <c r="JC194" s="1">
        <v>0</v>
      </c>
      <c r="JD194" s="1">
        <v>0</v>
      </c>
      <c r="JE194" s="1">
        <v>2</v>
      </c>
      <c r="JF194" s="1">
        <v>2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3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33</v>
      </c>
      <c r="JZ194" s="1">
        <v>0</v>
      </c>
      <c r="KA194" s="1">
        <v>4</v>
      </c>
      <c r="KB194" s="1">
        <v>0</v>
      </c>
      <c r="KC194" s="1">
        <v>0</v>
      </c>
      <c r="KD194" s="1">
        <v>0</v>
      </c>
      <c r="KE194" s="1">
        <v>1</v>
      </c>
      <c r="KF194" s="1">
        <v>1</v>
      </c>
      <c r="KG194" s="1">
        <v>1</v>
      </c>
      <c r="KH194" s="1">
        <v>0</v>
      </c>
      <c r="KI194" s="1">
        <v>1</v>
      </c>
      <c r="KJ194" s="1">
        <v>0</v>
      </c>
      <c r="KK194" s="1">
        <v>1</v>
      </c>
      <c r="KL194" s="1">
        <v>0</v>
      </c>
      <c r="KM194" s="1">
        <v>1</v>
      </c>
      <c r="KN194" s="1">
        <v>1</v>
      </c>
      <c r="KO194" s="1">
        <v>1</v>
      </c>
      <c r="KP194" s="1">
        <v>0</v>
      </c>
      <c r="KQ194" s="1">
        <v>0</v>
      </c>
      <c r="KR194" s="1">
        <v>0</v>
      </c>
      <c r="KS194" s="1">
        <v>1</v>
      </c>
      <c r="KT194" s="1">
        <v>1</v>
      </c>
      <c r="KU194" s="1">
        <v>1</v>
      </c>
      <c r="KV194" s="1">
        <v>1</v>
      </c>
      <c r="KW194" s="1">
        <v>1</v>
      </c>
      <c r="KX194" s="1">
        <v>1</v>
      </c>
      <c r="KY194" s="1">
        <v>1</v>
      </c>
      <c r="KZ194" s="1">
        <v>1</v>
      </c>
      <c r="LA194" s="1">
        <v>1</v>
      </c>
      <c r="LB194" s="1">
        <v>0</v>
      </c>
      <c r="LC194" s="1">
        <v>0</v>
      </c>
      <c r="LD194" s="1">
        <v>1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1</v>
      </c>
    </row>
    <row r="195" spans="1:378">
      <c r="A195" s="1">
        <v>2015</v>
      </c>
      <c r="B195" s="1" t="s">
        <v>607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4</v>
      </c>
      <c r="BR195" s="1">
        <v>4</v>
      </c>
      <c r="BS195" s="1">
        <v>0</v>
      </c>
      <c r="BT195" s="1">
        <v>0</v>
      </c>
      <c r="BU195" s="1">
        <v>0</v>
      </c>
      <c r="BV195" s="1">
        <v>4</v>
      </c>
      <c r="BW195" s="1">
        <v>0</v>
      </c>
      <c r="BX195" s="1">
        <v>0</v>
      </c>
      <c r="BY195" s="1">
        <v>2</v>
      </c>
      <c r="BZ195" s="1">
        <v>2</v>
      </c>
      <c r="CA195" s="1">
        <v>2</v>
      </c>
      <c r="CB195" s="1">
        <v>3</v>
      </c>
      <c r="CC195" s="1">
        <v>2</v>
      </c>
      <c r="CD195" s="1">
        <v>2</v>
      </c>
      <c r="CE195" s="1">
        <v>0</v>
      </c>
      <c r="CF195" s="1">
        <v>0</v>
      </c>
      <c r="CG195" s="1">
        <v>0</v>
      </c>
      <c r="CH195" s="1">
        <v>2</v>
      </c>
      <c r="CI195" s="1">
        <v>1</v>
      </c>
      <c r="CJ195" s="1">
        <v>3</v>
      </c>
      <c r="CK195" s="1">
        <v>3</v>
      </c>
      <c r="CL195" s="1">
        <v>2</v>
      </c>
      <c r="CM195" s="1">
        <v>0</v>
      </c>
      <c r="CN195" s="1">
        <v>0</v>
      </c>
      <c r="CO195" s="1">
        <v>21</v>
      </c>
      <c r="CP195" s="1">
        <v>21</v>
      </c>
      <c r="CQ195" s="1">
        <v>21</v>
      </c>
      <c r="CR195" s="1">
        <v>21</v>
      </c>
      <c r="CS195" s="1">
        <v>21</v>
      </c>
      <c r="CT195" s="1">
        <v>21</v>
      </c>
      <c r="CU195" s="1">
        <v>21</v>
      </c>
      <c r="CV195" s="1">
        <v>21</v>
      </c>
      <c r="CW195" s="1">
        <v>0</v>
      </c>
      <c r="CX195" s="1">
        <v>0</v>
      </c>
      <c r="CY195" s="1">
        <v>0</v>
      </c>
      <c r="CZ195" s="1">
        <v>1</v>
      </c>
      <c r="DA195" s="1">
        <v>0</v>
      </c>
      <c r="DB195" s="1">
        <v>0</v>
      </c>
      <c r="DC195" s="1">
        <v>1</v>
      </c>
      <c r="DD195" s="1">
        <v>0</v>
      </c>
      <c r="DE195" s="1">
        <v>0</v>
      </c>
      <c r="DF195" s="1">
        <v>0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  <c r="DL195" s="1">
        <v>0</v>
      </c>
      <c r="DM195" s="1">
        <v>1</v>
      </c>
      <c r="DN195" s="1">
        <v>0</v>
      </c>
      <c r="DO195" s="1">
        <v>1</v>
      </c>
      <c r="DP195" s="1">
        <v>0</v>
      </c>
      <c r="DQ195" s="1">
        <v>1</v>
      </c>
      <c r="DR195" s="1">
        <v>1</v>
      </c>
      <c r="DS195" s="1">
        <v>1</v>
      </c>
      <c r="DT195" s="1">
        <v>0</v>
      </c>
      <c r="DU195" s="1">
        <v>0</v>
      </c>
      <c r="DV195" s="1">
        <v>0</v>
      </c>
      <c r="DW195" s="1">
        <v>0</v>
      </c>
      <c r="DX195" s="1">
        <v>1</v>
      </c>
      <c r="DY195" s="1">
        <v>0</v>
      </c>
      <c r="DZ195" s="1">
        <v>1</v>
      </c>
      <c r="EA195" s="1">
        <v>0</v>
      </c>
      <c r="EB195" s="1">
        <v>5</v>
      </c>
      <c r="EC195" s="1">
        <v>0</v>
      </c>
      <c r="ED195" s="1">
        <v>5</v>
      </c>
      <c r="EE195" s="1">
        <v>0</v>
      </c>
      <c r="EF195" s="1">
        <v>0</v>
      </c>
      <c r="EG195" s="1">
        <v>1</v>
      </c>
      <c r="EH195" s="1">
        <v>1</v>
      </c>
      <c r="EI195" s="1">
        <v>1</v>
      </c>
      <c r="EJ195" s="1">
        <v>1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21</v>
      </c>
      <c r="EW195" s="1">
        <v>21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3</v>
      </c>
      <c r="FJ195" s="1">
        <v>3</v>
      </c>
      <c r="FK195" s="1">
        <v>0</v>
      </c>
      <c r="FL195" s="1">
        <v>3</v>
      </c>
      <c r="FM195" s="1">
        <v>3</v>
      </c>
      <c r="FN195" s="1">
        <v>3</v>
      </c>
      <c r="FO195" s="1">
        <v>0</v>
      </c>
      <c r="FP195" s="1">
        <v>1</v>
      </c>
      <c r="FQ195" s="1">
        <v>1</v>
      </c>
      <c r="FR195" s="1">
        <v>0</v>
      </c>
      <c r="FS195" s="1">
        <v>1</v>
      </c>
      <c r="FT195" s="1">
        <v>1</v>
      </c>
      <c r="FU195" s="1">
        <v>1</v>
      </c>
      <c r="FV195" s="1">
        <v>1</v>
      </c>
      <c r="FW195" s="1">
        <v>1</v>
      </c>
      <c r="FX195" s="1">
        <v>1</v>
      </c>
      <c r="FY195" s="1">
        <v>0</v>
      </c>
      <c r="FZ195" s="1">
        <v>1</v>
      </c>
      <c r="GA195" s="1">
        <v>1</v>
      </c>
      <c r="GB195" s="1">
        <v>1</v>
      </c>
      <c r="GC195" s="1">
        <v>1</v>
      </c>
      <c r="GD195" s="1">
        <v>2</v>
      </c>
      <c r="GE195" s="1">
        <v>2</v>
      </c>
      <c r="GF195" s="1">
        <v>1</v>
      </c>
      <c r="GG195" s="1">
        <v>0</v>
      </c>
      <c r="GH195" s="1">
        <v>1</v>
      </c>
      <c r="GI195" s="1">
        <v>0</v>
      </c>
      <c r="GJ195" s="1">
        <v>1</v>
      </c>
      <c r="GK195" s="1">
        <v>0</v>
      </c>
      <c r="GL195" s="1">
        <v>0</v>
      </c>
      <c r="GM195" s="1">
        <v>1</v>
      </c>
      <c r="GN195" s="1">
        <v>0</v>
      </c>
      <c r="GO195" s="1">
        <v>11</v>
      </c>
      <c r="GP195" s="1">
        <v>0</v>
      </c>
      <c r="GQ195" s="1">
        <v>0</v>
      </c>
      <c r="GR195" s="1">
        <v>0</v>
      </c>
      <c r="GS195" s="1">
        <v>1</v>
      </c>
      <c r="GT195" s="1">
        <v>12</v>
      </c>
      <c r="GU195" s="1">
        <v>12</v>
      </c>
      <c r="GV195" s="1">
        <v>1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1</v>
      </c>
      <c r="HC195" s="1">
        <v>1</v>
      </c>
      <c r="HD195" s="1">
        <v>1</v>
      </c>
      <c r="HE195" s="1">
        <v>1</v>
      </c>
      <c r="HF195" s="1">
        <v>1</v>
      </c>
      <c r="HG195" s="1">
        <v>1</v>
      </c>
      <c r="HH195" s="1">
        <v>1</v>
      </c>
      <c r="HI195" s="1">
        <v>1</v>
      </c>
      <c r="HJ195" s="1">
        <v>1</v>
      </c>
      <c r="HK195" s="1">
        <v>0</v>
      </c>
      <c r="HL195" s="1">
        <v>0</v>
      </c>
      <c r="HM195" s="1">
        <v>1</v>
      </c>
      <c r="HN195" s="1">
        <v>1</v>
      </c>
      <c r="HO195" s="1">
        <v>1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6</v>
      </c>
      <c r="IH195" s="1">
        <v>6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2</v>
      </c>
      <c r="JB195" s="1">
        <v>1</v>
      </c>
      <c r="JC195" s="1">
        <v>0</v>
      </c>
      <c r="JD195" s="1">
        <v>1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2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2</v>
      </c>
      <c r="JZ195" s="1">
        <v>0</v>
      </c>
      <c r="KA195" s="1">
        <v>2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1</v>
      </c>
      <c r="KO195" s="1">
        <v>1</v>
      </c>
      <c r="KP195" s="1">
        <v>0</v>
      </c>
      <c r="KQ195" s="1">
        <v>0</v>
      </c>
      <c r="KR195" s="1">
        <v>0</v>
      </c>
      <c r="KS195" s="1">
        <v>1</v>
      </c>
      <c r="KT195" s="1">
        <v>1</v>
      </c>
      <c r="KU195" s="1">
        <v>1</v>
      </c>
      <c r="KV195" s="1">
        <v>1</v>
      </c>
      <c r="KW195" s="1">
        <v>1</v>
      </c>
      <c r="KX195" s="1">
        <v>1</v>
      </c>
      <c r="KY195" s="1">
        <v>1</v>
      </c>
      <c r="KZ195" s="1">
        <v>1</v>
      </c>
      <c r="LA195" s="1">
        <v>1</v>
      </c>
      <c r="LB195" s="1">
        <v>0</v>
      </c>
      <c r="LC195" s="1">
        <v>0</v>
      </c>
      <c r="LD195" s="1">
        <v>1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1</v>
      </c>
    </row>
    <row r="196" spans="1:378">
      <c r="A196" s="1">
        <v>2015</v>
      </c>
      <c r="B196" s="1" t="s">
        <v>608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2</v>
      </c>
      <c r="L196" s="1">
        <v>2</v>
      </c>
      <c r="M196" s="1">
        <v>1</v>
      </c>
      <c r="N196" s="1">
        <v>0</v>
      </c>
      <c r="O196" s="1">
        <v>1</v>
      </c>
      <c r="P196" s="1">
        <v>0</v>
      </c>
      <c r="Q196" s="1">
        <v>1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4</v>
      </c>
      <c r="BR196" s="1">
        <v>4</v>
      </c>
      <c r="BS196" s="1">
        <v>0</v>
      </c>
      <c r="BT196" s="1">
        <v>0</v>
      </c>
      <c r="BU196" s="1">
        <v>0</v>
      </c>
      <c r="BV196" s="1">
        <v>4</v>
      </c>
      <c r="BW196" s="1">
        <v>0</v>
      </c>
      <c r="BX196" s="1">
        <v>0</v>
      </c>
      <c r="BY196" s="1">
        <v>2</v>
      </c>
      <c r="BZ196" s="1">
        <v>2</v>
      </c>
      <c r="CA196" s="1">
        <v>2</v>
      </c>
      <c r="CB196" s="1">
        <v>3</v>
      </c>
      <c r="CC196" s="1">
        <v>2</v>
      </c>
      <c r="CD196" s="1">
        <v>2</v>
      </c>
      <c r="CE196" s="1">
        <v>0</v>
      </c>
      <c r="CF196" s="1">
        <v>0</v>
      </c>
      <c r="CG196" s="1">
        <v>0</v>
      </c>
      <c r="CH196" s="1">
        <v>2</v>
      </c>
      <c r="CI196" s="1">
        <v>1</v>
      </c>
      <c r="CJ196" s="1">
        <v>3</v>
      </c>
      <c r="CK196" s="1">
        <v>3</v>
      </c>
      <c r="CL196" s="1">
        <v>2</v>
      </c>
      <c r="CM196" s="1">
        <v>0</v>
      </c>
      <c r="CN196" s="1">
        <v>0</v>
      </c>
      <c r="CO196" s="1">
        <v>21</v>
      </c>
      <c r="CP196" s="1">
        <v>21</v>
      </c>
      <c r="CQ196" s="1">
        <v>21</v>
      </c>
      <c r="CR196" s="1">
        <v>21</v>
      </c>
      <c r="CS196" s="1">
        <v>21</v>
      </c>
      <c r="CT196" s="1">
        <v>21</v>
      </c>
      <c r="CU196" s="1">
        <v>21</v>
      </c>
      <c r="CV196" s="1">
        <v>21</v>
      </c>
      <c r="CW196" s="1">
        <v>0</v>
      </c>
      <c r="CX196" s="1">
        <v>0</v>
      </c>
      <c r="CY196" s="1">
        <v>0</v>
      </c>
      <c r="CZ196" s="1">
        <v>1</v>
      </c>
      <c r="DA196" s="1">
        <v>0</v>
      </c>
      <c r="DB196" s="1">
        <v>0</v>
      </c>
      <c r="DC196" s="1">
        <v>1</v>
      </c>
      <c r="DD196" s="1">
        <v>0</v>
      </c>
      <c r="DE196" s="1">
        <v>0</v>
      </c>
      <c r="DF196" s="1">
        <v>0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  <c r="DL196" s="1">
        <v>0</v>
      </c>
      <c r="DM196" s="1">
        <v>1</v>
      </c>
      <c r="DN196" s="1">
        <v>0</v>
      </c>
      <c r="DO196" s="1">
        <v>1</v>
      </c>
      <c r="DP196" s="1">
        <v>0</v>
      </c>
      <c r="DQ196" s="1">
        <v>1</v>
      </c>
      <c r="DR196" s="1">
        <v>1</v>
      </c>
      <c r="DS196" s="1">
        <v>1</v>
      </c>
      <c r="DT196" s="1">
        <v>0</v>
      </c>
      <c r="DU196" s="1">
        <v>0</v>
      </c>
      <c r="DV196" s="1">
        <v>0</v>
      </c>
      <c r="DW196" s="1">
        <v>0</v>
      </c>
      <c r="DX196" s="1">
        <v>1</v>
      </c>
      <c r="DY196" s="1">
        <v>0</v>
      </c>
      <c r="DZ196" s="1">
        <v>1</v>
      </c>
      <c r="EA196" s="1">
        <v>0</v>
      </c>
      <c r="EB196" s="1">
        <v>43</v>
      </c>
      <c r="EC196" s="1">
        <v>0</v>
      </c>
      <c r="ED196" s="1">
        <v>43</v>
      </c>
      <c r="EE196" s="1">
        <v>0</v>
      </c>
      <c r="EF196" s="1">
        <v>0</v>
      </c>
      <c r="EG196" s="1">
        <v>1</v>
      </c>
      <c r="EH196" s="1">
        <v>1</v>
      </c>
      <c r="EI196" s="1">
        <v>1</v>
      </c>
      <c r="EJ196" s="1">
        <v>1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21</v>
      </c>
      <c r="ER196" s="1">
        <v>21</v>
      </c>
      <c r="ES196" s="1">
        <v>21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21</v>
      </c>
      <c r="FJ196" s="1">
        <v>21</v>
      </c>
      <c r="FK196" s="1">
        <v>0</v>
      </c>
      <c r="FL196" s="1">
        <v>21</v>
      </c>
      <c r="FM196" s="1">
        <v>42</v>
      </c>
      <c r="FN196" s="1">
        <v>42</v>
      </c>
      <c r="FO196" s="1">
        <v>0</v>
      </c>
      <c r="FP196" s="1">
        <v>1</v>
      </c>
      <c r="FQ196" s="1">
        <v>1</v>
      </c>
      <c r="FR196" s="1">
        <v>0</v>
      </c>
      <c r="FS196" s="1">
        <v>1</v>
      </c>
      <c r="FT196" s="1">
        <v>1</v>
      </c>
      <c r="FU196" s="1">
        <v>1</v>
      </c>
      <c r="FV196" s="1">
        <v>1</v>
      </c>
      <c r="FW196" s="1">
        <v>1</v>
      </c>
      <c r="FX196" s="1">
        <v>1</v>
      </c>
      <c r="FY196" s="1">
        <v>0</v>
      </c>
      <c r="FZ196" s="1">
        <v>1</v>
      </c>
      <c r="GA196" s="1">
        <v>1</v>
      </c>
      <c r="GB196" s="1">
        <v>1</v>
      </c>
      <c r="GC196" s="1">
        <v>1</v>
      </c>
      <c r="GD196" s="1">
        <v>2</v>
      </c>
      <c r="GE196" s="1">
        <v>2</v>
      </c>
      <c r="GF196" s="1">
        <v>1</v>
      </c>
      <c r="GG196" s="1">
        <v>0</v>
      </c>
      <c r="GH196" s="1">
        <v>1</v>
      </c>
      <c r="GI196" s="1">
        <v>0</v>
      </c>
      <c r="GJ196" s="1">
        <v>1</v>
      </c>
      <c r="GK196" s="1">
        <v>0</v>
      </c>
      <c r="GL196" s="1">
        <v>0</v>
      </c>
      <c r="GM196" s="1">
        <v>1</v>
      </c>
      <c r="GN196" s="1">
        <v>0</v>
      </c>
      <c r="GO196" s="1">
        <v>11</v>
      </c>
      <c r="GP196" s="1">
        <v>0</v>
      </c>
      <c r="GQ196" s="1">
        <v>0</v>
      </c>
      <c r="GR196" s="1">
        <v>0</v>
      </c>
      <c r="GS196" s="1">
        <v>1</v>
      </c>
      <c r="GT196" s="1">
        <v>10</v>
      </c>
      <c r="GU196" s="1">
        <v>10</v>
      </c>
      <c r="GV196" s="1">
        <v>2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1</v>
      </c>
      <c r="HC196" s="1">
        <v>1</v>
      </c>
      <c r="HD196" s="1">
        <v>1</v>
      </c>
      <c r="HE196" s="1">
        <v>1</v>
      </c>
      <c r="HF196" s="1">
        <v>1</v>
      </c>
      <c r="HG196" s="1">
        <v>1</v>
      </c>
      <c r="HH196" s="1">
        <v>1</v>
      </c>
      <c r="HI196" s="1">
        <v>1</v>
      </c>
      <c r="HJ196" s="1">
        <v>1</v>
      </c>
      <c r="HK196" s="1">
        <v>0</v>
      </c>
      <c r="HL196" s="1">
        <v>1</v>
      </c>
      <c r="HM196" s="1">
        <v>1</v>
      </c>
      <c r="HN196" s="1">
        <v>1</v>
      </c>
      <c r="HO196" s="1">
        <v>1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3</v>
      </c>
      <c r="IH196" s="1">
        <v>4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2</v>
      </c>
      <c r="JB196" s="1">
        <v>1</v>
      </c>
      <c r="JC196" s="1">
        <v>0</v>
      </c>
      <c r="JD196" s="1">
        <v>1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2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3</v>
      </c>
      <c r="JZ196" s="1">
        <v>0</v>
      </c>
      <c r="KA196" s="1">
        <v>2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1</v>
      </c>
      <c r="KO196" s="1">
        <v>1</v>
      </c>
      <c r="KP196" s="1">
        <v>0</v>
      </c>
      <c r="KQ196" s="1">
        <v>0</v>
      </c>
      <c r="KR196" s="1">
        <v>0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1">
        <v>1</v>
      </c>
      <c r="LA196" s="1">
        <v>1</v>
      </c>
      <c r="LB196" s="1">
        <v>0</v>
      </c>
      <c r="LC196" s="1">
        <v>0</v>
      </c>
      <c r="LD196" s="1">
        <v>1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1</v>
      </c>
    </row>
    <row r="197" spans="1:378">
      <c r="A197" s="1">
        <v>2015</v>
      </c>
      <c r="B197" s="1" t="s">
        <v>609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2</v>
      </c>
      <c r="L197" s="1">
        <v>2</v>
      </c>
      <c r="M197" s="1">
        <v>2</v>
      </c>
      <c r="N197" s="1">
        <v>0</v>
      </c>
      <c r="O197" s="1">
        <v>2</v>
      </c>
      <c r="P197" s="1">
        <v>1</v>
      </c>
      <c r="Q197" s="1">
        <v>2</v>
      </c>
      <c r="R197" s="1">
        <v>1</v>
      </c>
      <c r="S197" s="1">
        <v>0</v>
      </c>
      <c r="T197" s="1">
        <v>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2</v>
      </c>
      <c r="BZ197" s="1">
        <v>2</v>
      </c>
      <c r="CA197" s="1">
        <v>2</v>
      </c>
      <c r="CB197" s="1">
        <v>3</v>
      </c>
      <c r="CC197" s="1">
        <v>2</v>
      </c>
      <c r="CD197" s="1">
        <v>2</v>
      </c>
      <c r="CE197" s="1">
        <v>0</v>
      </c>
      <c r="CF197" s="1">
        <v>0</v>
      </c>
      <c r="CG197" s="1">
        <v>0</v>
      </c>
      <c r="CH197" s="1">
        <v>2</v>
      </c>
      <c r="CI197" s="1">
        <v>1</v>
      </c>
      <c r="CJ197" s="1">
        <v>3</v>
      </c>
      <c r="CK197" s="1">
        <v>3</v>
      </c>
      <c r="CL197" s="1">
        <v>2</v>
      </c>
      <c r="CM197" s="1">
        <v>0</v>
      </c>
      <c r="CN197" s="1">
        <v>0</v>
      </c>
      <c r="CO197" s="1">
        <v>13</v>
      </c>
      <c r="CP197" s="1">
        <v>13</v>
      </c>
      <c r="CQ197" s="1">
        <v>13</v>
      </c>
      <c r="CR197" s="1">
        <v>14</v>
      </c>
      <c r="CS197" s="1">
        <v>14</v>
      </c>
      <c r="CT197" s="1">
        <v>14</v>
      </c>
      <c r="CU197" s="1">
        <v>14</v>
      </c>
      <c r="CV197" s="1">
        <v>14</v>
      </c>
      <c r="CW197" s="1">
        <v>0</v>
      </c>
      <c r="CX197" s="1">
        <v>0</v>
      </c>
      <c r="CY197" s="1">
        <v>0</v>
      </c>
      <c r="CZ197" s="1">
        <v>1</v>
      </c>
      <c r="DA197" s="1">
        <v>0</v>
      </c>
      <c r="DB197" s="1">
        <v>0</v>
      </c>
      <c r="DC197" s="1">
        <v>1</v>
      </c>
      <c r="DD197" s="1">
        <v>0</v>
      </c>
      <c r="DE197" s="1">
        <v>0</v>
      </c>
      <c r="DF197" s="1">
        <v>0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  <c r="DL197" s="1">
        <v>0</v>
      </c>
      <c r="DM197" s="1">
        <v>1</v>
      </c>
      <c r="DN197" s="1">
        <v>0</v>
      </c>
      <c r="DO197" s="1">
        <v>1</v>
      </c>
      <c r="DP197" s="1">
        <v>0</v>
      </c>
      <c r="DQ197" s="1">
        <v>1</v>
      </c>
      <c r="DR197" s="1">
        <v>1</v>
      </c>
      <c r="DS197" s="1">
        <v>1</v>
      </c>
      <c r="DT197" s="1">
        <v>0</v>
      </c>
      <c r="DU197" s="1">
        <v>0</v>
      </c>
      <c r="DV197" s="1">
        <v>0</v>
      </c>
      <c r="DW197" s="1">
        <v>0</v>
      </c>
      <c r="DX197" s="1">
        <v>2</v>
      </c>
      <c r="DY197" s="1">
        <v>0</v>
      </c>
      <c r="DZ197" s="1">
        <v>1</v>
      </c>
      <c r="EA197" s="1">
        <v>0</v>
      </c>
      <c r="EB197" s="1">
        <v>23</v>
      </c>
      <c r="EC197" s="1">
        <v>0</v>
      </c>
      <c r="ED197" s="1">
        <v>23</v>
      </c>
      <c r="EE197" s="1">
        <v>0</v>
      </c>
      <c r="EF197" s="1">
        <v>0</v>
      </c>
      <c r="EG197" s="1">
        <v>0</v>
      </c>
      <c r="EH197" s="1">
        <v>0</v>
      </c>
      <c r="EI197" s="1">
        <v>1</v>
      </c>
      <c r="EJ197" s="1">
        <v>1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1</v>
      </c>
      <c r="ER197" s="1">
        <v>1</v>
      </c>
      <c r="ES197" s="1">
        <v>0</v>
      </c>
      <c r="ET197" s="1">
        <v>1</v>
      </c>
      <c r="EU197" s="1">
        <v>0</v>
      </c>
      <c r="EV197" s="1">
        <v>23</v>
      </c>
      <c r="EW197" s="1">
        <v>23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17</v>
      </c>
      <c r="FJ197" s="1">
        <v>17</v>
      </c>
      <c r="FK197" s="1">
        <v>17</v>
      </c>
      <c r="FL197" s="1">
        <v>0</v>
      </c>
      <c r="FM197" s="1">
        <v>18</v>
      </c>
      <c r="FN197" s="1">
        <v>18</v>
      </c>
      <c r="FO197" s="1">
        <v>0</v>
      </c>
      <c r="FP197" s="1">
        <v>1</v>
      </c>
      <c r="FQ197" s="1">
        <v>1</v>
      </c>
      <c r="FR197" s="1">
        <v>0</v>
      </c>
      <c r="FS197" s="1">
        <v>1</v>
      </c>
      <c r="FT197" s="1">
        <v>1</v>
      </c>
      <c r="FU197" s="1">
        <v>1</v>
      </c>
      <c r="FV197" s="1">
        <v>1</v>
      </c>
      <c r="FW197" s="1">
        <v>1</v>
      </c>
      <c r="FX197" s="1">
        <v>1</v>
      </c>
      <c r="FY197" s="1">
        <v>0</v>
      </c>
      <c r="FZ197" s="1">
        <v>1</v>
      </c>
      <c r="GA197" s="1">
        <v>1</v>
      </c>
      <c r="GB197" s="1">
        <v>1</v>
      </c>
      <c r="GC197" s="1">
        <v>1</v>
      </c>
      <c r="GD197" s="1">
        <v>2</v>
      </c>
      <c r="GE197" s="1">
        <v>2</v>
      </c>
      <c r="GF197" s="1">
        <v>1</v>
      </c>
      <c r="GG197" s="1">
        <v>0</v>
      </c>
      <c r="GH197" s="1">
        <v>1</v>
      </c>
      <c r="GI197" s="1">
        <v>0</v>
      </c>
      <c r="GJ197" s="1">
        <v>1</v>
      </c>
      <c r="GK197" s="1">
        <v>0</v>
      </c>
      <c r="GL197" s="1">
        <v>0</v>
      </c>
      <c r="GM197" s="1">
        <v>0</v>
      </c>
      <c r="GN197" s="1">
        <v>0</v>
      </c>
      <c r="GO197" s="1">
        <v>11</v>
      </c>
      <c r="GP197" s="1">
        <v>0</v>
      </c>
      <c r="GQ197" s="1">
        <v>0</v>
      </c>
      <c r="GR197" s="1">
        <v>0</v>
      </c>
      <c r="GS197" s="1">
        <v>1</v>
      </c>
      <c r="GT197" s="1">
        <v>30</v>
      </c>
      <c r="GU197" s="1">
        <v>30</v>
      </c>
      <c r="GV197" s="1">
        <v>2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1</v>
      </c>
      <c r="HC197" s="1">
        <v>1</v>
      </c>
      <c r="HD197" s="1">
        <v>1</v>
      </c>
      <c r="HE197" s="1">
        <v>1</v>
      </c>
      <c r="HF197" s="1">
        <v>1</v>
      </c>
      <c r="HG197" s="1">
        <v>1</v>
      </c>
      <c r="HH197" s="1">
        <v>1</v>
      </c>
      <c r="HI197" s="1">
        <v>1</v>
      </c>
      <c r="HJ197" s="1">
        <v>1</v>
      </c>
      <c r="HK197" s="1">
        <v>0</v>
      </c>
      <c r="HL197" s="1">
        <v>3</v>
      </c>
      <c r="HM197" s="1">
        <v>3</v>
      </c>
      <c r="HN197" s="1">
        <v>3</v>
      </c>
      <c r="HO197" s="1">
        <v>3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8</v>
      </c>
      <c r="IF197" s="1">
        <v>0</v>
      </c>
      <c r="IG197" s="1">
        <v>8</v>
      </c>
      <c r="IH197" s="1">
        <v>8</v>
      </c>
      <c r="II197" s="1">
        <v>0</v>
      </c>
      <c r="IJ197" s="1">
        <v>8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5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2</v>
      </c>
      <c r="JH197" s="1">
        <v>0</v>
      </c>
      <c r="JI197" s="1">
        <v>0</v>
      </c>
      <c r="JJ197" s="1">
        <v>0</v>
      </c>
      <c r="JK197" s="1">
        <v>0</v>
      </c>
      <c r="JL197" s="1">
        <v>2</v>
      </c>
      <c r="JM197" s="1">
        <v>0</v>
      </c>
      <c r="JN197" s="1">
        <v>5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3</v>
      </c>
      <c r="JZ197" s="1">
        <v>0</v>
      </c>
      <c r="KA197" s="1">
        <v>3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1</v>
      </c>
      <c r="KO197" s="1">
        <v>1</v>
      </c>
      <c r="KP197" s="1">
        <v>0</v>
      </c>
      <c r="KQ197" s="1">
        <v>0</v>
      </c>
      <c r="KR197" s="1">
        <v>0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0</v>
      </c>
      <c r="LC197" s="1">
        <v>0</v>
      </c>
      <c r="LD197" s="1">
        <v>1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1</v>
      </c>
    </row>
    <row r="198" spans="1:378">
      <c r="A198" s="1">
        <v>2015</v>
      </c>
      <c r="B198" s="1" t="s">
        <v>610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2</v>
      </c>
      <c r="L198" s="1">
        <v>2</v>
      </c>
      <c r="M198" s="1">
        <v>1</v>
      </c>
      <c r="N198" s="1">
        <v>0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1</v>
      </c>
      <c r="BH198" s="1">
        <v>0</v>
      </c>
      <c r="BI198" s="1">
        <v>0</v>
      </c>
      <c r="BJ198" s="1">
        <v>0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0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0</v>
      </c>
      <c r="BX198" s="1">
        <v>0</v>
      </c>
      <c r="BY198" s="1">
        <v>2</v>
      </c>
      <c r="BZ198" s="1">
        <v>2</v>
      </c>
      <c r="CA198" s="1">
        <v>2</v>
      </c>
      <c r="CB198" s="1">
        <v>3</v>
      </c>
      <c r="CC198" s="1">
        <v>2</v>
      </c>
      <c r="CD198" s="1">
        <v>2</v>
      </c>
      <c r="CE198" s="1">
        <v>0</v>
      </c>
      <c r="CF198" s="1">
        <v>0</v>
      </c>
      <c r="CG198" s="1">
        <v>0</v>
      </c>
      <c r="CH198" s="1">
        <v>2</v>
      </c>
      <c r="CI198" s="1">
        <v>1</v>
      </c>
      <c r="CJ198" s="1">
        <v>3</v>
      </c>
      <c r="CK198" s="1">
        <v>3</v>
      </c>
      <c r="CL198" s="1">
        <v>2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9</v>
      </c>
      <c r="CS198" s="1">
        <v>9</v>
      </c>
      <c r="CT198" s="1">
        <v>9</v>
      </c>
      <c r="CU198" s="1">
        <v>9</v>
      </c>
      <c r="CV198" s="1">
        <v>9</v>
      </c>
      <c r="CW198" s="1">
        <v>0</v>
      </c>
      <c r="CX198" s="1">
        <v>0</v>
      </c>
      <c r="CY198" s="1">
        <v>0</v>
      </c>
      <c r="CZ198" s="1">
        <v>1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  <c r="DL198" s="1">
        <v>0</v>
      </c>
      <c r="DM198" s="1">
        <v>1</v>
      </c>
      <c r="DN198" s="1">
        <v>0</v>
      </c>
      <c r="DO198" s="1">
        <v>1</v>
      </c>
      <c r="DP198" s="1">
        <v>0</v>
      </c>
      <c r="DQ198" s="1">
        <v>1</v>
      </c>
      <c r="DR198" s="1">
        <v>1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12</v>
      </c>
      <c r="DY198" s="1">
        <v>0</v>
      </c>
      <c r="DZ198" s="1">
        <v>1</v>
      </c>
      <c r="EA198" s="1">
        <v>0</v>
      </c>
      <c r="EB198" s="1">
        <v>10</v>
      </c>
      <c r="EC198" s="1">
        <v>10</v>
      </c>
      <c r="ED198" s="1">
        <v>10</v>
      </c>
      <c r="EE198" s="1">
        <v>0</v>
      </c>
      <c r="EF198" s="1">
        <v>0</v>
      </c>
      <c r="EG198" s="1">
        <v>0</v>
      </c>
      <c r="EH198" s="1">
        <v>0</v>
      </c>
      <c r="EI198" s="1">
        <v>1</v>
      </c>
      <c r="EJ198" s="1">
        <v>1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9</v>
      </c>
      <c r="FJ198" s="1">
        <v>9</v>
      </c>
      <c r="FK198" s="1">
        <v>9</v>
      </c>
      <c r="FL198" s="1">
        <v>0</v>
      </c>
      <c r="FM198" s="1">
        <v>9</v>
      </c>
      <c r="FN198" s="1">
        <v>9</v>
      </c>
      <c r="FO198" s="1">
        <v>0</v>
      </c>
      <c r="FP198" s="1">
        <v>1</v>
      </c>
      <c r="FQ198" s="1">
        <v>1</v>
      </c>
      <c r="FR198" s="1">
        <v>0</v>
      </c>
      <c r="FS198" s="1">
        <v>1</v>
      </c>
      <c r="FT198" s="1">
        <v>1</v>
      </c>
      <c r="FU198" s="1">
        <v>1</v>
      </c>
      <c r="FV198" s="1">
        <v>1</v>
      </c>
      <c r="FW198" s="1">
        <v>1</v>
      </c>
      <c r="FX198" s="1">
        <v>1</v>
      </c>
      <c r="FY198" s="1">
        <v>0</v>
      </c>
      <c r="FZ198" s="1">
        <v>1</v>
      </c>
      <c r="GA198" s="1">
        <v>1</v>
      </c>
      <c r="GB198" s="1">
        <v>1</v>
      </c>
      <c r="GC198" s="1">
        <v>1</v>
      </c>
      <c r="GD198" s="1">
        <v>2</v>
      </c>
      <c r="GE198" s="1">
        <v>2</v>
      </c>
      <c r="GF198" s="1">
        <v>1</v>
      </c>
      <c r="GG198" s="1">
        <v>0</v>
      </c>
      <c r="GH198" s="1">
        <v>1</v>
      </c>
      <c r="GI198" s="1">
        <v>0</v>
      </c>
      <c r="GJ198" s="1">
        <v>1</v>
      </c>
      <c r="GK198" s="1">
        <v>0</v>
      </c>
      <c r="GL198" s="1">
        <v>0</v>
      </c>
      <c r="GM198" s="1">
        <v>0</v>
      </c>
      <c r="GN198" s="1">
        <v>0</v>
      </c>
      <c r="GO198" s="1">
        <v>11</v>
      </c>
      <c r="GP198" s="1">
        <v>0</v>
      </c>
      <c r="GQ198" s="1">
        <v>0</v>
      </c>
      <c r="GR198" s="1">
        <v>0</v>
      </c>
      <c r="GS198" s="1">
        <v>1</v>
      </c>
      <c r="GT198" s="1">
        <v>10</v>
      </c>
      <c r="GU198" s="1">
        <v>10</v>
      </c>
      <c r="GV198" s="1">
        <v>2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1</v>
      </c>
      <c r="HC198" s="1">
        <v>1</v>
      </c>
      <c r="HD198" s="1">
        <v>1</v>
      </c>
      <c r="HE198" s="1">
        <v>1</v>
      </c>
      <c r="HF198" s="1">
        <v>1</v>
      </c>
      <c r="HG198" s="1">
        <v>1</v>
      </c>
      <c r="HH198" s="1">
        <v>1</v>
      </c>
      <c r="HI198" s="1">
        <v>1</v>
      </c>
      <c r="HJ198" s="1">
        <v>1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1</v>
      </c>
      <c r="HR198" s="1">
        <v>0</v>
      </c>
      <c r="HS198" s="1">
        <v>0</v>
      </c>
      <c r="HT198" s="1">
        <v>0</v>
      </c>
      <c r="HU198" s="1">
        <v>1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12</v>
      </c>
      <c r="IF198" s="1">
        <v>0</v>
      </c>
      <c r="IG198" s="1">
        <v>18</v>
      </c>
      <c r="IH198" s="1">
        <v>18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2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3</v>
      </c>
      <c r="JB198" s="1">
        <v>2</v>
      </c>
      <c r="JC198" s="1">
        <v>0</v>
      </c>
      <c r="JD198" s="1">
        <v>0</v>
      </c>
      <c r="JE198" s="1">
        <v>2</v>
      </c>
      <c r="JF198" s="1">
        <v>2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3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12</v>
      </c>
      <c r="JZ198" s="1">
        <v>0</v>
      </c>
      <c r="KA198" s="1">
        <v>2</v>
      </c>
      <c r="KB198" s="1">
        <v>0</v>
      </c>
      <c r="KC198" s="1">
        <v>0</v>
      </c>
      <c r="KD198" s="1">
        <v>0</v>
      </c>
      <c r="KE198" s="1">
        <v>1</v>
      </c>
      <c r="KF198" s="1">
        <v>1</v>
      </c>
      <c r="KG198" s="1">
        <v>1</v>
      </c>
      <c r="KH198" s="1">
        <v>0</v>
      </c>
      <c r="KI198" s="1">
        <v>1</v>
      </c>
      <c r="KJ198" s="1">
        <v>0</v>
      </c>
      <c r="KK198" s="1">
        <v>1</v>
      </c>
      <c r="KL198" s="1">
        <v>0</v>
      </c>
      <c r="KM198" s="1">
        <v>1</v>
      </c>
      <c r="KN198" s="1">
        <v>1</v>
      </c>
      <c r="KO198" s="1">
        <v>1</v>
      </c>
      <c r="KP198" s="1">
        <v>0</v>
      </c>
      <c r="KQ198" s="1">
        <v>0</v>
      </c>
      <c r="KR198" s="1">
        <v>0</v>
      </c>
      <c r="KS198" s="1">
        <v>1</v>
      </c>
      <c r="KT198" s="1">
        <v>1</v>
      </c>
      <c r="KU198" s="1">
        <v>1</v>
      </c>
      <c r="KV198" s="1">
        <v>1</v>
      </c>
      <c r="KW198" s="1">
        <v>1</v>
      </c>
      <c r="KX198" s="1">
        <v>1</v>
      </c>
      <c r="KY198" s="1">
        <v>1</v>
      </c>
      <c r="KZ198" s="1">
        <v>1</v>
      </c>
      <c r="LA198" s="1">
        <v>1</v>
      </c>
      <c r="LB198" s="1">
        <v>0</v>
      </c>
      <c r="LC198" s="1">
        <v>0</v>
      </c>
      <c r="LD198" s="1">
        <v>1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1</v>
      </c>
    </row>
    <row r="199" spans="1:378">
      <c r="A199" s="1">
        <v>2015</v>
      </c>
      <c r="B199" s="1" t="s">
        <v>611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2</v>
      </c>
      <c r="L199" s="1">
        <v>2</v>
      </c>
      <c r="M199" s="1">
        <v>1</v>
      </c>
      <c r="N199" s="1">
        <v>0</v>
      </c>
      <c r="O199" s="1">
        <v>1</v>
      </c>
      <c r="P199" s="1">
        <v>0</v>
      </c>
      <c r="Q199" s="1">
        <v>1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1</v>
      </c>
      <c r="BS199" s="1">
        <v>0</v>
      </c>
      <c r="BT199" s="1">
        <v>0</v>
      </c>
      <c r="BU199" s="1">
        <v>0</v>
      </c>
      <c r="BV199" s="1">
        <v>1</v>
      </c>
      <c r="BW199" s="1">
        <v>0</v>
      </c>
      <c r="BX199" s="1">
        <v>0</v>
      </c>
      <c r="BY199" s="1">
        <v>2</v>
      </c>
      <c r="BZ199" s="1">
        <v>2</v>
      </c>
      <c r="CA199" s="1">
        <v>2</v>
      </c>
      <c r="CB199" s="1">
        <v>3</v>
      </c>
      <c r="CC199" s="1">
        <v>2</v>
      </c>
      <c r="CD199" s="1">
        <v>2</v>
      </c>
      <c r="CE199" s="1">
        <v>0</v>
      </c>
      <c r="CF199" s="1">
        <v>0</v>
      </c>
      <c r="CG199" s="1">
        <v>0</v>
      </c>
      <c r="CH199" s="1">
        <v>2</v>
      </c>
      <c r="CI199" s="1">
        <v>1</v>
      </c>
      <c r="CJ199" s="1">
        <v>3</v>
      </c>
      <c r="CK199" s="1">
        <v>3</v>
      </c>
      <c r="CL199" s="1">
        <v>2</v>
      </c>
      <c r="CM199" s="1">
        <v>0</v>
      </c>
      <c r="CN199" s="1">
        <v>0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0</v>
      </c>
      <c r="CX199" s="1">
        <v>0</v>
      </c>
      <c r="CY199" s="1">
        <v>0</v>
      </c>
      <c r="CZ199" s="1">
        <v>1</v>
      </c>
      <c r="DA199" s="1">
        <v>0</v>
      </c>
      <c r="DB199" s="1">
        <v>0</v>
      </c>
      <c r="DC199" s="1">
        <v>1</v>
      </c>
      <c r="DD199" s="1">
        <v>0</v>
      </c>
      <c r="DE199" s="1">
        <v>0</v>
      </c>
      <c r="DF199" s="1">
        <v>0</v>
      </c>
      <c r="DG199" s="1">
        <v>10</v>
      </c>
      <c r="DH199" s="1">
        <v>10</v>
      </c>
      <c r="DI199" s="1">
        <v>10</v>
      </c>
      <c r="DJ199" s="1">
        <v>13</v>
      </c>
      <c r="DK199" s="1">
        <v>10</v>
      </c>
      <c r="DL199" s="1">
        <v>0</v>
      </c>
      <c r="DM199" s="1">
        <v>10</v>
      </c>
      <c r="DN199" s="1">
        <v>0</v>
      </c>
      <c r="DO199" s="1">
        <v>10</v>
      </c>
      <c r="DP199" s="1">
        <v>0</v>
      </c>
      <c r="DQ199" s="1">
        <v>10</v>
      </c>
      <c r="DR199" s="1">
        <v>1</v>
      </c>
      <c r="DS199" s="1">
        <v>1</v>
      </c>
      <c r="DT199" s="1">
        <v>0</v>
      </c>
      <c r="DU199" s="1">
        <v>0</v>
      </c>
      <c r="DV199" s="1">
        <v>0</v>
      </c>
      <c r="DW199" s="1">
        <v>0</v>
      </c>
      <c r="DX199" s="1">
        <v>1</v>
      </c>
      <c r="DY199" s="1">
        <v>0</v>
      </c>
      <c r="DZ199" s="1">
        <v>0</v>
      </c>
      <c r="EA199" s="1">
        <v>0</v>
      </c>
      <c r="EB199" s="1">
        <v>17</v>
      </c>
      <c r="EC199" s="1">
        <v>0</v>
      </c>
      <c r="ED199" s="1">
        <v>17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1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65</v>
      </c>
      <c r="EW199" s="1">
        <v>65</v>
      </c>
      <c r="EX199" s="1">
        <v>3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5</v>
      </c>
      <c r="FJ199" s="1">
        <v>5</v>
      </c>
      <c r="FK199" s="1">
        <v>2</v>
      </c>
      <c r="FL199" s="1">
        <v>3</v>
      </c>
      <c r="FM199" s="1">
        <v>3</v>
      </c>
      <c r="FN199" s="1">
        <v>3</v>
      </c>
      <c r="FO199" s="1">
        <v>0</v>
      </c>
      <c r="FP199" s="1">
        <v>1</v>
      </c>
      <c r="FQ199" s="1">
        <v>1</v>
      </c>
      <c r="FR199" s="1">
        <v>0</v>
      </c>
      <c r="FS199" s="1">
        <v>1</v>
      </c>
      <c r="FT199" s="1">
        <v>1</v>
      </c>
      <c r="FU199" s="1">
        <v>1</v>
      </c>
      <c r="FV199" s="1">
        <v>1</v>
      </c>
      <c r="FW199" s="1">
        <v>1</v>
      </c>
      <c r="FX199" s="1">
        <v>1</v>
      </c>
      <c r="FY199" s="1">
        <v>0</v>
      </c>
      <c r="FZ199" s="1">
        <v>1</v>
      </c>
      <c r="GA199" s="1">
        <v>1</v>
      </c>
      <c r="GB199" s="1">
        <v>1</v>
      </c>
      <c r="GC199" s="1">
        <v>1</v>
      </c>
      <c r="GD199" s="1">
        <v>2</v>
      </c>
      <c r="GE199" s="1">
        <v>2</v>
      </c>
      <c r="GF199" s="1">
        <v>1</v>
      </c>
      <c r="GG199" s="1">
        <v>0</v>
      </c>
      <c r="GH199" s="1">
        <v>1</v>
      </c>
      <c r="GI199" s="1">
        <v>0</v>
      </c>
      <c r="GJ199" s="1">
        <v>1</v>
      </c>
      <c r="GK199" s="1">
        <v>0</v>
      </c>
      <c r="GL199" s="1">
        <v>0</v>
      </c>
      <c r="GM199" s="1">
        <v>0</v>
      </c>
      <c r="GN199" s="1">
        <v>0</v>
      </c>
      <c r="GO199" s="1">
        <v>11</v>
      </c>
      <c r="GP199" s="1">
        <v>0</v>
      </c>
      <c r="GQ199" s="1">
        <v>0</v>
      </c>
      <c r="GR199" s="1">
        <v>0</v>
      </c>
      <c r="GS199" s="1">
        <v>1</v>
      </c>
      <c r="GT199" s="1">
        <v>13</v>
      </c>
      <c r="GU199" s="1">
        <v>13</v>
      </c>
      <c r="GV199" s="1">
        <v>2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1</v>
      </c>
      <c r="HC199" s="1">
        <v>1</v>
      </c>
      <c r="HD199" s="1">
        <v>1</v>
      </c>
      <c r="HE199" s="1">
        <v>1</v>
      </c>
      <c r="HF199" s="1">
        <v>1</v>
      </c>
      <c r="HG199" s="1">
        <v>1</v>
      </c>
      <c r="HH199" s="1">
        <v>1</v>
      </c>
      <c r="HI199" s="1">
        <v>1</v>
      </c>
      <c r="HJ199" s="1">
        <v>1</v>
      </c>
      <c r="HK199" s="1">
        <v>0</v>
      </c>
      <c r="HL199" s="1">
        <v>3</v>
      </c>
      <c r="HM199" s="1">
        <v>3</v>
      </c>
      <c r="HN199" s="1">
        <v>3</v>
      </c>
      <c r="HO199" s="1">
        <v>3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5</v>
      </c>
      <c r="IF199" s="1">
        <v>0</v>
      </c>
      <c r="IG199" s="1">
        <v>5</v>
      </c>
      <c r="IH199" s="1">
        <v>5</v>
      </c>
      <c r="II199" s="1">
        <v>0</v>
      </c>
      <c r="IJ199" s="1">
        <v>8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1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3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3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13</v>
      </c>
      <c r="JZ199" s="1">
        <v>0</v>
      </c>
      <c r="KA199" s="1">
        <v>6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1</v>
      </c>
      <c r="KO199" s="1">
        <v>1</v>
      </c>
      <c r="KP199" s="1">
        <v>0</v>
      </c>
      <c r="KQ199" s="1">
        <v>0</v>
      </c>
      <c r="KR199" s="1">
        <v>0</v>
      </c>
      <c r="KS199" s="1">
        <v>1</v>
      </c>
      <c r="KT199" s="1">
        <v>1</v>
      </c>
      <c r="KU199" s="1">
        <v>1</v>
      </c>
      <c r="KV199" s="1">
        <v>1</v>
      </c>
      <c r="KW199" s="1">
        <v>1</v>
      </c>
      <c r="KX199" s="1">
        <v>1</v>
      </c>
      <c r="KY199" s="1">
        <v>1</v>
      </c>
      <c r="KZ199" s="1">
        <v>1</v>
      </c>
      <c r="LA199" s="1">
        <v>1</v>
      </c>
      <c r="LB199" s="1">
        <v>0</v>
      </c>
      <c r="LC199" s="1">
        <v>0</v>
      </c>
      <c r="LD199" s="1">
        <v>1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1</v>
      </c>
    </row>
    <row r="200" spans="1:378">
      <c r="A200" s="1">
        <v>2015</v>
      </c>
      <c r="B200" s="1" t="s">
        <v>612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1</v>
      </c>
      <c r="N200" s="1">
        <v>0</v>
      </c>
      <c r="O200" s="1">
        <v>1</v>
      </c>
      <c r="P200" s="1">
        <v>0</v>
      </c>
      <c r="Q200" s="1">
        <v>1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1</v>
      </c>
      <c r="BS200" s="1">
        <v>0</v>
      </c>
      <c r="BT200" s="1">
        <v>0</v>
      </c>
      <c r="BU200" s="1">
        <v>0</v>
      </c>
      <c r="BV200" s="1">
        <v>1</v>
      </c>
      <c r="BW200" s="1">
        <v>0</v>
      </c>
      <c r="BX200" s="1">
        <v>0</v>
      </c>
      <c r="BY200" s="1">
        <v>2</v>
      </c>
      <c r="BZ200" s="1">
        <v>2</v>
      </c>
      <c r="CA200" s="1">
        <v>2</v>
      </c>
      <c r="CB200" s="1">
        <v>3</v>
      </c>
      <c r="CC200" s="1">
        <v>2</v>
      </c>
      <c r="CD200" s="1">
        <v>2</v>
      </c>
      <c r="CE200" s="1">
        <v>0</v>
      </c>
      <c r="CF200" s="1">
        <v>0</v>
      </c>
      <c r="CG200" s="1">
        <v>0</v>
      </c>
      <c r="CH200" s="1">
        <v>2</v>
      </c>
      <c r="CI200" s="1">
        <v>1</v>
      </c>
      <c r="CJ200" s="1">
        <v>3</v>
      </c>
      <c r="CK200" s="1">
        <v>3</v>
      </c>
      <c r="CL200" s="1">
        <v>2</v>
      </c>
      <c r="CM200" s="1">
        <v>0</v>
      </c>
      <c r="CN200" s="1">
        <v>0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0</v>
      </c>
      <c r="CX200" s="1">
        <v>0</v>
      </c>
      <c r="CY200" s="1">
        <v>0</v>
      </c>
      <c r="CZ200" s="1">
        <v>1</v>
      </c>
      <c r="DA200" s="1">
        <v>0</v>
      </c>
      <c r="DB200" s="1">
        <v>0</v>
      </c>
      <c r="DC200" s="1">
        <v>1</v>
      </c>
      <c r="DD200" s="1">
        <v>0</v>
      </c>
      <c r="DE200" s="1">
        <v>0</v>
      </c>
      <c r="DF200" s="1">
        <v>0</v>
      </c>
      <c r="DG200" s="1">
        <v>10</v>
      </c>
      <c r="DH200" s="1">
        <v>10</v>
      </c>
      <c r="DI200" s="1">
        <v>10</v>
      </c>
      <c r="DJ200" s="1">
        <v>13</v>
      </c>
      <c r="DK200" s="1">
        <v>10</v>
      </c>
      <c r="DL200" s="1">
        <v>0</v>
      </c>
      <c r="DM200" s="1">
        <v>10</v>
      </c>
      <c r="DN200" s="1">
        <v>0</v>
      </c>
      <c r="DO200" s="1">
        <v>10</v>
      </c>
      <c r="DP200" s="1">
        <v>0</v>
      </c>
      <c r="DQ200" s="1">
        <v>10</v>
      </c>
      <c r="DR200" s="1">
        <v>1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1</v>
      </c>
      <c r="DY200" s="1">
        <v>0</v>
      </c>
      <c r="DZ200" s="1">
        <v>0</v>
      </c>
      <c r="EA200" s="1">
        <v>0</v>
      </c>
      <c r="EB200" s="1">
        <v>16</v>
      </c>
      <c r="EC200" s="1">
        <v>0</v>
      </c>
      <c r="ED200" s="1">
        <v>16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1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64</v>
      </c>
      <c r="EW200" s="1">
        <v>64</v>
      </c>
      <c r="EX200" s="1">
        <v>3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5</v>
      </c>
      <c r="FJ200" s="1">
        <v>5</v>
      </c>
      <c r="FK200" s="1">
        <v>2</v>
      </c>
      <c r="FL200" s="1">
        <v>3</v>
      </c>
      <c r="FM200" s="1">
        <v>3</v>
      </c>
      <c r="FN200" s="1">
        <v>3</v>
      </c>
      <c r="FO200" s="1">
        <v>0</v>
      </c>
      <c r="FP200" s="1">
        <v>1</v>
      </c>
      <c r="FQ200" s="1">
        <v>1</v>
      </c>
      <c r="FR200" s="1">
        <v>0</v>
      </c>
      <c r="FS200" s="1">
        <v>1</v>
      </c>
      <c r="FT200" s="1">
        <v>1</v>
      </c>
      <c r="FU200" s="1">
        <v>1</v>
      </c>
      <c r="FV200" s="1">
        <v>1</v>
      </c>
      <c r="FW200" s="1">
        <v>1</v>
      </c>
      <c r="FX200" s="1">
        <v>1</v>
      </c>
      <c r="FY200" s="1">
        <v>0</v>
      </c>
      <c r="FZ200" s="1">
        <v>1</v>
      </c>
      <c r="GA200" s="1">
        <v>1</v>
      </c>
      <c r="GB200" s="1">
        <v>1</v>
      </c>
      <c r="GC200" s="1">
        <v>1</v>
      </c>
      <c r="GD200" s="1">
        <v>2</v>
      </c>
      <c r="GE200" s="1">
        <v>2</v>
      </c>
      <c r="GF200" s="1">
        <v>1</v>
      </c>
      <c r="GG200" s="1">
        <v>0</v>
      </c>
      <c r="GH200" s="1">
        <v>1</v>
      </c>
      <c r="GI200" s="1">
        <v>0</v>
      </c>
      <c r="GJ200" s="1">
        <v>1</v>
      </c>
      <c r="GK200" s="1">
        <v>0</v>
      </c>
      <c r="GL200" s="1">
        <v>0</v>
      </c>
      <c r="GM200" s="1">
        <v>0</v>
      </c>
      <c r="GN200" s="1">
        <v>0</v>
      </c>
      <c r="GO200" s="1">
        <v>11</v>
      </c>
      <c r="GP200" s="1">
        <v>0</v>
      </c>
      <c r="GQ200" s="1">
        <v>0</v>
      </c>
      <c r="GR200" s="1">
        <v>0</v>
      </c>
      <c r="GS200" s="1">
        <v>1</v>
      </c>
      <c r="GT200" s="1">
        <v>13</v>
      </c>
      <c r="GU200" s="1">
        <v>13</v>
      </c>
      <c r="GV200" s="1">
        <v>2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1</v>
      </c>
      <c r="HC200" s="1">
        <v>1</v>
      </c>
      <c r="HD200" s="1">
        <v>1</v>
      </c>
      <c r="HE200" s="1">
        <v>1</v>
      </c>
      <c r="HF200" s="1">
        <v>1</v>
      </c>
      <c r="HG200" s="1">
        <v>1</v>
      </c>
      <c r="HH200" s="1">
        <v>1</v>
      </c>
      <c r="HI200" s="1">
        <v>1</v>
      </c>
      <c r="HJ200" s="1">
        <v>1</v>
      </c>
      <c r="HK200" s="1">
        <v>0</v>
      </c>
      <c r="HL200" s="1">
        <v>3</v>
      </c>
      <c r="HM200" s="1">
        <v>3</v>
      </c>
      <c r="HN200" s="1">
        <v>3</v>
      </c>
      <c r="HO200" s="1">
        <v>3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5</v>
      </c>
      <c r="IF200" s="1">
        <v>0</v>
      </c>
      <c r="IG200" s="1">
        <v>5</v>
      </c>
      <c r="IH200" s="1">
        <v>5</v>
      </c>
      <c r="II200" s="1">
        <v>0</v>
      </c>
      <c r="IJ200" s="1">
        <v>8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1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3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3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13</v>
      </c>
      <c r="JZ200" s="1">
        <v>0</v>
      </c>
      <c r="KA200" s="1">
        <v>6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1</v>
      </c>
      <c r="KO200" s="1">
        <v>1</v>
      </c>
      <c r="KP200" s="1">
        <v>0</v>
      </c>
      <c r="KQ200" s="1">
        <v>0</v>
      </c>
      <c r="KR200" s="1">
        <v>0</v>
      </c>
      <c r="KS200" s="1">
        <v>1</v>
      </c>
      <c r="KT200" s="1">
        <v>1</v>
      </c>
      <c r="KU200" s="1">
        <v>1</v>
      </c>
      <c r="KV200" s="1">
        <v>1</v>
      </c>
      <c r="KW200" s="1">
        <v>1</v>
      </c>
      <c r="KX200" s="1">
        <v>1</v>
      </c>
      <c r="KY200" s="1">
        <v>1</v>
      </c>
      <c r="KZ200" s="1">
        <v>1</v>
      </c>
      <c r="LA200" s="1">
        <v>1</v>
      </c>
      <c r="LB200" s="1">
        <v>0</v>
      </c>
      <c r="LC200" s="1">
        <v>0</v>
      </c>
      <c r="LD200" s="1">
        <v>1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1</v>
      </c>
    </row>
    <row r="201" spans="1:378">
      <c r="A201" s="1">
        <v>2015</v>
      </c>
      <c r="B201" s="1" t="s">
        <v>613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2</v>
      </c>
      <c r="L201" s="1">
        <v>2</v>
      </c>
      <c r="M201" s="1">
        <v>1</v>
      </c>
      <c r="N201" s="1">
        <v>0</v>
      </c>
      <c r="O201" s="1">
        <v>1</v>
      </c>
      <c r="P201" s="1">
        <v>1</v>
      </c>
      <c r="Q201" s="1">
        <v>1</v>
      </c>
      <c r="R201" s="1">
        <v>1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1</v>
      </c>
      <c r="BH201" s="1">
        <v>0</v>
      </c>
      <c r="BI201" s="1">
        <v>0</v>
      </c>
      <c r="BJ201" s="1">
        <v>0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0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0</v>
      </c>
      <c r="BX201" s="1">
        <v>0</v>
      </c>
      <c r="BY201" s="1">
        <v>2</v>
      </c>
      <c r="BZ201" s="1">
        <v>2</v>
      </c>
      <c r="CA201" s="1">
        <v>2</v>
      </c>
      <c r="CB201" s="1">
        <v>3</v>
      </c>
      <c r="CC201" s="1">
        <v>2</v>
      </c>
      <c r="CD201" s="1">
        <v>2</v>
      </c>
      <c r="CE201" s="1">
        <v>0</v>
      </c>
      <c r="CF201" s="1">
        <v>0</v>
      </c>
      <c r="CG201" s="1">
        <v>0</v>
      </c>
      <c r="CH201" s="1">
        <v>2</v>
      </c>
      <c r="CI201" s="1">
        <v>1</v>
      </c>
      <c r="CJ201" s="1">
        <v>3</v>
      </c>
      <c r="CK201" s="1">
        <v>3</v>
      </c>
      <c r="CL201" s="1">
        <v>2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9</v>
      </c>
      <c r="CS201" s="1">
        <v>9</v>
      </c>
      <c r="CT201" s="1">
        <v>9</v>
      </c>
      <c r="CU201" s="1">
        <v>9</v>
      </c>
      <c r="CV201" s="1">
        <v>9</v>
      </c>
      <c r="CW201" s="1">
        <v>0</v>
      </c>
      <c r="CX201" s="1">
        <v>0</v>
      </c>
      <c r="CY201" s="1">
        <v>0</v>
      </c>
      <c r="CZ201" s="1">
        <v>1</v>
      </c>
      <c r="DA201" s="1">
        <v>0</v>
      </c>
      <c r="DB201" s="1">
        <v>0</v>
      </c>
      <c r="DC201" s="1">
        <v>1</v>
      </c>
      <c r="DD201" s="1">
        <v>0</v>
      </c>
      <c r="DE201" s="1">
        <v>0</v>
      </c>
      <c r="DF201" s="1">
        <v>0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  <c r="DL201" s="1">
        <v>0</v>
      </c>
      <c r="DM201" s="1">
        <v>1</v>
      </c>
      <c r="DN201" s="1">
        <v>0</v>
      </c>
      <c r="DO201" s="1">
        <v>1</v>
      </c>
      <c r="DP201" s="1">
        <v>0</v>
      </c>
      <c r="DQ201" s="1">
        <v>1</v>
      </c>
      <c r="DR201" s="1">
        <v>1</v>
      </c>
      <c r="DS201" s="1">
        <v>1</v>
      </c>
      <c r="DT201" s="1">
        <v>0</v>
      </c>
      <c r="DU201" s="1">
        <v>0</v>
      </c>
      <c r="DV201" s="1">
        <v>0</v>
      </c>
      <c r="DW201" s="1">
        <v>0</v>
      </c>
      <c r="DX201" s="1">
        <v>1</v>
      </c>
      <c r="DY201" s="1">
        <v>0</v>
      </c>
      <c r="DZ201" s="1">
        <v>0</v>
      </c>
      <c r="EA201" s="1">
        <v>0</v>
      </c>
      <c r="EB201" s="1">
        <v>10</v>
      </c>
      <c r="EC201" s="1">
        <v>10</v>
      </c>
      <c r="ED201" s="1">
        <v>10</v>
      </c>
      <c r="EE201" s="1">
        <v>0</v>
      </c>
      <c r="EF201" s="1">
        <v>0</v>
      </c>
      <c r="EG201" s="1">
        <v>0</v>
      </c>
      <c r="EH201" s="1">
        <v>0</v>
      </c>
      <c r="EI201" s="1">
        <v>1</v>
      </c>
      <c r="EJ201" s="1">
        <v>1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9</v>
      </c>
      <c r="FJ201" s="1">
        <v>9</v>
      </c>
      <c r="FK201" s="1">
        <v>9</v>
      </c>
      <c r="FL201" s="1">
        <v>0</v>
      </c>
      <c r="FM201" s="1">
        <v>9</v>
      </c>
      <c r="FN201" s="1">
        <v>9</v>
      </c>
      <c r="FO201" s="1">
        <v>0</v>
      </c>
      <c r="FP201" s="1">
        <v>1</v>
      </c>
      <c r="FQ201" s="1">
        <v>1</v>
      </c>
      <c r="FR201" s="1">
        <v>0</v>
      </c>
      <c r="FS201" s="1">
        <v>1</v>
      </c>
      <c r="FT201" s="1">
        <v>1</v>
      </c>
      <c r="FU201" s="1">
        <v>1</v>
      </c>
      <c r="FV201" s="1">
        <v>1</v>
      </c>
      <c r="FW201" s="1">
        <v>1</v>
      </c>
      <c r="FX201" s="1">
        <v>1</v>
      </c>
      <c r="FY201" s="1">
        <v>0</v>
      </c>
      <c r="FZ201" s="1">
        <v>1</v>
      </c>
      <c r="GA201" s="1">
        <v>1</v>
      </c>
      <c r="GB201" s="1">
        <v>1</v>
      </c>
      <c r="GC201" s="1">
        <v>1</v>
      </c>
      <c r="GD201" s="1">
        <v>2</v>
      </c>
      <c r="GE201" s="1">
        <v>2</v>
      </c>
      <c r="GF201" s="1">
        <v>1</v>
      </c>
      <c r="GG201" s="1">
        <v>0</v>
      </c>
      <c r="GH201" s="1">
        <v>1</v>
      </c>
      <c r="GI201" s="1">
        <v>0</v>
      </c>
      <c r="GJ201" s="1">
        <v>1</v>
      </c>
      <c r="GK201" s="1">
        <v>0</v>
      </c>
      <c r="GL201" s="1">
        <v>0</v>
      </c>
      <c r="GM201" s="1">
        <v>0</v>
      </c>
      <c r="GN201" s="1">
        <v>0</v>
      </c>
      <c r="GO201" s="1">
        <v>11</v>
      </c>
      <c r="GP201" s="1">
        <v>0</v>
      </c>
      <c r="GQ201" s="1">
        <v>0</v>
      </c>
      <c r="GR201" s="1">
        <v>0</v>
      </c>
      <c r="GS201" s="1">
        <v>1</v>
      </c>
      <c r="GT201" s="1">
        <v>15</v>
      </c>
      <c r="GU201" s="1">
        <v>15</v>
      </c>
      <c r="GV201" s="1">
        <v>2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1</v>
      </c>
      <c r="HC201" s="1">
        <v>1</v>
      </c>
      <c r="HD201" s="1">
        <v>1</v>
      </c>
      <c r="HE201" s="1">
        <v>1</v>
      </c>
      <c r="HF201" s="1">
        <v>1</v>
      </c>
      <c r="HG201" s="1">
        <v>1</v>
      </c>
      <c r="HH201" s="1">
        <v>1</v>
      </c>
      <c r="HI201" s="1">
        <v>1</v>
      </c>
      <c r="HJ201" s="1">
        <v>1</v>
      </c>
      <c r="HK201" s="1">
        <v>0</v>
      </c>
      <c r="HL201" s="1">
        <v>1</v>
      </c>
      <c r="HM201" s="1">
        <v>2</v>
      </c>
      <c r="HN201" s="1">
        <v>2</v>
      </c>
      <c r="HO201" s="1">
        <v>2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1</v>
      </c>
      <c r="HV201" s="1">
        <v>1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19</v>
      </c>
      <c r="IF201" s="1">
        <v>0</v>
      </c>
      <c r="IG201" s="1">
        <v>23</v>
      </c>
      <c r="IH201" s="1">
        <v>23</v>
      </c>
      <c r="II201" s="1">
        <v>0</v>
      </c>
      <c r="IJ201" s="1">
        <v>5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3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6</v>
      </c>
      <c r="JB201" s="1">
        <v>2</v>
      </c>
      <c r="JC201" s="1">
        <v>0</v>
      </c>
      <c r="JD201" s="1">
        <v>0</v>
      </c>
      <c r="JE201" s="1">
        <v>3</v>
      </c>
      <c r="JF201" s="1">
        <v>3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6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32</v>
      </c>
      <c r="JZ201" s="1">
        <v>0</v>
      </c>
      <c r="KA201" s="1">
        <v>3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1</v>
      </c>
      <c r="KO201" s="1">
        <v>0</v>
      </c>
      <c r="KP201" s="1">
        <v>0</v>
      </c>
      <c r="KQ201" s="1">
        <v>0</v>
      </c>
      <c r="KR201" s="1">
        <v>0</v>
      </c>
      <c r="KS201" s="1">
        <v>1</v>
      </c>
      <c r="KT201" s="1">
        <v>1</v>
      </c>
      <c r="KU201" s="1">
        <v>1</v>
      </c>
      <c r="KV201" s="1">
        <v>1</v>
      </c>
      <c r="KW201" s="1">
        <v>1</v>
      </c>
      <c r="KX201" s="1">
        <v>1</v>
      </c>
      <c r="KY201" s="1">
        <v>1</v>
      </c>
      <c r="KZ201" s="1">
        <v>1</v>
      </c>
      <c r="LA201" s="1">
        <v>1</v>
      </c>
      <c r="LB201" s="1">
        <v>0</v>
      </c>
      <c r="LC201" s="1">
        <v>0</v>
      </c>
      <c r="LD201" s="1">
        <v>1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1</v>
      </c>
    </row>
    <row r="202" spans="1:378">
      <c r="A202" s="1">
        <v>2015</v>
      </c>
      <c r="B202" s="1" t="s">
        <v>614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2</v>
      </c>
      <c r="L202" s="1">
        <v>2</v>
      </c>
      <c r="M202" s="1">
        <v>3</v>
      </c>
      <c r="N202" s="1">
        <v>1</v>
      </c>
      <c r="O202" s="1">
        <v>4</v>
      </c>
      <c r="P202" s="1">
        <v>3</v>
      </c>
      <c r="Q202" s="1">
        <v>4</v>
      </c>
      <c r="R202" s="1">
        <v>3</v>
      </c>
      <c r="S202" s="1">
        <v>3</v>
      </c>
      <c r="T202" s="1">
        <v>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3</v>
      </c>
      <c r="BR202" s="1">
        <v>3</v>
      </c>
      <c r="BS202" s="1">
        <v>0</v>
      </c>
      <c r="BT202" s="1">
        <v>0</v>
      </c>
      <c r="BU202" s="1">
        <v>0</v>
      </c>
      <c r="BV202" s="1">
        <v>3</v>
      </c>
      <c r="BW202" s="1">
        <v>0</v>
      </c>
      <c r="BX202" s="1">
        <v>0</v>
      </c>
      <c r="BY202" s="1">
        <v>2</v>
      </c>
      <c r="BZ202" s="1">
        <v>2</v>
      </c>
      <c r="CA202" s="1">
        <v>2</v>
      </c>
      <c r="CB202" s="1">
        <v>3</v>
      </c>
      <c r="CC202" s="1">
        <v>2</v>
      </c>
      <c r="CD202" s="1">
        <v>2</v>
      </c>
      <c r="CE202" s="1">
        <v>0</v>
      </c>
      <c r="CF202" s="1">
        <v>0</v>
      </c>
      <c r="CG202" s="1">
        <v>0</v>
      </c>
      <c r="CH202" s="1">
        <v>2</v>
      </c>
      <c r="CI202" s="1">
        <v>1</v>
      </c>
      <c r="CJ202" s="1">
        <v>3</v>
      </c>
      <c r="CK202" s="1">
        <v>3</v>
      </c>
      <c r="CL202" s="1">
        <v>2</v>
      </c>
      <c r="CM202" s="1">
        <v>0</v>
      </c>
      <c r="CN202" s="1">
        <v>0</v>
      </c>
      <c r="CO202" s="1">
        <v>8</v>
      </c>
      <c r="CP202" s="1">
        <v>8</v>
      </c>
      <c r="CQ202" s="1">
        <v>8</v>
      </c>
      <c r="CR202" s="1">
        <v>8</v>
      </c>
      <c r="CS202" s="1">
        <v>8</v>
      </c>
      <c r="CT202" s="1">
        <v>8</v>
      </c>
      <c r="CU202" s="1">
        <v>8</v>
      </c>
      <c r="CV202" s="1">
        <v>8</v>
      </c>
      <c r="CW202" s="1">
        <v>0</v>
      </c>
      <c r="CX202" s="1">
        <v>0</v>
      </c>
      <c r="CY202" s="1">
        <v>0</v>
      </c>
      <c r="CZ202" s="1">
        <v>1</v>
      </c>
      <c r="DA202" s="1">
        <v>0</v>
      </c>
      <c r="DB202" s="1">
        <v>0</v>
      </c>
      <c r="DC202" s="1">
        <v>1</v>
      </c>
      <c r="DD202" s="1">
        <v>0</v>
      </c>
      <c r="DE202" s="1">
        <v>0</v>
      </c>
      <c r="DF202" s="1">
        <v>0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  <c r="DL202" s="1">
        <v>0</v>
      </c>
      <c r="DM202" s="1">
        <v>1</v>
      </c>
      <c r="DN202" s="1">
        <v>0</v>
      </c>
      <c r="DO202" s="1">
        <v>1</v>
      </c>
      <c r="DP202" s="1">
        <v>0</v>
      </c>
      <c r="DQ202" s="1">
        <v>1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1</v>
      </c>
      <c r="DY202" s="1">
        <v>0</v>
      </c>
      <c r="DZ202" s="1">
        <v>0</v>
      </c>
      <c r="EA202" s="1">
        <v>0</v>
      </c>
      <c r="EB202" s="1">
        <v>30</v>
      </c>
      <c r="EC202" s="1">
        <v>0</v>
      </c>
      <c r="ED202" s="1">
        <v>30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35</v>
      </c>
      <c r="EW202" s="1">
        <v>35</v>
      </c>
      <c r="EX202" s="1">
        <v>1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22</v>
      </c>
      <c r="FJ202" s="1">
        <v>22</v>
      </c>
      <c r="FK202" s="1">
        <v>20</v>
      </c>
      <c r="FL202" s="1">
        <v>2</v>
      </c>
      <c r="FM202" s="1">
        <v>0</v>
      </c>
      <c r="FN202" s="1">
        <v>0</v>
      </c>
      <c r="FO202" s="1">
        <v>0</v>
      </c>
      <c r="FP202" s="1">
        <v>3</v>
      </c>
      <c r="FQ202" s="1">
        <v>3</v>
      </c>
      <c r="FR202" s="1">
        <v>0</v>
      </c>
      <c r="FS202" s="1">
        <v>2</v>
      </c>
      <c r="FT202" s="1">
        <v>3</v>
      </c>
      <c r="FU202" s="1">
        <v>3</v>
      </c>
      <c r="FV202" s="1">
        <v>3</v>
      </c>
      <c r="FW202" s="1">
        <v>3</v>
      </c>
      <c r="FX202" s="1">
        <v>3</v>
      </c>
      <c r="FY202" s="1">
        <v>0</v>
      </c>
      <c r="FZ202" s="1">
        <v>3</v>
      </c>
      <c r="GA202" s="1">
        <v>3</v>
      </c>
      <c r="GB202" s="1">
        <v>3</v>
      </c>
      <c r="GC202" s="1">
        <v>3</v>
      </c>
      <c r="GD202" s="1">
        <v>6</v>
      </c>
      <c r="GE202" s="1">
        <v>6</v>
      </c>
      <c r="GF202" s="1">
        <v>3</v>
      </c>
      <c r="GG202" s="1">
        <v>0</v>
      </c>
      <c r="GH202" s="1">
        <v>3</v>
      </c>
      <c r="GI202" s="1">
        <v>0</v>
      </c>
      <c r="GJ202" s="1">
        <v>1</v>
      </c>
      <c r="GK202" s="1">
        <v>0</v>
      </c>
      <c r="GL202" s="1">
        <v>0</v>
      </c>
      <c r="GM202" s="1">
        <v>0</v>
      </c>
      <c r="GN202" s="1">
        <v>0</v>
      </c>
      <c r="GO202" s="1">
        <v>11</v>
      </c>
      <c r="GP202" s="1">
        <v>0</v>
      </c>
      <c r="GQ202" s="1">
        <v>0</v>
      </c>
      <c r="GR202" s="1">
        <v>0</v>
      </c>
      <c r="GS202" s="1">
        <v>1</v>
      </c>
      <c r="GT202" s="1">
        <v>27</v>
      </c>
      <c r="GU202" s="1">
        <v>27</v>
      </c>
      <c r="GV202" s="1">
        <v>2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1</v>
      </c>
      <c r="HC202" s="1">
        <v>1</v>
      </c>
      <c r="HD202" s="1">
        <v>1</v>
      </c>
      <c r="HE202" s="1">
        <v>1</v>
      </c>
      <c r="HF202" s="1">
        <v>1</v>
      </c>
      <c r="HG202" s="1">
        <v>1</v>
      </c>
      <c r="HH202" s="1">
        <v>1</v>
      </c>
      <c r="HI202" s="1">
        <v>1</v>
      </c>
      <c r="HJ202" s="1">
        <v>1</v>
      </c>
      <c r="HK202" s="1">
        <v>0</v>
      </c>
      <c r="HL202" s="1">
        <v>1</v>
      </c>
      <c r="HM202" s="1">
        <v>3</v>
      </c>
      <c r="HN202" s="1">
        <v>3</v>
      </c>
      <c r="HO202" s="1">
        <v>3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12</v>
      </c>
      <c r="IF202" s="1">
        <v>0</v>
      </c>
      <c r="IG202" s="1">
        <v>12</v>
      </c>
      <c r="IH202" s="1">
        <v>12</v>
      </c>
      <c r="II202" s="1">
        <v>0</v>
      </c>
      <c r="IJ202" s="1">
        <v>12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1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3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3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7</v>
      </c>
      <c r="JZ202" s="1">
        <v>0</v>
      </c>
      <c r="KA202" s="1">
        <v>3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1</v>
      </c>
      <c r="KO202" s="1">
        <v>1</v>
      </c>
      <c r="KP202" s="1">
        <v>0</v>
      </c>
      <c r="KQ202" s="1">
        <v>0</v>
      </c>
      <c r="KR202" s="1">
        <v>0</v>
      </c>
      <c r="KS202" s="1">
        <v>1</v>
      </c>
      <c r="KT202" s="1">
        <v>1</v>
      </c>
      <c r="KU202" s="1">
        <v>1</v>
      </c>
      <c r="KV202" s="1">
        <v>1</v>
      </c>
      <c r="KW202" s="1">
        <v>1</v>
      </c>
      <c r="KX202" s="1">
        <v>1</v>
      </c>
      <c r="KY202" s="1">
        <v>1</v>
      </c>
      <c r="KZ202" s="1">
        <v>1</v>
      </c>
      <c r="LA202" s="1">
        <v>1</v>
      </c>
      <c r="LB202" s="1">
        <v>0</v>
      </c>
      <c r="LC202" s="1">
        <v>0</v>
      </c>
      <c r="LD202" s="1">
        <v>1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1</v>
      </c>
    </row>
    <row r="203" spans="1:378">
      <c r="A203" s="1">
        <v>2015</v>
      </c>
      <c r="B203" s="1" t="s">
        <v>615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L203" s="1">
        <v>2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1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0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0</v>
      </c>
      <c r="BX203" s="1">
        <v>0</v>
      </c>
      <c r="BY203" s="1">
        <v>2</v>
      </c>
      <c r="BZ203" s="1">
        <v>2</v>
      </c>
      <c r="CA203" s="1">
        <v>2</v>
      </c>
      <c r="CB203" s="1">
        <v>3</v>
      </c>
      <c r="CC203" s="1">
        <v>2</v>
      </c>
      <c r="CD203" s="1">
        <v>2</v>
      </c>
      <c r="CE203" s="1">
        <v>0</v>
      </c>
      <c r="CF203" s="1">
        <v>0</v>
      </c>
      <c r="CG203" s="1">
        <v>0</v>
      </c>
      <c r="CH203" s="1">
        <v>2</v>
      </c>
      <c r="CI203" s="1">
        <v>1</v>
      </c>
      <c r="CJ203" s="1">
        <v>3</v>
      </c>
      <c r="CK203" s="1">
        <v>3</v>
      </c>
      <c r="CL203" s="1">
        <v>2</v>
      </c>
      <c r="CM203" s="1">
        <v>0</v>
      </c>
      <c r="CN203" s="1">
        <v>0</v>
      </c>
      <c r="CO203" s="1">
        <v>21</v>
      </c>
      <c r="CP203" s="1">
        <v>21</v>
      </c>
      <c r="CQ203" s="1">
        <v>21</v>
      </c>
      <c r="CR203" s="1">
        <v>21</v>
      </c>
      <c r="CS203" s="1">
        <v>21</v>
      </c>
      <c r="CT203" s="1">
        <v>21</v>
      </c>
      <c r="CU203" s="1">
        <v>21</v>
      </c>
      <c r="CV203" s="1">
        <v>21</v>
      </c>
      <c r="CW203" s="1">
        <v>0</v>
      </c>
      <c r="CX203" s="1">
        <v>0</v>
      </c>
      <c r="CY203" s="1">
        <v>0</v>
      </c>
      <c r="CZ203" s="1">
        <v>1</v>
      </c>
      <c r="DA203" s="1">
        <v>0</v>
      </c>
      <c r="DB203" s="1">
        <v>0</v>
      </c>
      <c r="DC203" s="1">
        <v>1</v>
      </c>
      <c r="DD203" s="1">
        <v>0</v>
      </c>
      <c r="DE203" s="1">
        <v>0</v>
      </c>
      <c r="DF203" s="1">
        <v>0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  <c r="DL203" s="1">
        <v>0</v>
      </c>
      <c r="DM203" s="1">
        <v>1</v>
      </c>
      <c r="DN203" s="1">
        <v>0</v>
      </c>
      <c r="DO203" s="1">
        <v>1</v>
      </c>
      <c r="DP203" s="1">
        <v>0</v>
      </c>
      <c r="DQ203" s="1">
        <v>1</v>
      </c>
      <c r="DR203" s="1">
        <v>1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11</v>
      </c>
      <c r="DY203" s="1">
        <v>0</v>
      </c>
      <c r="DZ203" s="1">
        <v>1</v>
      </c>
      <c r="EA203" s="1">
        <v>0</v>
      </c>
      <c r="EB203" s="1">
        <v>23</v>
      </c>
      <c r="EC203" s="1">
        <v>0</v>
      </c>
      <c r="ED203" s="1">
        <v>23</v>
      </c>
      <c r="EE203" s="1">
        <v>0</v>
      </c>
      <c r="EF203" s="1">
        <v>0</v>
      </c>
      <c r="EG203" s="1">
        <v>0</v>
      </c>
      <c r="EH203" s="1">
        <v>0</v>
      </c>
      <c r="EI203" s="1">
        <v>2</v>
      </c>
      <c r="EJ203" s="1">
        <v>2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21</v>
      </c>
      <c r="FJ203" s="1">
        <v>21</v>
      </c>
      <c r="FK203" s="1">
        <v>21</v>
      </c>
      <c r="FL203" s="1">
        <v>0</v>
      </c>
      <c r="FM203" s="1">
        <v>21</v>
      </c>
      <c r="FN203" s="1">
        <v>21</v>
      </c>
      <c r="FO203" s="1">
        <v>0</v>
      </c>
      <c r="FP203" s="1">
        <v>1</v>
      </c>
      <c r="FQ203" s="1">
        <v>1</v>
      </c>
      <c r="FR203" s="1">
        <v>0</v>
      </c>
      <c r="FS203" s="1">
        <v>0</v>
      </c>
      <c r="FT203" s="1">
        <v>1</v>
      </c>
      <c r="FU203" s="1">
        <v>1</v>
      </c>
      <c r="FV203" s="1">
        <v>1</v>
      </c>
      <c r="FW203" s="1">
        <v>1</v>
      </c>
      <c r="FX203" s="1">
        <v>1</v>
      </c>
      <c r="FY203" s="1">
        <v>0</v>
      </c>
      <c r="FZ203" s="1">
        <v>1</v>
      </c>
      <c r="GA203" s="1">
        <v>1</v>
      </c>
      <c r="GB203" s="1">
        <v>1</v>
      </c>
      <c r="GC203" s="1">
        <v>1</v>
      </c>
      <c r="GD203" s="1">
        <v>2</v>
      </c>
      <c r="GE203" s="1">
        <v>2</v>
      </c>
      <c r="GF203" s="1">
        <v>1</v>
      </c>
      <c r="GG203" s="1">
        <v>0</v>
      </c>
      <c r="GH203" s="1">
        <v>1</v>
      </c>
      <c r="GI203" s="1">
        <v>0</v>
      </c>
      <c r="GJ203" s="1">
        <v>1</v>
      </c>
      <c r="GK203" s="1">
        <v>0</v>
      </c>
      <c r="GL203" s="1">
        <v>0</v>
      </c>
      <c r="GM203" s="1">
        <v>0</v>
      </c>
      <c r="GN203" s="1">
        <v>0</v>
      </c>
      <c r="GO203" s="1">
        <v>11</v>
      </c>
      <c r="GP203" s="1">
        <v>0</v>
      </c>
      <c r="GQ203" s="1">
        <v>0</v>
      </c>
      <c r="GR203" s="1">
        <v>0</v>
      </c>
      <c r="GS203" s="1">
        <v>1</v>
      </c>
      <c r="GT203" s="1">
        <v>8</v>
      </c>
      <c r="GU203" s="1">
        <v>8</v>
      </c>
      <c r="GV203" s="1">
        <v>2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1</v>
      </c>
      <c r="HC203" s="1">
        <v>1</v>
      </c>
      <c r="HD203" s="1">
        <v>1</v>
      </c>
      <c r="HE203" s="1">
        <v>1</v>
      </c>
      <c r="HF203" s="1">
        <v>1</v>
      </c>
      <c r="HG203" s="1">
        <v>1</v>
      </c>
      <c r="HH203" s="1">
        <v>1</v>
      </c>
      <c r="HI203" s="1">
        <v>1</v>
      </c>
      <c r="HJ203" s="1">
        <v>1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12</v>
      </c>
      <c r="IF203" s="1">
        <v>0</v>
      </c>
      <c r="IG203" s="1">
        <v>15</v>
      </c>
      <c r="IH203" s="1">
        <v>15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2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2</v>
      </c>
      <c r="JB203" s="1">
        <v>2</v>
      </c>
      <c r="JC203" s="1">
        <v>0</v>
      </c>
      <c r="JD203" s="1">
        <v>0</v>
      </c>
      <c r="JE203" s="1">
        <v>2</v>
      </c>
      <c r="JF203" s="1">
        <v>2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2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11</v>
      </c>
      <c r="JZ203" s="1">
        <v>0</v>
      </c>
      <c r="KA203" s="1">
        <v>3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1</v>
      </c>
      <c r="KO203" s="1">
        <v>1</v>
      </c>
      <c r="KP203" s="1">
        <v>0</v>
      </c>
      <c r="KQ203" s="1">
        <v>0</v>
      </c>
      <c r="KR203" s="1">
        <v>0</v>
      </c>
      <c r="KS203" s="1">
        <v>1</v>
      </c>
      <c r="KT203" s="1">
        <v>1</v>
      </c>
      <c r="KU203" s="1">
        <v>1</v>
      </c>
      <c r="KV203" s="1">
        <v>1</v>
      </c>
      <c r="KW203" s="1">
        <v>1</v>
      </c>
      <c r="KX203" s="1">
        <v>1</v>
      </c>
      <c r="KY203" s="1">
        <v>1</v>
      </c>
      <c r="KZ203" s="1">
        <v>1</v>
      </c>
      <c r="LA203" s="1">
        <v>1</v>
      </c>
      <c r="LB203" s="1">
        <v>0</v>
      </c>
      <c r="LC203" s="1">
        <v>0</v>
      </c>
      <c r="LD203" s="1">
        <v>1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1</v>
      </c>
    </row>
    <row r="204" spans="1:378">
      <c r="A204" s="1">
        <v>2015</v>
      </c>
      <c r="B204" s="1" t="s">
        <v>616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2</v>
      </c>
      <c r="L204" s="1">
        <v>2</v>
      </c>
      <c r="M204" s="1">
        <v>1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0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0</v>
      </c>
      <c r="BX204" s="1">
        <v>0</v>
      </c>
      <c r="BY204" s="1">
        <v>2</v>
      </c>
      <c r="BZ204" s="1">
        <v>2</v>
      </c>
      <c r="CA204" s="1">
        <v>2</v>
      </c>
      <c r="CB204" s="1">
        <v>3</v>
      </c>
      <c r="CC204" s="1">
        <v>2</v>
      </c>
      <c r="CD204" s="1">
        <v>2</v>
      </c>
      <c r="CE204" s="1">
        <v>0</v>
      </c>
      <c r="CF204" s="1">
        <v>0</v>
      </c>
      <c r="CG204" s="1">
        <v>0</v>
      </c>
      <c r="CH204" s="1">
        <v>2</v>
      </c>
      <c r="CI204" s="1">
        <v>1</v>
      </c>
      <c r="CJ204" s="1">
        <v>3</v>
      </c>
      <c r="CK204" s="1">
        <v>3</v>
      </c>
      <c r="CL204" s="1">
        <v>2</v>
      </c>
      <c r="CM204" s="1">
        <v>0</v>
      </c>
      <c r="CN204" s="1">
        <v>0</v>
      </c>
      <c r="CO204" s="1">
        <v>21</v>
      </c>
      <c r="CP204" s="1">
        <v>21</v>
      </c>
      <c r="CQ204" s="1">
        <v>21</v>
      </c>
      <c r="CR204" s="1">
        <v>21</v>
      </c>
      <c r="CS204" s="1">
        <v>21</v>
      </c>
      <c r="CT204" s="1">
        <v>21</v>
      </c>
      <c r="CU204" s="1">
        <v>21</v>
      </c>
      <c r="CV204" s="1">
        <v>21</v>
      </c>
      <c r="CW204" s="1">
        <v>0</v>
      </c>
      <c r="CX204" s="1">
        <v>0</v>
      </c>
      <c r="CY204" s="1">
        <v>0</v>
      </c>
      <c r="CZ204" s="1">
        <v>1</v>
      </c>
      <c r="DA204" s="1">
        <v>0</v>
      </c>
      <c r="DB204" s="1">
        <v>0</v>
      </c>
      <c r="DC204" s="1">
        <v>1</v>
      </c>
      <c r="DD204" s="1">
        <v>0</v>
      </c>
      <c r="DE204" s="1">
        <v>0</v>
      </c>
      <c r="DF204" s="1">
        <v>0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  <c r="DL204" s="1">
        <v>0</v>
      </c>
      <c r="DM204" s="1">
        <v>1</v>
      </c>
      <c r="DN204" s="1">
        <v>0</v>
      </c>
      <c r="DO204" s="1">
        <v>1</v>
      </c>
      <c r="DP204" s="1">
        <v>0</v>
      </c>
      <c r="DQ204" s="1">
        <v>1</v>
      </c>
      <c r="DR204" s="1">
        <v>1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11</v>
      </c>
      <c r="DY204" s="1">
        <v>0</v>
      </c>
      <c r="DZ204" s="1">
        <v>1</v>
      </c>
      <c r="EA204" s="1">
        <v>0</v>
      </c>
      <c r="EB204" s="1">
        <v>23</v>
      </c>
      <c r="EC204" s="1">
        <v>0</v>
      </c>
      <c r="ED204" s="1">
        <v>23</v>
      </c>
      <c r="EE204" s="1">
        <v>0</v>
      </c>
      <c r="EF204" s="1">
        <v>0</v>
      </c>
      <c r="EG204" s="1">
        <v>0</v>
      </c>
      <c r="EH204" s="1">
        <v>0</v>
      </c>
      <c r="EI204" s="1">
        <v>2</v>
      </c>
      <c r="EJ204" s="1">
        <v>2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21</v>
      </c>
      <c r="FJ204" s="1">
        <v>21</v>
      </c>
      <c r="FK204" s="1">
        <v>21</v>
      </c>
      <c r="FL204" s="1">
        <v>0</v>
      </c>
      <c r="FM204" s="1">
        <v>21</v>
      </c>
      <c r="FN204" s="1">
        <v>21</v>
      </c>
      <c r="FO204" s="1">
        <v>0</v>
      </c>
      <c r="FP204" s="1">
        <v>1</v>
      </c>
      <c r="FQ204" s="1">
        <v>1</v>
      </c>
      <c r="FR204" s="1">
        <v>0</v>
      </c>
      <c r="FS204" s="1">
        <v>0</v>
      </c>
      <c r="FT204" s="1">
        <v>1</v>
      </c>
      <c r="FU204" s="1">
        <v>1</v>
      </c>
      <c r="FV204" s="1">
        <v>1</v>
      </c>
      <c r="FW204" s="1">
        <v>1</v>
      </c>
      <c r="FX204" s="1">
        <v>1</v>
      </c>
      <c r="FY204" s="1">
        <v>0</v>
      </c>
      <c r="FZ204" s="1">
        <v>1</v>
      </c>
      <c r="GA204" s="1">
        <v>1</v>
      </c>
      <c r="GB204" s="1">
        <v>1</v>
      </c>
      <c r="GC204" s="1">
        <v>1</v>
      </c>
      <c r="GD204" s="1">
        <v>2</v>
      </c>
      <c r="GE204" s="1">
        <v>2</v>
      </c>
      <c r="GF204" s="1">
        <v>1</v>
      </c>
      <c r="GG204" s="1">
        <v>0</v>
      </c>
      <c r="GH204" s="1">
        <v>1</v>
      </c>
      <c r="GI204" s="1">
        <v>0</v>
      </c>
      <c r="GJ204" s="1">
        <v>1</v>
      </c>
      <c r="GK204" s="1">
        <v>0</v>
      </c>
      <c r="GL204" s="1">
        <v>0</v>
      </c>
      <c r="GM204" s="1">
        <v>0</v>
      </c>
      <c r="GN204" s="1">
        <v>0</v>
      </c>
      <c r="GO204" s="1">
        <v>11</v>
      </c>
      <c r="GP204" s="1">
        <v>0</v>
      </c>
      <c r="GQ204" s="1">
        <v>0</v>
      </c>
      <c r="GR204" s="1">
        <v>0</v>
      </c>
      <c r="GS204" s="1">
        <v>1</v>
      </c>
      <c r="GT204" s="1">
        <v>8</v>
      </c>
      <c r="GU204" s="1">
        <v>8</v>
      </c>
      <c r="GV204" s="1">
        <v>2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1</v>
      </c>
      <c r="HC204" s="1">
        <v>1</v>
      </c>
      <c r="HD204" s="1">
        <v>1</v>
      </c>
      <c r="HE204" s="1">
        <v>1</v>
      </c>
      <c r="HF204" s="1">
        <v>1</v>
      </c>
      <c r="HG204" s="1">
        <v>1</v>
      </c>
      <c r="HH204" s="1">
        <v>1</v>
      </c>
      <c r="HI204" s="1">
        <v>1</v>
      </c>
      <c r="HJ204" s="1">
        <v>1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12</v>
      </c>
      <c r="IF204" s="1">
        <v>0</v>
      </c>
      <c r="IG204" s="1">
        <v>15</v>
      </c>
      <c r="IH204" s="1">
        <v>15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2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2</v>
      </c>
      <c r="JB204" s="1">
        <v>2</v>
      </c>
      <c r="JC204" s="1">
        <v>0</v>
      </c>
      <c r="JD204" s="1">
        <v>0</v>
      </c>
      <c r="JE204" s="1">
        <v>2</v>
      </c>
      <c r="JF204" s="1">
        <v>2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2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11</v>
      </c>
      <c r="JZ204" s="1">
        <v>0</v>
      </c>
      <c r="KA204" s="1">
        <v>3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1</v>
      </c>
      <c r="KO204" s="1">
        <v>1</v>
      </c>
      <c r="KP204" s="1">
        <v>0</v>
      </c>
      <c r="KQ204" s="1">
        <v>0</v>
      </c>
      <c r="KR204" s="1">
        <v>0</v>
      </c>
      <c r="KS204" s="1">
        <v>1</v>
      </c>
      <c r="KT204" s="1">
        <v>1</v>
      </c>
      <c r="KU204" s="1">
        <v>1</v>
      </c>
      <c r="KV204" s="1">
        <v>1</v>
      </c>
      <c r="KW204" s="1">
        <v>1</v>
      </c>
      <c r="KX204" s="1">
        <v>1</v>
      </c>
      <c r="KY204" s="1">
        <v>1</v>
      </c>
      <c r="KZ204" s="1">
        <v>1</v>
      </c>
      <c r="LA204" s="1">
        <v>1</v>
      </c>
      <c r="LB204" s="1">
        <v>0</v>
      </c>
      <c r="LC204" s="1">
        <v>0</v>
      </c>
      <c r="LD204" s="1">
        <v>1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1</v>
      </c>
    </row>
    <row r="205" spans="1:378">
      <c r="A205" s="1">
        <v>2015</v>
      </c>
      <c r="B205" s="1" t="s">
        <v>617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2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</v>
      </c>
      <c r="BH205" s="1">
        <v>0</v>
      </c>
      <c r="BI205" s="1">
        <v>0</v>
      </c>
      <c r="BJ205" s="1">
        <v>0</v>
      </c>
      <c r="BK205" s="1">
        <v>1</v>
      </c>
      <c r="BL205" s="1">
        <v>1</v>
      </c>
      <c r="BM205" s="1">
        <v>1</v>
      </c>
      <c r="BN205" s="1">
        <v>0</v>
      </c>
      <c r="BO205" s="1">
        <v>1</v>
      </c>
      <c r="BP205" s="1">
        <v>0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0</v>
      </c>
      <c r="BX205" s="1">
        <v>0</v>
      </c>
      <c r="BY205" s="1">
        <v>2</v>
      </c>
      <c r="BZ205" s="1">
        <v>2</v>
      </c>
      <c r="CA205" s="1">
        <v>2</v>
      </c>
      <c r="CB205" s="1">
        <v>3</v>
      </c>
      <c r="CC205" s="1">
        <v>2</v>
      </c>
      <c r="CD205" s="1">
        <v>2</v>
      </c>
      <c r="CE205" s="1">
        <v>0</v>
      </c>
      <c r="CF205" s="1">
        <v>0</v>
      </c>
      <c r="CG205" s="1">
        <v>0</v>
      </c>
      <c r="CH205" s="1">
        <v>2</v>
      </c>
      <c r="CI205" s="1">
        <v>1</v>
      </c>
      <c r="CJ205" s="1">
        <v>3</v>
      </c>
      <c r="CK205" s="1">
        <v>3</v>
      </c>
      <c r="CL205" s="1">
        <v>2</v>
      </c>
      <c r="CM205" s="1">
        <v>0</v>
      </c>
      <c r="CN205" s="1">
        <v>0</v>
      </c>
      <c r="CO205" s="1">
        <v>21</v>
      </c>
      <c r="CP205" s="1">
        <v>21</v>
      </c>
      <c r="CQ205" s="1">
        <v>21</v>
      </c>
      <c r="CR205" s="1">
        <v>21</v>
      </c>
      <c r="CS205" s="1">
        <v>21</v>
      </c>
      <c r="CT205" s="1">
        <v>21</v>
      </c>
      <c r="CU205" s="1">
        <v>21</v>
      </c>
      <c r="CV205" s="1">
        <v>21</v>
      </c>
      <c r="CW205" s="1">
        <v>0</v>
      </c>
      <c r="CX205" s="1">
        <v>0</v>
      </c>
      <c r="CY205" s="1">
        <v>0</v>
      </c>
      <c r="CZ205" s="1">
        <v>1</v>
      </c>
      <c r="DA205" s="1">
        <v>0</v>
      </c>
      <c r="DB205" s="1">
        <v>0</v>
      </c>
      <c r="DC205" s="1">
        <v>1</v>
      </c>
      <c r="DD205" s="1">
        <v>0</v>
      </c>
      <c r="DE205" s="1">
        <v>0</v>
      </c>
      <c r="DF205" s="1">
        <v>0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  <c r="DL205" s="1">
        <v>0</v>
      </c>
      <c r="DM205" s="1">
        <v>1</v>
      </c>
      <c r="DN205" s="1">
        <v>0</v>
      </c>
      <c r="DO205" s="1">
        <v>1</v>
      </c>
      <c r="DP205" s="1">
        <v>0</v>
      </c>
      <c r="DQ205" s="1">
        <v>1</v>
      </c>
      <c r="DR205" s="1">
        <v>1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11</v>
      </c>
      <c r="DY205" s="1">
        <v>0</v>
      </c>
      <c r="DZ205" s="1">
        <v>1</v>
      </c>
      <c r="EA205" s="1">
        <v>0</v>
      </c>
      <c r="EB205" s="1">
        <v>23</v>
      </c>
      <c r="EC205" s="1">
        <v>0</v>
      </c>
      <c r="ED205" s="1">
        <v>23</v>
      </c>
      <c r="EE205" s="1">
        <v>0</v>
      </c>
      <c r="EF205" s="1">
        <v>0</v>
      </c>
      <c r="EG205" s="1">
        <v>0</v>
      </c>
      <c r="EH205" s="1">
        <v>0</v>
      </c>
      <c r="EI205" s="1">
        <v>2</v>
      </c>
      <c r="EJ205" s="1">
        <v>2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21</v>
      </c>
      <c r="FJ205" s="1">
        <v>21</v>
      </c>
      <c r="FK205" s="1">
        <v>21</v>
      </c>
      <c r="FL205" s="1">
        <v>0</v>
      </c>
      <c r="FM205" s="1">
        <v>21</v>
      </c>
      <c r="FN205" s="1">
        <v>21</v>
      </c>
      <c r="FO205" s="1">
        <v>0</v>
      </c>
      <c r="FP205" s="1">
        <v>1</v>
      </c>
      <c r="FQ205" s="1">
        <v>1</v>
      </c>
      <c r="FR205" s="1">
        <v>0</v>
      </c>
      <c r="FS205" s="1">
        <v>1</v>
      </c>
      <c r="FT205" s="1">
        <v>1</v>
      </c>
      <c r="FU205" s="1">
        <v>1</v>
      </c>
      <c r="FV205" s="1">
        <v>1</v>
      </c>
      <c r="FW205" s="1">
        <v>1</v>
      </c>
      <c r="FX205" s="1">
        <v>1</v>
      </c>
      <c r="FY205" s="1">
        <v>0</v>
      </c>
      <c r="FZ205" s="1">
        <v>1</v>
      </c>
      <c r="GA205" s="1">
        <v>1</v>
      </c>
      <c r="GB205" s="1">
        <v>1</v>
      </c>
      <c r="GC205" s="1">
        <v>1</v>
      </c>
      <c r="GD205" s="1">
        <v>2</v>
      </c>
      <c r="GE205" s="1">
        <v>2</v>
      </c>
      <c r="GF205" s="1">
        <v>1</v>
      </c>
      <c r="GG205" s="1">
        <v>0</v>
      </c>
      <c r="GH205" s="1">
        <v>1</v>
      </c>
      <c r="GI205" s="1">
        <v>0</v>
      </c>
      <c r="GJ205" s="1">
        <v>1</v>
      </c>
      <c r="GK205" s="1">
        <v>0</v>
      </c>
      <c r="GL205" s="1">
        <v>0</v>
      </c>
      <c r="GM205" s="1">
        <v>0</v>
      </c>
      <c r="GN205" s="1">
        <v>0</v>
      </c>
      <c r="GO205" s="1">
        <v>11</v>
      </c>
      <c r="GP205" s="1">
        <v>0</v>
      </c>
      <c r="GQ205" s="1">
        <v>0</v>
      </c>
      <c r="GR205" s="1">
        <v>0</v>
      </c>
      <c r="GS205" s="1">
        <v>1</v>
      </c>
      <c r="GT205" s="1">
        <v>10</v>
      </c>
      <c r="GU205" s="1">
        <v>10</v>
      </c>
      <c r="GV205" s="1">
        <v>2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1</v>
      </c>
      <c r="HC205" s="1">
        <v>1</v>
      </c>
      <c r="HD205" s="1">
        <v>1</v>
      </c>
      <c r="HE205" s="1">
        <v>1</v>
      </c>
      <c r="HF205" s="1">
        <v>1</v>
      </c>
      <c r="HG205" s="1">
        <v>1</v>
      </c>
      <c r="HH205" s="1">
        <v>1</v>
      </c>
      <c r="HI205" s="1">
        <v>1</v>
      </c>
      <c r="HJ205" s="1">
        <v>1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25</v>
      </c>
      <c r="JZ205" s="1">
        <v>0</v>
      </c>
      <c r="KA205" s="1">
        <v>3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1</v>
      </c>
      <c r="KO205" s="1">
        <v>1</v>
      </c>
      <c r="KP205" s="1">
        <v>0</v>
      </c>
      <c r="KQ205" s="1">
        <v>0</v>
      </c>
      <c r="KR205" s="1">
        <v>0</v>
      </c>
      <c r="KS205" s="1">
        <v>1</v>
      </c>
      <c r="KT205" s="1">
        <v>1</v>
      </c>
      <c r="KU205" s="1">
        <v>1</v>
      </c>
      <c r="KV205" s="1">
        <v>1</v>
      </c>
      <c r="KW205" s="1">
        <v>1</v>
      </c>
      <c r="KX205" s="1">
        <v>1</v>
      </c>
      <c r="KY205" s="1">
        <v>1</v>
      </c>
      <c r="KZ205" s="1">
        <v>1</v>
      </c>
      <c r="LA205" s="1">
        <v>1</v>
      </c>
      <c r="LB205" s="1">
        <v>0</v>
      </c>
      <c r="LC205" s="1">
        <v>0</v>
      </c>
      <c r="LD205" s="1">
        <v>1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1</v>
      </c>
    </row>
    <row r="206" spans="1:378">
      <c r="A206" s="1">
        <v>2015</v>
      </c>
      <c r="B206" s="1" t="s">
        <v>618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1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1</v>
      </c>
      <c r="BL206" s="1">
        <v>1</v>
      </c>
      <c r="BM206" s="1">
        <v>1</v>
      </c>
      <c r="BN206" s="1">
        <v>0</v>
      </c>
      <c r="BO206" s="1">
        <v>1</v>
      </c>
      <c r="BP206" s="1">
        <v>0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0</v>
      </c>
      <c r="BX206" s="1">
        <v>0</v>
      </c>
      <c r="BY206" s="1">
        <v>2</v>
      </c>
      <c r="BZ206" s="1">
        <v>2</v>
      </c>
      <c r="CA206" s="1">
        <v>2</v>
      </c>
      <c r="CB206" s="1">
        <v>3</v>
      </c>
      <c r="CC206" s="1">
        <v>2</v>
      </c>
      <c r="CD206" s="1">
        <v>2</v>
      </c>
      <c r="CE206" s="1">
        <v>0</v>
      </c>
      <c r="CF206" s="1">
        <v>0</v>
      </c>
      <c r="CG206" s="1">
        <v>0</v>
      </c>
      <c r="CH206" s="1">
        <v>2</v>
      </c>
      <c r="CI206" s="1">
        <v>1</v>
      </c>
      <c r="CJ206" s="1">
        <v>3</v>
      </c>
      <c r="CK206" s="1">
        <v>3</v>
      </c>
      <c r="CL206" s="1">
        <v>2</v>
      </c>
      <c r="CM206" s="1">
        <v>0</v>
      </c>
      <c r="CN206" s="1">
        <v>0</v>
      </c>
      <c r="CO206" s="1">
        <v>21</v>
      </c>
      <c r="CP206" s="1">
        <v>21</v>
      </c>
      <c r="CQ206" s="1">
        <v>21</v>
      </c>
      <c r="CR206" s="1">
        <v>21</v>
      </c>
      <c r="CS206" s="1">
        <v>21</v>
      </c>
      <c r="CT206" s="1">
        <v>21</v>
      </c>
      <c r="CU206" s="1">
        <v>21</v>
      </c>
      <c r="CV206" s="1">
        <v>21</v>
      </c>
      <c r="CW206" s="1">
        <v>0</v>
      </c>
      <c r="CX206" s="1">
        <v>0</v>
      </c>
      <c r="CY206" s="1">
        <v>0</v>
      </c>
      <c r="CZ206" s="1">
        <v>1</v>
      </c>
      <c r="DA206" s="1">
        <v>0</v>
      </c>
      <c r="DB206" s="1">
        <v>0</v>
      </c>
      <c r="DC206" s="1">
        <v>1</v>
      </c>
      <c r="DD206" s="1">
        <v>0</v>
      </c>
      <c r="DE206" s="1">
        <v>0</v>
      </c>
      <c r="DF206" s="1">
        <v>0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  <c r="DL206" s="1">
        <v>0</v>
      </c>
      <c r="DM206" s="1">
        <v>1</v>
      </c>
      <c r="DN206" s="1">
        <v>0</v>
      </c>
      <c r="DO206" s="1">
        <v>1</v>
      </c>
      <c r="DP206" s="1">
        <v>0</v>
      </c>
      <c r="DQ206" s="1">
        <v>1</v>
      </c>
      <c r="DR206" s="1">
        <v>1</v>
      </c>
      <c r="DS206" s="1">
        <v>1</v>
      </c>
      <c r="DT206" s="1">
        <v>0</v>
      </c>
      <c r="DU206" s="1">
        <v>0</v>
      </c>
      <c r="DV206" s="1">
        <v>0</v>
      </c>
      <c r="DW206" s="1">
        <v>0</v>
      </c>
      <c r="DX206" s="1">
        <v>11</v>
      </c>
      <c r="DY206" s="1">
        <v>0</v>
      </c>
      <c r="DZ206" s="1">
        <v>1</v>
      </c>
      <c r="EA206" s="1">
        <v>0</v>
      </c>
      <c r="EB206" s="1">
        <v>23</v>
      </c>
      <c r="EC206" s="1">
        <v>0</v>
      </c>
      <c r="ED206" s="1">
        <v>23</v>
      </c>
      <c r="EE206" s="1">
        <v>0</v>
      </c>
      <c r="EF206" s="1">
        <v>0</v>
      </c>
      <c r="EG206" s="1">
        <v>0</v>
      </c>
      <c r="EH206" s="1">
        <v>0</v>
      </c>
      <c r="EI206" s="1">
        <v>2</v>
      </c>
      <c r="EJ206" s="1">
        <v>2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21</v>
      </c>
      <c r="FJ206" s="1">
        <v>21</v>
      </c>
      <c r="FK206" s="1">
        <v>21</v>
      </c>
      <c r="FL206" s="1">
        <v>0</v>
      </c>
      <c r="FM206" s="1">
        <v>21</v>
      </c>
      <c r="FN206" s="1">
        <v>21</v>
      </c>
      <c r="FO206" s="1">
        <v>0</v>
      </c>
      <c r="FP206" s="1">
        <v>1</v>
      </c>
      <c r="FQ206" s="1">
        <v>1</v>
      </c>
      <c r="FR206" s="1">
        <v>0</v>
      </c>
      <c r="FS206" s="1">
        <v>1</v>
      </c>
      <c r="FT206" s="1">
        <v>1</v>
      </c>
      <c r="FU206" s="1">
        <v>1</v>
      </c>
      <c r="FV206" s="1">
        <v>1</v>
      </c>
      <c r="FW206" s="1">
        <v>1</v>
      </c>
      <c r="FX206" s="1">
        <v>1</v>
      </c>
      <c r="FY206" s="1">
        <v>0</v>
      </c>
      <c r="FZ206" s="1">
        <v>1</v>
      </c>
      <c r="GA206" s="1">
        <v>1</v>
      </c>
      <c r="GB206" s="1">
        <v>1</v>
      </c>
      <c r="GC206" s="1">
        <v>1</v>
      </c>
      <c r="GD206" s="1">
        <v>2</v>
      </c>
      <c r="GE206" s="1">
        <v>2</v>
      </c>
      <c r="GF206" s="1">
        <v>1</v>
      </c>
      <c r="GG206" s="1">
        <v>0</v>
      </c>
      <c r="GH206" s="1">
        <v>1</v>
      </c>
      <c r="GI206" s="1">
        <v>0</v>
      </c>
      <c r="GJ206" s="1">
        <v>1</v>
      </c>
      <c r="GK206" s="1">
        <v>0</v>
      </c>
      <c r="GL206" s="1">
        <v>0</v>
      </c>
      <c r="GM206" s="1">
        <v>0</v>
      </c>
      <c r="GN206" s="1">
        <v>0</v>
      </c>
      <c r="GO206" s="1">
        <v>11</v>
      </c>
      <c r="GP206" s="1">
        <v>0</v>
      </c>
      <c r="GQ206" s="1">
        <v>0</v>
      </c>
      <c r="GR206" s="1">
        <v>0</v>
      </c>
      <c r="GS206" s="1">
        <v>1</v>
      </c>
      <c r="GT206" s="1">
        <v>10</v>
      </c>
      <c r="GU206" s="1">
        <v>10</v>
      </c>
      <c r="GV206" s="1">
        <v>2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1</v>
      </c>
      <c r="HC206" s="1">
        <v>1</v>
      </c>
      <c r="HD206" s="1">
        <v>1</v>
      </c>
      <c r="HE206" s="1">
        <v>1</v>
      </c>
      <c r="HF206" s="1">
        <v>1</v>
      </c>
      <c r="HG206" s="1">
        <v>1</v>
      </c>
      <c r="HH206" s="1">
        <v>1</v>
      </c>
      <c r="HI206" s="1">
        <v>1</v>
      </c>
      <c r="HJ206" s="1">
        <v>1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25</v>
      </c>
      <c r="JZ206" s="1">
        <v>0</v>
      </c>
      <c r="KA206" s="1">
        <v>3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1</v>
      </c>
      <c r="KO206" s="1">
        <v>1</v>
      </c>
      <c r="KP206" s="1">
        <v>0</v>
      </c>
      <c r="KQ206" s="1">
        <v>0</v>
      </c>
      <c r="KR206" s="1">
        <v>0</v>
      </c>
      <c r="KS206" s="1">
        <v>1</v>
      </c>
      <c r="KT206" s="1">
        <v>1</v>
      </c>
      <c r="KU206" s="1">
        <v>1</v>
      </c>
      <c r="KV206" s="1">
        <v>1</v>
      </c>
      <c r="KW206" s="1">
        <v>1</v>
      </c>
      <c r="KX206" s="1">
        <v>1</v>
      </c>
      <c r="KY206" s="1">
        <v>1</v>
      </c>
      <c r="KZ206" s="1">
        <v>1</v>
      </c>
      <c r="LA206" s="1">
        <v>1</v>
      </c>
      <c r="LB206" s="1">
        <v>0</v>
      </c>
      <c r="LC206" s="1">
        <v>0</v>
      </c>
      <c r="LD206" s="1">
        <v>1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1</v>
      </c>
    </row>
    <row r="207" spans="1:378">
      <c r="A207" s="1">
        <v>2015</v>
      </c>
      <c r="B207" s="1" t="s">
        <v>619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L207" s="1">
        <v>2</v>
      </c>
      <c r="M207" s="1">
        <v>1</v>
      </c>
      <c r="N207" s="1">
        <v>0</v>
      </c>
      <c r="O207" s="1">
        <v>1</v>
      </c>
      <c r="P207" s="1">
        <v>0</v>
      </c>
      <c r="Q207" s="1">
        <v>1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4</v>
      </c>
      <c r="BR207" s="1">
        <v>4</v>
      </c>
      <c r="BS207" s="1">
        <v>4</v>
      </c>
      <c r="BT207" s="1">
        <v>0</v>
      </c>
      <c r="BU207" s="1">
        <v>0</v>
      </c>
      <c r="BV207" s="1">
        <v>4</v>
      </c>
      <c r="BW207" s="1">
        <v>0</v>
      </c>
      <c r="BX207" s="1">
        <v>0</v>
      </c>
      <c r="BY207" s="1">
        <v>2</v>
      </c>
      <c r="BZ207" s="1">
        <v>2</v>
      </c>
      <c r="CA207" s="1">
        <v>2</v>
      </c>
      <c r="CB207" s="1">
        <v>3</v>
      </c>
      <c r="CC207" s="1">
        <v>2</v>
      </c>
      <c r="CD207" s="1">
        <v>2</v>
      </c>
      <c r="CE207" s="1">
        <v>0</v>
      </c>
      <c r="CF207" s="1">
        <v>0</v>
      </c>
      <c r="CG207" s="1">
        <v>0</v>
      </c>
      <c r="CH207" s="1">
        <v>2</v>
      </c>
      <c r="CI207" s="1">
        <v>1</v>
      </c>
      <c r="CJ207" s="1">
        <v>3</v>
      </c>
      <c r="CK207" s="1">
        <v>3</v>
      </c>
      <c r="CL207" s="1">
        <v>2</v>
      </c>
      <c r="CM207" s="1">
        <v>0</v>
      </c>
      <c r="CN207" s="1">
        <v>0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0</v>
      </c>
      <c r="CX207" s="1">
        <v>0</v>
      </c>
      <c r="CY207" s="1">
        <v>0</v>
      </c>
      <c r="CZ207" s="1">
        <v>1</v>
      </c>
      <c r="DA207" s="1">
        <v>0</v>
      </c>
      <c r="DB207" s="1">
        <v>0</v>
      </c>
      <c r="DC207" s="1">
        <v>1</v>
      </c>
      <c r="DD207" s="1">
        <v>0</v>
      </c>
      <c r="DE207" s="1">
        <v>0</v>
      </c>
      <c r="DF207" s="1">
        <v>0</v>
      </c>
      <c r="DG207" s="1">
        <v>3</v>
      </c>
      <c r="DH207" s="1">
        <v>3</v>
      </c>
      <c r="DI207" s="1">
        <v>3</v>
      </c>
      <c r="DJ207" s="1">
        <v>4</v>
      </c>
      <c r="DK207" s="1">
        <v>3</v>
      </c>
      <c r="DL207" s="1">
        <v>0</v>
      </c>
      <c r="DM207" s="1">
        <v>3</v>
      </c>
      <c r="DN207" s="1">
        <v>0</v>
      </c>
      <c r="DO207" s="1">
        <v>3</v>
      </c>
      <c r="DP207" s="1">
        <v>0</v>
      </c>
      <c r="DQ207" s="1">
        <v>3</v>
      </c>
      <c r="DR207" s="1">
        <v>1</v>
      </c>
      <c r="DS207" s="1">
        <v>1</v>
      </c>
      <c r="DT207" s="1">
        <v>0</v>
      </c>
      <c r="DU207" s="1">
        <v>0</v>
      </c>
      <c r="DV207" s="1">
        <v>0</v>
      </c>
      <c r="DW207" s="1">
        <v>0</v>
      </c>
      <c r="DX207" s="1">
        <v>6</v>
      </c>
      <c r="DY207" s="1">
        <v>0</v>
      </c>
      <c r="DZ207" s="1">
        <v>0</v>
      </c>
      <c r="EA207" s="1">
        <v>0</v>
      </c>
      <c r="EB207" s="1">
        <v>29</v>
      </c>
      <c r="EC207" s="1">
        <v>0</v>
      </c>
      <c r="ED207" s="1">
        <v>29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89</v>
      </c>
      <c r="EW207" s="1">
        <v>89</v>
      </c>
      <c r="EX207" s="1">
        <v>5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13</v>
      </c>
      <c r="FJ207" s="1">
        <v>13</v>
      </c>
      <c r="FK207" s="1">
        <v>2</v>
      </c>
      <c r="FL207" s="1">
        <v>11</v>
      </c>
      <c r="FM207" s="1">
        <v>3</v>
      </c>
      <c r="FN207" s="1">
        <v>3</v>
      </c>
      <c r="FO207" s="1">
        <v>0</v>
      </c>
      <c r="FP207" s="1">
        <v>3</v>
      </c>
      <c r="FQ207" s="1">
        <v>3</v>
      </c>
      <c r="FR207" s="1">
        <v>0</v>
      </c>
      <c r="FS207" s="1">
        <v>3</v>
      </c>
      <c r="FT207" s="1">
        <v>3</v>
      </c>
      <c r="FU207" s="1">
        <v>1</v>
      </c>
      <c r="FV207" s="1">
        <v>3</v>
      </c>
      <c r="FW207" s="1">
        <v>3</v>
      </c>
      <c r="FX207" s="1">
        <v>3</v>
      </c>
      <c r="FY207" s="1">
        <v>0</v>
      </c>
      <c r="FZ207" s="1">
        <v>3</v>
      </c>
      <c r="GA207" s="1">
        <v>3</v>
      </c>
      <c r="GB207" s="1">
        <v>3</v>
      </c>
      <c r="GC207" s="1">
        <v>3</v>
      </c>
      <c r="GD207" s="1">
        <v>6</v>
      </c>
      <c r="GE207" s="1">
        <v>6</v>
      </c>
      <c r="GF207" s="1">
        <v>3</v>
      </c>
      <c r="GG207" s="1">
        <v>0</v>
      </c>
      <c r="GH207" s="1">
        <v>3</v>
      </c>
      <c r="GI207" s="1">
        <v>0</v>
      </c>
      <c r="GJ207" s="1">
        <v>1</v>
      </c>
      <c r="GK207" s="1">
        <v>0</v>
      </c>
      <c r="GL207" s="1">
        <v>0</v>
      </c>
      <c r="GM207" s="1">
        <v>0</v>
      </c>
      <c r="GN207" s="1">
        <v>0</v>
      </c>
      <c r="GO207" s="1">
        <v>11</v>
      </c>
      <c r="GP207" s="1">
        <v>0</v>
      </c>
      <c r="GQ207" s="1">
        <v>0</v>
      </c>
      <c r="GR207" s="1">
        <v>0</v>
      </c>
      <c r="GS207" s="1">
        <v>1</v>
      </c>
      <c r="GT207" s="1">
        <v>11</v>
      </c>
      <c r="GU207" s="1">
        <v>11</v>
      </c>
      <c r="GV207" s="1">
        <v>2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1</v>
      </c>
      <c r="HC207" s="1">
        <v>1</v>
      </c>
      <c r="HD207" s="1">
        <v>1</v>
      </c>
      <c r="HE207" s="1">
        <v>1</v>
      </c>
      <c r="HF207" s="1">
        <v>1</v>
      </c>
      <c r="HG207" s="1">
        <v>1</v>
      </c>
      <c r="HH207" s="1">
        <v>1</v>
      </c>
      <c r="HI207" s="1">
        <v>1</v>
      </c>
      <c r="HJ207" s="1">
        <v>1</v>
      </c>
      <c r="HK207" s="1">
        <v>0</v>
      </c>
      <c r="HL207" s="1">
        <v>3</v>
      </c>
      <c r="HM207" s="1">
        <v>3</v>
      </c>
      <c r="HN207" s="1">
        <v>3</v>
      </c>
      <c r="HO207" s="1">
        <v>3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5</v>
      </c>
      <c r="IF207" s="1">
        <v>0</v>
      </c>
      <c r="IG207" s="1">
        <v>5</v>
      </c>
      <c r="IH207" s="1">
        <v>5</v>
      </c>
      <c r="II207" s="1">
        <v>0</v>
      </c>
      <c r="IJ207" s="1">
        <v>8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1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3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3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8</v>
      </c>
      <c r="JZ207" s="1">
        <v>0</v>
      </c>
      <c r="KA207" s="1">
        <v>6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1</v>
      </c>
      <c r="KO207" s="1">
        <v>1</v>
      </c>
      <c r="KP207" s="1">
        <v>0</v>
      </c>
      <c r="KQ207" s="1">
        <v>0</v>
      </c>
      <c r="KR207" s="1">
        <v>0</v>
      </c>
      <c r="KS207" s="1">
        <v>1</v>
      </c>
      <c r="KT207" s="1">
        <v>1</v>
      </c>
      <c r="KU207" s="1">
        <v>1</v>
      </c>
      <c r="KV207" s="1">
        <v>1</v>
      </c>
      <c r="KW207" s="1">
        <v>1</v>
      </c>
      <c r="KX207" s="1">
        <v>1</v>
      </c>
      <c r="KY207" s="1">
        <v>1</v>
      </c>
      <c r="KZ207" s="1">
        <v>1</v>
      </c>
      <c r="LA207" s="1">
        <v>1</v>
      </c>
      <c r="LB207" s="1">
        <v>0</v>
      </c>
      <c r="LC207" s="1">
        <v>0</v>
      </c>
      <c r="LD207" s="1">
        <v>1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1</v>
      </c>
    </row>
    <row r="208" spans="1:378">
      <c r="A208" s="1">
        <v>2015</v>
      </c>
      <c r="B208" s="1" t="s">
        <v>620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2</v>
      </c>
      <c r="L208" s="1">
        <v>2</v>
      </c>
      <c r="M208" s="1">
        <v>1</v>
      </c>
      <c r="N208" s="1">
        <v>1</v>
      </c>
      <c r="O208" s="1">
        <v>2</v>
      </c>
      <c r="P208" s="1">
        <v>1</v>
      </c>
      <c r="Q208" s="1">
        <v>2</v>
      </c>
      <c r="R208" s="1">
        <v>2</v>
      </c>
      <c r="S208" s="1">
        <v>1</v>
      </c>
      <c r="T208" s="1">
        <v>2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2</v>
      </c>
      <c r="BZ208" s="1">
        <v>2</v>
      </c>
      <c r="CA208" s="1">
        <v>2</v>
      </c>
      <c r="CB208" s="1">
        <v>3</v>
      </c>
      <c r="CC208" s="1">
        <v>2</v>
      </c>
      <c r="CD208" s="1">
        <v>2</v>
      </c>
      <c r="CE208" s="1">
        <v>0</v>
      </c>
      <c r="CF208" s="1">
        <v>0</v>
      </c>
      <c r="CG208" s="1">
        <v>0</v>
      </c>
      <c r="CH208" s="1">
        <v>2</v>
      </c>
      <c r="CI208" s="1">
        <v>1</v>
      </c>
      <c r="CJ208" s="1">
        <v>3</v>
      </c>
      <c r="CK208" s="1">
        <v>3</v>
      </c>
      <c r="CL208" s="1">
        <v>2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0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1">
        <v>1</v>
      </c>
      <c r="DD208" s="1">
        <v>0</v>
      </c>
      <c r="DE208" s="1">
        <v>0</v>
      </c>
      <c r="DF208" s="1">
        <v>0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  <c r="DL208" s="1">
        <v>0</v>
      </c>
      <c r="DM208" s="1">
        <v>1</v>
      </c>
      <c r="DN208" s="1">
        <v>0</v>
      </c>
      <c r="DO208" s="1">
        <v>1</v>
      </c>
      <c r="DP208" s="1">
        <v>0</v>
      </c>
      <c r="DQ208" s="1">
        <v>1</v>
      </c>
      <c r="DR208" s="1">
        <v>1</v>
      </c>
      <c r="DS208" s="1">
        <v>1</v>
      </c>
      <c r="DT208" s="1">
        <v>0</v>
      </c>
      <c r="DU208" s="1">
        <v>0</v>
      </c>
      <c r="DV208" s="1">
        <v>3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16</v>
      </c>
      <c r="EC208" s="1">
        <v>0</v>
      </c>
      <c r="ED208" s="1">
        <v>16</v>
      </c>
      <c r="EE208" s="1">
        <v>1</v>
      </c>
      <c r="EF208" s="1">
        <v>1</v>
      </c>
      <c r="EG208" s="1">
        <v>1</v>
      </c>
      <c r="EH208" s="1">
        <v>1</v>
      </c>
      <c r="EI208" s="1">
        <v>2</v>
      </c>
      <c r="EJ208" s="1">
        <v>2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1</v>
      </c>
      <c r="ER208" s="1">
        <v>1</v>
      </c>
      <c r="ES208" s="1">
        <v>0</v>
      </c>
      <c r="ET208" s="1">
        <v>1</v>
      </c>
      <c r="EU208" s="1">
        <v>0</v>
      </c>
      <c r="EV208" s="1">
        <v>1</v>
      </c>
      <c r="EW208" s="1">
        <v>1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12</v>
      </c>
      <c r="FJ208" s="1">
        <v>12</v>
      </c>
      <c r="FK208" s="1">
        <v>12</v>
      </c>
      <c r="FL208" s="1">
        <v>0</v>
      </c>
      <c r="FM208" s="1">
        <v>13</v>
      </c>
      <c r="FN208" s="1">
        <v>13</v>
      </c>
      <c r="FO208" s="1">
        <v>0</v>
      </c>
      <c r="FP208" s="1">
        <v>1</v>
      </c>
      <c r="FQ208" s="1">
        <v>1</v>
      </c>
      <c r="FR208" s="1">
        <v>0</v>
      </c>
      <c r="FS208" s="1">
        <v>1</v>
      </c>
      <c r="FT208" s="1">
        <v>1</v>
      </c>
      <c r="FU208" s="1">
        <v>1</v>
      </c>
      <c r="FV208" s="1">
        <v>1</v>
      </c>
      <c r="FW208" s="1">
        <v>1</v>
      </c>
      <c r="FX208" s="1">
        <v>1</v>
      </c>
      <c r="FY208" s="1">
        <v>0</v>
      </c>
      <c r="FZ208" s="1">
        <v>1</v>
      </c>
      <c r="GA208" s="1">
        <v>1</v>
      </c>
      <c r="GB208" s="1">
        <v>1</v>
      </c>
      <c r="GC208" s="1">
        <v>1</v>
      </c>
      <c r="GD208" s="1">
        <v>2</v>
      </c>
      <c r="GE208" s="1">
        <v>2</v>
      </c>
      <c r="GF208" s="1">
        <v>1</v>
      </c>
      <c r="GG208" s="1">
        <v>0</v>
      </c>
      <c r="GH208" s="1">
        <v>1</v>
      </c>
      <c r="GI208" s="1">
        <v>0</v>
      </c>
      <c r="GJ208" s="1">
        <v>1</v>
      </c>
      <c r="GK208" s="1">
        <v>0</v>
      </c>
      <c r="GL208" s="1">
        <v>0</v>
      </c>
      <c r="GM208" s="1">
        <v>9</v>
      </c>
      <c r="GN208" s="1">
        <v>0</v>
      </c>
      <c r="GO208" s="1">
        <v>11</v>
      </c>
      <c r="GP208" s="1">
        <v>0</v>
      </c>
      <c r="GQ208" s="1">
        <v>0</v>
      </c>
      <c r="GR208" s="1">
        <v>0</v>
      </c>
      <c r="GS208" s="1">
        <v>1</v>
      </c>
      <c r="GT208" s="1">
        <v>21</v>
      </c>
      <c r="GU208" s="1">
        <v>21</v>
      </c>
      <c r="GV208" s="1">
        <v>2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1</v>
      </c>
      <c r="HC208" s="1">
        <v>1</v>
      </c>
      <c r="HD208" s="1">
        <v>1</v>
      </c>
      <c r="HE208" s="1">
        <v>1</v>
      </c>
      <c r="HF208" s="1">
        <v>1</v>
      </c>
      <c r="HG208" s="1">
        <v>1</v>
      </c>
      <c r="HH208" s="1">
        <v>1</v>
      </c>
      <c r="HI208" s="1">
        <v>1</v>
      </c>
      <c r="HJ208" s="1">
        <v>1</v>
      </c>
      <c r="HK208" s="1">
        <v>0</v>
      </c>
      <c r="HL208" s="1">
        <v>4</v>
      </c>
      <c r="HM208" s="1">
        <v>4</v>
      </c>
      <c r="HN208" s="1">
        <v>4</v>
      </c>
      <c r="HO208" s="1">
        <v>4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1</v>
      </c>
      <c r="HV208" s="1">
        <v>1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14</v>
      </c>
      <c r="IF208" s="1">
        <v>0</v>
      </c>
      <c r="IG208" s="1">
        <v>14</v>
      </c>
      <c r="IH208" s="1">
        <v>14</v>
      </c>
      <c r="II208" s="1">
        <v>0</v>
      </c>
      <c r="IJ208" s="1">
        <v>13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3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7</v>
      </c>
      <c r="JB208" s="1">
        <v>1</v>
      </c>
      <c r="JC208" s="1">
        <v>0</v>
      </c>
      <c r="JD208" s="1">
        <v>2</v>
      </c>
      <c r="JE208" s="1">
        <v>2</v>
      </c>
      <c r="JF208" s="1">
        <v>2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7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3</v>
      </c>
      <c r="JZ208" s="1">
        <v>0</v>
      </c>
      <c r="KA208" s="1">
        <v>2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1</v>
      </c>
      <c r="KO208" s="1">
        <v>1</v>
      </c>
      <c r="KP208" s="1">
        <v>0</v>
      </c>
      <c r="KQ208" s="1">
        <v>0</v>
      </c>
      <c r="KR208" s="1">
        <v>0</v>
      </c>
      <c r="KS208" s="1">
        <v>1</v>
      </c>
      <c r="KT208" s="1">
        <v>1</v>
      </c>
      <c r="KU208" s="1">
        <v>1</v>
      </c>
      <c r="KV208" s="1">
        <v>1</v>
      </c>
      <c r="KW208" s="1">
        <v>1</v>
      </c>
      <c r="KX208" s="1">
        <v>1</v>
      </c>
      <c r="KY208" s="1">
        <v>1</v>
      </c>
      <c r="KZ208" s="1">
        <v>1</v>
      </c>
      <c r="LA208" s="1">
        <v>1</v>
      </c>
      <c r="LB208" s="1">
        <v>0</v>
      </c>
      <c r="LC208" s="1">
        <v>0</v>
      </c>
      <c r="LD208" s="1">
        <v>1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1</v>
      </c>
    </row>
    <row r="209" spans="1:378">
      <c r="A209" s="1">
        <v>2015</v>
      </c>
      <c r="B209" s="1" t="s">
        <v>621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2</v>
      </c>
      <c r="L209" s="1">
        <v>2</v>
      </c>
      <c r="M209" s="1">
        <v>1</v>
      </c>
      <c r="N209" s="1">
        <v>0</v>
      </c>
      <c r="O209" s="1">
        <v>1</v>
      </c>
      <c r="P209" s="1">
        <v>0</v>
      </c>
      <c r="Q209" s="1">
        <v>1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4</v>
      </c>
      <c r="BR209" s="1">
        <v>4</v>
      </c>
      <c r="BS209" s="1">
        <v>4</v>
      </c>
      <c r="BT209" s="1">
        <v>0</v>
      </c>
      <c r="BU209" s="1">
        <v>0</v>
      </c>
      <c r="BV209" s="1">
        <v>4</v>
      </c>
      <c r="BW209" s="1">
        <v>0</v>
      </c>
      <c r="BX209" s="1">
        <v>0</v>
      </c>
      <c r="BY209" s="1">
        <v>2</v>
      </c>
      <c r="BZ209" s="1">
        <v>2</v>
      </c>
      <c r="CA209" s="1">
        <v>2</v>
      </c>
      <c r="CB209" s="1">
        <v>3</v>
      </c>
      <c r="CC209" s="1">
        <v>2</v>
      </c>
      <c r="CD209" s="1">
        <v>2</v>
      </c>
      <c r="CE209" s="1">
        <v>0</v>
      </c>
      <c r="CF209" s="1">
        <v>0</v>
      </c>
      <c r="CG209" s="1">
        <v>0</v>
      </c>
      <c r="CH209" s="1">
        <v>2</v>
      </c>
      <c r="CI209" s="1">
        <v>1</v>
      </c>
      <c r="CJ209" s="1">
        <v>3</v>
      </c>
      <c r="CK209" s="1">
        <v>3</v>
      </c>
      <c r="CL209" s="1">
        <v>2</v>
      </c>
      <c r="CM209" s="1">
        <v>0</v>
      </c>
      <c r="CN209" s="1">
        <v>0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0</v>
      </c>
      <c r="CX209" s="1">
        <v>0</v>
      </c>
      <c r="CY209" s="1">
        <v>0</v>
      </c>
      <c r="CZ209" s="1">
        <v>1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>
        <v>3</v>
      </c>
      <c r="DH209" s="1">
        <v>3</v>
      </c>
      <c r="DI209" s="1">
        <v>3</v>
      </c>
      <c r="DJ209" s="1">
        <v>4</v>
      </c>
      <c r="DK209" s="1">
        <v>3</v>
      </c>
      <c r="DL209" s="1">
        <v>0</v>
      </c>
      <c r="DM209" s="1">
        <v>3</v>
      </c>
      <c r="DN209" s="1">
        <v>0</v>
      </c>
      <c r="DO209" s="1">
        <v>3</v>
      </c>
      <c r="DP209" s="1">
        <v>0</v>
      </c>
      <c r="DQ209" s="1">
        <v>3</v>
      </c>
      <c r="DR209" s="1">
        <v>1</v>
      </c>
      <c r="DS209" s="1">
        <v>1</v>
      </c>
      <c r="DT209" s="1">
        <v>0</v>
      </c>
      <c r="DU209" s="1">
        <v>0</v>
      </c>
      <c r="DV209" s="1">
        <v>0</v>
      </c>
      <c r="DW209" s="1">
        <v>0</v>
      </c>
      <c r="DX209" s="1">
        <v>2</v>
      </c>
      <c r="DY209" s="1">
        <v>0</v>
      </c>
      <c r="DZ209" s="1">
        <v>0</v>
      </c>
      <c r="EA209" s="1">
        <v>0</v>
      </c>
      <c r="EB209" s="1">
        <v>13</v>
      </c>
      <c r="EC209" s="1">
        <v>0</v>
      </c>
      <c r="ED209" s="1">
        <v>13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57</v>
      </c>
      <c r="EW209" s="1">
        <v>57</v>
      </c>
      <c r="EX209" s="1">
        <v>3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5</v>
      </c>
      <c r="FJ209" s="1">
        <v>5</v>
      </c>
      <c r="FK209" s="1">
        <v>2</v>
      </c>
      <c r="FL209" s="1">
        <v>3</v>
      </c>
      <c r="FM209" s="1">
        <v>3</v>
      </c>
      <c r="FN209" s="1">
        <v>3</v>
      </c>
      <c r="FO209" s="1">
        <v>0</v>
      </c>
      <c r="FP209" s="1">
        <v>1</v>
      </c>
      <c r="FQ209" s="1">
        <v>1</v>
      </c>
      <c r="FR209" s="1">
        <v>0</v>
      </c>
      <c r="FS209" s="1">
        <v>1</v>
      </c>
      <c r="FT209" s="1">
        <v>1</v>
      </c>
      <c r="FU209" s="1">
        <v>1</v>
      </c>
      <c r="FV209" s="1">
        <v>1</v>
      </c>
      <c r="FW209" s="1">
        <v>1</v>
      </c>
      <c r="FX209" s="1">
        <v>1</v>
      </c>
      <c r="FY209" s="1">
        <v>0</v>
      </c>
      <c r="FZ209" s="1">
        <v>1</v>
      </c>
      <c r="GA209" s="1">
        <v>1</v>
      </c>
      <c r="GB209" s="1">
        <v>1</v>
      </c>
      <c r="GC209" s="1">
        <v>1</v>
      </c>
      <c r="GD209" s="1">
        <v>2</v>
      </c>
      <c r="GE209" s="1">
        <v>2</v>
      </c>
      <c r="GF209" s="1">
        <v>1</v>
      </c>
      <c r="GG209" s="1">
        <v>0</v>
      </c>
      <c r="GH209" s="1">
        <v>1</v>
      </c>
      <c r="GI209" s="1">
        <v>0</v>
      </c>
      <c r="GJ209" s="1">
        <v>1</v>
      </c>
      <c r="GK209" s="1">
        <v>0</v>
      </c>
      <c r="GL209" s="1">
        <v>0</v>
      </c>
      <c r="GM209" s="1">
        <v>0</v>
      </c>
      <c r="GN209" s="1">
        <v>0</v>
      </c>
      <c r="GO209" s="1">
        <v>11</v>
      </c>
      <c r="GP209" s="1">
        <v>0</v>
      </c>
      <c r="GQ209" s="1">
        <v>0</v>
      </c>
      <c r="GR209" s="1">
        <v>0</v>
      </c>
      <c r="GS209" s="1">
        <v>1</v>
      </c>
      <c r="GT209" s="1">
        <v>11</v>
      </c>
      <c r="GU209" s="1">
        <v>11</v>
      </c>
      <c r="GV209" s="1">
        <v>2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1</v>
      </c>
      <c r="HC209" s="1">
        <v>1</v>
      </c>
      <c r="HD209" s="1">
        <v>1</v>
      </c>
      <c r="HE209" s="1">
        <v>1</v>
      </c>
      <c r="HF209" s="1">
        <v>1</v>
      </c>
      <c r="HG209" s="1">
        <v>1</v>
      </c>
      <c r="HH209" s="1">
        <v>1</v>
      </c>
      <c r="HI209" s="1">
        <v>1</v>
      </c>
      <c r="HJ209" s="1">
        <v>1</v>
      </c>
      <c r="HK209" s="1">
        <v>0</v>
      </c>
      <c r="HL209" s="1">
        <v>3</v>
      </c>
      <c r="HM209" s="1">
        <v>3</v>
      </c>
      <c r="HN209" s="1">
        <v>3</v>
      </c>
      <c r="HO209" s="1">
        <v>3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5</v>
      </c>
      <c r="IF209" s="1">
        <v>0</v>
      </c>
      <c r="IG209" s="1">
        <v>5</v>
      </c>
      <c r="IH209" s="1">
        <v>5</v>
      </c>
      <c r="II209" s="1">
        <v>0</v>
      </c>
      <c r="IJ209" s="1">
        <v>8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1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3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3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8</v>
      </c>
      <c r="JZ209" s="1">
        <v>0</v>
      </c>
      <c r="KA209" s="1">
        <v>6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1</v>
      </c>
      <c r="KO209" s="1">
        <v>1</v>
      </c>
      <c r="KP209" s="1">
        <v>0</v>
      </c>
      <c r="KQ209" s="1">
        <v>0</v>
      </c>
      <c r="KR209" s="1">
        <v>0</v>
      </c>
      <c r="KS209" s="1">
        <v>1</v>
      </c>
      <c r="KT209" s="1">
        <v>1</v>
      </c>
      <c r="KU209" s="1">
        <v>1</v>
      </c>
      <c r="KV209" s="1">
        <v>1</v>
      </c>
      <c r="KW209" s="1">
        <v>1</v>
      </c>
      <c r="KX209" s="1">
        <v>1</v>
      </c>
      <c r="KY209" s="1">
        <v>1</v>
      </c>
      <c r="KZ209" s="1">
        <v>1</v>
      </c>
      <c r="LA209" s="1">
        <v>1</v>
      </c>
      <c r="LB209" s="1">
        <v>0</v>
      </c>
      <c r="LC209" s="1">
        <v>0</v>
      </c>
      <c r="LD209" s="1">
        <v>1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1</v>
      </c>
    </row>
    <row r="210" spans="1:378">
      <c r="A210" s="1">
        <v>2015</v>
      </c>
      <c r="B210" s="1" t="s">
        <v>622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2</v>
      </c>
      <c r="L210" s="1">
        <v>2</v>
      </c>
      <c r="M210" s="1">
        <v>1</v>
      </c>
      <c r="N210" s="1">
        <v>0</v>
      </c>
      <c r="O210" s="1">
        <v>1</v>
      </c>
      <c r="P210" s="1">
        <v>0</v>
      </c>
      <c r="Q210" s="1">
        <v>1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6</v>
      </c>
      <c r="BR210" s="1">
        <v>6</v>
      </c>
      <c r="BS210" s="1">
        <v>6</v>
      </c>
      <c r="BT210" s="1">
        <v>0</v>
      </c>
      <c r="BU210" s="1">
        <v>0</v>
      </c>
      <c r="BV210" s="1">
        <v>6</v>
      </c>
      <c r="BW210" s="1">
        <v>0</v>
      </c>
      <c r="BX210" s="1">
        <v>0</v>
      </c>
      <c r="BY210" s="1">
        <v>2</v>
      </c>
      <c r="BZ210" s="1">
        <v>2</v>
      </c>
      <c r="CA210" s="1">
        <v>2</v>
      </c>
      <c r="CB210" s="1">
        <v>3</v>
      </c>
      <c r="CC210" s="1">
        <v>2</v>
      </c>
      <c r="CD210" s="1">
        <v>2</v>
      </c>
      <c r="CE210" s="1">
        <v>0</v>
      </c>
      <c r="CF210" s="1">
        <v>0</v>
      </c>
      <c r="CG210" s="1">
        <v>0</v>
      </c>
      <c r="CH210" s="1">
        <v>2</v>
      </c>
      <c r="CI210" s="1">
        <v>1</v>
      </c>
      <c r="CJ210" s="1">
        <v>3</v>
      </c>
      <c r="CK210" s="1">
        <v>3</v>
      </c>
      <c r="CL210" s="1">
        <v>2</v>
      </c>
      <c r="CM210" s="1">
        <v>0</v>
      </c>
      <c r="CN210" s="1">
        <v>0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0</v>
      </c>
      <c r="CX210" s="1">
        <v>0</v>
      </c>
      <c r="CY210" s="1">
        <v>0</v>
      </c>
      <c r="CZ210" s="1">
        <v>1</v>
      </c>
      <c r="DA210" s="1">
        <v>0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3</v>
      </c>
      <c r="DH210" s="1">
        <v>3</v>
      </c>
      <c r="DI210" s="1">
        <v>3</v>
      </c>
      <c r="DJ210" s="1">
        <v>4</v>
      </c>
      <c r="DK210" s="1">
        <v>3</v>
      </c>
      <c r="DL210" s="1">
        <v>0</v>
      </c>
      <c r="DM210" s="1">
        <v>3</v>
      </c>
      <c r="DN210" s="1">
        <v>0</v>
      </c>
      <c r="DO210" s="1">
        <v>3</v>
      </c>
      <c r="DP210" s="1">
        <v>0</v>
      </c>
      <c r="DQ210" s="1">
        <v>3</v>
      </c>
      <c r="DR210" s="1">
        <v>1</v>
      </c>
      <c r="DS210" s="1">
        <v>1</v>
      </c>
      <c r="DT210" s="1">
        <v>0</v>
      </c>
      <c r="DU210" s="1">
        <v>0</v>
      </c>
      <c r="DV210" s="1">
        <v>0</v>
      </c>
      <c r="DW210" s="1">
        <v>0</v>
      </c>
      <c r="DX210" s="1">
        <v>2</v>
      </c>
      <c r="DY210" s="1">
        <v>0</v>
      </c>
      <c r="DZ210" s="1">
        <v>0</v>
      </c>
      <c r="EA210" s="1">
        <v>0</v>
      </c>
      <c r="EB210" s="1">
        <v>13</v>
      </c>
      <c r="EC210" s="1">
        <v>0</v>
      </c>
      <c r="ED210" s="1">
        <v>13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57</v>
      </c>
      <c r="EW210" s="1">
        <v>57</v>
      </c>
      <c r="EX210" s="1">
        <v>3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5</v>
      </c>
      <c r="FJ210" s="1">
        <v>5</v>
      </c>
      <c r="FK210" s="1">
        <v>2</v>
      </c>
      <c r="FL210" s="1">
        <v>3</v>
      </c>
      <c r="FM210" s="1">
        <v>3</v>
      </c>
      <c r="FN210" s="1">
        <v>3</v>
      </c>
      <c r="FO210" s="1">
        <v>0</v>
      </c>
      <c r="FP210" s="1">
        <v>1</v>
      </c>
      <c r="FQ210" s="1">
        <v>1</v>
      </c>
      <c r="FR210" s="1">
        <v>0</v>
      </c>
      <c r="FS210" s="1">
        <v>1</v>
      </c>
      <c r="FT210" s="1">
        <v>1</v>
      </c>
      <c r="FU210" s="1">
        <v>1</v>
      </c>
      <c r="FV210" s="1">
        <v>1</v>
      </c>
      <c r="FW210" s="1">
        <v>1</v>
      </c>
      <c r="FX210" s="1">
        <v>1</v>
      </c>
      <c r="FY210" s="1">
        <v>0</v>
      </c>
      <c r="FZ210" s="1">
        <v>1</v>
      </c>
      <c r="GA210" s="1">
        <v>1</v>
      </c>
      <c r="GB210" s="1">
        <v>1</v>
      </c>
      <c r="GC210" s="1">
        <v>1</v>
      </c>
      <c r="GD210" s="1">
        <v>2</v>
      </c>
      <c r="GE210" s="1">
        <v>2</v>
      </c>
      <c r="GF210" s="1">
        <v>1</v>
      </c>
      <c r="GG210" s="1">
        <v>0</v>
      </c>
      <c r="GH210" s="1">
        <v>1</v>
      </c>
      <c r="GI210" s="1">
        <v>0</v>
      </c>
      <c r="GJ210" s="1">
        <v>1</v>
      </c>
      <c r="GK210" s="1">
        <v>0</v>
      </c>
      <c r="GL210" s="1">
        <v>0</v>
      </c>
      <c r="GM210" s="1">
        <v>0</v>
      </c>
      <c r="GN210" s="1">
        <v>0</v>
      </c>
      <c r="GO210" s="1">
        <v>11</v>
      </c>
      <c r="GP210" s="1">
        <v>0</v>
      </c>
      <c r="GQ210" s="1">
        <v>0</v>
      </c>
      <c r="GR210" s="1">
        <v>0</v>
      </c>
      <c r="GS210" s="1">
        <v>1</v>
      </c>
      <c r="GT210" s="1">
        <v>11</v>
      </c>
      <c r="GU210" s="1">
        <v>11</v>
      </c>
      <c r="GV210" s="1">
        <v>2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1</v>
      </c>
      <c r="HC210" s="1">
        <v>1</v>
      </c>
      <c r="HD210" s="1">
        <v>1</v>
      </c>
      <c r="HE210" s="1">
        <v>1</v>
      </c>
      <c r="HF210" s="1">
        <v>1</v>
      </c>
      <c r="HG210" s="1">
        <v>1</v>
      </c>
      <c r="HH210" s="1">
        <v>1</v>
      </c>
      <c r="HI210" s="1">
        <v>1</v>
      </c>
      <c r="HJ210" s="1">
        <v>1</v>
      </c>
      <c r="HK210" s="1">
        <v>0</v>
      </c>
      <c r="HL210" s="1">
        <v>3</v>
      </c>
      <c r="HM210" s="1">
        <v>3</v>
      </c>
      <c r="HN210" s="1">
        <v>3</v>
      </c>
      <c r="HO210" s="1">
        <v>3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5</v>
      </c>
      <c r="IF210" s="1">
        <v>0</v>
      </c>
      <c r="IG210" s="1">
        <v>5</v>
      </c>
      <c r="IH210" s="1">
        <v>5</v>
      </c>
      <c r="II210" s="1">
        <v>0</v>
      </c>
      <c r="IJ210" s="1">
        <v>8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1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3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3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8</v>
      </c>
      <c r="JZ210" s="1">
        <v>0</v>
      </c>
      <c r="KA210" s="1">
        <v>6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1</v>
      </c>
      <c r="KO210" s="1">
        <v>1</v>
      </c>
      <c r="KP210" s="1">
        <v>0</v>
      </c>
      <c r="KQ210" s="1">
        <v>0</v>
      </c>
      <c r="KR210" s="1">
        <v>0</v>
      </c>
      <c r="KS210" s="1">
        <v>1</v>
      </c>
      <c r="KT210" s="1">
        <v>1</v>
      </c>
      <c r="KU210" s="1">
        <v>1</v>
      </c>
      <c r="KV210" s="1">
        <v>1</v>
      </c>
      <c r="KW210" s="1">
        <v>1</v>
      </c>
      <c r="KX210" s="1">
        <v>1</v>
      </c>
      <c r="KY210" s="1">
        <v>1</v>
      </c>
      <c r="KZ210" s="1">
        <v>1</v>
      </c>
      <c r="LA210" s="1">
        <v>1</v>
      </c>
      <c r="LB210" s="1">
        <v>0</v>
      </c>
      <c r="LC210" s="1">
        <v>0</v>
      </c>
      <c r="LD210" s="1">
        <v>1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1</v>
      </c>
    </row>
    <row r="211" spans="1:378">
      <c r="A211" s="1">
        <v>2015</v>
      </c>
      <c r="B211" s="1" t="s">
        <v>623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2</v>
      </c>
      <c r="M211" s="1">
        <v>1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6</v>
      </c>
      <c r="BR211" s="1">
        <v>6</v>
      </c>
      <c r="BS211" s="1">
        <v>6</v>
      </c>
      <c r="BT211" s="1">
        <v>0</v>
      </c>
      <c r="BU211" s="1">
        <v>0</v>
      </c>
      <c r="BV211" s="1">
        <v>6</v>
      </c>
      <c r="BW211" s="1">
        <v>0</v>
      </c>
      <c r="BX211" s="1">
        <v>0</v>
      </c>
      <c r="BY211" s="1">
        <v>2</v>
      </c>
      <c r="BZ211" s="1">
        <v>2</v>
      </c>
      <c r="CA211" s="1">
        <v>2</v>
      </c>
      <c r="CB211" s="1">
        <v>3</v>
      </c>
      <c r="CC211" s="1">
        <v>2</v>
      </c>
      <c r="CD211" s="1">
        <v>2</v>
      </c>
      <c r="CE211" s="1">
        <v>0</v>
      </c>
      <c r="CF211" s="1">
        <v>0</v>
      </c>
      <c r="CG211" s="1">
        <v>0</v>
      </c>
      <c r="CH211" s="1">
        <v>2</v>
      </c>
      <c r="CI211" s="1">
        <v>1</v>
      </c>
      <c r="CJ211" s="1">
        <v>3</v>
      </c>
      <c r="CK211" s="1">
        <v>3</v>
      </c>
      <c r="CL211" s="1">
        <v>2</v>
      </c>
      <c r="CM211" s="1">
        <v>0</v>
      </c>
      <c r="CN211" s="1">
        <v>0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0</v>
      </c>
      <c r="CX211" s="1">
        <v>0</v>
      </c>
      <c r="CY211" s="1">
        <v>0</v>
      </c>
      <c r="CZ211" s="1">
        <v>1</v>
      </c>
      <c r="DA211" s="1">
        <v>0</v>
      </c>
      <c r="DB211" s="1">
        <v>0</v>
      </c>
      <c r="DC211" s="1">
        <v>1</v>
      </c>
      <c r="DD211" s="1">
        <v>0</v>
      </c>
      <c r="DE211" s="1">
        <v>0</v>
      </c>
      <c r="DF211" s="1">
        <v>0</v>
      </c>
      <c r="DG211" s="1">
        <v>3</v>
      </c>
      <c r="DH211" s="1">
        <v>3</v>
      </c>
      <c r="DI211" s="1">
        <v>3</v>
      </c>
      <c r="DJ211" s="1">
        <v>4</v>
      </c>
      <c r="DK211" s="1">
        <v>3</v>
      </c>
      <c r="DL211" s="1">
        <v>0</v>
      </c>
      <c r="DM211" s="1">
        <v>3</v>
      </c>
      <c r="DN211" s="1">
        <v>0</v>
      </c>
      <c r="DO211" s="1">
        <v>3</v>
      </c>
      <c r="DP211" s="1">
        <v>0</v>
      </c>
      <c r="DQ211" s="1">
        <v>3</v>
      </c>
      <c r="DR211" s="1">
        <v>1</v>
      </c>
      <c r="DS211" s="1">
        <v>1</v>
      </c>
      <c r="DT211" s="1">
        <v>0</v>
      </c>
      <c r="DU211" s="1">
        <v>0</v>
      </c>
      <c r="DV211" s="1">
        <v>0</v>
      </c>
      <c r="DW211" s="1">
        <v>0</v>
      </c>
      <c r="DX211" s="1">
        <v>2</v>
      </c>
      <c r="DY211" s="1">
        <v>0</v>
      </c>
      <c r="DZ211" s="1">
        <v>0</v>
      </c>
      <c r="EA211" s="1">
        <v>0</v>
      </c>
      <c r="EB211" s="1">
        <v>13</v>
      </c>
      <c r="EC211" s="1">
        <v>0</v>
      </c>
      <c r="ED211" s="1">
        <v>13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57</v>
      </c>
      <c r="EW211" s="1">
        <v>57</v>
      </c>
      <c r="EX211" s="1">
        <v>3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5</v>
      </c>
      <c r="FJ211" s="1">
        <v>5</v>
      </c>
      <c r="FK211" s="1">
        <v>2</v>
      </c>
      <c r="FL211" s="1">
        <v>3</v>
      </c>
      <c r="FM211" s="1">
        <v>3</v>
      </c>
      <c r="FN211" s="1">
        <v>3</v>
      </c>
      <c r="FO211" s="1">
        <v>0</v>
      </c>
      <c r="FP211" s="1">
        <v>1</v>
      </c>
      <c r="FQ211" s="1">
        <v>1</v>
      </c>
      <c r="FR211" s="1">
        <v>0</v>
      </c>
      <c r="FS211" s="1">
        <v>1</v>
      </c>
      <c r="FT211" s="1">
        <v>1</v>
      </c>
      <c r="FU211" s="1">
        <v>1</v>
      </c>
      <c r="FV211" s="1">
        <v>1</v>
      </c>
      <c r="FW211" s="1">
        <v>1</v>
      </c>
      <c r="FX211" s="1">
        <v>1</v>
      </c>
      <c r="FY211" s="1">
        <v>0</v>
      </c>
      <c r="FZ211" s="1">
        <v>1</v>
      </c>
      <c r="GA211" s="1">
        <v>1</v>
      </c>
      <c r="GB211" s="1">
        <v>1</v>
      </c>
      <c r="GC211" s="1">
        <v>1</v>
      </c>
      <c r="GD211" s="1">
        <v>2</v>
      </c>
      <c r="GE211" s="1">
        <v>2</v>
      </c>
      <c r="GF211" s="1">
        <v>1</v>
      </c>
      <c r="GG211" s="1">
        <v>0</v>
      </c>
      <c r="GH211" s="1">
        <v>1</v>
      </c>
      <c r="GI211" s="1">
        <v>0</v>
      </c>
      <c r="GJ211" s="1">
        <v>1</v>
      </c>
      <c r="GK211" s="1">
        <v>0</v>
      </c>
      <c r="GL211" s="1">
        <v>0</v>
      </c>
      <c r="GM211" s="1">
        <v>0</v>
      </c>
      <c r="GN211" s="1">
        <v>0</v>
      </c>
      <c r="GO211" s="1">
        <v>11</v>
      </c>
      <c r="GP211" s="1">
        <v>0</v>
      </c>
      <c r="GQ211" s="1">
        <v>0</v>
      </c>
      <c r="GR211" s="1">
        <v>0</v>
      </c>
      <c r="GS211" s="1">
        <v>1</v>
      </c>
      <c r="GT211" s="1">
        <v>11</v>
      </c>
      <c r="GU211" s="1">
        <v>11</v>
      </c>
      <c r="GV211" s="1">
        <v>2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1</v>
      </c>
      <c r="HC211" s="1">
        <v>1</v>
      </c>
      <c r="HD211" s="1">
        <v>1</v>
      </c>
      <c r="HE211" s="1">
        <v>1</v>
      </c>
      <c r="HF211" s="1">
        <v>1</v>
      </c>
      <c r="HG211" s="1">
        <v>1</v>
      </c>
      <c r="HH211" s="1">
        <v>1</v>
      </c>
      <c r="HI211" s="1">
        <v>1</v>
      </c>
      <c r="HJ211" s="1">
        <v>1</v>
      </c>
      <c r="HK211" s="1">
        <v>0</v>
      </c>
      <c r="HL211" s="1">
        <v>3</v>
      </c>
      <c r="HM211" s="1">
        <v>3</v>
      </c>
      <c r="HN211" s="1">
        <v>3</v>
      </c>
      <c r="HO211" s="1">
        <v>3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5</v>
      </c>
      <c r="IF211" s="1">
        <v>0</v>
      </c>
      <c r="IG211" s="1">
        <v>5</v>
      </c>
      <c r="IH211" s="1">
        <v>5</v>
      </c>
      <c r="II211" s="1">
        <v>0</v>
      </c>
      <c r="IJ211" s="1">
        <v>8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1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3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3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8</v>
      </c>
      <c r="JZ211" s="1">
        <v>0</v>
      </c>
      <c r="KA211" s="1">
        <v>6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1</v>
      </c>
      <c r="KO211" s="1">
        <v>1</v>
      </c>
      <c r="KP211" s="1">
        <v>0</v>
      </c>
      <c r="KQ211" s="1">
        <v>0</v>
      </c>
      <c r="KR211" s="1">
        <v>0</v>
      </c>
      <c r="KS211" s="1">
        <v>1</v>
      </c>
      <c r="KT211" s="1">
        <v>1</v>
      </c>
      <c r="KU211" s="1">
        <v>1</v>
      </c>
      <c r="KV211" s="1">
        <v>1</v>
      </c>
      <c r="KW211" s="1">
        <v>1</v>
      </c>
      <c r="KX211" s="1">
        <v>1</v>
      </c>
      <c r="KY211" s="1">
        <v>1</v>
      </c>
      <c r="KZ211" s="1">
        <v>1</v>
      </c>
      <c r="LA211" s="1">
        <v>1</v>
      </c>
      <c r="LB211" s="1">
        <v>0</v>
      </c>
      <c r="LC211" s="1">
        <v>0</v>
      </c>
      <c r="LD211" s="1">
        <v>1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1</v>
      </c>
    </row>
    <row r="212" spans="1:378">
      <c r="A212" s="1">
        <v>2015</v>
      </c>
      <c r="B212" s="1" t="s">
        <v>624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2</v>
      </c>
      <c r="L212" s="1">
        <v>2</v>
      </c>
      <c r="M212" s="1">
        <v>1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6</v>
      </c>
      <c r="BR212" s="1">
        <v>6</v>
      </c>
      <c r="BS212" s="1">
        <v>6</v>
      </c>
      <c r="BT212" s="1">
        <v>0</v>
      </c>
      <c r="BU212" s="1">
        <v>0</v>
      </c>
      <c r="BV212" s="1">
        <v>6</v>
      </c>
      <c r="BW212" s="1">
        <v>0</v>
      </c>
      <c r="BX212" s="1">
        <v>0</v>
      </c>
      <c r="BY212" s="1">
        <v>2</v>
      </c>
      <c r="BZ212" s="1">
        <v>2</v>
      </c>
      <c r="CA212" s="1">
        <v>2</v>
      </c>
      <c r="CB212" s="1">
        <v>3</v>
      </c>
      <c r="CC212" s="1">
        <v>2</v>
      </c>
      <c r="CD212" s="1">
        <v>2</v>
      </c>
      <c r="CE212" s="1">
        <v>0</v>
      </c>
      <c r="CF212" s="1">
        <v>0</v>
      </c>
      <c r="CG212" s="1">
        <v>0</v>
      </c>
      <c r="CH212" s="1">
        <v>2</v>
      </c>
      <c r="CI212" s="1">
        <v>1</v>
      </c>
      <c r="CJ212" s="1">
        <v>3</v>
      </c>
      <c r="CK212" s="1">
        <v>3</v>
      </c>
      <c r="CL212" s="1">
        <v>2</v>
      </c>
      <c r="CM212" s="1">
        <v>0</v>
      </c>
      <c r="CN212" s="1">
        <v>0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0</v>
      </c>
      <c r="CX212" s="1">
        <v>0</v>
      </c>
      <c r="CY212" s="1">
        <v>0</v>
      </c>
      <c r="CZ212" s="1">
        <v>1</v>
      </c>
      <c r="DA212" s="1">
        <v>0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>
        <v>3</v>
      </c>
      <c r="DH212" s="1">
        <v>3</v>
      </c>
      <c r="DI212" s="1">
        <v>3</v>
      </c>
      <c r="DJ212" s="1">
        <v>4</v>
      </c>
      <c r="DK212" s="1">
        <v>3</v>
      </c>
      <c r="DL212" s="1">
        <v>0</v>
      </c>
      <c r="DM212" s="1">
        <v>3</v>
      </c>
      <c r="DN212" s="1">
        <v>0</v>
      </c>
      <c r="DO212" s="1">
        <v>3</v>
      </c>
      <c r="DP212" s="1">
        <v>0</v>
      </c>
      <c r="DQ212" s="1">
        <v>3</v>
      </c>
      <c r="DR212" s="1">
        <v>1</v>
      </c>
      <c r="DS212" s="1">
        <v>1</v>
      </c>
      <c r="DT212" s="1">
        <v>0</v>
      </c>
      <c r="DU212" s="1">
        <v>0</v>
      </c>
      <c r="DV212" s="1">
        <v>0</v>
      </c>
      <c r="DW212" s="1">
        <v>0</v>
      </c>
      <c r="DX212" s="1">
        <v>2</v>
      </c>
      <c r="DY212" s="1">
        <v>0</v>
      </c>
      <c r="DZ212" s="1">
        <v>0</v>
      </c>
      <c r="EA212" s="1">
        <v>0</v>
      </c>
      <c r="EB212" s="1">
        <v>13</v>
      </c>
      <c r="EC212" s="1">
        <v>0</v>
      </c>
      <c r="ED212" s="1">
        <v>13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57</v>
      </c>
      <c r="EW212" s="1">
        <v>57</v>
      </c>
      <c r="EX212" s="1">
        <v>3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5</v>
      </c>
      <c r="FJ212" s="1">
        <v>5</v>
      </c>
      <c r="FK212" s="1">
        <v>2</v>
      </c>
      <c r="FL212" s="1">
        <v>3</v>
      </c>
      <c r="FM212" s="1">
        <v>3</v>
      </c>
      <c r="FN212" s="1">
        <v>3</v>
      </c>
      <c r="FO212" s="1">
        <v>0</v>
      </c>
      <c r="FP212" s="1">
        <v>1</v>
      </c>
      <c r="FQ212" s="1">
        <v>1</v>
      </c>
      <c r="FR212" s="1">
        <v>0</v>
      </c>
      <c r="FS212" s="1">
        <v>1</v>
      </c>
      <c r="FT212" s="1">
        <v>1</v>
      </c>
      <c r="FU212" s="1">
        <v>1</v>
      </c>
      <c r="FV212" s="1">
        <v>1</v>
      </c>
      <c r="FW212" s="1">
        <v>1</v>
      </c>
      <c r="FX212" s="1">
        <v>1</v>
      </c>
      <c r="FY212" s="1">
        <v>0</v>
      </c>
      <c r="FZ212" s="1">
        <v>1</v>
      </c>
      <c r="GA212" s="1">
        <v>1</v>
      </c>
      <c r="GB212" s="1">
        <v>1</v>
      </c>
      <c r="GC212" s="1">
        <v>1</v>
      </c>
      <c r="GD212" s="1">
        <v>2</v>
      </c>
      <c r="GE212" s="1">
        <v>2</v>
      </c>
      <c r="GF212" s="1">
        <v>1</v>
      </c>
      <c r="GG212" s="1">
        <v>0</v>
      </c>
      <c r="GH212" s="1">
        <v>1</v>
      </c>
      <c r="GI212" s="1">
        <v>0</v>
      </c>
      <c r="GJ212" s="1">
        <v>1</v>
      </c>
      <c r="GK212" s="1">
        <v>0</v>
      </c>
      <c r="GL212" s="1">
        <v>0</v>
      </c>
      <c r="GM212" s="1">
        <v>0</v>
      </c>
      <c r="GN212" s="1">
        <v>0</v>
      </c>
      <c r="GO212" s="1">
        <v>11</v>
      </c>
      <c r="GP212" s="1">
        <v>0</v>
      </c>
      <c r="GQ212" s="1">
        <v>0</v>
      </c>
      <c r="GR212" s="1">
        <v>0</v>
      </c>
      <c r="GS212" s="1">
        <v>1</v>
      </c>
      <c r="GT212" s="1">
        <v>11</v>
      </c>
      <c r="GU212" s="1">
        <v>11</v>
      </c>
      <c r="GV212" s="1">
        <v>2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1</v>
      </c>
      <c r="HC212" s="1">
        <v>1</v>
      </c>
      <c r="HD212" s="1">
        <v>1</v>
      </c>
      <c r="HE212" s="1">
        <v>1</v>
      </c>
      <c r="HF212" s="1">
        <v>1</v>
      </c>
      <c r="HG212" s="1">
        <v>1</v>
      </c>
      <c r="HH212" s="1">
        <v>1</v>
      </c>
      <c r="HI212" s="1">
        <v>1</v>
      </c>
      <c r="HJ212" s="1">
        <v>1</v>
      </c>
      <c r="HK212" s="1">
        <v>0</v>
      </c>
      <c r="HL212" s="1">
        <v>3</v>
      </c>
      <c r="HM212" s="1">
        <v>3</v>
      </c>
      <c r="HN212" s="1">
        <v>3</v>
      </c>
      <c r="HO212" s="1">
        <v>3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5</v>
      </c>
      <c r="IF212" s="1">
        <v>0</v>
      </c>
      <c r="IG212" s="1">
        <v>5</v>
      </c>
      <c r="IH212" s="1">
        <v>5</v>
      </c>
      <c r="II212" s="1">
        <v>0</v>
      </c>
      <c r="IJ212" s="1">
        <v>8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1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3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3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8</v>
      </c>
      <c r="JZ212" s="1">
        <v>0</v>
      </c>
      <c r="KA212" s="1">
        <v>6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1</v>
      </c>
      <c r="KO212" s="1">
        <v>1</v>
      </c>
      <c r="KP212" s="1">
        <v>0</v>
      </c>
      <c r="KQ212" s="1">
        <v>0</v>
      </c>
      <c r="KR212" s="1">
        <v>0</v>
      </c>
      <c r="KS212" s="1">
        <v>1</v>
      </c>
      <c r="KT212" s="1">
        <v>1</v>
      </c>
      <c r="KU212" s="1">
        <v>1</v>
      </c>
      <c r="KV212" s="1">
        <v>1</v>
      </c>
      <c r="KW212" s="1">
        <v>1</v>
      </c>
      <c r="KX212" s="1">
        <v>1</v>
      </c>
      <c r="KY212" s="1">
        <v>1</v>
      </c>
      <c r="KZ212" s="1">
        <v>1</v>
      </c>
      <c r="LA212" s="1">
        <v>1</v>
      </c>
      <c r="LB212" s="1">
        <v>0</v>
      </c>
      <c r="LC212" s="1">
        <v>0</v>
      </c>
      <c r="LD212" s="1">
        <v>1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1</v>
      </c>
    </row>
    <row r="213" spans="1:378">
      <c r="A213" s="1">
        <v>2015</v>
      </c>
      <c r="B213" s="1" t="s">
        <v>625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2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6</v>
      </c>
      <c r="BR213" s="1">
        <v>6</v>
      </c>
      <c r="BS213" s="1">
        <v>6</v>
      </c>
      <c r="BT213" s="1">
        <v>0</v>
      </c>
      <c r="BU213" s="1">
        <v>0</v>
      </c>
      <c r="BV213" s="1">
        <v>6</v>
      </c>
      <c r="BW213" s="1">
        <v>0</v>
      </c>
      <c r="BX213" s="1">
        <v>0</v>
      </c>
      <c r="BY213" s="1">
        <v>2</v>
      </c>
      <c r="BZ213" s="1">
        <v>2</v>
      </c>
      <c r="CA213" s="1">
        <v>2</v>
      </c>
      <c r="CB213" s="1">
        <v>3</v>
      </c>
      <c r="CC213" s="1">
        <v>2</v>
      </c>
      <c r="CD213" s="1">
        <v>2</v>
      </c>
      <c r="CE213" s="1">
        <v>0</v>
      </c>
      <c r="CF213" s="1">
        <v>0</v>
      </c>
      <c r="CG213" s="1">
        <v>0</v>
      </c>
      <c r="CH213" s="1">
        <v>2</v>
      </c>
      <c r="CI213" s="1">
        <v>1</v>
      </c>
      <c r="CJ213" s="1">
        <v>3</v>
      </c>
      <c r="CK213" s="1">
        <v>3</v>
      </c>
      <c r="CL213" s="1">
        <v>2</v>
      </c>
      <c r="CM213" s="1">
        <v>0</v>
      </c>
      <c r="CN213" s="1">
        <v>0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0</v>
      </c>
      <c r="CX213" s="1">
        <v>0</v>
      </c>
      <c r="CY213" s="1">
        <v>0</v>
      </c>
      <c r="CZ213" s="1">
        <v>1</v>
      </c>
      <c r="DA213" s="1">
        <v>0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>
        <v>3</v>
      </c>
      <c r="DH213" s="1">
        <v>3</v>
      </c>
      <c r="DI213" s="1">
        <v>3</v>
      </c>
      <c r="DJ213" s="1">
        <v>4</v>
      </c>
      <c r="DK213" s="1">
        <v>3</v>
      </c>
      <c r="DL213" s="1">
        <v>0</v>
      </c>
      <c r="DM213" s="1">
        <v>3</v>
      </c>
      <c r="DN213" s="1">
        <v>0</v>
      </c>
      <c r="DO213" s="1">
        <v>3</v>
      </c>
      <c r="DP213" s="1">
        <v>0</v>
      </c>
      <c r="DQ213" s="1">
        <v>3</v>
      </c>
      <c r="DR213" s="1">
        <v>1</v>
      </c>
      <c r="DS213" s="1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2</v>
      </c>
      <c r="DY213" s="1">
        <v>0</v>
      </c>
      <c r="DZ213" s="1">
        <v>0</v>
      </c>
      <c r="EA213" s="1">
        <v>0</v>
      </c>
      <c r="EB213" s="1">
        <v>13</v>
      </c>
      <c r="EC213" s="1">
        <v>0</v>
      </c>
      <c r="ED213" s="1">
        <v>13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57</v>
      </c>
      <c r="EW213" s="1">
        <v>57</v>
      </c>
      <c r="EX213" s="1">
        <v>3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5</v>
      </c>
      <c r="FJ213" s="1">
        <v>5</v>
      </c>
      <c r="FK213" s="1">
        <v>2</v>
      </c>
      <c r="FL213" s="1">
        <v>3</v>
      </c>
      <c r="FM213" s="1">
        <v>3</v>
      </c>
      <c r="FN213" s="1">
        <v>3</v>
      </c>
      <c r="FO213" s="1">
        <v>0</v>
      </c>
      <c r="FP213" s="1">
        <v>1</v>
      </c>
      <c r="FQ213" s="1">
        <v>1</v>
      </c>
      <c r="FR213" s="1">
        <v>0</v>
      </c>
      <c r="FS213" s="1">
        <v>1</v>
      </c>
      <c r="FT213" s="1">
        <v>1</v>
      </c>
      <c r="FU213" s="1">
        <v>1</v>
      </c>
      <c r="FV213" s="1">
        <v>1</v>
      </c>
      <c r="FW213" s="1">
        <v>1</v>
      </c>
      <c r="FX213" s="1">
        <v>1</v>
      </c>
      <c r="FY213" s="1">
        <v>0</v>
      </c>
      <c r="FZ213" s="1">
        <v>1</v>
      </c>
      <c r="GA213" s="1">
        <v>1</v>
      </c>
      <c r="GB213" s="1">
        <v>1</v>
      </c>
      <c r="GC213" s="1">
        <v>1</v>
      </c>
      <c r="GD213" s="1">
        <v>2</v>
      </c>
      <c r="GE213" s="1">
        <v>2</v>
      </c>
      <c r="GF213" s="1">
        <v>1</v>
      </c>
      <c r="GG213" s="1">
        <v>0</v>
      </c>
      <c r="GH213" s="1">
        <v>1</v>
      </c>
      <c r="GI213" s="1">
        <v>0</v>
      </c>
      <c r="GJ213" s="1">
        <v>1</v>
      </c>
      <c r="GK213" s="1">
        <v>0</v>
      </c>
      <c r="GL213" s="1">
        <v>0</v>
      </c>
      <c r="GM213" s="1">
        <v>0</v>
      </c>
      <c r="GN213" s="1">
        <v>0</v>
      </c>
      <c r="GO213" s="1">
        <v>11</v>
      </c>
      <c r="GP213" s="1">
        <v>0</v>
      </c>
      <c r="GQ213" s="1">
        <v>0</v>
      </c>
      <c r="GR213" s="1">
        <v>0</v>
      </c>
      <c r="GS213" s="1">
        <v>1</v>
      </c>
      <c r="GT213" s="1">
        <v>11</v>
      </c>
      <c r="GU213" s="1">
        <v>11</v>
      </c>
      <c r="GV213" s="1">
        <v>2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1</v>
      </c>
      <c r="HC213" s="1">
        <v>1</v>
      </c>
      <c r="HD213" s="1">
        <v>1</v>
      </c>
      <c r="HE213" s="1">
        <v>1</v>
      </c>
      <c r="HF213" s="1">
        <v>1</v>
      </c>
      <c r="HG213" s="1">
        <v>1</v>
      </c>
      <c r="HH213" s="1">
        <v>1</v>
      </c>
      <c r="HI213" s="1">
        <v>1</v>
      </c>
      <c r="HJ213" s="1">
        <v>1</v>
      </c>
      <c r="HK213" s="1">
        <v>0</v>
      </c>
      <c r="HL213" s="1">
        <v>3</v>
      </c>
      <c r="HM213" s="1">
        <v>3</v>
      </c>
      <c r="HN213" s="1">
        <v>3</v>
      </c>
      <c r="HO213" s="1">
        <v>3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5</v>
      </c>
      <c r="IF213" s="1">
        <v>0</v>
      </c>
      <c r="IG213" s="1">
        <v>5</v>
      </c>
      <c r="IH213" s="1">
        <v>5</v>
      </c>
      <c r="II213" s="1">
        <v>0</v>
      </c>
      <c r="IJ213" s="1">
        <v>8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1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3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3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8</v>
      </c>
      <c r="JZ213" s="1">
        <v>0</v>
      </c>
      <c r="KA213" s="1">
        <v>6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1</v>
      </c>
      <c r="KO213" s="1">
        <v>1</v>
      </c>
      <c r="KP213" s="1">
        <v>0</v>
      </c>
      <c r="KQ213" s="1">
        <v>0</v>
      </c>
      <c r="KR213" s="1">
        <v>0</v>
      </c>
      <c r="KS213" s="1">
        <v>1</v>
      </c>
      <c r="KT213" s="1">
        <v>1</v>
      </c>
      <c r="KU213" s="1">
        <v>1</v>
      </c>
      <c r="KV213" s="1">
        <v>1</v>
      </c>
      <c r="KW213" s="1">
        <v>1</v>
      </c>
      <c r="KX213" s="1">
        <v>1</v>
      </c>
      <c r="KY213" s="1">
        <v>1</v>
      </c>
      <c r="KZ213" s="1">
        <v>1</v>
      </c>
      <c r="LA213" s="1">
        <v>1</v>
      </c>
      <c r="LB213" s="1">
        <v>0</v>
      </c>
      <c r="LC213" s="1">
        <v>0</v>
      </c>
      <c r="LD213" s="1">
        <v>1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1</v>
      </c>
    </row>
    <row r="214" spans="1:378">
      <c r="A214" s="1">
        <v>2015</v>
      </c>
      <c r="B214" s="1" t="s">
        <v>626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2</v>
      </c>
      <c r="L214" s="1">
        <v>2</v>
      </c>
      <c r="M214" s="1">
        <v>1</v>
      </c>
      <c r="N214" s="1">
        <v>0</v>
      </c>
      <c r="O214" s="1">
        <v>1</v>
      </c>
      <c r="P214" s="1">
        <v>0</v>
      </c>
      <c r="Q214" s="1">
        <v>1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1</v>
      </c>
      <c r="BH214" s="1">
        <v>0</v>
      </c>
      <c r="BI214" s="1">
        <v>0</v>
      </c>
      <c r="BJ214" s="1">
        <v>0</v>
      </c>
      <c r="BK214" s="1">
        <v>6</v>
      </c>
      <c r="BL214" s="1">
        <v>6</v>
      </c>
      <c r="BM214" s="1">
        <v>6</v>
      </c>
      <c r="BN214" s="1">
        <v>3</v>
      </c>
      <c r="BO214" s="1">
        <v>6</v>
      </c>
      <c r="BP214" s="1">
        <v>0</v>
      </c>
      <c r="BQ214" s="1">
        <v>8</v>
      </c>
      <c r="BR214" s="1">
        <v>8</v>
      </c>
      <c r="BS214" s="1">
        <v>7</v>
      </c>
      <c r="BT214" s="1">
        <v>0</v>
      </c>
      <c r="BU214" s="1">
        <v>0</v>
      </c>
      <c r="BV214" s="1">
        <v>8</v>
      </c>
      <c r="BW214" s="1">
        <v>0</v>
      </c>
      <c r="BX214" s="1">
        <v>0</v>
      </c>
      <c r="BY214" s="1">
        <v>2</v>
      </c>
      <c r="BZ214" s="1">
        <v>2</v>
      </c>
      <c r="CA214" s="1">
        <v>2</v>
      </c>
      <c r="CB214" s="1">
        <v>3</v>
      </c>
      <c r="CC214" s="1">
        <v>2</v>
      </c>
      <c r="CD214" s="1">
        <v>2</v>
      </c>
      <c r="CE214" s="1">
        <v>0</v>
      </c>
      <c r="CF214" s="1">
        <v>0</v>
      </c>
      <c r="CG214" s="1">
        <v>0</v>
      </c>
      <c r="CH214" s="1">
        <v>2</v>
      </c>
      <c r="CI214" s="1">
        <v>1</v>
      </c>
      <c r="CJ214" s="1">
        <v>3</v>
      </c>
      <c r="CK214" s="1">
        <v>3</v>
      </c>
      <c r="CL214" s="1">
        <v>2</v>
      </c>
      <c r="CM214" s="1">
        <v>0</v>
      </c>
      <c r="CN214" s="1">
        <v>0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0</v>
      </c>
      <c r="CX214" s="1">
        <v>0</v>
      </c>
      <c r="CY214" s="1">
        <v>0</v>
      </c>
      <c r="CZ214" s="1">
        <v>1</v>
      </c>
      <c r="DA214" s="1">
        <v>0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3</v>
      </c>
      <c r="DH214" s="1">
        <v>3</v>
      </c>
      <c r="DI214" s="1">
        <v>3</v>
      </c>
      <c r="DJ214" s="1">
        <v>4</v>
      </c>
      <c r="DK214" s="1">
        <v>3</v>
      </c>
      <c r="DL214" s="1">
        <v>0</v>
      </c>
      <c r="DM214" s="1">
        <v>3</v>
      </c>
      <c r="DN214" s="1">
        <v>0</v>
      </c>
      <c r="DO214" s="1">
        <v>3</v>
      </c>
      <c r="DP214" s="1">
        <v>0</v>
      </c>
      <c r="DQ214" s="1">
        <v>3</v>
      </c>
      <c r="DR214" s="1">
        <v>1</v>
      </c>
      <c r="DS214" s="1">
        <v>1</v>
      </c>
      <c r="DT214" s="1">
        <v>0</v>
      </c>
      <c r="DU214" s="1">
        <v>0</v>
      </c>
      <c r="DV214" s="1">
        <v>0</v>
      </c>
      <c r="DW214" s="1">
        <v>0</v>
      </c>
      <c r="DX214" s="1">
        <v>1</v>
      </c>
      <c r="DY214" s="1">
        <v>0</v>
      </c>
      <c r="DZ214" s="1">
        <v>0</v>
      </c>
      <c r="EA214" s="1">
        <v>0</v>
      </c>
      <c r="EB214" s="1">
        <v>13</v>
      </c>
      <c r="EC214" s="1">
        <v>0</v>
      </c>
      <c r="ED214" s="1">
        <v>13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57</v>
      </c>
      <c r="EW214" s="1">
        <v>57</v>
      </c>
      <c r="EX214" s="1">
        <v>3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5</v>
      </c>
      <c r="FJ214" s="1">
        <v>5</v>
      </c>
      <c r="FK214" s="1">
        <v>2</v>
      </c>
      <c r="FL214" s="1">
        <v>3</v>
      </c>
      <c r="FM214" s="1">
        <v>3</v>
      </c>
      <c r="FN214" s="1">
        <v>3</v>
      </c>
      <c r="FO214" s="1">
        <v>0</v>
      </c>
      <c r="FP214" s="1">
        <v>1</v>
      </c>
      <c r="FQ214" s="1">
        <v>1</v>
      </c>
      <c r="FR214" s="1">
        <v>0</v>
      </c>
      <c r="FS214" s="1">
        <v>1</v>
      </c>
      <c r="FT214" s="1">
        <v>1</v>
      </c>
      <c r="FU214" s="1">
        <v>1</v>
      </c>
      <c r="FV214" s="1">
        <v>1</v>
      </c>
      <c r="FW214" s="1">
        <v>1</v>
      </c>
      <c r="FX214" s="1">
        <v>1</v>
      </c>
      <c r="FY214" s="1">
        <v>0</v>
      </c>
      <c r="FZ214" s="1">
        <v>1</v>
      </c>
      <c r="GA214" s="1">
        <v>1</v>
      </c>
      <c r="GB214" s="1">
        <v>1</v>
      </c>
      <c r="GC214" s="1">
        <v>1</v>
      </c>
      <c r="GD214" s="1">
        <v>2</v>
      </c>
      <c r="GE214" s="1">
        <v>2</v>
      </c>
      <c r="GF214" s="1">
        <v>1</v>
      </c>
      <c r="GG214" s="1">
        <v>0</v>
      </c>
      <c r="GH214" s="1">
        <v>1</v>
      </c>
      <c r="GI214" s="1">
        <v>0</v>
      </c>
      <c r="GJ214" s="1">
        <v>1</v>
      </c>
      <c r="GK214" s="1">
        <v>0</v>
      </c>
      <c r="GL214" s="1">
        <v>0</v>
      </c>
      <c r="GM214" s="1">
        <v>0</v>
      </c>
      <c r="GN214" s="1">
        <v>0</v>
      </c>
      <c r="GO214" s="1">
        <v>11</v>
      </c>
      <c r="GP214" s="1">
        <v>0</v>
      </c>
      <c r="GQ214" s="1">
        <v>0</v>
      </c>
      <c r="GR214" s="1">
        <v>0</v>
      </c>
      <c r="GS214" s="1">
        <v>1</v>
      </c>
      <c r="GT214" s="1">
        <v>14</v>
      </c>
      <c r="GU214" s="1">
        <v>14</v>
      </c>
      <c r="GV214" s="1">
        <v>2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1</v>
      </c>
      <c r="HC214" s="1">
        <v>1</v>
      </c>
      <c r="HD214" s="1">
        <v>1</v>
      </c>
      <c r="HE214" s="1">
        <v>1</v>
      </c>
      <c r="HF214" s="1">
        <v>1</v>
      </c>
      <c r="HG214" s="1">
        <v>1</v>
      </c>
      <c r="HH214" s="1">
        <v>1</v>
      </c>
      <c r="HI214" s="1">
        <v>1</v>
      </c>
      <c r="HJ214" s="1">
        <v>1</v>
      </c>
      <c r="HK214" s="1">
        <v>0</v>
      </c>
      <c r="HL214" s="1">
        <v>4</v>
      </c>
      <c r="HM214" s="1">
        <v>9</v>
      </c>
      <c r="HN214" s="1">
        <v>9</v>
      </c>
      <c r="HO214" s="1">
        <v>9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15</v>
      </c>
      <c r="IF214" s="1">
        <v>0</v>
      </c>
      <c r="IG214" s="1">
        <v>15</v>
      </c>
      <c r="IH214" s="1">
        <v>15</v>
      </c>
      <c r="II214" s="1">
        <v>0</v>
      </c>
      <c r="IJ214" s="1">
        <v>26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1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1</v>
      </c>
      <c r="IW214" s="1">
        <v>0</v>
      </c>
      <c r="IX214" s="1">
        <v>0</v>
      </c>
      <c r="IY214" s="1">
        <v>2</v>
      </c>
      <c r="IZ214" s="1">
        <v>1</v>
      </c>
      <c r="JA214" s="1">
        <v>10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10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10</v>
      </c>
      <c r="JZ214" s="1">
        <v>0</v>
      </c>
      <c r="KA214" s="1">
        <v>5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1</v>
      </c>
      <c r="KO214" s="1">
        <v>1</v>
      </c>
      <c r="KP214" s="1">
        <v>0</v>
      </c>
      <c r="KQ214" s="1">
        <v>0</v>
      </c>
      <c r="KR214" s="1">
        <v>0</v>
      </c>
      <c r="KS214" s="1">
        <v>1</v>
      </c>
      <c r="KT214" s="1">
        <v>1</v>
      </c>
      <c r="KU214" s="1">
        <v>1</v>
      </c>
      <c r="KV214" s="1">
        <v>1</v>
      </c>
      <c r="KW214" s="1">
        <v>1</v>
      </c>
      <c r="KX214" s="1">
        <v>1</v>
      </c>
      <c r="KY214" s="1">
        <v>1</v>
      </c>
      <c r="KZ214" s="1">
        <v>1</v>
      </c>
      <c r="LA214" s="1">
        <v>1</v>
      </c>
      <c r="LB214" s="1">
        <v>0</v>
      </c>
      <c r="LC214" s="1">
        <v>0</v>
      </c>
      <c r="LD214" s="1">
        <v>1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1</v>
      </c>
    </row>
    <row r="215" spans="1:378">
      <c r="A215" s="1">
        <v>2015</v>
      </c>
      <c r="B215" s="1" t="s">
        <v>627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2</v>
      </c>
      <c r="L215" s="1">
        <v>2</v>
      </c>
      <c r="M215" s="1">
        <v>1</v>
      </c>
      <c r="N215" s="1">
        <v>0</v>
      </c>
      <c r="O215" s="1">
        <v>1</v>
      </c>
      <c r="P215" s="1">
        <v>0</v>
      </c>
      <c r="Q215" s="1">
        <v>1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0</v>
      </c>
      <c r="BJ215" s="1">
        <v>0</v>
      </c>
      <c r="BK215" s="1">
        <v>4</v>
      </c>
      <c r="BL215" s="1">
        <v>4</v>
      </c>
      <c r="BM215" s="1">
        <v>4</v>
      </c>
      <c r="BN215" s="1">
        <v>1</v>
      </c>
      <c r="BO215" s="1">
        <v>4</v>
      </c>
      <c r="BP215" s="1">
        <v>0</v>
      </c>
      <c r="BQ215" s="1">
        <v>5</v>
      </c>
      <c r="BR215" s="1">
        <v>5</v>
      </c>
      <c r="BS215" s="1">
        <v>5</v>
      </c>
      <c r="BT215" s="1">
        <v>0</v>
      </c>
      <c r="BU215" s="1">
        <v>0</v>
      </c>
      <c r="BV215" s="1">
        <v>5</v>
      </c>
      <c r="BW215" s="1">
        <v>0</v>
      </c>
      <c r="BX215" s="1">
        <v>0</v>
      </c>
      <c r="BY215" s="1">
        <v>2</v>
      </c>
      <c r="BZ215" s="1">
        <v>2</v>
      </c>
      <c r="CA215" s="1">
        <v>2</v>
      </c>
      <c r="CB215" s="1">
        <v>3</v>
      </c>
      <c r="CC215" s="1">
        <v>2</v>
      </c>
      <c r="CD215" s="1">
        <v>2</v>
      </c>
      <c r="CE215" s="1">
        <v>0</v>
      </c>
      <c r="CF215" s="1">
        <v>0</v>
      </c>
      <c r="CG215" s="1">
        <v>0</v>
      </c>
      <c r="CH215" s="1">
        <v>2</v>
      </c>
      <c r="CI215" s="1">
        <v>1</v>
      </c>
      <c r="CJ215" s="1">
        <v>3</v>
      </c>
      <c r="CK215" s="1">
        <v>3</v>
      </c>
      <c r="CL215" s="1">
        <v>2</v>
      </c>
      <c r="CM215" s="1">
        <v>0</v>
      </c>
      <c r="CN215" s="1">
        <v>0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0</v>
      </c>
      <c r="CX215" s="1">
        <v>0</v>
      </c>
      <c r="CY215" s="1">
        <v>0</v>
      </c>
      <c r="CZ215" s="1">
        <v>1</v>
      </c>
      <c r="DA215" s="1">
        <v>0</v>
      </c>
      <c r="DB215" s="1">
        <v>0</v>
      </c>
      <c r="DC215" s="1">
        <v>1</v>
      </c>
      <c r="DD215" s="1">
        <v>0</v>
      </c>
      <c r="DE215" s="1">
        <v>0</v>
      </c>
      <c r="DF215" s="1">
        <v>0</v>
      </c>
      <c r="DG215" s="1">
        <v>3</v>
      </c>
      <c r="DH215" s="1">
        <v>3</v>
      </c>
      <c r="DI215" s="1">
        <v>3</v>
      </c>
      <c r="DJ215" s="1">
        <v>4</v>
      </c>
      <c r="DK215" s="1">
        <v>3</v>
      </c>
      <c r="DL215" s="1">
        <v>0</v>
      </c>
      <c r="DM215" s="1">
        <v>3</v>
      </c>
      <c r="DN215" s="1">
        <v>0</v>
      </c>
      <c r="DO215" s="1">
        <v>3</v>
      </c>
      <c r="DP215" s="1">
        <v>0</v>
      </c>
      <c r="DQ215" s="1">
        <v>3</v>
      </c>
      <c r="DR215" s="1">
        <v>1</v>
      </c>
      <c r="DS215" s="1">
        <v>1</v>
      </c>
      <c r="DT215" s="1">
        <v>0</v>
      </c>
      <c r="DU215" s="1">
        <v>0</v>
      </c>
      <c r="DV215" s="1">
        <v>0</v>
      </c>
      <c r="DW215" s="1">
        <v>0</v>
      </c>
      <c r="DX215" s="1">
        <v>1</v>
      </c>
      <c r="DY215" s="1">
        <v>0</v>
      </c>
      <c r="DZ215" s="1">
        <v>0</v>
      </c>
      <c r="EA215" s="1">
        <v>0</v>
      </c>
      <c r="EB215" s="1">
        <v>11</v>
      </c>
      <c r="EC215" s="1">
        <v>0</v>
      </c>
      <c r="ED215" s="1">
        <v>11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53</v>
      </c>
      <c r="EW215" s="1">
        <v>53</v>
      </c>
      <c r="EX215" s="1">
        <v>3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4</v>
      </c>
      <c r="FJ215" s="1">
        <v>4</v>
      </c>
      <c r="FK215" s="1">
        <v>1</v>
      </c>
      <c r="FL215" s="1">
        <v>3</v>
      </c>
      <c r="FM215" s="1">
        <v>3</v>
      </c>
      <c r="FN215" s="1">
        <v>3</v>
      </c>
      <c r="FO215" s="1">
        <v>0</v>
      </c>
      <c r="FP215" s="1">
        <v>1</v>
      </c>
      <c r="FQ215" s="1">
        <v>1</v>
      </c>
      <c r="FR215" s="1">
        <v>0</v>
      </c>
      <c r="FS215" s="1">
        <v>1</v>
      </c>
      <c r="FT215" s="1">
        <v>1</v>
      </c>
      <c r="FU215" s="1">
        <v>1</v>
      </c>
      <c r="FV215" s="1">
        <v>1</v>
      </c>
      <c r="FW215" s="1">
        <v>1</v>
      </c>
      <c r="FX215" s="1">
        <v>1</v>
      </c>
      <c r="FY215" s="1">
        <v>0</v>
      </c>
      <c r="FZ215" s="1">
        <v>1</v>
      </c>
      <c r="GA215" s="1">
        <v>1</v>
      </c>
      <c r="GB215" s="1">
        <v>1</v>
      </c>
      <c r="GC215" s="1">
        <v>1</v>
      </c>
      <c r="GD215" s="1">
        <v>2</v>
      </c>
      <c r="GE215" s="1">
        <v>2</v>
      </c>
      <c r="GF215" s="1">
        <v>1</v>
      </c>
      <c r="GG215" s="1">
        <v>0</v>
      </c>
      <c r="GH215" s="1">
        <v>1</v>
      </c>
      <c r="GI215" s="1">
        <v>0</v>
      </c>
      <c r="GJ215" s="1">
        <v>1</v>
      </c>
      <c r="GK215" s="1">
        <v>0</v>
      </c>
      <c r="GL215" s="1">
        <v>0</v>
      </c>
      <c r="GM215" s="1">
        <v>0</v>
      </c>
      <c r="GN215" s="1">
        <v>0</v>
      </c>
      <c r="GO215" s="1">
        <v>11</v>
      </c>
      <c r="GP215" s="1">
        <v>0</v>
      </c>
      <c r="GQ215" s="1">
        <v>0</v>
      </c>
      <c r="GR215" s="1">
        <v>0</v>
      </c>
      <c r="GS215" s="1">
        <v>1</v>
      </c>
      <c r="GT215" s="1">
        <v>14</v>
      </c>
      <c r="GU215" s="1">
        <v>14</v>
      </c>
      <c r="GV215" s="1">
        <v>2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1</v>
      </c>
      <c r="HD215" s="1">
        <v>1</v>
      </c>
      <c r="HE215" s="1">
        <v>1</v>
      </c>
      <c r="HF215" s="1">
        <v>1</v>
      </c>
      <c r="HG215" s="1">
        <v>1</v>
      </c>
      <c r="HH215" s="1">
        <v>1</v>
      </c>
      <c r="HI215" s="1">
        <v>1</v>
      </c>
      <c r="HJ215" s="1">
        <v>1</v>
      </c>
      <c r="HK215" s="1">
        <v>0</v>
      </c>
      <c r="HL215" s="1">
        <v>4</v>
      </c>
      <c r="HM215" s="1">
        <v>9</v>
      </c>
      <c r="HN215" s="1">
        <v>9</v>
      </c>
      <c r="HO215" s="1">
        <v>9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15</v>
      </c>
      <c r="IF215" s="1">
        <v>0</v>
      </c>
      <c r="IG215" s="1">
        <v>15</v>
      </c>
      <c r="IH215" s="1">
        <v>15</v>
      </c>
      <c r="II215" s="1">
        <v>0</v>
      </c>
      <c r="IJ215" s="1">
        <v>26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1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1</v>
      </c>
      <c r="IW215" s="1">
        <v>0</v>
      </c>
      <c r="IX215" s="1">
        <v>0</v>
      </c>
      <c r="IY215" s="1">
        <v>2</v>
      </c>
      <c r="IZ215" s="1">
        <v>1</v>
      </c>
      <c r="JA215" s="1">
        <v>10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10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11</v>
      </c>
      <c r="JZ215" s="1">
        <v>0</v>
      </c>
      <c r="KA215" s="1">
        <v>6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1</v>
      </c>
      <c r="KO215" s="1">
        <v>1</v>
      </c>
      <c r="KP215" s="1">
        <v>0</v>
      </c>
      <c r="KQ215" s="1">
        <v>0</v>
      </c>
      <c r="KR215" s="1">
        <v>0</v>
      </c>
      <c r="KS215" s="1">
        <v>1</v>
      </c>
      <c r="KT215" s="1">
        <v>1</v>
      </c>
      <c r="KU215" s="1">
        <v>1</v>
      </c>
      <c r="KV215" s="1">
        <v>1</v>
      </c>
      <c r="KW215" s="1">
        <v>1</v>
      </c>
      <c r="KX215" s="1">
        <v>1</v>
      </c>
      <c r="KY215" s="1">
        <v>1</v>
      </c>
      <c r="KZ215" s="1">
        <v>1</v>
      </c>
      <c r="LA215" s="1">
        <v>1</v>
      </c>
      <c r="LB215" s="1">
        <v>0</v>
      </c>
      <c r="LC215" s="1">
        <v>0</v>
      </c>
      <c r="LD215" s="1">
        <v>1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1</v>
      </c>
    </row>
    <row r="216" spans="1:378">
      <c r="A216" s="1">
        <v>2015</v>
      </c>
      <c r="B216" s="1" t="s">
        <v>628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1</v>
      </c>
      <c r="N216" s="1">
        <v>0</v>
      </c>
      <c r="O216" s="1">
        <v>1</v>
      </c>
      <c r="P216" s="1">
        <v>0</v>
      </c>
      <c r="Q216" s="1">
        <v>1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5</v>
      </c>
      <c r="BL216" s="1">
        <v>5</v>
      </c>
      <c r="BM216" s="1">
        <v>4</v>
      </c>
      <c r="BN216" s="1">
        <v>1</v>
      </c>
      <c r="BO216" s="1">
        <v>4</v>
      </c>
      <c r="BP216" s="1">
        <v>0</v>
      </c>
      <c r="BQ216" s="1">
        <v>7</v>
      </c>
      <c r="BR216" s="1">
        <v>7</v>
      </c>
      <c r="BS216" s="1">
        <v>7</v>
      </c>
      <c r="BT216" s="1">
        <v>0</v>
      </c>
      <c r="BU216" s="1">
        <v>0</v>
      </c>
      <c r="BV216" s="1">
        <v>7</v>
      </c>
      <c r="BW216" s="1">
        <v>0</v>
      </c>
      <c r="BX216" s="1">
        <v>0</v>
      </c>
      <c r="BY216" s="1">
        <v>2</v>
      </c>
      <c r="BZ216" s="1">
        <v>2</v>
      </c>
      <c r="CA216" s="1">
        <v>2</v>
      </c>
      <c r="CB216" s="1">
        <v>3</v>
      </c>
      <c r="CC216" s="1">
        <v>2</v>
      </c>
      <c r="CD216" s="1">
        <v>2</v>
      </c>
      <c r="CE216" s="1">
        <v>0</v>
      </c>
      <c r="CF216" s="1">
        <v>0</v>
      </c>
      <c r="CG216" s="1">
        <v>0</v>
      </c>
      <c r="CH216" s="1">
        <v>2</v>
      </c>
      <c r="CI216" s="1">
        <v>1</v>
      </c>
      <c r="CJ216" s="1">
        <v>3</v>
      </c>
      <c r="CK216" s="1">
        <v>3</v>
      </c>
      <c r="CL216" s="1">
        <v>2</v>
      </c>
      <c r="CM216" s="1">
        <v>0</v>
      </c>
      <c r="CN216" s="1">
        <v>0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0</v>
      </c>
      <c r="CX216" s="1">
        <v>0</v>
      </c>
      <c r="CY216" s="1">
        <v>0</v>
      </c>
      <c r="CZ216" s="1">
        <v>1</v>
      </c>
      <c r="DA216" s="1">
        <v>0</v>
      </c>
      <c r="DB216" s="1">
        <v>0</v>
      </c>
      <c r="DC216" s="1">
        <v>1</v>
      </c>
      <c r="DD216" s="1">
        <v>0</v>
      </c>
      <c r="DE216" s="1">
        <v>0</v>
      </c>
      <c r="DF216" s="1">
        <v>0</v>
      </c>
      <c r="DG216" s="1">
        <v>3</v>
      </c>
      <c r="DH216" s="1">
        <v>3</v>
      </c>
      <c r="DI216" s="1">
        <v>3</v>
      </c>
      <c r="DJ216" s="1">
        <v>4</v>
      </c>
      <c r="DK216" s="1">
        <v>3</v>
      </c>
      <c r="DL216" s="1">
        <v>0</v>
      </c>
      <c r="DM216" s="1">
        <v>3</v>
      </c>
      <c r="DN216" s="1">
        <v>0</v>
      </c>
      <c r="DO216" s="1">
        <v>3</v>
      </c>
      <c r="DP216" s="1">
        <v>0</v>
      </c>
      <c r="DQ216" s="1">
        <v>3</v>
      </c>
      <c r="DR216" s="1">
        <v>1</v>
      </c>
      <c r="DS216" s="1">
        <v>1</v>
      </c>
      <c r="DT216" s="1">
        <v>0</v>
      </c>
      <c r="DU216" s="1">
        <v>0</v>
      </c>
      <c r="DV216" s="1">
        <v>0</v>
      </c>
      <c r="DW216" s="1">
        <v>0</v>
      </c>
      <c r="DX216" s="1">
        <v>1</v>
      </c>
      <c r="DY216" s="1">
        <v>0</v>
      </c>
      <c r="DZ216" s="1">
        <v>0</v>
      </c>
      <c r="EA216" s="1">
        <v>0</v>
      </c>
      <c r="EB216" s="1">
        <v>11</v>
      </c>
      <c r="EC216" s="1">
        <v>0</v>
      </c>
      <c r="ED216" s="1">
        <v>11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55</v>
      </c>
      <c r="EW216" s="1">
        <v>55</v>
      </c>
      <c r="EX216" s="1">
        <v>3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4</v>
      </c>
      <c r="FJ216" s="1">
        <v>4</v>
      </c>
      <c r="FK216" s="1">
        <v>1</v>
      </c>
      <c r="FL216" s="1">
        <v>3</v>
      </c>
      <c r="FM216" s="1">
        <v>3</v>
      </c>
      <c r="FN216" s="1">
        <v>3</v>
      </c>
      <c r="FO216" s="1">
        <v>0</v>
      </c>
      <c r="FP216" s="1">
        <v>1</v>
      </c>
      <c r="FQ216" s="1">
        <v>1</v>
      </c>
      <c r="FR216" s="1">
        <v>0</v>
      </c>
      <c r="FS216" s="1">
        <v>1</v>
      </c>
      <c r="FT216" s="1">
        <v>1</v>
      </c>
      <c r="FU216" s="1">
        <v>1</v>
      </c>
      <c r="FV216" s="1">
        <v>1</v>
      </c>
      <c r="FW216" s="1">
        <v>1</v>
      </c>
      <c r="FX216" s="1">
        <v>1</v>
      </c>
      <c r="FY216" s="1">
        <v>0</v>
      </c>
      <c r="FZ216" s="1">
        <v>1</v>
      </c>
      <c r="GA216" s="1">
        <v>1</v>
      </c>
      <c r="GB216" s="1">
        <v>1</v>
      </c>
      <c r="GC216" s="1">
        <v>1</v>
      </c>
      <c r="GD216" s="1">
        <v>2</v>
      </c>
      <c r="GE216" s="1">
        <v>2</v>
      </c>
      <c r="GF216" s="1">
        <v>1</v>
      </c>
      <c r="GG216" s="1">
        <v>0</v>
      </c>
      <c r="GH216" s="1">
        <v>1</v>
      </c>
      <c r="GI216" s="1">
        <v>0</v>
      </c>
      <c r="GJ216" s="1">
        <v>1</v>
      </c>
      <c r="GK216" s="1">
        <v>0</v>
      </c>
      <c r="GL216" s="1">
        <v>0</v>
      </c>
      <c r="GM216" s="1">
        <v>0</v>
      </c>
      <c r="GN216" s="1">
        <v>0</v>
      </c>
      <c r="GO216" s="1">
        <v>11</v>
      </c>
      <c r="GP216" s="1">
        <v>0</v>
      </c>
      <c r="GQ216" s="1">
        <v>0</v>
      </c>
      <c r="GR216" s="1">
        <v>0</v>
      </c>
      <c r="GS216" s="1">
        <v>1</v>
      </c>
      <c r="GT216" s="1">
        <v>14</v>
      </c>
      <c r="GU216" s="1">
        <v>14</v>
      </c>
      <c r="GV216" s="1">
        <v>2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1</v>
      </c>
      <c r="HC216" s="1">
        <v>1</v>
      </c>
      <c r="HD216" s="1">
        <v>1</v>
      </c>
      <c r="HE216" s="1">
        <v>1</v>
      </c>
      <c r="HF216" s="1">
        <v>1</v>
      </c>
      <c r="HG216" s="1">
        <v>1</v>
      </c>
      <c r="HH216" s="1">
        <v>1</v>
      </c>
      <c r="HI216" s="1">
        <v>1</v>
      </c>
      <c r="HJ216" s="1">
        <v>1</v>
      </c>
      <c r="HK216" s="1">
        <v>0</v>
      </c>
      <c r="HL216" s="1">
        <v>4</v>
      </c>
      <c r="HM216" s="1">
        <v>9</v>
      </c>
      <c r="HN216" s="1">
        <v>9</v>
      </c>
      <c r="HO216" s="1">
        <v>9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15</v>
      </c>
      <c r="IF216" s="1">
        <v>0</v>
      </c>
      <c r="IG216" s="1">
        <v>15</v>
      </c>
      <c r="IH216" s="1">
        <v>15</v>
      </c>
      <c r="II216" s="1">
        <v>0</v>
      </c>
      <c r="IJ216" s="1">
        <v>26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1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1</v>
      </c>
      <c r="IW216" s="1">
        <v>0</v>
      </c>
      <c r="IX216" s="1">
        <v>0</v>
      </c>
      <c r="IY216" s="1">
        <v>2</v>
      </c>
      <c r="IZ216" s="1">
        <v>1</v>
      </c>
      <c r="JA216" s="1">
        <v>10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10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11</v>
      </c>
      <c r="JZ216" s="1">
        <v>0</v>
      </c>
      <c r="KA216" s="1">
        <v>6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1</v>
      </c>
      <c r="KO216" s="1">
        <v>1</v>
      </c>
      <c r="KP216" s="1">
        <v>0</v>
      </c>
      <c r="KQ216" s="1">
        <v>0</v>
      </c>
      <c r="KR216" s="1">
        <v>0</v>
      </c>
      <c r="KS216" s="1">
        <v>1</v>
      </c>
      <c r="KT216" s="1">
        <v>1</v>
      </c>
      <c r="KU216" s="1">
        <v>1</v>
      </c>
      <c r="KV216" s="1">
        <v>1</v>
      </c>
      <c r="KW216" s="1">
        <v>1</v>
      </c>
      <c r="KX216" s="1">
        <v>1</v>
      </c>
      <c r="KY216" s="1">
        <v>1</v>
      </c>
      <c r="KZ216" s="1">
        <v>1</v>
      </c>
      <c r="LA216" s="1">
        <v>1</v>
      </c>
      <c r="LB216" s="1">
        <v>0</v>
      </c>
      <c r="LC216" s="1">
        <v>0</v>
      </c>
      <c r="LD216" s="1">
        <v>1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1</v>
      </c>
    </row>
    <row r="217" spans="1:378">
      <c r="A217" s="1">
        <v>2015</v>
      </c>
      <c r="B217" s="1" t="s">
        <v>629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2</v>
      </c>
      <c r="L217" s="1">
        <v>2</v>
      </c>
      <c r="M217" s="1">
        <v>1</v>
      </c>
      <c r="N217" s="1">
        <v>0</v>
      </c>
      <c r="O217" s="1">
        <v>1</v>
      </c>
      <c r="P217" s="1">
        <v>0</v>
      </c>
      <c r="Q217" s="1">
        <v>1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5</v>
      </c>
      <c r="BL217" s="1">
        <v>5</v>
      </c>
      <c r="BM217" s="1">
        <v>4</v>
      </c>
      <c r="BN217" s="1">
        <v>1</v>
      </c>
      <c r="BO217" s="1">
        <v>5</v>
      </c>
      <c r="BP217" s="1">
        <v>0</v>
      </c>
      <c r="BQ217" s="1">
        <v>6</v>
      </c>
      <c r="BR217" s="1">
        <v>6</v>
      </c>
      <c r="BS217" s="1">
        <v>6</v>
      </c>
      <c r="BT217" s="1">
        <v>0</v>
      </c>
      <c r="BU217" s="1">
        <v>0</v>
      </c>
      <c r="BV217" s="1">
        <v>6</v>
      </c>
      <c r="BW217" s="1">
        <v>0</v>
      </c>
      <c r="BX217" s="1">
        <v>0</v>
      </c>
      <c r="BY217" s="1">
        <v>2</v>
      </c>
      <c r="BZ217" s="1">
        <v>2</v>
      </c>
      <c r="CA217" s="1">
        <v>2</v>
      </c>
      <c r="CB217" s="1">
        <v>3</v>
      </c>
      <c r="CC217" s="1">
        <v>2</v>
      </c>
      <c r="CD217" s="1">
        <v>2</v>
      </c>
      <c r="CE217" s="1">
        <v>0</v>
      </c>
      <c r="CF217" s="1">
        <v>0</v>
      </c>
      <c r="CG217" s="1">
        <v>0</v>
      </c>
      <c r="CH217" s="1">
        <v>2</v>
      </c>
      <c r="CI217" s="1">
        <v>1</v>
      </c>
      <c r="CJ217" s="1">
        <v>3</v>
      </c>
      <c r="CK217" s="1">
        <v>3</v>
      </c>
      <c r="CL217" s="1">
        <v>2</v>
      </c>
      <c r="CM217" s="1">
        <v>0</v>
      </c>
      <c r="CN217" s="1">
        <v>0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0</v>
      </c>
      <c r="CX217" s="1">
        <v>0</v>
      </c>
      <c r="CY217" s="1">
        <v>0</v>
      </c>
      <c r="CZ217" s="1">
        <v>1</v>
      </c>
      <c r="DA217" s="1">
        <v>0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3</v>
      </c>
      <c r="DH217" s="1">
        <v>3</v>
      </c>
      <c r="DI217" s="1">
        <v>3</v>
      </c>
      <c r="DJ217" s="1">
        <v>4</v>
      </c>
      <c r="DK217" s="1">
        <v>3</v>
      </c>
      <c r="DL217" s="1">
        <v>0</v>
      </c>
      <c r="DM217" s="1">
        <v>3</v>
      </c>
      <c r="DN217" s="1">
        <v>0</v>
      </c>
      <c r="DO217" s="1">
        <v>3</v>
      </c>
      <c r="DP217" s="1">
        <v>0</v>
      </c>
      <c r="DQ217" s="1">
        <v>3</v>
      </c>
      <c r="DR217" s="1">
        <v>1</v>
      </c>
      <c r="DS217" s="1">
        <v>1</v>
      </c>
      <c r="DT217" s="1">
        <v>0</v>
      </c>
      <c r="DU217" s="1">
        <v>0</v>
      </c>
      <c r="DV217" s="1">
        <v>0</v>
      </c>
      <c r="DW217" s="1">
        <v>0</v>
      </c>
      <c r="DX217" s="1">
        <v>1</v>
      </c>
      <c r="DY217" s="1">
        <v>0</v>
      </c>
      <c r="DZ217" s="1">
        <v>0</v>
      </c>
      <c r="EA217" s="1">
        <v>0</v>
      </c>
      <c r="EB217" s="1">
        <v>11</v>
      </c>
      <c r="EC217" s="1">
        <v>0</v>
      </c>
      <c r="ED217" s="1">
        <v>11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55</v>
      </c>
      <c r="EW217" s="1">
        <v>55</v>
      </c>
      <c r="EX217" s="1">
        <v>3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4</v>
      </c>
      <c r="FJ217" s="1">
        <v>4</v>
      </c>
      <c r="FK217" s="1">
        <v>1</v>
      </c>
      <c r="FL217" s="1">
        <v>3</v>
      </c>
      <c r="FM217" s="1">
        <v>3</v>
      </c>
      <c r="FN217" s="1">
        <v>3</v>
      </c>
      <c r="FO217" s="1">
        <v>0</v>
      </c>
      <c r="FP217" s="1">
        <v>1</v>
      </c>
      <c r="FQ217" s="1">
        <v>1</v>
      </c>
      <c r="FR217" s="1">
        <v>0</v>
      </c>
      <c r="FS217" s="1">
        <v>1</v>
      </c>
      <c r="FT217" s="1">
        <v>1</v>
      </c>
      <c r="FU217" s="1">
        <v>1</v>
      </c>
      <c r="FV217" s="1">
        <v>1</v>
      </c>
      <c r="FW217" s="1">
        <v>1</v>
      </c>
      <c r="FX217" s="1">
        <v>1</v>
      </c>
      <c r="FY217" s="1">
        <v>0</v>
      </c>
      <c r="FZ217" s="1">
        <v>1</v>
      </c>
      <c r="GA217" s="1">
        <v>1</v>
      </c>
      <c r="GB217" s="1">
        <v>1</v>
      </c>
      <c r="GC217" s="1">
        <v>1</v>
      </c>
      <c r="GD217" s="1">
        <v>2</v>
      </c>
      <c r="GE217" s="1">
        <v>2</v>
      </c>
      <c r="GF217" s="1">
        <v>1</v>
      </c>
      <c r="GG217" s="1">
        <v>0</v>
      </c>
      <c r="GH217" s="1">
        <v>1</v>
      </c>
      <c r="GI217" s="1">
        <v>0</v>
      </c>
      <c r="GJ217" s="1">
        <v>1</v>
      </c>
      <c r="GK217" s="1">
        <v>0</v>
      </c>
      <c r="GL217" s="1">
        <v>0</v>
      </c>
      <c r="GM217" s="1">
        <v>0</v>
      </c>
      <c r="GN217" s="1">
        <v>0</v>
      </c>
      <c r="GO217" s="1">
        <v>11</v>
      </c>
      <c r="GP217" s="1">
        <v>0</v>
      </c>
      <c r="GQ217" s="1">
        <v>0</v>
      </c>
      <c r="GR217" s="1">
        <v>0</v>
      </c>
      <c r="GS217" s="1">
        <v>1</v>
      </c>
      <c r="GT217" s="1">
        <v>14</v>
      </c>
      <c r="GU217" s="1">
        <v>14</v>
      </c>
      <c r="GV217" s="1">
        <v>2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1</v>
      </c>
      <c r="HC217" s="1">
        <v>1</v>
      </c>
      <c r="HD217" s="1">
        <v>1</v>
      </c>
      <c r="HE217" s="1">
        <v>1</v>
      </c>
      <c r="HF217" s="1">
        <v>1</v>
      </c>
      <c r="HG217" s="1">
        <v>1</v>
      </c>
      <c r="HH217" s="1">
        <v>1</v>
      </c>
      <c r="HI217" s="1">
        <v>1</v>
      </c>
      <c r="HJ217" s="1">
        <v>1</v>
      </c>
      <c r="HK217" s="1">
        <v>0</v>
      </c>
      <c r="HL217" s="1">
        <v>4</v>
      </c>
      <c r="HM217" s="1">
        <v>9</v>
      </c>
      <c r="HN217" s="1">
        <v>9</v>
      </c>
      <c r="HO217" s="1">
        <v>9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15</v>
      </c>
      <c r="IF217" s="1">
        <v>0</v>
      </c>
      <c r="IG217" s="1">
        <v>15</v>
      </c>
      <c r="IH217" s="1">
        <v>15</v>
      </c>
      <c r="II217" s="1">
        <v>0</v>
      </c>
      <c r="IJ217" s="1">
        <v>26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1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1</v>
      </c>
      <c r="IW217" s="1">
        <v>0</v>
      </c>
      <c r="IX217" s="1">
        <v>0</v>
      </c>
      <c r="IY217" s="1">
        <v>2</v>
      </c>
      <c r="IZ217" s="1">
        <v>1</v>
      </c>
      <c r="JA217" s="1">
        <v>10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10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11</v>
      </c>
      <c r="JZ217" s="1">
        <v>0</v>
      </c>
      <c r="KA217" s="1">
        <v>6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1</v>
      </c>
      <c r="KO217" s="1">
        <v>1</v>
      </c>
      <c r="KP217" s="1">
        <v>0</v>
      </c>
      <c r="KQ217" s="1">
        <v>0</v>
      </c>
      <c r="KR217" s="1">
        <v>0</v>
      </c>
      <c r="KS217" s="1">
        <v>1</v>
      </c>
      <c r="KT217" s="1">
        <v>1</v>
      </c>
      <c r="KU217" s="1">
        <v>1</v>
      </c>
      <c r="KV217" s="1">
        <v>1</v>
      </c>
      <c r="KW217" s="1">
        <v>1</v>
      </c>
      <c r="KX217" s="1">
        <v>1</v>
      </c>
      <c r="KY217" s="1">
        <v>1</v>
      </c>
      <c r="KZ217" s="1">
        <v>1</v>
      </c>
      <c r="LA217" s="1">
        <v>1</v>
      </c>
      <c r="LB217" s="1">
        <v>0</v>
      </c>
      <c r="LC217" s="1">
        <v>0</v>
      </c>
      <c r="LD217" s="1">
        <v>1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1</v>
      </c>
    </row>
    <row r="218" spans="1:378">
      <c r="A218" s="1">
        <v>2015</v>
      </c>
      <c r="B218" s="1" t="s">
        <v>630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2</v>
      </c>
      <c r="L218" s="1">
        <v>2</v>
      </c>
      <c r="M218" s="1">
        <v>1</v>
      </c>
      <c r="N218" s="1">
        <v>1</v>
      </c>
      <c r="O218" s="1">
        <v>2</v>
      </c>
      <c r="P218" s="1">
        <v>1</v>
      </c>
      <c r="Q218" s="1">
        <v>2</v>
      </c>
      <c r="R218" s="1">
        <v>2</v>
      </c>
      <c r="S218" s="1">
        <v>1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2</v>
      </c>
      <c r="BZ218" s="1">
        <v>2</v>
      </c>
      <c r="CA218" s="1">
        <v>2</v>
      </c>
      <c r="CB218" s="1">
        <v>3</v>
      </c>
      <c r="CC218" s="1">
        <v>2</v>
      </c>
      <c r="CD218" s="1">
        <v>2</v>
      </c>
      <c r="CE218" s="1">
        <v>0</v>
      </c>
      <c r="CF218" s="1">
        <v>0</v>
      </c>
      <c r="CG218" s="1">
        <v>0</v>
      </c>
      <c r="CH218" s="1">
        <v>2</v>
      </c>
      <c r="CI218" s="1">
        <v>1</v>
      </c>
      <c r="CJ218" s="1">
        <v>3</v>
      </c>
      <c r="CK218" s="1">
        <v>3</v>
      </c>
      <c r="CL218" s="1">
        <v>2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0</v>
      </c>
      <c r="CX218" s="1">
        <v>0</v>
      </c>
      <c r="CY218" s="1">
        <v>0</v>
      </c>
      <c r="CZ218" s="1">
        <v>1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  <c r="DL218" s="1">
        <v>0</v>
      </c>
      <c r="DM218" s="1">
        <v>1</v>
      </c>
      <c r="DN218" s="1">
        <v>0</v>
      </c>
      <c r="DO218" s="1">
        <v>1</v>
      </c>
      <c r="DP218" s="1">
        <v>0</v>
      </c>
      <c r="DQ218" s="1">
        <v>1</v>
      </c>
      <c r="DR218" s="1">
        <v>1</v>
      </c>
      <c r="DS218" s="1">
        <v>1</v>
      </c>
      <c r="DT218" s="1">
        <v>0</v>
      </c>
      <c r="DU218" s="1">
        <v>0</v>
      </c>
      <c r="DV218" s="1">
        <v>2</v>
      </c>
      <c r="DW218" s="1">
        <v>0</v>
      </c>
      <c r="DX218" s="1">
        <v>1</v>
      </c>
      <c r="DY218" s="1">
        <v>0</v>
      </c>
      <c r="DZ218" s="1">
        <v>1</v>
      </c>
      <c r="EA218" s="1">
        <v>0</v>
      </c>
      <c r="EB218" s="1">
        <v>16</v>
      </c>
      <c r="EC218" s="1">
        <v>0</v>
      </c>
      <c r="ED218" s="1">
        <v>16</v>
      </c>
      <c r="EE218" s="1">
        <v>1</v>
      </c>
      <c r="EF218" s="1">
        <v>1</v>
      </c>
      <c r="EG218" s="1">
        <v>1</v>
      </c>
      <c r="EH218" s="1">
        <v>1</v>
      </c>
      <c r="EI218" s="1">
        <v>2</v>
      </c>
      <c r="EJ218" s="1">
        <v>2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</v>
      </c>
      <c r="ER218" s="1">
        <v>1</v>
      </c>
      <c r="ES218" s="1">
        <v>0</v>
      </c>
      <c r="ET218" s="1">
        <v>1</v>
      </c>
      <c r="EU218" s="1">
        <v>0</v>
      </c>
      <c r="EV218" s="1">
        <v>1</v>
      </c>
      <c r="EW218" s="1">
        <v>1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12</v>
      </c>
      <c r="FJ218" s="1">
        <v>12</v>
      </c>
      <c r="FK218" s="1">
        <v>12</v>
      </c>
      <c r="FL218" s="1">
        <v>0</v>
      </c>
      <c r="FM218" s="1">
        <v>13</v>
      </c>
      <c r="FN218" s="1">
        <v>13</v>
      </c>
      <c r="FO218" s="1">
        <v>0</v>
      </c>
      <c r="FP218" s="1">
        <v>1</v>
      </c>
      <c r="FQ218" s="1">
        <v>1</v>
      </c>
      <c r="FR218" s="1">
        <v>0</v>
      </c>
      <c r="FS218" s="1">
        <v>1</v>
      </c>
      <c r="FT218" s="1">
        <v>1</v>
      </c>
      <c r="FU218" s="1">
        <v>1</v>
      </c>
      <c r="FV218" s="1">
        <v>1</v>
      </c>
      <c r="FW218" s="1">
        <v>1</v>
      </c>
      <c r="FX218" s="1">
        <v>1</v>
      </c>
      <c r="FY218" s="1">
        <v>0</v>
      </c>
      <c r="FZ218" s="1">
        <v>1</v>
      </c>
      <c r="GA218" s="1">
        <v>1</v>
      </c>
      <c r="GB218" s="1">
        <v>1</v>
      </c>
      <c r="GC218" s="1">
        <v>1</v>
      </c>
      <c r="GD218" s="1">
        <v>2</v>
      </c>
      <c r="GE218" s="1">
        <v>2</v>
      </c>
      <c r="GF218" s="1">
        <v>1</v>
      </c>
      <c r="GG218" s="1">
        <v>0</v>
      </c>
      <c r="GH218" s="1">
        <v>1</v>
      </c>
      <c r="GI218" s="1">
        <v>0</v>
      </c>
      <c r="GJ218" s="1">
        <v>1</v>
      </c>
      <c r="GK218" s="1">
        <v>0</v>
      </c>
      <c r="GL218" s="1">
        <v>0</v>
      </c>
      <c r="GM218" s="1">
        <v>9</v>
      </c>
      <c r="GN218" s="1">
        <v>0</v>
      </c>
      <c r="GO218" s="1">
        <v>11</v>
      </c>
      <c r="GP218" s="1">
        <v>0</v>
      </c>
      <c r="GQ218" s="1">
        <v>0</v>
      </c>
      <c r="GR218" s="1">
        <v>0</v>
      </c>
      <c r="GS218" s="1">
        <v>1</v>
      </c>
      <c r="GT218" s="1">
        <v>21</v>
      </c>
      <c r="GU218" s="1">
        <v>21</v>
      </c>
      <c r="GV218" s="1">
        <v>2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1</v>
      </c>
      <c r="HD218" s="1">
        <v>1</v>
      </c>
      <c r="HE218" s="1">
        <v>1</v>
      </c>
      <c r="HF218" s="1">
        <v>1</v>
      </c>
      <c r="HG218" s="1">
        <v>1</v>
      </c>
      <c r="HH218" s="1">
        <v>1</v>
      </c>
      <c r="HI218" s="1">
        <v>1</v>
      </c>
      <c r="HJ218" s="1">
        <v>1</v>
      </c>
      <c r="HK218" s="1">
        <v>0</v>
      </c>
      <c r="HL218" s="1">
        <v>4</v>
      </c>
      <c r="HM218" s="1">
        <v>5</v>
      </c>
      <c r="HN218" s="1">
        <v>5</v>
      </c>
      <c r="HO218" s="1">
        <v>5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1</v>
      </c>
      <c r="HV218" s="1">
        <v>1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14</v>
      </c>
      <c r="IF218" s="1">
        <v>0</v>
      </c>
      <c r="IG218" s="1">
        <v>14</v>
      </c>
      <c r="IH218" s="1">
        <v>14</v>
      </c>
      <c r="II218" s="1">
        <v>0</v>
      </c>
      <c r="IJ218" s="1">
        <v>15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4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8</v>
      </c>
      <c r="JB218" s="1">
        <v>1</v>
      </c>
      <c r="JC218" s="1">
        <v>0</v>
      </c>
      <c r="JD218" s="1">
        <v>2</v>
      </c>
      <c r="JE218" s="1">
        <v>2</v>
      </c>
      <c r="JF218" s="1">
        <v>2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8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2</v>
      </c>
      <c r="JZ218" s="1">
        <v>0</v>
      </c>
      <c r="KA218" s="1">
        <v>1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1</v>
      </c>
      <c r="KO218" s="1">
        <v>1</v>
      </c>
      <c r="KP218" s="1">
        <v>0</v>
      </c>
      <c r="KQ218" s="1">
        <v>0</v>
      </c>
      <c r="KR218" s="1">
        <v>0</v>
      </c>
      <c r="KS218" s="1">
        <v>1</v>
      </c>
      <c r="KT218" s="1">
        <v>1</v>
      </c>
      <c r="KU218" s="1">
        <v>1</v>
      </c>
      <c r="KV218" s="1">
        <v>1</v>
      </c>
      <c r="KW218" s="1">
        <v>1</v>
      </c>
      <c r="KX218" s="1">
        <v>1</v>
      </c>
      <c r="KY218" s="1">
        <v>1</v>
      </c>
      <c r="KZ218" s="1">
        <v>1</v>
      </c>
      <c r="LA218" s="1">
        <v>1</v>
      </c>
      <c r="LB218" s="1">
        <v>0</v>
      </c>
      <c r="LC218" s="1">
        <v>0</v>
      </c>
      <c r="LD218" s="1">
        <v>1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1</v>
      </c>
    </row>
    <row r="219" spans="1:378">
      <c r="A219" s="1">
        <v>2015</v>
      </c>
      <c r="B219" s="1" t="s">
        <v>631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2</v>
      </c>
      <c r="L219" s="1">
        <v>2</v>
      </c>
      <c r="M219" s="1">
        <v>1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2</v>
      </c>
      <c r="BZ219" s="1">
        <v>2</v>
      </c>
      <c r="CA219" s="1">
        <v>2</v>
      </c>
      <c r="CB219" s="1">
        <v>3</v>
      </c>
      <c r="CC219" s="1">
        <v>2</v>
      </c>
      <c r="CD219" s="1">
        <v>2</v>
      </c>
      <c r="CE219" s="1">
        <v>0</v>
      </c>
      <c r="CF219" s="1">
        <v>0</v>
      </c>
      <c r="CG219" s="1">
        <v>0</v>
      </c>
      <c r="CH219" s="1">
        <v>2</v>
      </c>
      <c r="CI219" s="1">
        <v>1</v>
      </c>
      <c r="CJ219" s="1">
        <v>3</v>
      </c>
      <c r="CK219" s="1">
        <v>3</v>
      </c>
      <c r="CL219" s="1">
        <v>2</v>
      </c>
      <c r="CM219" s="1">
        <v>0</v>
      </c>
      <c r="CN219" s="1">
        <v>0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0</v>
      </c>
      <c r="CX219" s="1">
        <v>0</v>
      </c>
      <c r="CY219" s="1">
        <v>0</v>
      </c>
      <c r="CZ219" s="1">
        <v>1</v>
      </c>
      <c r="DA219" s="1">
        <v>0</v>
      </c>
      <c r="DB219" s="1">
        <v>0</v>
      </c>
      <c r="DC219" s="1">
        <v>1</v>
      </c>
      <c r="DD219" s="1">
        <v>0</v>
      </c>
      <c r="DE219" s="1">
        <v>0</v>
      </c>
      <c r="DF219" s="1">
        <v>0</v>
      </c>
      <c r="DG219" s="1">
        <v>11</v>
      </c>
      <c r="DH219" s="1">
        <v>11</v>
      </c>
      <c r="DI219" s="1">
        <v>11</v>
      </c>
      <c r="DJ219" s="1">
        <v>1</v>
      </c>
      <c r="DK219" s="1">
        <v>11</v>
      </c>
      <c r="DL219" s="1">
        <v>0</v>
      </c>
      <c r="DM219" s="1">
        <v>12</v>
      </c>
      <c r="DN219" s="1">
        <v>0</v>
      </c>
      <c r="DO219" s="1">
        <v>12</v>
      </c>
      <c r="DP219" s="1">
        <v>0</v>
      </c>
      <c r="DQ219" s="1">
        <v>12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1</v>
      </c>
      <c r="DY219" s="1">
        <v>0</v>
      </c>
      <c r="DZ219" s="1">
        <v>0</v>
      </c>
      <c r="EA219" s="1">
        <v>0</v>
      </c>
      <c r="EB219" s="1">
        <v>15</v>
      </c>
      <c r="EC219" s="1">
        <v>0</v>
      </c>
      <c r="ED219" s="1">
        <v>15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1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60</v>
      </c>
      <c r="EW219" s="1">
        <v>60</v>
      </c>
      <c r="EX219" s="1">
        <v>3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5</v>
      </c>
      <c r="FJ219" s="1">
        <v>5</v>
      </c>
      <c r="FK219" s="1">
        <v>2</v>
      </c>
      <c r="FL219" s="1">
        <v>3</v>
      </c>
      <c r="FM219" s="1">
        <v>3</v>
      </c>
      <c r="FN219" s="1">
        <v>3</v>
      </c>
      <c r="FO219" s="1">
        <v>0</v>
      </c>
      <c r="FP219" s="1">
        <v>1</v>
      </c>
      <c r="FQ219" s="1">
        <v>1</v>
      </c>
      <c r="FR219" s="1">
        <v>0</v>
      </c>
      <c r="FS219" s="1">
        <v>1</v>
      </c>
      <c r="FT219" s="1">
        <v>1</v>
      </c>
      <c r="FU219" s="1">
        <v>1</v>
      </c>
      <c r="FV219" s="1">
        <v>1</v>
      </c>
      <c r="FW219" s="1">
        <v>1</v>
      </c>
      <c r="FX219" s="1">
        <v>1</v>
      </c>
      <c r="FY219" s="1">
        <v>0</v>
      </c>
      <c r="FZ219" s="1">
        <v>1</v>
      </c>
      <c r="GA219" s="1">
        <v>1</v>
      </c>
      <c r="GB219" s="1">
        <v>1</v>
      </c>
      <c r="GC219" s="1">
        <v>1</v>
      </c>
      <c r="GD219" s="1">
        <v>2</v>
      </c>
      <c r="GE219" s="1">
        <v>2</v>
      </c>
      <c r="GF219" s="1">
        <v>1</v>
      </c>
      <c r="GG219" s="1">
        <v>0</v>
      </c>
      <c r="GH219" s="1">
        <v>1</v>
      </c>
      <c r="GI219" s="1">
        <v>0</v>
      </c>
      <c r="GJ219" s="1">
        <v>1</v>
      </c>
      <c r="GK219" s="1">
        <v>0</v>
      </c>
      <c r="GL219" s="1">
        <v>0</v>
      </c>
      <c r="GM219" s="1">
        <v>0</v>
      </c>
      <c r="GN219" s="1">
        <v>0</v>
      </c>
      <c r="GO219" s="1">
        <v>11</v>
      </c>
      <c r="GP219" s="1">
        <v>0</v>
      </c>
      <c r="GQ219" s="1">
        <v>0</v>
      </c>
      <c r="GR219" s="1">
        <v>0</v>
      </c>
      <c r="GS219" s="1">
        <v>1</v>
      </c>
      <c r="GT219" s="1">
        <v>14</v>
      </c>
      <c r="GU219" s="1">
        <v>14</v>
      </c>
      <c r="GV219" s="1">
        <v>2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1</v>
      </c>
      <c r="HC219" s="1">
        <v>1</v>
      </c>
      <c r="HD219" s="1">
        <v>1</v>
      </c>
      <c r="HE219" s="1">
        <v>1</v>
      </c>
      <c r="HF219" s="1">
        <v>1</v>
      </c>
      <c r="HG219" s="1">
        <v>1</v>
      </c>
      <c r="HH219" s="1">
        <v>1</v>
      </c>
      <c r="HI219" s="1">
        <v>1</v>
      </c>
      <c r="HJ219" s="1">
        <v>1</v>
      </c>
      <c r="HK219" s="1">
        <v>0</v>
      </c>
      <c r="HL219" s="1">
        <v>3</v>
      </c>
      <c r="HM219" s="1">
        <v>3</v>
      </c>
      <c r="HN219" s="1">
        <v>3</v>
      </c>
      <c r="HO219" s="1">
        <v>3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5</v>
      </c>
      <c r="IF219" s="1">
        <v>0</v>
      </c>
      <c r="IG219" s="1">
        <v>5</v>
      </c>
      <c r="IH219" s="1">
        <v>5</v>
      </c>
      <c r="II219" s="1">
        <v>0</v>
      </c>
      <c r="IJ219" s="1">
        <v>8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1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3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3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12</v>
      </c>
      <c r="JZ219" s="1">
        <v>0</v>
      </c>
      <c r="KA219" s="1">
        <v>7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1</v>
      </c>
      <c r="KO219" s="1">
        <v>1</v>
      </c>
      <c r="KP219" s="1">
        <v>0</v>
      </c>
      <c r="KQ219" s="1">
        <v>0</v>
      </c>
      <c r="KR219" s="1">
        <v>0</v>
      </c>
      <c r="KS219" s="1">
        <v>1</v>
      </c>
      <c r="KT219" s="1">
        <v>1</v>
      </c>
      <c r="KU219" s="1">
        <v>1</v>
      </c>
      <c r="KV219" s="1">
        <v>1</v>
      </c>
      <c r="KW219" s="1">
        <v>1</v>
      </c>
      <c r="KX219" s="1">
        <v>1</v>
      </c>
      <c r="KY219" s="1">
        <v>1</v>
      </c>
      <c r="KZ219" s="1">
        <v>1</v>
      </c>
      <c r="LA219" s="1">
        <v>1</v>
      </c>
      <c r="LB219" s="1">
        <v>0</v>
      </c>
      <c r="LC219" s="1">
        <v>0</v>
      </c>
      <c r="LD219" s="1">
        <v>1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1</v>
      </c>
    </row>
    <row r="220" spans="1:378">
      <c r="A220" s="1">
        <v>2015</v>
      </c>
      <c r="B220" s="1" t="s">
        <v>632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2</v>
      </c>
      <c r="L220" s="1">
        <v>2</v>
      </c>
      <c r="M220" s="1">
        <v>1</v>
      </c>
      <c r="N220" s="1">
        <v>0</v>
      </c>
      <c r="O220" s="1">
        <v>1</v>
      </c>
      <c r="P220" s="1">
        <v>0</v>
      </c>
      <c r="Q220" s="1">
        <v>1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2</v>
      </c>
      <c r="BZ220" s="1">
        <v>2</v>
      </c>
      <c r="CA220" s="1">
        <v>2</v>
      </c>
      <c r="CB220" s="1">
        <v>3</v>
      </c>
      <c r="CC220" s="1">
        <v>2</v>
      </c>
      <c r="CD220" s="1">
        <v>2</v>
      </c>
      <c r="CE220" s="1">
        <v>0</v>
      </c>
      <c r="CF220" s="1">
        <v>0</v>
      </c>
      <c r="CG220" s="1">
        <v>0</v>
      </c>
      <c r="CH220" s="1">
        <v>2</v>
      </c>
      <c r="CI220" s="1">
        <v>1</v>
      </c>
      <c r="CJ220" s="1">
        <v>3</v>
      </c>
      <c r="CK220" s="1">
        <v>3</v>
      </c>
      <c r="CL220" s="1">
        <v>2</v>
      </c>
      <c r="CM220" s="1">
        <v>0</v>
      </c>
      <c r="CN220" s="1">
        <v>0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0</v>
      </c>
      <c r="CX220" s="1">
        <v>0</v>
      </c>
      <c r="CY220" s="1">
        <v>0</v>
      </c>
      <c r="CZ220" s="1">
        <v>1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11</v>
      </c>
      <c r="DH220" s="1">
        <v>11</v>
      </c>
      <c r="DI220" s="1">
        <v>11</v>
      </c>
      <c r="DJ220" s="1">
        <v>2</v>
      </c>
      <c r="DK220" s="1">
        <v>11</v>
      </c>
      <c r="DL220" s="1">
        <v>0</v>
      </c>
      <c r="DM220" s="1">
        <v>12</v>
      </c>
      <c r="DN220" s="1">
        <v>0</v>
      </c>
      <c r="DO220" s="1">
        <v>12</v>
      </c>
      <c r="DP220" s="1">
        <v>0</v>
      </c>
      <c r="DQ220" s="1">
        <v>12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1</v>
      </c>
      <c r="DY220" s="1">
        <v>0</v>
      </c>
      <c r="DZ220" s="1">
        <v>0</v>
      </c>
      <c r="EA220" s="1">
        <v>0</v>
      </c>
      <c r="EB220" s="1">
        <v>15</v>
      </c>
      <c r="EC220" s="1">
        <v>0</v>
      </c>
      <c r="ED220" s="1">
        <v>15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1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60</v>
      </c>
      <c r="EW220" s="1">
        <v>60</v>
      </c>
      <c r="EX220" s="1">
        <v>3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5</v>
      </c>
      <c r="FJ220" s="1">
        <v>5</v>
      </c>
      <c r="FK220" s="1">
        <v>2</v>
      </c>
      <c r="FL220" s="1">
        <v>3</v>
      </c>
      <c r="FM220" s="1">
        <v>3</v>
      </c>
      <c r="FN220" s="1">
        <v>3</v>
      </c>
      <c r="FO220" s="1">
        <v>0</v>
      </c>
      <c r="FP220" s="1">
        <v>1</v>
      </c>
      <c r="FQ220" s="1">
        <v>1</v>
      </c>
      <c r="FR220" s="1">
        <v>0</v>
      </c>
      <c r="FS220" s="1">
        <v>1</v>
      </c>
      <c r="FT220" s="1">
        <v>1</v>
      </c>
      <c r="FU220" s="1">
        <v>1</v>
      </c>
      <c r="FV220" s="1">
        <v>1</v>
      </c>
      <c r="FW220" s="1">
        <v>1</v>
      </c>
      <c r="FX220" s="1">
        <v>1</v>
      </c>
      <c r="FY220" s="1">
        <v>0</v>
      </c>
      <c r="FZ220" s="1">
        <v>1</v>
      </c>
      <c r="GA220" s="1">
        <v>1</v>
      </c>
      <c r="GB220" s="1">
        <v>1</v>
      </c>
      <c r="GC220" s="1">
        <v>1</v>
      </c>
      <c r="GD220" s="1">
        <v>2</v>
      </c>
      <c r="GE220" s="1">
        <v>2</v>
      </c>
      <c r="GF220" s="1">
        <v>1</v>
      </c>
      <c r="GG220" s="1">
        <v>0</v>
      </c>
      <c r="GH220" s="1">
        <v>1</v>
      </c>
      <c r="GI220" s="1">
        <v>0</v>
      </c>
      <c r="GJ220" s="1">
        <v>1</v>
      </c>
      <c r="GK220" s="1">
        <v>0</v>
      </c>
      <c r="GL220" s="1">
        <v>0</v>
      </c>
      <c r="GM220" s="1">
        <v>0</v>
      </c>
      <c r="GN220" s="1">
        <v>0</v>
      </c>
      <c r="GO220" s="1">
        <v>11</v>
      </c>
      <c r="GP220" s="1">
        <v>0</v>
      </c>
      <c r="GQ220" s="1">
        <v>0</v>
      </c>
      <c r="GR220" s="1">
        <v>0</v>
      </c>
      <c r="GS220" s="1">
        <v>1</v>
      </c>
      <c r="GT220" s="1">
        <v>14</v>
      </c>
      <c r="GU220" s="1">
        <v>14</v>
      </c>
      <c r="GV220" s="1">
        <v>2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1</v>
      </c>
      <c r="HC220" s="1">
        <v>1</v>
      </c>
      <c r="HD220" s="1">
        <v>1</v>
      </c>
      <c r="HE220" s="1">
        <v>1</v>
      </c>
      <c r="HF220" s="1">
        <v>1</v>
      </c>
      <c r="HG220" s="1">
        <v>1</v>
      </c>
      <c r="HH220" s="1">
        <v>1</v>
      </c>
      <c r="HI220" s="1">
        <v>1</v>
      </c>
      <c r="HJ220" s="1">
        <v>1</v>
      </c>
      <c r="HK220" s="1">
        <v>0</v>
      </c>
      <c r="HL220" s="1">
        <v>3</v>
      </c>
      <c r="HM220" s="1">
        <v>3</v>
      </c>
      <c r="HN220" s="1">
        <v>3</v>
      </c>
      <c r="HO220" s="1">
        <v>3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5</v>
      </c>
      <c r="IF220" s="1">
        <v>0</v>
      </c>
      <c r="IG220" s="1">
        <v>5</v>
      </c>
      <c r="IH220" s="1">
        <v>5</v>
      </c>
      <c r="II220" s="1">
        <v>0</v>
      </c>
      <c r="IJ220" s="1">
        <v>8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1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3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3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12</v>
      </c>
      <c r="JZ220" s="1">
        <v>0</v>
      </c>
      <c r="KA220" s="1">
        <v>7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1</v>
      </c>
      <c r="KO220" s="1">
        <v>1</v>
      </c>
      <c r="KP220" s="1">
        <v>0</v>
      </c>
      <c r="KQ220" s="1">
        <v>0</v>
      </c>
      <c r="KR220" s="1">
        <v>0</v>
      </c>
      <c r="KS220" s="1">
        <v>1</v>
      </c>
      <c r="KT220" s="1">
        <v>1</v>
      </c>
      <c r="KU220" s="1">
        <v>1</v>
      </c>
      <c r="KV220" s="1">
        <v>1</v>
      </c>
      <c r="KW220" s="1">
        <v>1</v>
      </c>
      <c r="KX220" s="1">
        <v>1</v>
      </c>
      <c r="KY220" s="1">
        <v>1</v>
      </c>
      <c r="KZ220" s="1">
        <v>1</v>
      </c>
      <c r="LA220" s="1">
        <v>1</v>
      </c>
      <c r="LB220" s="1">
        <v>0</v>
      </c>
      <c r="LC220" s="1">
        <v>0</v>
      </c>
      <c r="LD220" s="1">
        <v>1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1</v>
      </c>
    </row>
    <row r="221" spans="1:378">
      <c r="A221" s="1">
        <v>2015</v>
      </c>
      <c r="B221" s="1" t="s">
        <v>633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2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2</v>
      </c>
      <c r="BQ221" s="1">
        <v>2</v>
      </c>
      <c r="BR221" s="1">
        <v>2</v>
      </c>
      <c r="BS221" s="1">
        <v>0</v>
      </c>
      <c r="BT221" s="1">
        <v>0</v>
      </c>
      <c r="BU221" s="1">
        <v>0</v>
      </c>
      <c r="BV221" s="1">
        <v>2</v>
      </c>
      <c r="BW221" s="1">
        <v>0</v>
      </c>
      <c r="BX221" s="1">
        <v>0</v>
      </c>
      <c r="BY221" s="1">
        <v>2</v>
      </c>
      <c r="BZ221" s="1">
        <v>2</v>
      </c>
      <c r="CA221" s="1">
        <v>2</v>
      </c>
      <c r="CB221" s="1">
        <v>3</v>
      </c>
      <c r="CC221" s="1">
        <v>2</v>
      </c>
      <c r="CD221" s="1">
        <v>2</v>
      </c>
      <c r="CE221" s="1">
        <v>0</v>
      </c>
      <c r="CF221" s="1">
        <v>0</v>
      </c>
      <c r="CG221" s="1">
        <v>0</v>
      </c>
      <c r="CH221" s="1">
        <v>2</v>
      </c>
      <c r="CI221" s="1">
        <v>1</v>
      </c>
      <c r="CJ221" s="1">
        <v>3</v>
      </c>
      <c r="CK221" s="1">
        <v>3</v>
      </c>
      <c r="CL221" s="1">
        <v>2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10</v>
      </c>
      <c r="CS221" s="1">
        <v>10</v>
      </c>
      <c r="CT221" s="1">
        <v>10</v>
      </c>
      <c r="CU221" s="1">
        <v>10</v>
      </c>
      <c r="CV221" s="1">
        <v>10</v>
      </c>
      <c r="CW221" s="1">
        <v>0</v>
      </c>
      <c r="CX221" s="1">
        <v>0</v>
      </c>
      <c r="CY221" s="1">
        <v>0</v>
      </c>
      <c r="CZ221" s="1">
        <v>1</v>
      </c>
      <c r="DA221" s="1">
        <v>0</v>
      </c>
      <c r="DB221" s="1">
        <v>0</v>
      </c>
      <c r="DC221" s="1">
        <v>1</v>
      </c>
      <c r="DD221" s="1">
        <v>0</v>
      </c>
      <c r="DE221" s="1">
        <v>0</v>
      </c>
      <c r="DF221" s="1">
        <v>0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  <c r="DL221" s="1">
        <v>1</v>
      </c>
      <c r="DM221" s="1">
        <v>1</v>
      </c>
      <c r="DN221" s="1">
        <v>0</v>
      </c>
      <c r="DO221" s="1">
        <v>1</v>
      </c>
      <c r="DP221" s="1">
        <v>0</v>
      </c>
      <c r="DQ221" s="1">
        <v>1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12</v>
      </c>
      <c r="EC221" s="1">
        <v>0</v>
      </c>
      <c r="ED221" s="1">
        <v>12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3</v>
      </c>
      <c r="EW221" s="1">
        <v>3</v>
      </c>
      <c r="EX221" s="1">
        <v>1</v>
      </c>
      <c r="EY221" s="1">
        <v>1</v>
      </c>
      <c r="EZ221" s="1">
        <v>0</v>
      </c>
      <c r="FA221" s="1">
        <v>0</v>
      </c>
      <c r="FB221" s="1">
        <v>60</v>
      </c>
      <c r="FC221" s="1">
        <v>60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1</v>
      </c>
      <c r="FQ221" s="1">
        <v>1</v>
      </c>
      <c r="FR221" s="1">
        <v>0</v>
      </c>
      <c r="FS221" s="1">
        <v>1</v>
      </c>
      <c r="FT221" s="1">
        <v>1</v>
      </c>
      <c r="FU221" s="1">
        <v>1</v>
      </c>
      <c r="FV221" s="1">
        <v>1</v>
      </c>
      <c r="FW221" s="1">
        <v>1</v>
      </c>
      <c r="FX221" s="1">
        <v>1</v>
      </c>
      <c r="FY221" s="1">
        <v>0</v>
      </c>
      <c r="FZ221" s="1">
        <v>1</v>
      </c>
      <c r="GA221" s="1">
        <v>1</v>
      </c>
      <c r="GB221" s="1">
        <v>1</v>
      </c>
      <c r="GC221" s="1">
        <v>1</v>
      </c>
      <c r="GD221" s="1">
        <v>2</v>
      </c>
      <c r="GE221" s="1">
        <v>2</v>
      </c>
      <c r="GF221" s="1">
        <v>1</v>
      </c>
      <c r="GG221" s="1">
        <v>0</v>
      </c>
      <c r="GH221" s="1">
        <v>1</v>
      </c>
      <c r="GI221" s="1">
        <v>0</v>
      </c>
      <c r="GJ221" s="1">
        <v>1</v>
      </c>
      <c r="GK221" s="1">
        <v>0</v>
      </c>
      <c r="GL221" s="1">
        <v>0</v>
      </c>
      <c r="GM221" s="1">
        <v>0</v>
      </c>
      <c r="GN221" s="1">
        <v>0</v>
      </c>
      <c r="GO221" s="1">
        <v>11</v>
      </c>
      <c r="GP221" s="1">
        <v>0</v>
      </c>
      <c r="GQ221" s="1">
        <v>0</v>
      </c>
      <c r="GR221" s="1">
        <v>0</v>
      </c>
      <c r="GS221" s="1">
        <v>1</v>
      </c>
      <c r="GT221" s="1">
        <v>20</v>
      </c>
      <c r="GU221" s="1">
        <v>20</v>
      </c>
      <c r="GV221" s="1">
        <v>2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1</v>
      </c>
      <c r="HC221" s="1">
        <v>1</v>
      </c>
      <c r="HD221" s="1">
        <v>1</v>
      </c>
      <c r="HE221" s="1">
        <v>1</v>
      </c>
      <c r="HF221" s="1">
        <v>1</v>
      </c>
      <c r="HG221" s="1">
        <v>1</v>
      </c>
      <c r="HH221" s="1">
        <v>1</v>
      </c>
      <c r="HI221" s="1">
        <v>1</v>
      </c>
      <c r="HJ221" s="1">
        <v>1</v>
      </c>
      <c r="HK221" s="1">
        <v>0</v>
      </c>
      <c r="HL221" s="1">
        <v>0</v>
      </c>
      <c r="HM221" s="1">
        <v>2</v>
      </c>
      <c r="HN221" s="1">
        <v>2</v>
      </c>
      <c r="HO221" s="1">
        <v>2</v>
      </c>
      <c r="HP221" s="1">
        <v>1</v>
      </c>
      <c r="HQ221" s="1">
        <v>0</v>
      </c>
      <c r="HR221" s="1">
        <v>0</v>
      </c>
      <c r="HS221" s="1">
        <v>0</v>
      </c>
      <c r="HT221" s="1">
        <v>0</v>
      </c>
      <c r="HU221" s="1">
        <v>2</v>
      </c>
      <c r="HV221" s="1">
        <v>0</v>
      </c>
      <c r="HW221" s="1">
        <v>2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5</v>
      </c>
      <c r="IF221" s="1">
        <v>0</v>
      </c>
      <c r="IG221" s="1">
        <v>6</v>
      </c>
      <c r="IH221" s="1">
        <v>7</v>
      </c>
      <c r="II221" s="1">
        <v>0</v>
      </c>
      <c r="IJ221" s="1">
        <v>2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1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5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1</v>
      </c>
      <c r="JH221" s="1">
        <v>0</v>
      </c>
      <c r="JI221" s="1">
        <v>0</v>
      </c>
      <c r="JJ221" s="1">
        <v>1</v>
      </c>
      <c r="JK221" s="1">
        <v>1</v>
      </c>
      <c r="JL221" s="1">
        <v>1</v>
      </c>
      <c r="JM221" s="1">
        <v>0</v>
      </c>
      <c r="JN221" s="1">
        <v>5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6</v>
      </c>
      <c r="JZ221" s="1">
        <v>0</v>
      </c>
      <c r="KA221" s="1">
        <v>2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1</v>
      </c>
      <c r="KO221" s="1">
        <v>1</v>
      </c>
      <c r="KP221" s="1">
        <v>0</v>
      </c>
      <c r="KQ221" s="1">
        <v>0</v>
      </c>
      <c r="KR221" s="1">
        <v>0</v>
      </c>
      <c r="KS221" s="1">
        <v>1</v>
      </c>
      <c r="KT221" s="1">
        <v>1</v>
      </c>
      <c r="KU221" s="1">
        <v>1</v>
      </c>
      <c r="KV221" s="1">
        <v>1</v>
      </c>
      <c r="KW221" s="1">
        <v>1</v>
      </c>
      <c r="KX221" s="1">
        <v>1</v>
      </c>
      <c r="KY221" s="1">
        <v>1</v>
      </c>
      <c r="KZ221" s="1">
        <v>1</v>
      </c>
      <c r="LA221" s="1">
        <v>1</v>
      </c>
      <c r="LB221" s="1">
        <v>0</v>
      </c>
      <c r="LC221" s="1">
        <v>0</v>
      </c>
      <c r="LD221" s="1">
        <v>1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1</v>
      </c>
    </row>
    <row r="222" spans="1:378">
      <c r="A222" s="1">
        <v>2015</v>
      </c>
      <c r="B222" s="1" t="s">
        <v>634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2</v>
      </c>
      <c r="L222" s="1">
        <v>2</v>
      </c>
      <c r="M222" s="1">
        <v>1</v>
      </c>
      <c r="N222" s="1">
        <v>1</v>
      </c>
      <c r="O222" s="1">
        <v>2</v>
      </c>
      <c r="P222" s="1">
        <v>1</v>
      </c>
      <c r="Q222" s="1">
        <v>2</v>
      </c>
      <c r="R222" s="1">
        <v>2</v>
      </c>
      <c r="S222" s="1">
        <v>1</v>
      </c>
      <c r="T222" s="1">
        <v>2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2</v>
      </c>
      <c r="BZ222" s="1">
        <v>2</v>
      </c>
      <c r="CA222" s="1">
        <v>2</v>
      </c>
      <c r="CB222" s="1">
        <v>3</v>
      </c>
      <c r="CC222" s="1">
        <v>2</v>
      </c>
      <c r="CD222" s="1">
        <v>2</v>
      </c>
      <c r="CE222" s="1">
        <v>0</v>
      </c>
      <c r="CF222" s="1">
        <v>0</v>
      </c>
      <c r="CG222" s="1">
        <v>0</v>
      </c>
      <c r="CH222" s="1">
        <v>2</v>
      </c>
      <c r="CI222" s="1">
        <v>1</v>
      </c>
      <c r="CJ222" s="1">
        <v>3</v>
      </c>
      <c r="CK222" s="1">
        <v>3</v>
      </c>
      <c r="CL222" s="1">
        <v>2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0</v>
      </c>
      <c r="CX222" s="1">
        <v>0</v>
      </c>
      <c r="CY222" s="1">
        <v>0</v>
      </c>
      <c r="CZ222" s="1">
        <v>1</v>
      </c>
      <c r="DA222" s="1">
        <v>0</v>
      </c>
      <c r="DB222" s="1">
        <v>0</v>
      </c>
      <c r="DC222" s="1">
        <v>1</v>
      </c>
      <c r="DD222" s="1">
        <v>0</v>
      </c>
      <c r="DE222" s="1">
        <v>0</v>
      </c>
      <c r="DF222" s="1">
        <v>0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  <c r="DL222" s="1">
        <v>0</v>
      </c>
      <c r="DM222" s="1">
        <v>1</v>
      </c>
      <c r="DN222" s="1">
        <v>0</v>
      </c>
      <c r="DO222" s="1">
        <v>1</v>
      </c>
      <c r="DP222" s="1">
        <v>0</v>
      </c>
      <c r="DQ222" s="1">
        <v>1</v>
      </c>
      <c r="DR222" s="1">
        <v>1</v>
      </c>
      <c r="DS222" s="1">
        <v>1</v>
      </c>
      <c r="DT222" s="1">
        <v>0</v>
      </c>
      <c r="DU222" s="1">
        <v>0</v>
      </c>
      <c r="DV222" s="1">
        <v>2</v>
      </c>
      <c r="DW222" s="1">
        <v>0</v>
      </c>
      <c r="DX222" s="1">
        <v>1</v>
      </c>
      <c r="DY222" s="1">
        <v>0</v>
      </c>
      <c r="DZ222" s="1">
        <v>1</v>
      </c>
      <c r="EA222" s="1">
        <v>0</v>
      </c>
      <c r="EB222" s="1">
        <v>16</v>
      </c>
      <c r="EC222" s="1">
        <v>0</v>
      </c>
      <c r="ED222" s="1">
        <v>16</v>
      </c>
      <c r="EE222" s="1">
        <v>1</v>
      </c>
      <c r="EF222" s="1">
        <v>1</v>
      </c>
      <c r="EG222" s="1">
        <v>1</v>
      </c>
      <c r="EH222" s="1">
        <v>1</v>
      </c>
      <c r="EI222" s="1">
        <v>2</v>
      </c>
      <c r="EJ222" s="1">
        <v>2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1</v>
      </c>
      <c r="ER222" s="1">
        <v>1</v>
      </c>
      <c r="ES222" s="1">
        <v>0</v>
      </c>
      <c r="ET222" s="1">
        <v>1</v>
      </c>
      <c r="EU222" s="1">
        <v>0</v>
      </c>
      <c r="EV222" s="1">
        <v>1</v>
      </c>
      <c r="EW222" s="1">
        <v>1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12</v>
      </c>
      <c r="FJ222" s="1">
        <v>12</v>
      </c>
      <c r="FK222" s="1">
        <v>12</v>
      </c>
      <c r="FL222" s="1">
        <v>0</v>
      </c>
      <c r="FM222" s="1">
        <v>13</v>
      </c>
      <c r="FN222" s="1">
        <v>13</v>
      </c>
      <c r="FO222" s="1">
        <v>0</v>
      </c>
      <c r="FP222" s="1">
        <v>1</v>
      </c>
      <c r="FQ222" s="1">
        <v>1</v>
      </c>
      <c r="FR222" s="1">
        <v>0</v>
      </c>
      <c r="FS222" s="1">
        <v>1</v>
      </c>
      <c r="FT222" s="1">
        <v>1</v>
      </c>
      <c r="FU222" s="1">
        <v>1</v>
      </c>
      <c r="FV222" s="1">
        <v>1</v>
      </c>
      <c r="FW222" s="1">
        <v>1</v>
      </c>
      <c r="FX222" s="1">
        <v>1</v>
      </c>
      <c r="FY222" s="1">
        <v>0</v>
      </c>
      <c r="FZ222" s="1">
        <v>1</v>
      </c>
      <c r="GA222" s="1">
        <v>1</v>
      </c>
      <c r="GB222" s="1">
        <v>1</v>
      </c>
      <c r="GC222" s="1">
        <v>1</v>
      </c>
      <c r="GD222" s="1">
        <v>2</v>
      </c>
      <c r="GE222" s="1">
        <v>2</v>
      </c>
      <c r="GF222" s="1">
        <v>1</v>
      </c>
      <c r="GG222" s="1">
        <v>0</v>
      </c>
      <c r="GH222" s="1">
        <v>1</v>
      </c>
      <c r="GI222" s="1">
        <v>0</v>
      </c>
      <c r="GJ222" s="1">
        <v>1</v>
      </c>
      <c r="GK222" s="1">
        <v>0</v>
      </c>
      <c r="GL222" s="1">
        <v>0</v>
      </c>
      <c r="GM222" s="1">
        <v>9</v>
      </c>
      <c r="GN222" s="1">
        <v>0</v>
      </c>
      <c r="GO222" s="1">
        <v>11</v>
      </c>
      <c r="GP222" s="1">
        <v>0</v>
      </c>
      <c r="GQ222" s="1">
        <v>0</v>
      </c>
      <c r="GR222" s="1">
        <v>0</v>
      </c>
      <c r="GS222" s="1">
        <v>1</v>
      </c>
      <c r="GT222" s="1">
        <v>21</v>
      </c>
      <c r="GU222" s="1">
        <v>21</v>
      </c>
      <c r="GV222" s="1">
        <v>2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1</v>
      </c>
      <c r="HC222" s="1">
        <v>1</v>
      </c>
      <c r="HD222" s="1">
        <v>1</v>
      </c>
      <c r="HE222" s="1">
        <v>1</v>
      </c>
      <c r="HF222" s="1">
        <v>1</v>
      </c>
      <c r="HG222" s="1">
        <v>1</v>
      </c>
      <c r="HH222" s="1">
        <v>1</v>
      </c>
      <c r="HI222" s="1">
        <v>1</v>
      </c>
      <c r="HJ222" s="1">
        <v>1</v>
      </c>
      <c r="HK222" s="1">
        <v>0</v>
      </c>
      <c r="HL222" s="1">
        <v>4</v>
      </c>
      <c r="HM222" s="1">
        <v>4</v>
      </c>
      <c r="HN222" s="1">
        <v>4</v>
      </c>
      <c r="HO222" s="1">
        <v>4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1</v>
      </c>
      <c r="HV222" s="1">
        <v>1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14</v>
      </c>
      <c r="IF222" s="1">
        <v>0</v>
      </c>
      <c r="IG222" s="1">
        <v>14</v>
      </c>
      <c r="IH222" s="1">
        <v>14</v>
      </c>
      <c r="II222" s="1">
        <v>0</v>
      </c>
      <c r="IJ222" s="1">
        <v>13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3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7</v>
      </c>
      <c r="JB222" s="1">
        <v>1</v>
      </c>
      <c r="JC222" s="1">
        <v>0</v>
      </c>
      <c r="JD222" s="1">
        <v>2</v>
      </c>
      <c r="JE222" s="1">
        <v>2</v>
      </c>
      <c r="JF222" s="1">
        <v>2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7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2</v>
      </c>
      <c r="JZ222" s="1">
        <v>0</v>
      </c>
      <c r="KA222" s="1">
        <v>1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1</v>
      </c>
      <c r="KO222" s="1">
        <v>1</v>
      </c>
      <c r="KP222" s="1">
        <v>0</v>
      </c>
      <c r="KQ222" s="1">
        <v>0</v>
      </c>
      <c r="KR222" s="1">
        <v>0</v>
      </c>
      <c r="KS222" s="1">
        <v>1</v>
      </c>
      <c r="KT222" s="1">
        <v>1</v>
      </c>
      <c r="KU222" s="1">
        <v>1</v>
      </c>
      <c r="KV222" s="1">
        <v>1</v>
      </c>
      <c r="KW222" s="1">
        <v>1</v>
      </c>
      <c r="KX222" s="1">
        <v>1</v>
      </c>
      <c r="KY222" s="1">
        <v>1</v>
      </c>
      <c r="KZ222" s="1">
        <v>1</v>
      </c>
      <c r="LA222" s="1">
        <v>1</v>
      </c>
      <c r="LB222" s="1">
        <v>0</v>
      </c>
      <c r="LC222" s="1">
        <v>0</v>
      </c>
      <c r="LD222" s="1">
        <v>1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1</v>
      </c>
    </row>
    <row r="223" spans="1:378">
      <c r="A223" s="1">
        <v>2015</v>
      </c>
      <c r="B223" s="1" t="s">
        <v>635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2</v>
      </c>
      <c r="BZ223" s="1">
        <v>2</v>
      </c>
      <c r="CA223" s="1">
        <v>2</v>
      </c>
      <c r="CB223" s="1">
        <v>3</v>
      </c>
      <c r="CC223" s="1">
        <v>2</v>
      </c>
      <c r="CD223" s="1">
        <v>2</v>
      </c>
      <c r="CE223" s="1">
        <v>0</v>
      </c>
      <c r="CF223" s="1">
        <v>0</v>
      </c>
      <c r="CG223" s="1">
        <v>0</v>
      </c>
      <c r="CH223" s="1">
        <v>2</v>
      </c>
      <c r="CI223" s="1">
        <v>1</v>
      </c>
      <c r="CJ223" s="1">
        <v>3</v>
      </c>
      <c r="CK223" s="1">
        <v>3</v>
      </c>
      <c r="CL223" s="1">
        <v>2</v>
      </c>
      <c r="CM223" s="1">
        <v>0</v>
      </c>
      <c r="CN223" s="1">
        <v>0</v>
      </c>
      <c r="CO223" s="1">
        <v>9</v>
      </c>
      <c r="CP223" s="1">
        <v>9</v>
      </c>
      <c r="CQ223" s="1">
        <v>9</v>
      </c>
      <c r="CR223" s="1">
        <v>9</v>
      </c>
      <c r="CS223" s="1">
        <v>9</v>
      </c>
      <c r="CT223" s="1">
        <v>9</v>
      </c>
      <c r="CU223" s="1">
        <v>9</v>
      </c>
      <c r="CV223" s="1">
        <v>9</v>
      </c>
      <c r="CW223" s="1">
        <v>0</v>
      </c>
      <c r="CX223" s="1">
        <v>0</v>
      </c>
      <c r="CY223" s="1">
        <v>0</v>
      </c>
      <c r="CZ223" s="1">
        <v>1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0</v>
      </c>
      <c r="DG223" s="1">
        <v>1</v>
      </c>
      <c r="DH223" s="1">
        <v>1</v>
      </c>
      <c r="DI223" s="1">
        <v>1</v>
      </c>
      <c r="DJ223" s="1">
        <v>0</v>
      </c>
      <c r="DK223" s="1">
        <v>1</v>
      </c>
      <c r="DL223" s="1">
        <v>0</v>
      </c>
      <c r="DM223" s="1">
        <v>1</v>
      </c>
      <c r="DN223" s="1">
        <v>0</v>
      </c>
      <c r="DO223" s="1">
        <v>1</v>
      </c>
      <c r="DP223" s="1">
        <v>0</v>
      </c>
      <c r="DQ223" s="1">
        <v>1</v>
      </c>
      <c r="DR223" s="1">
        <v>1</v>
      </c>
      <c r="DS223" s="1">
        <v>1</v>
      </c>
      <c r="DT223" s="1">
        <v>0</v>
      </c>
      <c r="DU223" s="1">
        <v>0</v>
      </c>
      <c r="DV223" s="1">
        <v>0</v>
      </c>
      <c r="DW223" s="1">
        <v>0</v>
      </c>
      <c r="DX223" s="1">
        <v>2</v>
      </c>
      <c r="DY223" s="1">
        <v>0</v>
      </c>
      <c r="DZ223" s="1">
        <v>1</v>
      </c>
      <c r="EA223" s="1">
        <v>0</v>
      </c>
      <c r="EB223" s="1">
        <v>14</v>
      </c>
      <c r="EC223" s="1">
        <v>0</v>
      </c>
      <c r="ED223" s="1">
        <v>14</v>
      </c>
      <c r="EE223" s="1">
        <v>1</v>
      </c>
      <c r="EF223" s="1">
        <v>1</v>
      </c>
      <c r="EG223" s="1">
        <v>1</v>
      </c>
      <c r="EH223" s="1">
        <v>1</v>
      </c>
      <c r="EI223" s="1">
        <v>2</v>
      </c>
      <c r="EJ223" s="1">
        <v>2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2</v>
      </c>
      <c r="EW223" s="1">
        <v>2</v>
      </c>
      <c r="EX223" s="1">
        <v>1</v>
      </c>
      <c r="EY223" s="1">
        <v>1</v>
      </c>
      <c r="EZ223" s="1">
        <v>0</v>
      </c>
      <c r="FA223" s="1">
        <v>0</v>
      </c>
      <c r="FB223" s="1">
        <v>120</v>
      </c>
      <c r="FC223" s="1">
        <v>120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10</v>
      </c>
      <c r="FN223" s="1">
        <v>10</v>
      </c>
      <c r="FO223" s="1">
        <v>0</v>
      </c>
      <c r="FP223" s="1">
        <v>1</v>
      </c>
      <c r="FQ223" s="1">
        <v>1</v>
      </c>
      <c r="FR223" s="1">
        <v>0</v>
      </c>
      <c r="FS223" s="1">
        <v>1</v>
      </c>
      <c r="FT223" s="1">
        <v>1</v>
      </c>
      <c r="FU223" s="1">
        <v>1</v>
      </c>
      <c r="FV223" s="1">
        <v>1</v>
      </c>
      <c r="FW223" s="1">
        <v>1</v>
      </c>
      <c r="FX223" s="1">
        <v>1</v>
      </c>
      <c r="FY223" s="1">
        <v>0</v>
      </c>
      <c r="FZ223" s="1">
        <v>1</v>
      </c>
      <c r="GA223" s="1">
        <v>1</v>
      </c>
      <c r="GB223" s="1">
        <v>1</v>
      </c>
      <c r="GC223" s="1">
        <v>1</v>
      </c>
      <c r="GD223" s="1">
        <v>2</v>
      </c>
      <c r="GE223" s="1">
        <v>2</v>
      </c>
      <c r="GF223" s="1">
        <v>1</v>
      </c>
      <c r="GG223" s="1">
        <v>0</v>
      </c>
      <c r="GH223" s="1">
        <v>1</v>
      </c>
      <c r="GI223" s="1">
        <v>0</v>
      </c>
      <c r="GJ223" s="1">
        <v>1</v>
      </c>
      <c r="GK223" s="1">
        <v>0</v>
      </c>
      <c r="GL223" s="1">
        <v>0</v>
      </c>
      <c r="GM223" s="1">
        <v>0</v>
      </c>
      <c r="GN223" s="1">
        <v>0</v>
      </c>
      <c r="GO223" s="1">
        <v>11</v>
      </c>
      <c r="GP223" s="1">
        <v>0</v>
      </c>
      <c r="GQ223" s="1">
        <v>0</v>
      </c>
      <c r="GR223" s="1">
        <v>0</v>
      </c>
      <c r="GS223" s="1">
        <v>1</v>
      </c>
      <c r="GT223" s="1">
        <v>14</v>
      </c>
      <c r="GU223" s="1">
        <v>14</v>
      </c>
      <c r="GV223" s="1">
        <v>2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1</v>
      </c>
      <c r="HC223" s="1">
        <v>1</v>
      </c>
      <c r="HD223" s="1">
        <v>1</v>
      </c>
      <c r="HE223" s="1">
        <v>1</v>
      </c>
      <c r="HF223" s="1">
        <v>1</v>
      </c>
      <c r="HG223" s="1">
        <v>1</v>
      </c>
      <c r="HH223" s="1">
        <v>1</v>
      </c>
      <c r="HI223" s="1">
        <v>1</v>
      </c>
      <c r="HJ223" s="1">
        <v>1</v>
      </c>
      <c r="HK223" s="1">
        <v>0</v>
      </c>
      <c r="HL223" s="1">
        <v>1</v>
      </c>
      <c r="HM223" s="1">
        <v>2</v>
      </c>
      <c r="HN223" s="1">
        <v>2</v>
      </c>
      <c r="HO223" s="1">
        <v>2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4</v>
      </c>
      <c r="IF223" s="1">
        <v>0</v>
      </c>
      <c r="IG223" s="1">
        <v>9</v>
      </c>
      <c r="IH223" s="1">
        <v>9</v>
      </c>
      <c r="II223" s="1">
        <v>0</v>
      </c>
      <c r="IJ223" s="1">
        <v>3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2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2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2</v>
      </c>
      <c r="JZ223" s="1">
        <v>0</v>
      </c>
      <c r="KA223" s="1">
        <v>2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1</v>
      </c>
      <c r="KO223" s="1">
        <v>1</v>
      </c>
      <c r="KP223" s="1">
        <v>0</v>
      </c>
      <c r="KQ223" s="1">
        <v>0</v>
      </c>
      <c r="KR223" s="1">
        <v>0</v>
      </c>
      <c r="KS223" s="1">
        <v>1</v>
      </c>
      <c r="KT223" s="1">
        <v>1</v>
      </c>
      <c r="KU223" s="1">
        <v>1</v>
      </c>
      <c r="KV223" s="1">
        <v>1</v>
      </c>
      <c r="KW223" s="1">
        <v>1</v>
      </c>
      <c r="KX223" s="1">
        <v>1</v>
      </c>
      <c r="KY223" s="1">
        <v>1</v>
      </c>
      <c r="KZ223" s="1">
        <v>1</v>
      </c>
      <c r="LA223" s="1">
        <v>1</v>
      </c>
      <c r="LB223" s="1">
        <v>0</v>
      </c>
      <c r="LC223" s="1">
        <v>0</v>
      </c>
      <c r="LD223" s="1">
        <v>1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1</v>
      </c>
    </row>
    <row r="224" spans="1:378">
      <c r="A224" s="1">
        <v>2015</v>
      </c>
      <c r="B224" s="1" t="s">
        <v>636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2</v>
      </c>
      <c r="L224" s="1">
        <v>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2</v>
      </c>
      <c r="BZ224" s="1">
        <v>2</v>
      </c>
      <c r="CA224" s="1">
        <v>2</v>
      </c>
      <c r="CB224" s="1">
        <v>3</v>
      </c>
      <c r="CC224" s="1">
        <v>2</v>
      </c>
      <c r="CD224" s="1">
        <v>2</v>
      </c>
      <c r="CE224" s="1">
        <v>0</v>
      </c>
      <c r="CF224" s="1">
        <v>0</v>
      </c>
      <c r="CG224" s="1">
        <v>0</v>
      </c>
      <c r="CH224" s="1">
        <v>2</v>
      </c>
      <c r="CI224" s="1">
        <v>1</v>
      </c>
      <c r="CJ224" s="1">
        <v>3</v>
      </c>
      <c r="CK224" s="1">
        <v>3</v>
      </c>
      <c r="CL224" s="1">
        <v>2</v>
      </c>
      <c r="CM224" s="1">
        <v>0</v>
      </c>
      <c r="CN224" s="1">
        <v>0</v>
      </c>
      <c r="CO224" s="1">
        <v>9</v>
      </c>
      <c r="CP224" s="1">
        <v>9</v>
      </c>
      <c r="CQ224" s="1">
        <v>9</v>
      </c>
      <c r="CR224" s="1">
        <v>9</v>
      </c>
      <c r="CS224" s="1">
        <v>9</v>
      </c>
      <c r="CT224" s="1">
        <v>9</v>
      </c>
      <c r="CU224" s="1">
        <v>9</v>
      </c>
      <c r="CV224" s="1">
        <v>9</v>
      </c>
      <c r="CW224" s="1">
        <v>0</v>
      </c>
      <c r="CX224" s="1">
        <v>0</v>
      </c>
      <c r="CY224" s="1">
        <v>0</v>
      </c>
      <c r="CZ224" s="1">
        <v>1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1</v>
      </c>
      <c r="DH224" s="1">
        <v>1</v>
      </c>
      <c r="DI224" s="1">
        <v>1</v>
      </c>
      <c r="DJ224" s="1">
        <v>0</v>
      </c>
      <c r="DK224" s="1">
        <v>1</v>
      </c>
      <c r="DL224" s="1">
        <v>0</v>
      </c>
      <c r="DM224" s="1">
        <v>1</v>
      </c>
      <c r="DN224" s="1">
        <v>0</v>
      </c>
      <c r="DO224" s="1">
        <v>1</v>
      </c>
      <c r="DP224" s="1">
        <v>0</v>
      </c>
      <c r="DQ224" s="1">
        <v>1</v>
      </c>
      <c r="DR224" s="1">
        <v>1</v>
      </c>
      <c r="DS224" s="1">
        <v>1</v>
      </c>
      <c r="DT224" s="1">
        <v>0</v>
      </c>
      <c r="DU224" s="1">
        <v>0</v>
      </c>
      <c r="DV224" s="1">
        <v>0</v>
      </c>
      <c r="DW224" s="1">
        <v>0</v>
      </c>
      <c r="DX224" s="1">
        <v>2</v>
      </c>
      <c r="DY224" s="1">
        <v>0</v>
      </c>
      <c r="DZ224" s="1">
        <v>1</v>
      </c>
      <c r="EA224" s="1">
        <v>0</v>
      </c>
      <c r="EB224" s="1">
        <v>14</v>
      </c>
      <c r="EC224" s="1">
        <v>0</v>
      </c>
      <c r="ED224" s="1">
        <v>14</v>
      </c>
      <c r="EE224" s="1">
        <v>1</v>
      </c>
      <c r="EF224" s="1">
        <v>1</v>
      </c>
      <c r="EG224" s="1">
        <v>1</v>
      </c>
      <c r="EH224" s="1">
        <v>1</v>
      </c>
      <c r="EI224" s="1">
        <v>2</v>
      </c>
      <c r="EJ224" s="1">
        <v>2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2</v>
      </c>
      <c r="EW224" s="1">
        <v>2</v>
      </c>
      <c r="EX224" s="1">
        <v>1</v>
      </c>
      <c r="EY224" s="1">
        <v>1</v>
      </c>
      <c r="EZ224" s="1">
        <v>0</v>
      </c>
      <c r="FA224" s="1">
        <v>0</v>
      </c>
      <c r="FB224" s="1">
        <v>120</v>
      </c>
      <c r="FC224" s="1">
        <v>120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10</v>
      </c>
      <c r="FN224" s="1">
        <v>10</v>
      </c>
      <c r="FO224" s="1">
        <v>0</v>
      </c>
      <c r="FP224" s="1">
        <v>1</v>
      </c>
      <c r="FQ224" s="1">
        <v>1</v>
      </c>
      <c r="FR224" s="1">
        <v>0</v>
      </c>
      <c r="FS224" s="1">
        <v>1</v>
      </c>
      <c r="FT224" s="1">
        <v>1</v>
      </c>
      <c r="FU224" s="1">
        <v>1</v>
      </c>
      <c r="FV224" s="1">
        <v>1</v>
      </c>
      <c r="FW224" s="1">
        <v>1</v>
      </c>
      <c r="FX224" s="1">
        <v>1</v>
      </c>
      <c r="FY224" s="1">
        <v>0</v>
      </c>
      <c r="FZ224" s="1">
        <v>1</v>
      </c>
      <c r="GA224" s="1">
        <v>1</v>
      </c>
      <c r="GB224" s="1">
        <v>1</v>
      </c>
      <c r="GC224" s="1">
        <v>1</v>
      </c>
      <c r="GD224" s="1">
        <v>2</v>
      </c>
      <c r="GE224" s="1">
        <v>2</v>
      </c>
      <c r="GF224" s="1">
        <v>1</v>
      </c>
      <c r="GG224" s="1">
        <v>0</v>
      </c>
      <c r="GH224" s="1">
        <v>1</v>
      </c>
      <c r="GI224" s="1">
        <v>0</v>
      </c>
      <c r="GJ224" s="1">
        <v>1</v>
      </c>
      <c r="GK224" s="1">
        <v>0</v>
      </c>
      <c r="GL224" s="1">
        <v>0</v>
      </c>
      <c r="GM224" s="1">
        <v>0</v>
      </c>
      <c r="GN224" s="1">
        <v>0</v>
      </c>
      <c r="GO224" s="1">
        <v>11</v>
      </c>
      <c r="GP224" s="1">
        <v>0</v>
      </c>
      <c r="GQ224" s="1">
        <v>0</v>
      </c>
      <c r="GR224" s="1">
        <v>0</v>
      </c>
      <c r="GS224" s="1">
        <v>1</v>
      </c>
      <c r="GT224" s="1">
        <v>14</v>
      </c>
      <c r="GU224" s="1">
        <v>14</v>
      </c>
      <c r="GV224" s="1">
        <v>2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1</v>
      </c>
      <c r="HC224" s="1">
        <v>1</v>
      </c>
      <c r="HD224" s="1">
        <v>1</v>
      </c>
      <c r="HE224" s="1">
        <v>1</v>
      </c>
      <c r="HF224" s="1">
        <v>1</v>
      </c>
      <c r="HG224" s="1">
        <v>1</v>
      </c>
      <c r="HH224" s="1">
        <v>1</v>
      </c>
      <c r="HI224" s="1">
        <v>1</v>
      </c>
      <c r="HJ224" s="1">
        <v>1</v>
      </c>
      <c r="HK224" s="1">
        <v>0</v>
      </c>
      <c r="HL224" s="1">
        <v>1</v>
      </c>
      <c r="HM224" s="1">
        <v>2</v>
      </c>
      <c r="HN224" s="1">
        <v>2</v>
      </c>
      <c r="HO224" s="1">
        <v>2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4</v>
      </c>
      <c r="IF224" s="1">
        <v>0</v>
      </c>
      <c r="IG224" s="1">
        <v>9</v>
      </c>
      <c r="IH224" s="1">
        <v>9</v>
      </c>
      <c r="II224" s="1">
        <v>0</v>
      </c>
      <c r="IJ224" s="1">
        <v>3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2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2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2</v>
      </c>
      <c r="JZ224" s="1">
        <v>0</v>
      </c>
      <c r="KA224" s="1">
        <v>2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1</v>
      </c>
      <c r="KO224" s="1">
        <v>1</v>
      </c>
      <c r="KP224" s="1">
        <v>0</v>
      </c>
      <c r="KQ224" s="1">
        <v>0</v>
      </c>
      <c r="KR224" s="1">
        <v>0</v>
      </c>
      <c r="KS224" s="1">
        <v>1</v>
      </c>
      <c r="KT224" s="1">
        <v>1</v>
      </c>
      <c r="KU224" s="1">
        <v>1</v>
      </c>
      <c r="KV224" s="1">
        <v>1</v>
      </c>
      <c r="KW224" s="1">
        <v>1</v>
      </c>
      <c r="KX224" s="1">
        <v>1</v>
      </c>
      <c r="KY224" s="1">
        <v>1</v>
      </c>
      <c r="KZ224" s="1">
        <v>1</v>
      </c>
      <c r="LA224" s="1">
        <v>1</v>
      </c>
      <c r="LB224" s="1">
        <v>0</v>
      </c>
      <c r="LC224" s="1">
        <v>0</v>
      </c>
      <c r="LD224" s="1">
        <v>1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1</v>
      </c>
    </row>
    <row r="225" spans="1:378">
      <c r="A225" s="1">
        <v>2015</v>
      </c>
      <c r="B225" s="1" t="s">
        <v>637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2</v>
      </c>
      <c r="L225" s="1">
        <v>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2</v>
      </c>
      <c r="BZ225" s="1">
        <v>2</v>
      </c>
      <c r="CA225" s="1">
        <v>2</v>
      </c>
      <c r="CB225" s="1">
        <v>3</v>
      </c>
      <c r="CC225" s="1">
        <v>2</v>
      </c>
      <c r="CD225" s="1">
        <v>2</v>
      </c>
      <c r="CE225" s="1">
        <v>0</v>
      </c>
      <c r="CF225" s="1">
        <v>0</v>
      </c>
      <c r="CG225" s="1">
        <v>0</v>
      </c>
      <c r="CH225" s="1">
        <v>2</v>
      </c>
      <c r="CI225" s="1">
        <v>1</v>
      </c>
      <c r="CJ225" s="1">
        <v>3</v>
      </c>
      <c r="CK225" s="1">
        <v>3</v>
      </c>
      <c r="CL225" s="1">
        <v>2</v>
      </c>
      <c r="CM225" s="1">
        <v>0</v>
      </c>
      <c r="CN225" s="1">
        <v>0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0</v>
      </c>
      <c r="CX225" s="1">
        <v>0</v>
      </c>
      <c r="CY225" s="1">
        <v>0</v>
      </c>
      <c r="CZ225" s="1">
        <v>1</v>
      </c>
      <c r="DA225" s="1">
        <v>0</v>
      </c>
      <c r="DB225" s="1">
        <v>0</v>
      </c>
      <c r="DC225" s="1">
        <v>1</v>
      </c>
      <c r="DD225" s="1">
        <v>0</v>
      </c>
      <c r="DE225" s="1">
        <v>0</v>
      </c>
      <c r="DF225" s="1">
        <v>0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  <c r="DL225" s="1">
        <v>0</v>
      </c>
      <c r="DM225" s="1">
        <v>1</v>
      </c>
      <c r="DN225" s="1">
        <v>0</v>
      </c>
      <c r="DO225" s="1">
        <v>1</v>
      </c>
      <c r="DP225" s="1">
        <v>0</v>
      </c>
      <c r="DQ225" s="1">
        <v>1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12</v>
      </c>
      <c r="DY225" s="1">
        <v>0</v>
      </c>
      <c r="DZ225" s="1">
        <v>2</v>
      </c>
      <c r="EA225" s="1">
        <v>0</v>
      </c>
      <c r="EB225" s="1">
        <v>15</v>
      </c>
      <c r="EC225" s="1">
        <v>0</v>
      </c>
      <c r="ED225" s="1">
        <v>15</v>
      </c>
      <c r="EE225" s="1">
        <v>3</v>
      </c>
      <c r="EF225" s="1">
        <v>3</v>
      </c>
      <c r="EG225" s="1">
        <v>3</v>
      </c>
      <c r="EH225" s="1">
        <v>3</v>
      </c>
      <c r="EI225" s="1">
        <v>3</v>
      </c>
      <c r="EJ225" s="1">
        <v>3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6</v>
      </c>
      <c r="EW225" s="1">
        <v>6</v>
      </c>
      <c r="EX225" s="1">
        <v>5</v>
      </c>
      <c r="EY225" s="1">
        <v>1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5</v>
      </c>
      <c r="FJ225" s="1">
        <v>5</v>
      </c>
      <c r="FK225" s="1">
        <v>0</v>
      </c>
      <c r="FL225" s="1">
        <v>5</v>
      </c>
      <c r="FM225" s="1">
        <v>0</v>
      </c>
      <c r="FN225" s="1">
        <v>0</v>
      </c>
      <c r="FO225" s="1">
        <v>0</v>
      </c>
      <c r="FP225" s="1">
        <v>2</v>
      </c>
      <c r="FQ225" s="1">
        <v>2</v>
      </c>
      <c r="FR225" s="1">
        <v>0</v>
      </c>
      <c r="FS225" s="1">
        <v>2</v>
      </c>
      <c r="FT225" s="1">
        <v>2</v>
      </c>
      <c r="FU225" s="1">
        <v>2</v>
      </c>
      <c r="FV225" s="1">
        <v>2</v>
      </c>
      <c r="FW225" s="1">
        <v>2</v>
      </c>
      <c r="FX225" s="1">
        <v>2</v>
      </c>
      <c r="FY225" s="1">
        <v>0</v>
      </c>
      <c r="FZ225" s="1">
        <v>2</v>
      </c>
      <c r="GA225" s="1">
        <v>2</v>
      </c>
      <c r="GB225" s="1">
        <v>2</v>
      </c>
      <c r="GC225" s="1">
        <v>2</v>
      </c>
      <c r="GD225" s="1">
        <v>4</v>
      </c>
      <c r="GE225" s="1">
        <v>4</v>
      </c>
      <c r="GF225" s="1">
        <v>2</v>
      </c>
      <c r="GG225" s="1">
        <v>0</v>
      </c>
      <c r="GH225" s="1">
        <v>2</v>
      </c>
      <c r="GI225" s="1">
        <v>0</v>
      </c>
      <c r="GJ225" s="1">
        <v>1</v>
      </c>
      <c r="GK225" s="1">
        <v>0</v>
      </c>
      <c r="GL225" s="1">
        <v>0</v>
      </c>
      <c r="GM225" s="1">
        <v>0</v>
      </c>
      <c r="GN225" s="1">
        <v>0</v>
      </c>
      <c r="GO225" s="1">
        <v>11</v>
      </c>
      <c r="GP225" s="1">
        <v>0</v>
      </c>
      <c r="GQ225" s="1">
        <v>0</v>
      </c>
      <c r="GR225" s="1">
        <v>0</v>
      </c>
      <c r="GS225" s="1">
        <v>1</v>
      </c>
      <c r="GT225" s="1">
        <v>11</v>
      </c>
      <c r="GU225" s="1">
        <v>11</v>
      </c>
      <c r="GV225" s="1">
        <v>2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1</v>
      </c>
      <c r="HC225" s="1">
        <v>1</v>
      </c>
      <c r="HD225" s="1">
        <v>1</v>
      </c>
      <c r="HE225" s="1">
        <v>1</v>
      </c>
      <c r="HF225" s="1">
        <v>1</v>
      </c>
      <c r="HG225" s="1">
        <v>1</v>
      </c>
      <c r="HH225" s="1">
        <v>1</v>
      </c>
      <c r="HI225" s="1">
        <v>1</v>
      </c>
      <c r="HJ225" s="1">
        <v>1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1</v>
      </c>
      <c r="IH225" s="1">
        <v>1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1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1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1</v>
      </c>
      <c r="JH225" s="1">
        <v>0</v>
      </c>
      <c r="JI225" s="1">
        <v>0</v>
      </c>
      <c r="JJ225" s="1">
        <v>0</v>
      </c>
      <c r="JK225" s="1">
        <v>0</v>
      </c>
      <c r="JL225" s="1">
        <v>1</v>
      </c>
      <c r="JM225" s="1">
        <v>1</v>
      </c>
      <c r="JN225" s="1">
        <v>1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2</v>
      </c>
      <c r="JZ225" s="1">
        <v>0</v>
      </c>
      <c r="KA225" s="1">
        <v>2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1</v>
      </c>
      <c r="KO225" s="1">
        <v>1</v>
      </c>
      <c r="KP225" s="1">
        <v>0</v>
      </c>
      <c r="KQ225" s="1">
        <v>0</v>
      </c>
      <c r="KR225" s="1">
        <v>0</v>
      </c>
      <c r="KS225" s="1">
        <v>1</v>
      </c>
      <c r="KT225" s="1">
        <v>1</v>
      </c>
      <c r="KU225" s="1">
        <v>1</v>
      </c>
      <c r="KV225" s="1">
        <v>1</v>
      </c>
      <c r="KW225" s="1">
        <v>1</v>
      </c>
      <c r="KX225" s="1">
        <v>1</v>
      </c>
      <c r="KY225" s="1">
        <v>1</v>
      </c>
      <c r="KZ225" s="1">
        <v>1</v>
      </c>
      <c r="LA225" s="1">
        <v>1</v>
      </c>
      <c r="LB225" s="1">
        <v>0</v>
      </c>
      <c r="LC225" s="1">
        <v>0</v>
      </c>
      <c r="LD225" s="1">
        <v>1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1</v>
      </c>
    </row>
    <row r="226" spans="1:378">
      <c r="A226" s="1">
        <v>2015</v>
      </c>
      <c r="B226" s="1" t="s">
        <v>638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0</v>
      </c>
      <c r="BJ226" s="1">
        <v>0</v>
      </c>
      <c r="BK226" s="1">
        <v>1</v>
      </c>
      <c r="BL226" s="1">
        <v>1</v>
      </c>
      <c r="BM226" s="1">
        <v>1</v>
      </c>
      <c r="BN226" s="1">
        <v>1</v>
      </c>
      <c r="BO226" s="1">
        <v>1</v>
      </c>
      <c r="BP226" s="1">
        <v>0</v>
      </c>
      <c r="BQ226" s="1">
        <v>1</v>
      </c>
      <c r="BR226" s="1">
        <v>1</v>
      </c>
      <c r="BS226" s="1">
        <v>1</v>
      </c>
      <c r="BT226" s="1">
        <v>1</v>
      </c>
      <c r="BU226" s="1">
        <v>1</v>
      </c>
      <c r="BV226" s="1">
        <v>1</v>
      </c>
      <c r="BW226" s="1">
        <v>0</v>
      </c>
      <c r="BX226" s="1">
        <v>0</v>
      </c>
      <c r="BY226" s="1">
        <v>2</v>
      </c>
      <c r="BZ226" s="1">
        <v>2</v>
      </c>
      <c r="CA226" s="1">
        <v>2</v>
      </c>
      <c r="CB226" s="1">
        <v>3</v>
      </c>
      <c r="CC226" s="1">
        <v>2</v>
      </c>
      <c r="CD226" s="1">
        <v>2</v>
      </c>
      <c r="CE226" s="1">
        <v>0</v>
      </c>
      <c r="CF226" s="1">
        <v>0</v>
      </c>
      <c r="CG226" s="1">
        <v>0</v>
      </c>
      <c r="CH226" s="1">
        <v>2</v>
      </c>
      <c r="CI226" s="1">
        <v>1</v>
      </c>
      <c r="CJ226" s="1">
        <v>3</v>
      </c>
      <c r="CK226" s="1">
        <v>3</v>
      </c>
      <c r="CL226" s="1">
        <v>2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8</v>
      </c>
      <c r="CS226" s="1">
        <v>8</v>
      </c>
      <c r="CT226" s="1">
        <v>8</v>
      </c>
      <c r="CU226" s="1">
        <v>8</v>
      </c>
      <c r="CV226" s="1">
        <v>8</v>
      </c>
      <c r="CW226" s="1">
        <v>0</v>
      </c>
      <c r="CX226" s="1">
        <v>0</v>
      </c>
      <c r="CY226" s="1">
        <v>0</v>
      </c>
      <c r="CZ226" s="1">
        <v>1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1</v>
      </c>
      <c r="DH226" s="1">
        <v>1</v>
      </c>
      <c r="DI226" s="1">
        <v>1</v>
      </c>
      <c r="DJ226" s="1">
        <v>1</v>
      </c>
      <c r="DK226" s="1">
        <v>0</v>
      </c>
      <c r="DL226" s="1">
        <v>0</v>
      </c>
      <c r="DM226" s="1">
        <v>1</v>
      </c>
      <c r="DN226" s="1">
        <v>0</v>
      </c>
      <c r="DO226" s="1">
        <v>1</v>
      </c>
      <c r="DP226" s="1">
        <v>0</v>
      </c>
      <c r="DQ226" s="1">
        <v>1</v>
      </c>
      <c r="DR226" s="1">
        <v>1</v>
      </c>
      <c r="DS226" s="1">
        <v>1</v>
      </c>
      <c r="DT226" s="1">
        <v>0</v>
      </c>
      <c r="DU226" s="1">
        <v>0</v>
      </c>
      <c r="DV226" s="1">
        <v>0</v>
      </c>
      <c r="DW226" s="1">
        <v>0</v>
      </c>
      <c r="DX226" s="1">
        <v>2</v>
      </c>
      <c r="DY226" s="1">
        <v>0</v>
      </c>
      <c r="DZ226" s="1">
        <v>1</v>
      </c>
      <c r="EA226" s="1">
        <v>0</v>
      </c>
      <c r="EB226" s="1">
        <v>9</v>
      </c>
      <c r="EC226" s="1">
        <v>9</v>
      </c>
      <c r="ED226" s="1">
        <v>9</v>
      </c>
      <c r="EE226" s="1">
        <v>0</v>
      </c>
      <c r="EF226" s="1">
        <v>0</v>
      </c>
      <c r="EG226" s="1">
        <v>1</v>
      </c>
      <c r="EH226" s="1">
        <v>1</v>
      </c>
      <c r="EI226" s="1">
        <v>1</v>
      </c>
      <c r="EJ226" s="1">
        <v>1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8</v>
      </c>
      <c r="ER226" s="1">
        <v>8</v>
      </c>
      <c r="ES226" s="1">
        <v>0</v>
      </c>
      <c r="ET226" s="1">
        <v>8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8</v>
      </c>
      <c r="FN226" s="1">
        <v>8</v>
      </c>
      <c r="FO226" s="1">
        <v>0</v>
      </c>
      <c r="FP226" s="1">
        <v>1</v>
      </c>
      <c r="FQ226" s="1">
        <v>1</v>
      </c>
      <c r="FR226" s="1">
        <v>0</v>
      </c>
      <c r="FS226" s="1">
        <v>1</v>
      </c>
      <c r="FT226" s="1">
        <v>1</v>
      </c>
      <c r="FU226" s="1">
        <v>1</v>
      </c>
      <c r="FV226" s="1">
        <v>1</v>
      </c>
      <c r="FW226" s="1">
        <v>1</v>
      </c>
      <c r="FX226" s="1">
        <v>1</v>
      </c>
      <c r="FY226" s="1">
        <v>0</v>
      </c>
      <c r="FZ226" s="1">
        <v>1</v>
      </c>
      <c r="GA226" s="1">
        <v>1</v>
      </c>
      <c r="GB226" s="1">
        <v>1</v>
      </c>
      <c r="GC226" s="1">
        <v>1</v>
      </c>
      <c r="GD226" s="1">
        <v>2</v>
      </c>
      <c r="GE226" s="1">
        <v>2</v>
      </c>
      <c r="GF226" s="1">
        <v>1</v>
      </c>
      <c r="GG226" s="1">
        <v>0</v>
      </c>
      <c r="GH226" s="1">
        <v>1</v>
      </c>
      <c r="GI226" s="1">
        <v>0</v>
      </c>
      <c r="GJ226" s="1">
        <v>1</v>
      </c>
      <c r="GK226" s="1">
        <v>0</v>
      </c>
      <c r="GL226" s="1">
        <v>0</v>
      </c>
      <c r="GM226" s="1">
        <v>0</v>
      </c>
      <c r="GN226" s="1">
        <v>0</v>
      </c>
      <c r="GO226" s="1">
        <v>11</v>
      </c>
      <c r="GP226" s="1">
        <v>0</v>
      </c>
      <c r="GQ226" s="1">
        <v>0</v>
      </c>
      <c r="GR226" s="1">
        <v>0</v>
      </c>
      <c r="GS226" s="1">
        <v>1</v>
      </c>
      <c r="GT226" s="1">
        <v>8</v>
      </c>
      <c r="GU226" s="1">
        <v>8</v>
      </c>
      <c r="GV226" s="1">
        <v>1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1</v>
      </c>
      <c r="HC226" s="1">
        <v>1</v>
      </c>
      <c r="HD226" s="1">
        <v>1</v>
      </c>
      <c r="HE226" s="1">
        <v>1</v>
      </c>
      <c r="HF226" s="1">
        <v>1</v>
      </c>
      <c r="HG226" s="1">
        <v>1</v>
      </c>
      <c r="HH226" s="1">
        <v>1</v>
      </c>
      <c r="HI226" s="1">
        <v>1</v>
      </c>
      <c r="HJ226" s="1">
        <v>1</v>
      </c>
      <c r="HK226" s="1">
        <v>0</v>
      </c>
      <c r="HL226" s="1">
        <v>2</v>
      </c>
      <c r="HM226" s="1">
        <v>2</v>
      </c>
      <c r="HN226" s="1">
        <v>2</v>
      </c>
      <c r="HO226" s="1">
        <v>2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14</v>
      </c>
      <c r="IF226" s="1">
        <v>0</v>
      </c>
      <c r="IG226" s="1">
        <v>30</v>
      </c>
      <c r="IH226" s="1">
        <v>30</v>
      </c>
      <c r="II226" s="1">
        <v>0</v>
      </c>
      <c r="IJ226" s="1">
        <v>11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4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5</v>
      </c>
      <c r="JB226" s="1">
        <v>2</v>
      </c>
      <c r="JC226" s="1">
        <v>0</v>
      </c>
      <c r="JD226" s="1">
        <v>0</v>
      </c>
      <c r="JE226" s="1">
        <v>2</v>
      </c>
      <c r="JF226" s="1">
        <v>2</v>
      </c>
      <c r="JG226" s="1">
        <v>1</v>
      </c>
      <c r="JH226" s="1">
        <v>0</v>
      </c>
      <c r="JI226" s="1">
        <v>0</v>
      </c>
      <c r="JJ226" s="1">
        <v>0</v>
      </c>
      <c r="JK226" s="1">
        <v>0</v>
      </c>
      <c r="JL226" s="1">
        <v>1</v>
      </c>
      <c r="JM226" s="1">
        <v>0</v>
      </c>
      <c r="JN226" s="1">
        <v>5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10</v>
      </c>
      <c r="JZ226" s="1">
        <v>0</v>
      </c>
      <c r="KA226" s="1">
        <v>2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1</v>
      </c>
      <c r="KO226" s="1">
        <v>1</v>
      </c>
      <c r="KP226" s="1">
        <v>0</v>
      </c>
      <c r="KQ226" s="1">
        <v>0</v>
      </c>
      <c r="KR226" s="1">
        <v>0</v>
      </c>
      <c r="KS226" s="1">
        <v>1</v>
      </c>
      <c r="KT226" s="1">
        <v>1</v>
      </c>
      <c r="KU226" s="1">
        <v>1</v>
      </c>
      <c r="KV226" s="1">
        <v>1</v>
      </c>
      <c r="KW226" s="1">
        <v>1</v>
      </c>
      <c r="KX226" s="1">
        <v>1</v>
      </c>
      <c r="KY226" s="1">
        <v>1</v>
      </c>
      <c r="KZ226" s="1">
        <v>1</v>
      </c>
      <c r="LA226" s="1">
        <v>1</v>
      </c>
      <c r="LB226" s="1">
        <v>0</v>
      </c>
      <c r="LC226" s="1">
        <v>0</v>
      </c>
      <c r="LD226" s="1">
        <v>1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1</v>
      </c>
    </row>
    <row r="227" spans="1:378">
      <c r="A227" s="1">
        <v>2015</v>
      </c>
      <c r="B227" s="1" t="s">
        <v>639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1</v>
      </c>
      <c r="BH227" s="1">
        <v>0</v>
      </c>
      <c r="BI227" s="1">
        <v>0</v>
      </c>
      <c r="BJ227" s="1">
        <v>0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0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1">
        <v>0</v>
      </c>
      <c r="BX227" s="1">
        <v>0</v>
      </c>
      <c r="BY227" s="1">
        <v>2</v>
      </c>
      <c r="BZ227" s="1">
        <v>2</v>
      </c>
      <c r="CA227" s="1">
        <v>2</v>
      </c>
      <c r="CB227" s="1">
        <v>3</v>
      </c>
      <c r="CC227" s="1">
        <v>2</v>
      </c>
      <c r="CD227" s="1">
        <v>2</v>
      </c>
      <c r="CE227" s="1">
        <v>0</v>
      </c>
      <c r="CF227" s="1">
        <v>0</v>
      </c>
      <c r="CG227" s="1">
        <v>0</v>
      </c>
      <c r="CH227" s="1">
        <v>2</v>
      </c>
      <c r="CI227" s="1">
        <v>1</v>
      </c>
      <c r="CJ227" s="1">
        <v>3</v>
      </c>
      <c r="CK227" s="1">
        <v>3</v>
      </c>
      <c r="CL227" s="1">
        <v>2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8</v>
      </c>
      <c r="CS227" s="1">
        <v>8</v>
      </c>
      <c r="CT227" s="1">
        <v>8</v>
      </c>
      <c r="CU227" s="1">
        <v>8</v>
      </c>
      <c r="CV227" s="1">
        <v>8</v>
      </c>
      <c r="CW227" s="1">
        <v>0</v>
      </c>
      <c r="CX227" s="1">
        <v>0</v>
      </c>
      <c r="CY227" s="1">
        <v>0</v>
      </c>
      <c r="CZ227" s="1">
        <v>1</v>
      </c>
      <c r="DA227" s="1">
        <v>0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>
        <v>1</v>
      </c>
      <c r="DH227" s="1">
        <v>1</v>
      </c>
      <c r="DI227" s="1">
        <v>1</v>
      </c>
      <c r="DJ227" s="1">
        <v>1</v>
      </c>
      <c r="DK227" s="1">
        <v>0</v>
      </c>
      <c r="DL227" s="1">
        <v>0</v>
      </c>
      <c r="DM227" s="1">
        <v>1</v>
      </c>
      <c r="DN227" s="1">
        <v>0</v>
      </c>
      <c r="DO227" s="1">
        <v>1</v>
      </c>
      <c r="DP227" s="1">
        <v>0</v>
      </c>
      <c r="DQ227" s="1">
        <v>1</v>
      </c>
      <c r="DR227" s="1">
        <v>1</v>
      </c>
      <c r="DS227" s="1">
        <v>1</v>
      </c>
      <c r="DT227" s="1">
        <v>0</v>
      </c>
      <c r="DU227" s="1">
        <v>0</v>
      </c>
      <c r="DV227" s="1">
        <v>0</v>
      </c>
      <c r="DW227" s="1">
        <v>0</v>
      </c>
      <c r="DX227" s="1">
        <v>2</v>
      </c>
      <c r="DY227" s="1">
        <v>0</v>
      </c>
      <c r="DZ227" s="1">
        <v>1</v>
      </c>
      <c r="EA227" s="1">
        <v>0</v>
      </c>
      <c r="EB227" s="1">
        <v>17</v>
      </c>
      <c r="EC227" s="1">
        <v>17</v>
      </c>
      <c r="ED227" s="1">
        <v>17</v>
      </c>
      <c r="EE227" s="1">
        <v>0</v>
      </c>
      <c r="EF227" s="1">
        <v>0</v>
      </c>
      <c r="EG227" s="1">
        <v>1</v>
      </c>
      <c r="EH227" s="1">
        <v>1</v>
      </c>
      <c r="EI227" s="1">
        <v>1</v>
      </c>
      <c r="EJ227" s="1">
        <v>1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16</v>
      </c>
      <c r="ER227" s="1">
        <v>16</v>
      </c>
      <c r="ES227" s="1">
        <v>0</v>
      </c>
      <c r="ET227" s="1">
        <v>16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16</v>
      </c>
      <c r="FN227" s="1">
        <v>16</v>
      </c>
      <c r="FO227" s="1">
        <v>0</v>
      </c>
      <c r="FP227" s="1">
        <v>1</v>
      </c>
      <c r="FQ227" s="1">
        <v>1</v>
      </c>
      <c r="FR227" s="1">
        <v>0</v>
      </c>
      <c r="FS227" s="1">
        <v>1</v>
      </c>
      <c r="FT227" s="1">
        <v>1</v>
      </c>
      <c r="FU227" s="1">
        <v>1</v>
      </c>
      <c r="FV227" s="1">
        <v>1</v>
      </c>
      <c r="FW227" s="1">
        <v>1</v>
      </c>
      <c r="FX227" s="1">
        <v>1</v>
      </c>
      <c r="FY227" s="1">
        <v>0</v>
      </c>
      <c r="FZ227" s="1">
        <v>1</v>
      </c>
      <c r="GA227" s="1">
        <v>1</v>
      </c>
      <c r="GB227" s="1">
        <v>1</v>
      </c>
      <c r="GC227" s="1">
        <v>1</v>
      </c>
      <c r="GD227" s="1">
        <v>2</v>
      </c>
      <c r="GE227" s="1">
        <v>2</v>
      </c>
      <c r="GF227" s="1">
        <v>1</v>
      </c>
      <c r="GG227" s="1">
        <v>0</v>
      </c>
      <c r="GH227" s="1">
        <v>1</v>
      </c>
      <c r="GI227" s="1">
        <v>0</v>
      </c>
      <c r="GJ227" s="1">
        <v>1</v>
      </c>
      <c r="GK227" s="1">
        <v>0</v>
      </c>
      <c r="GL227" s="1">
        <v>0</v>
      </c>
      <c r="GM227" s="1">
        <v>0</v>
      </c>
      <c r="GN227" s="1">
        <v>0</v>
      </c>
      <c r="GO227" s="1">
        <v>11</v>
      </c>
      <c r="GP227" s="1">
        <v>0</v>
      </c>
      <c r="GQ227" s="1">
        <v>0</v>
      </c>
      <c r="GR227" s="1">
        <v>0</v>
      </c>
      <c r="GS227" s="1">
        <v>1</v>
      </c>
      <c r="GT227" s="1">
        <v>9</v>
      </c>
      <c r="GU227" s="1">
        <v>9</v>
      </c>
      <c r="GV227" s="1">
        <v>1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1</v>
      </c>
      <c r="HC227" s="1">
        <v>1</v>
      </c>
      <c r="HD227" s="1">
        <v>1</v>
      </c>
      <c r="HE227" s="1">
        <v>1</v>
      </c>
      <c r="HF227" s="1">
        <v>1</v>
      </c>
      <c r="HG227" s="1">
        <v>1</v>
      </c>
      <c r="HH227" s="1">
        <v>1</v>
      </c>
      <c r="HI227" s="1">
        <v>1</v>
      </c>
      <c r="HJ227" s="1">
        <v>1</v>
      </c>
      <c r="HK227" s="1">
        <v>0</v>
      </c>
      <c r="HL227" s="1">
        <v>1</v>
      </c>
      <c r="HM227" s="1">
        <v>1</v>
      </c>
      <c r="HN227" s="1">
        <v>1</v>
      </c>
      <c r="HO227" s="1">
        <v>1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13</v>
      </c>
      <c r="IF227" s="1">
        <v>0</v>
      </c>
      <c r="IG227" s="1">
        <v>15</v>
      </c>
      <c r="IH227" s="1">
        <v>15</v>
      </c>
      <c r="II227" s="1">
        <v>0</v>
      </c>
      <c r="IJ227" s="1">
        <v>5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3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4</v>
      </c>
      <c r="JB227" s="1">
        <v>2</v>
      </c>
      <c r="JC227" s="1">
        <v>0</v>
      </c>
      <c r="JD227" s="1">
        <v>0</v>
      </c>
      <c r="JE227" s="1">
        <v>2</v>
      </c>
      <c r="JF227" s="1">
        <v>2</v>
      </c>
      <c r="JG227" s="1">
        <v>1</v>
      </c>
      <c r="JH227" s="1">
        <v>0</v>
      </c>
      <c r="JI227" s="1">
        <v>0</v>
      </c>
      <c r="JJ227" s="1">
        <v>0</v>
      </c>
      <c r="JK227" s="1">
        <v>0</v>
      </c>
      <c r="JL227" s="1">
        <v>1</v>
      </c>
      <c r="JM227" s="1">
        <v>0</v>
      </c>
      <c r="JN227" s="1">
        <v>4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10</v>
      </c>
      <c r="JZ227" s="1">
        <v>0</v>
      </c>
      <c r="KA227" s="1">
        <v>2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1</v>
      </c>
      <c r="KO227" s="1">
        <v>1</v>
      </c>
      <c r="KP227" s="1">
        <v>0</v>
      </c>
      <c r="KQ227" s="1">
        <v>0</v>
      </c>
      <c r="KR227" s="1">
        <v>0</v>
      </c>
      <c r="KS227" s="1">
        <v>1</v>
      </c>
      <c r="KT227" s="1">
        <v>1</v>
      </c>
      <c r="KU227" s="1">
        <v>1</v>
      </c>
      <c r="KV227" s="1">
        <v>1</v>
      </c>
      <c r="KW227" s="1">
        <v>1</v>
      </c>
      <c r="KX227" s="1">
        <v>1</v>
      </c>
      <c r="KY227" s="1">
        <v>1</v>
      </c>
      <c r="KZ227" s="1">
        <v>1</v>
      </c>
      <c r="LA227" s="1">
        <v>1</v>
      </c>
      <c r="LB227" s="1">
        <v>0</v>
      </c>
      <c r="LC227" s="1">
        <v>0</v>
      </c>
      <c r="LD227" s="1">
        <v>1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1</v>
      </c>
    </row>
    <row r="228" spans="1:378">
      <c r="A228" s="1">
        <v>2015</v>
      </c>
      <c r="B228" s="1" t="s">
        <v>640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2</v>
      </c>
      <c r="M228" s="1">
        <v>1</v>
      </c>
      <c r="N228" s="1">
        <v>1</v>
      </c>
      <c r="O228" s="1">
        <v>2</v>
      </c>
      <c r="P228" s="1">
        <v>1</v>
      </c>
      <c r="Q228" s="1">
        <v>2</v>
      </c>
      <c r="R228" s="1">
        <v>2</v>
      </c>
      <c r="S228" s="1">
        <v>1</v>
      </c>
      <c r="T228" s="1">
        <v>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2</v>
      </c>
      <c r="BZ228" s="1">
        <v>2</v>
      </c>
      <c r="CA228" s="1">
        <v>2</v>
      </c>
      <c r="CB228" s="1">
        <v>3</v>
      </c>
      <c r="CC228" s="1">
        <v>2</v>
      </c>
      <c r="CD228" s="1">
        <v>2</v>
      </c>
      <c r="CE228" s="1">
        <v>0</v>
      </c>
      <c r="CF228" s="1">
        <v>0</v>
      </c>
      <c r="CG228" s="1">
        <v>0</v>
      </c>
      <c r="CH228" s="1">
        <v>2</v>
      </c>
      <c r="CI228" s="1">
        <v>1</v>
      </c>
      <c r="CJ228" s="1">
        <v>3</v>
      </c>
      <c r="CK228" s="1">
        <v>3</v>
      </c>
      <c r="CL228" s="1">
        <v>2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1</v>
      </c>
      <c r="CS228" s="1">
        <v>1</v>
      </c>
      <c r="CT228" s="1">
        <v>1</v>
      </c>
      <c r="CU228" s="1">
        <v>1</v>
      </c>
      <c r="CV228" s="1">
        <v>1</v>
      </c>
      <c r="CW228" s="1">
        <v>0</v>
      </c>
      <c r="CX228" s="1">
        <v>0</v>
      </c>
      <c r="CY228" s="1">
        <v>0</v>
      </c>
      <c r="CZ228" s="1">
        <v>1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0</v>
      </c>
      <c r="DG228" s="1">
        <v>1</v>
      </c>
      <c r="DH228" s="1">
        <v>1</v>
      </c>
      <c r="DI228" s="1">
        <v>1</v>
      </c>
      <c r="DJ228" s="1">
        <v>1</v>
      </c>
      <c r="DK228" s="1">
        <v>1</v>
      </c>
      <c r="DL228" s="1">
        <v>0</v>
      </c>
      <c r="DM228" s="1">
        <v>1</v>
      </c>
      <c r="DN228" s="1">
        <v>0</v>
      </c>
      <c r="DO228" s="1">
        <v>1</v>
      </c>
      <c r="DP228" s="1">
        <v>0</v>
      </c>
      <c r="DQ228" s="1">
        <v>1</v>
      </c>
      <c r="DR228" s="1">
        <v>1</v>
      </c>
      <c r="DS228" s="1">
        <v>1</v>
      </c>
      <c r="DT228" s="1">
        <v>0</v>
      </c>
      <c r="DU228" s="1">
        <v>0</v>
      </c>
      <c r="DV228" s="1">
        <v>2</v>
      </c>
      <c r="DW228" s="1">
        <v>0</v>
      </c>
      <c r="DX228" s="1">
        <v>1</v>
      </c>
      <c r="DY228" s="1">
        <v>0</v>
      </c>
      <c r="DZ228" s="1">
        <v>1</v>
      </c>
      <c r="EA228" s="1">
        <v>0</v>
      </c>
      <c r="EB228" s="1">
        <v>16</v>
      </c>
      <c r="EC228" s="1">
        <v>0</v>
      </c>
      <c r="ED228" s="1">
        <v>16</v>
      </c>
      <c r="EE228" s="1">
        <v>1</v>
      </c>
      <c r="EF228" s="1">
        <v>1</v>
      </c>
      <c r="EG228" s="1">
        <v>1</v>
      </c>
      <c r="EH228" s="1">
        <v>1</v>
      </c>
      <c r="EI228" s="1">
        <v>2</v>
      </c>
      <c r="EJ228" s="1">
        <v>2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1</v>
      </c>
      <c r="ER228" s="1">
        <v>1</v>
      </c>
      <c r="ES228" s="1">
        <v>0</v>
      </c>
      <c r="ET228" s="1">
        <v>1</v>
      </c>
      <c r="EU228" s="1">
        <v>0</v>
      </c>
      <c r="EV228" s="1">
        <v>1</v>
      </c>
      <c r="EW228" s="1">
        <v>1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12</v>
      </c>
      <c r="FJ228" s="1">
        <v>12</v>
      </c>
      <c r="FK228" s="1">
        <v>12</v>
      </c>
      <c r="FL228" s="1">
        <v>0</v>
      </c>
      <c r="FM228" s="1">
        <v>13</v>
      </c>
      <c r="FN228" s="1">
        <v>13</v>
      </c>
      <c r="FO228" s="1">
        <v>0</v>
      </c>
      <c r="FP228" s="1">
        <v>1</v>
      </c>
      <c r="FQ228" s="1">
        <v>1</v>
      </c>
      <c r="FR228" s="1">
        <v>0</v>
      </c>
      <c r="FS228" s="1">
        <v>1</v>
      </c>
      <c r="FT228" s="1">
        <v>1</v>
      </c>
      <c r="FU228" s="1">
        <v>1</v>
      </c>
      <c r="FV228" s="1">
        <v>1</v>
      </c>
      <c r="FW228" s="1">
        <v>1</v>
      </c>
      <c r="FX228" s="1">
        <v>1</v>
      </c>
      <c r="FY228" s="1">
        <v>0</v>
      </c>
      <c r="FZ228" s="1">
        <v>1</v>
      </c>
      <c r="GA228" s="1">
        <v>1</v>
      </c>
      <c r="GB228" s="1">
        <v>1</v>
      </c>
      <c r="GC228" s="1">
        <v>1</v>
      </c>
      <c r="GD228" s="1">
        <v>2</v>
      </c>
      <c r="GE228" s="1">
        <v>2</v>
      </c>
      <c r="GF228" s="1">
        <v>1</v>
      </c>
      <c r="GG228" s="1">
        <v>0</v>
      </c>
      <c r="GH228" s="1">
        <v>1</v>
      </c>
      <c r="GI228" s="1">
        <v>0</v>
      </c>
      <c r="GJ228" s="1">
        <v>1</v>
      </c>
      <c r="GK228" s="1">
        <v>0</v>
      </c>
      <c r="GL228" s="1">
        <v>0</v>
      </c>
      <c r="GM228" s="1">
        <v>9</v>
      </c>
      <c r="GN228" s="1">
        <v>0</v>
      </c>
      <c r="GO228" s="1">
        <v>11</v>
      </c>
      <c r="GP228" s="1">
        <v>0</v>
      </c>
      <c r="GQ228" s="1">
        <v>0</v>
      </c>
      <c r="GR228" s="1">
        <v>0</v>
      </c>
      <c r="GS228" s="1">
        <v>1</v>
      </c>
      <c r="GT228" s="1">
        <v>21</v>
      </c>
      <c r="GU228" s="1">
        <v>21</v>
      </c>
      <c r="GV228" s="1">
        <v>2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1</v>
      </c>
      <c r="HC228" s="1">
        <v>1</v>
      </c>
      <c r="HD228" s="1">
        <v>1</v>
      </c>
      <c r="HE228" s="1">
        <v>1</v>
      </c>
      <c r="HF228" s="1">
        <v>1</v>
      </c>
      <c r="HG228" s="1">
        <v>1</v>
      </c>
      <c r="HH228" s="1">
        <v>1</v>
      </c>
      <c r="HI228" s="1">
        <v>1</v>
      </c>
      <c r="HJ228" s="1">
        <v>1</v>
      </c>
      <c r="HK228" s="1">
        <v>0</v>
      </c>
      <c r="HL228" s="1">
        <v>4</v>
      </c>
      <c r="HM228" s="1">
        <v>5</v>
      </c>
      <c r="HN228" s="1">
        <v>5</v>
      </c>
      <c r="HO228" s="1">
        <v>5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1</v>
      </c>
      <c r="HV228" s="1">
        <v>1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14</v>
      </c>
      <c r="IF228" s="1">
        <v>0</v>
      </c>
      <c r="IG228" s="1">
        <v>14</v>
      </c>
      <c r="IH228" s="1">
        <v>14</v>
      </c>
      <c r="II228" s="1">
        <v>0</v>
      </c>
      <c r="IJ228" s="1">
        <v>15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4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8</v>
      </c>
      <c r="JB228" s="1">
        <v>1</v>
      </c>
      <c r="JC228" s="1">
        <v>0</v>
      </c>
      <c r="JD228" s="1">
        <v>2</v>
      </c>
      <c r="JE228" s="1">
        <v>2</v>
      </c>
      <c r="JF228" s="1">
        <v>2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8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2</v>
      </c>
      <c r="JZ228" s="1">
        <v>0</v>
      </c>
      <c r="KA228" s="1">
        <v>1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1</v>
      </c>
      <c r="KO228" s="1">
        <v>1</v>
      </c>
      <c r="KP228" s="1">
        <v>0</v>
      </c>
      <c r="KQ228" s="1">
        <v>0</v>
      </c>
      <c r="KR228" s="1">
        <v>0</v>
      </c>
      <c r="KS228" s="1">
        <v>1</v>
      </c>
      <c r="KT228" s="1">
        <v>1</v>
      </c>
      <c r="KU228" s="1">
        <v>1</v>
      </c>
      <c r="KV228" s="1">
        <v>1</v>
      </c>
      <c r="KW228" s="1">
        <v>1</v>
      </c>
      <c r="KX228" s="1">
        <v>1</v>
      </c>
      <c r="KY228" s="1">
        <v>1</v>
      </c>
      <c r="KZ228" s="1">
        <v>1</v>
      </c>
      <c r="LA228" s="1">
        <v>1</v>
      </c>
      <c r="LB228" s="1">
        <v>0</v>
      </c>
      <c r="LC228" s="1">
        <v>0</v>
      </c>
      <c r="LD228" s="1">
        <v>1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1</v>
      </c>
    </row>
    <row r="229" spans="1:378">
      <c r="A229" s="1">
        <v>2015</v>
      </c>
      <c r="B229" s="1" t="s">
        <v>641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2</v>
      </c>
      <c r="L229" s="1">
        <v>2</v>
      </c>
      <c r="M229" s="1">
        <v>2</v>
      </c>
      <c r="N229" s="1">
        <v>0</v>
      </c>
      <c r="O229" s="1">
        <v>2</v>
      </c>
      <c r="P229" s="1">
        <v>1</v>
      </c>
      <c r="Q229" s="1">
        <v>2</v>
      </c>
      <c r="R229" s="1">
        <v>1</v>
      </c>
      <c r="S229" s="1">
        <v>0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2</v>
      </c>
      <c r="BZ229" s="1">
        <v>2</v>
      </c>
      <c r="CA229" s="1">
        <v>2</v>
      </c>
      <c r="CB229" s="1">
        <v>3</v>
      </c>
      <c r="CC229" s="1">
        <v>2</v>
      </c>
      <c r="CD229" s="1">
        <v>2</v>
      </c>
      <c r="CE229" s="1">
        <v>0</v>
      </c>
      <c r="CF229" s="1">
        <v>0</v>
      </c>
      <c r="CG229" s="1">
        <v>0</v>
      </c>
      <c r="CH229" s="1">
        <v>2</v>
      </c>
      <c r="CI229" s="1">
        <v>1</v>
      </c>
      <c r="CJ229" s="1">
        <v>3</v>
      </c>
      <c r="CK229" s="1">
        <v>3</v>
      </c>
      <c r="CL229" s="1">
        <v>2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4</v>
      </c>
      <c r="CS229" s="1">
        <v>4</v>
      </c>
      <c r="CT229" s="1">
        <v>4</v>
      </c>
      <c r="CU229" s="1">
        <v>4</v>
      </c>
      <c r="CV229" s="1">
        <v>4</v>
      </c>
      <c r="CW229" s="1">
        <v>0</v>
      </c>
      <c r="CX229" s="1">
        <v>0</v>
      </c>
      <c r="CY229" s="1">
        <v>0</v>
      </c>
      <c r="CZ229" s="1">
        <v>1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>
        <v>1</v>
      </c>
      <c r="DH229" s="1">
        <v>1</v>
      </c>
      <c r="DI229" s="1">
        <v>1</v>
      </c>
      <c r="DJ229" s="1">
        <v>1</v>
      </c>
      <c r="DK229" s="1">
        <v>1</v>
      </c>
      <c r="DL229" s="1">
        <v>0</v>
      </c>
      <c r="DM229" s="1">
        <v>1</v>
      </c>
      <c r="DN229" s="1">
        <v>0</v>
      </c>
      <c r="DO229" s="1">
        <v>1</v>
      </c>
      <c r="DP229" s="1">
        <v>0</v>
      </c>
      <c r="DQ229" s="1">
        <v>1</v>
      </c>
      <c r="DR229" s="1">
        <v>1</v>
      </c>
      <c r="DS229" s="1">
        <v>1</v>
      </c>
      <c r="DT229" s="1">
        <v>0</v>
      </c>
      <c r="DU229" s="1">
        <v>0</v>
      </c>
      <c r="DV229" s="1">
        <v>0</v>
      </c>
      <c r="DW229" s="1">
        <v>0</v>
      </c>
      <c r="DX229" s="1">
        <v>3</v>
      </c>
      <c r="DY229" s="1">
        <v>0</v>
      </c>
      <c r="DZ229" s="1">
        <v>1</v>
      </c>
      <c r="EA229" s="1">
        <v>0</v>
      </c>
      <c r="EB229" s="1">
        <v>23</v>
      </c>
      <c r="EC229" s="1">
        <v>0</v>
      </c>
      <c r="ED229" s="1">
        <v>23</v>
      </c>
      <c r="EE229" s="1">
        <v>0</v>
      </c>
      <c r="EF229" s="1">
        <v>0</v>
      </c>
      <c r="EG229" s="1">
        <v>0</v>
      </c>
      <c r="EH229" s="1">
        <v>0</v>
      </c>
      <c r="EI229" s="1">
        <v>1</v>
      </c>
      <c r="EJ229" s="1">
        <v>1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1</v>
      </c>
      <c r="ER229" s="1">
        <v>1</v>
      </c>
      <c r="ES229" s="1">
        <v>0</v>
      </c>
      <c r="ET229" s="1">
        <v>1</v>
      </c>
      <c r="EU229" s="1">
        <v>0</v>
      </c>
      <c r="EV229" s="1">
        <v>9</v>
      </c>
      <c r="EW229" s="1">
        <v>9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17</v>
      </c>
      <c r="FJ229" s="1">
        <v>17</v>
      </c>
      <c r="FK229" s="1">
        <v>17</v>
      </c>
      <c r="FL229" s="1">
        <v>0</v>
      </c>
      <c r="FM229" s="1">
        <v>18</v>
      </c>
      <c r="FN229" s="1">
        <v>18</v>
      </c>
      <c r="FO229" s="1">
        <v>0</v>
      </c>
      <c r="FP229" s="1">
        <v>1</v>
      </c>
      <c r="FQ229" s="1">
        <v>1</v>
      </c>
      <c r="FR229" s="1">
        <v>0</v>
      </c>
      <c r="FS229" s="1">
        <v>1</v>
      </c>
      <c r="FT229" s="1">
        <v>1</v>
      </c>
      <c r="FU229" s="1">
        <v>1</v>
      </c>
      <c r="FV229" s="1">
        <v>1</v>
      </c>
      <c r="FW229" s="1">
        <v>1</v>
      </c>
      <c r="FX229" s="1">
        <v>1</v>
      </c>
      <c r="FY229" s="1">
        <v>0</v>
      </c>
      <c r="FZ229" s="1">
        <v>1</v>
      </c>
      <c r="GA229" s="1">
        <v>1</v>
      </c>
      <c r="GB229" s="1">
        <v>1</v>
      </c>
      <c r="GC229" s="1">
        <v>1</v>
      </c>
      <c r="GD229" s="1">
        <v>2</v>
      </c>
      <c r="GE229" s="1">
        <v>2</v>
      </c>
      <c r="GF229" s="1">
        <v>1</v>
      </c>
      <c r="GG229" s="1">
        <v>0</v>
      </c>
      <c r="GH229" s="1">
        <v>1</v>
      </c>
      <c r="GI229" s="1">
        <v>0</v>
      </c>
      <c r="GJ229" s="1">
        <v>1</v>
      </c>
      <c r="GK229" s="1">
        <v>0</v>
      </c>
      <c r="GL229" s="1">
        <v>0</v>
      </c>
      <c r="GM229" s="1">
        <v>0</v>
      </c>
      <c r="GN229" s="1">
        <v>0</v>
      </c>
      <c r="GO229" s="1">
        <v>11</v>
      </c>
      <c r="GP229" s="1">
        <v>0</v>
      </c>
      <c r="GQ229" s="1">
        <v>0</v>
      </c>
      <c r="GR229" s="1">
        <v>0</v>
      </c>
      <c r="GS229" s="1">
        <v>1</v>
      </c>
      <c r="GT229" s="1">
        <v>30</v>
      </c>
      <c r="GU229" s="1">
        <v>30</v>
      </c>
      <c r="GV229" s="1">
        <v>2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1</v>
      </c>
      <c r="HC229" s="1">
        <v>1</v>
      </c>
      <c r="HD229" s="1">
        <v>1</v>
      </c>
      <c r="HE229" s="1">
        <v>1</v>
      </c>
      <c r="HF229" s="1">
        <v>1</v>
      </c>
      <c r="HG229" s="1">
        <v>1</v>
      </c>
      <c r="HH229" s="1">
        <v>1</v>
      </c>
      <c r="HI229" s="1">
        <v>1</v>
      </c>
      <c r="HJ229" s="1">
        <v>1</v>
      </c>
      <c r="HK229" s="1">
        <v>0</v>
      </c>
      <c r="HL229" s="1">
        <v>4</v>
      </c>
      <c r="HM229" s="1">
        <v>6</v>
      </c>
      <c r="HN229" s="1">
        <v>6</v>
      </c>
      <c r="HO229" s="1">
        <v>6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13</v>
      </c>
      <c r="IF229" s="1">
        <v>0</v>
      </c>
      <c r="IG229" s="1">
        <v>13</v>
      </c>
      <c r="IH229" s="1">
        <v>13</v>
      </c>
      <c r="II229" s="1">
        <v>0</v>
      </c>
      <c r="IJ229" s="1">
        <v>11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1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7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3</v>
      </c>
      <c r="JH229" s="1">
        <v>0</v>
      </c>
      <c r="JI229" s="1">
        <v>0</v>
      </c>
      <c r="JJ229" s="1">
        <v>0</v>
      </c>
      <c r="JK229" s="1">
        <v>0</v>
      </c>
      <c r="JL229" s="1">
        <v>3</v>
      </c>
      <c r="JM229" s="1">
        <v>0</v>
      </c>
      <c r="JN229" s="1">
        <v>9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2</v>
      </c>
      <c r="JZ229" s="1">
        <v>0</v>
      </c>
      <c r="KA229" s="1">
        <v>2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1</v>
      </c>
      <c r="KO229" s="1">
        <v>1</v>
      </c>
      <c r="KP229" s="1">
        <v>0</v>
      </c>
      <c r="KQ229" s="1">
        <v>0</v>
      </c>
      <c r="KR229" s="1">
        <v>0</v>
      </c>
      <c r="KS229" s="1">
        <v>1</v>
      </c>
      <c r="KT229" s="1">
        <v>1</v>
      </c>
      <c r="KU229" s="1">
        <v>1</v>
      </c>
      <c r="KV229" s="1">
        <v>1</v>
      </c>
      <c r="KW229" s="1">
        <v>1</v>
      </c>
      <c r="KX229" s="1">
        <v>1</v>
      </c>
      <c r="KY229" s="1">
        <v>1</v>
      </c>
      <c r="KZ229" s="1">
        <v>1</v>
      </c>
      <c r="LA229" s="1">
        <v>1</v>
      </c>
      <c r="LB229" s="1">
        <v>0</v>
      </c>
      <c r="LC229" s="1">
        <v>0</v>
      </c>
      <c r="LD229" s="1">
        <v>1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1</v>
      </c>
    </row>
    <row r="230" spans="1:378">
      <c r="A230" s="1">
        <v>2015</v>
      </c>
      <c r="B230" s="1" t="s">
        <v>642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2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3</v>
      </c>
      <c r="AD230" s="1">
        <v>1</v>
      </c>
      <c r="AE230" s="1">
        <v>3</v>
      </c>
      <c r="AF230" s="1">
        <v>1</v>
      </c>
      <c r="AG230" s="1">
        <v>3</v>
      </c>
      <c r="AH230" s="1">
        <v>1</v>
      </c>
      <c r="AI230" s="1">
        <v>1</v>
      </c>
      <c r="AJ230" s="1">
        <v>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14</v>
      </c>
      <c r="BR230" s="1">
        <v>14</v>
      </c>
      <c r="BS230" s="1">
        <v>0</v>
      </c>
      <c r="BT230" s="1">
        <v>0</v>
      </c>
      <c r="BU230" s="1">
        <v>0</v>
      </c>
      <c r="BV230" s="1">
        <v>14</v>
      </c>
      <c r="BW230" s="1">
        <v>0</v>
      </c>
      <c r="BX230" s="1">
        <v>0</v>
      </c>
      <c r="BY230" s="1">
        <v>2</v>
      </c>
      <c r="BZ230" s="1">
        <v>2</v>
      </c>
      <c r="CA230" s="1">
        <v>2</v>
      </c>
      <c r="CB230" s="1">
        <v>3</v>
      </c>
      <c r="CC230" s="1">
        <v>2</v>
      </c>
      <c r="CD230" s="1">
        <v>2</v>
      </c>
      <c r="CE230" s="1">
        <v>0</v>
      </c>
      <c r="CF230" s="1">
        <v>0</v>
      </c>
      <c r="CG230" s="1">
        <v>0</v>
      </c>
      <c r="CH230" s="1">
        <v>2</v>
      </c>
      <c r="CI230" s="1">
        <v>1</v>
      </c>
      <c r="CJ230" s="1">
        <v>3</v>
      </c>
      <c r="CK230" s="1">
        <v>3</v>
      </c>
      <c r="CL230" s="1">
        <v>2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2</v>
      </c>
      <c r="CS230" s="1">
        <v>2</v>
      </c>
      <c r="CT230" s="1">
        <v>2</v>
      </c>
      <c r="CU230" s="1">
        <v>2</v>
      </c>
      <c r="CV230" s="1">
        <v>2</v>
      </c>
      <c r="CW230" s="1">
        <v>0</v>
      </c>
      <c r="CX230" s="1">
        <v>0</v>
      </c>
      <c r="CY230" s="1">
        <v>0</v>
      </c>
      <c r="CZ230" s="1">
        <v>1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  <c r="DG230" s="1">
        <v>1</v>
      </c>
      <c r="DH230" s="1">
        <v>1</v>
      </c>
      <c r="DI230" s="1">
        <v>1</v>
      </c>
      <c r="DJ230" s="1">
        <v>1</v>
      </c>
      <c r="DK230" s="1">
        <v>1</v>
      </c>
      <c r="DL230" s="1">
        <v>1</v>
      </c>
      <c r="DM230" s="1">
        <v>1</v>
      </c>
      <c r="DN230" s="1">
        <v>0</v>
      </c>
      <c r="DO230" s="1">
        <v>1</v>
      </c>
      <c r="DP230" s="1">
        <v>0</v>
      </c>
      <c r="DQ230" s="1">
        <v>1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1</v>
      </c>
      <c r="DY230" s="1">
        <v>0</v>
      </c>
      <c r="DZ230" s="1">
        <v>1</v>
      </c>
      <c r="EA230" s="1">
        <v>0</v>
      </c>
      <c r="EB230" s="1">
        <v>16</v>
      </c>
      <c r="EC230" s="1">
        <v>0</v>
      </c>
      <c r="ED230" s="1">
        <v>16</v>
      </c>
      <c r="EE230" s="1">
        <v>0</v>
      </c>
      <c r="EF230" s="1">
        <v>0</v>
      </c>
      <c r="EG230" s="1">
        <v>2</v>
      </c>
      <c r="EH230" s="1">
        <v>2</v>
      </c>
      <c r="EI230" s="1">
        <v>2</v>
      </c>
      <c r="EJ230" s="1">
        <v>2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19</v>
      </c>
      <c r="EW230" s="1">
        <v>19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9</v>
      </c>
      <c r="FJ230" s="1">
        <v>9</v>
      </c>
      <c r="FK230" s="1">
        <v>9</v>
      </c>
      <c r="FL230" s="1">
        <v>0</v>
      </c>
      <c r="FM230" s="1">
        <v>9</v>
      </c>
      <c r="FN230" s="1">
        <v>9</v>
      </c>
      <c r="FO230" s="1">
        <v>0</v>
      </c>
      <c r="FP230" s="1">
        <v>1</v>
      </c>
      <c r="FQ230" s="1">
        <v>1</v>
      </c>
      <c r="FR230" s="1">
        <v>0</v>
      </c>
      <c r="FS230" s="1">
        <v>1</v>
      </c>
      <c r="FT230" s="1">
        <v>1</v>
      </c>
      <c r="FU230" s="1">
        <v>1</v>
      </c>
      <c r="FV230" s="1">
        <v>1</v>
      </c>
      <c r="FW230" s="1">
        <v>1</v>
      </c>
      <c r="FX230" s="1">
        <v>1</v>
      </c>
      <c r="FY230" s="1">
        <v>0</v>
      </c>
      <c r="FZ230" s="1">
        <v>1</v>
      </c>
      <c r="GA230" s="1">
        <v>1</v>
      </c>
      <c r="GB230" s="1">
        <v>1</v>
      </c>
      <c r="GC230" s="1">
        <v>1</v>
      </c>
      <c r="GD230" s="1">
        <v>2</v>
      </c>
      <c r="GE230" s="1">
        <v>2</v>
      </c>
      <c r="GF230" s="1">
        <v>1</v>
      </c>
      <c r="GG230" s="1">
        <v>0</v>
      </c>
      <c r="GH230" s="1">
        <v>1</v>
      </c>
      <c r="GI230" s="1">
        <v>0</v>
      </c>
      <c r="GJ230" s="1">
        <v>1</v>
      </c>
      <c r="GK230" s="1">
        <v>0</v>
      </c>
      <c r="GL230" s="1">
        <v>0</v>
      </c>
      <c r="GM230" s="1">
        <v>1</v>
      </c>
      <c r="GN230" s="1">
        <v>0</v>
      </c>
      <c r="GO230" s="1">
        <v>11</v>
      </c>
      <c r="GP230" s="1">
        <v>0</v>
      </c>
      <c r="GQ230" s="1">
        <v>0</v>
      </c>
      <c r="GR230" s="1">
        <v>0</v>
      </c>
      <c r="GS230" s="1">
        <v>1</v>
      </c>
      <c r="GT230" s="1">
        <v>17</v>
      </c>
      <c r="GU230" s="1">
        <v>15</v>
      </c>
      <c r="GV230" s="1">
        <v>2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1</v>
      </c>
      <c r="HC230" s="1">
        <v>1</v>
      </c>
      <c r="HD230" s="1">
        <v>1</v>
      </c>
      <c r="HE230" s="1">
        <v>1</v>
      </c>
      <c r="HF230" s="1">
        <v>1</v>
      </c>
      <c r="HG230" s="1">
        <v>1</v>
      </c>
      <c r="HH230" s="1">
        <v>1</v>
      </c>
      <c r="HI230" s="1">
        <v>1</v>
      </c>
      <c r="HJ230" s="1">
        <v>1</v>
      </c>
      <c r="HK230" s="1">
        <v>0</v>
      </c>
      <c r="HL230" s="1">
        <v>0</v>
      </c>
      <c r="HM230" s="1">
        <v>9</v>
      </c>
      <c r="HN230" s="1">
        <v>9</v>
      </c>
      <c r="HO230" s="1">
        <v>9</v>
      </c>
      <c r="HP230" s="1">
        <v>1</v>
      </c>
      <c r="HQ230" s="1">
        <v>0</v>
      </c>
      <c r="HR230" s="1">
        <v>0</v>
      </c>
      <c r="HS230" s="1">
        <v>0</v>
      </c>
      <c r="HT230" s="1">
        <v>1</v>
      </c>
      <c r="HU230" s="1">
        <v>1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43</v>
      </c>
      <c r="IH230" s="1">
        <v>43</v>
      </c>
      <c r="II230" s="1">
        <v>0</v>
      </c>
      <c r="IJ230" s="1">
        <v>0</v>
      </c>
      <c r="IK230" s="1">
        <v>0</v>
      </c>
      <c r="IL230" s="1">
        <v>0</v>
      </c>
      <c r="IM230" s="1">
        <v>1</v>
      </c>
      <c r="IN230" s="1">
        <v>1</v>
      </c>
      <c r="IO230" s="1">
        <v>0</v>
      </c>
      <c r="IP230" s="1">
        <v>3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11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11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14</v>
      </c>
      <c r="JZ230" s="1">
        <v>0</v>
      </c>
      <c r="KA230" s="1">
        <v>6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1</v>
      </c>
      <c r="KO230" s="1">
        <v>1</v>
      </c>
      <c r="KP230" s="1">
        <v>0</v>
      </c>
      <c r="KQ230" s="1">
        <v>0</v>
      </c>
      <c r="KR230" s="1">
        <v>0</v>
      </c>
      <c r="KS230" s="1">
        <v>1</v>
      </c>
      <c r="KT230" s="1">
        <v>1</v>
      </c>
      <c r="KU230" s="1">
        <v>1</v>
      </c>
      <c r="KV230" s="1">
        <v>1</v>
      </c>
      <c r="KW230" s="1">
        <v>1</v>
      </c>
      <c r="KX230" s="1">
        <v>1</v>
      </c>
      <c r="KY230" s="1">
        <v>1</v>
      </c>
      <c r="KZ230" s="1">
        <v>1</v>
      </c>
      <c r="LA230" s="1">
        <v>1</v>
      </c>
      <c r="LB230" s="1">
        <v>0</v>
      </c>
      <c r="LC230" s="1">
        <v>0</v>
      </c>
      <c r="LD230" s="1">
        <v>1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1</v>
      </c>
    </row>
    <row r="231" spans="1:378">
      <c r="A231" s="1">
        <v>2015</v>
      </c>
      <c r="B231" s="1" t="s">
        <v>643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2</v>
      </c>
      <c r="L231" s="1">
        <v>2</v>
      </c>
      <c r="M231" s="1">
        <v>1</v>
      </c>
      <c r="N231" s="1">
        <v>1</v>
      </c>
      <c r="O231" s="1">
        <v>2</v>
      </c>
      <c r="P231" s="1">
        <v>1</v>
      </c>
      <c r="Q231" s="1">
        <v>2</v>
      </c>
      <c r="R231" s="1">
        <v>2</v>
      </c>
      <c r="S231" s="1">
        <v>1</v>
      </c>
      <c r="T231" s="1">
        <v>2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2</v>
      </c>
      <c r="BZ231" s="1">
        <v>2</v>
      </c>
      <c r="CA231" s="1">
        <v>2</v>
      </c>
      <c r="CB231" s="1">
        <v>3</v>
      </c>
      <c r="CC231" s="1">
        <v>2</v>
      </c>
      <c r="CD231" s="1">
        <v>2</v>
      </c>
      <c r="CE231" s="1">
        <v>0</v>
      </c>
      <c r="CF231" s="1">
        <v>0</v>
      </c>
      <c r="CG231" s="1">
        <v>0</v>
      </c>
      <c r="CH231" s="1">
        <v>2</v>
      </c>
      <c r="CI231" s="1">
        <v>1</v>
      </c>
      <c r="CJ231" s="1">
        <v>3</v>
      </c>
      <c r="CK231" s="1">
        <v>3</v>
      </c>
      <c r="CL231" s="1">
        <v>2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1</v>
      </c>
      <c r="CS231" s="1">
        <v>1</v>
      </c>
      <c r="CT231" s="1">
        <v>1</v>
      </c>
      <c r="CU231" s="1">
        <v>1</v>
      </c>
      <c r="CV231" s="1">
        <v>1</v>
      </c>
      <c r="CW231" s="1">
        <v>0</v>
      </c>
      <c r="CX231" s="1">
        <v>0</v>
      </c>
      <c r="CY231" s="1">
        <v>0</v>
      </c>
      <c r="CZ231" s="1">
        <v>1</v>
      </c>
      <c r="DA231" s="1">
        <v>0</v>
      </c>
      <c r="DB231" s="1">
        <v>0</v>
      </c>
      <c r="DC231" s="1">
        <v>1</v>
      </c>
      <c r="DD231" s="1">
        <v>0</v>
      </c>
      <c r="DE231" s="1">
        <v>0</v>
      </c>
      <c r="DF231" s="1">
        <v>0</v>
      </c>
      <c r="DG231" s="1">
        <v>1</v>
      </c>
      <c r="DH231" s="1">
        <v>1</v>
      </c>
      <c r="DI231" s="1">
        <v>1</v>
      </c>
      <c r="DJ231" s="1">
        <v>1</v>
      </c>
      <c r="DK231" s="1">
        <v>1</v>
      </c>
      <c r="DL231" s="1">
        <v>0</v>
      </c>
      <c r="DM231" s="1">
        <v>1</v>
      </c>
      <c r="DN231" s="1">
        <v>0</v>
      </c>
      <c r="DO231" s="1">
        <v>1</v>
      </c>
      <c r="DP231" s="1">
        <v>0</v>
      </c>
      <c r="DQ231" s="1">
        <v>1</v>
      </c>
      <c r="DR231" s="1">
        <v>1</v>
      </c>
      <c r="DS231" s="1">
        <v>1</v>
      </c>
      <c r="DT231" s="1">
        <v>0</v>
      </c>
      <c r="DU231" s="1">
        <v>0</v>
      </c>
      <c r="DV231" s="1">
        <v>2</v>
      </c>
      <c r="DW231" s="1">
        <v>0</v>
      </c>
      <c r="DX231" s="1">
        <v>1</v>
      </c>
      <c r="DY231" s="1">
        <v>0</v>
      </c>
      <c r="DZ231" s="1">
        <v>1</v>
      </c>
      <c r="EA231" s="1">
        <v>0</v>
      </c>
      <c r="EB231" s="1">
        <v>16</v>
      </c>
      <c r="EC231" s="1">
        <v>0</v>
      </c>
      <c r="ED231" s="1">
        <v>16</v>
      </c>
      <c r="EE231" s="1">
        <v>1</v>
      </c>
      <c r="EF231" s="1">
        <v>1</v>
      </c>
      <c r="EG231" s="1">
        <v>1</v>
      </c>
      <c r="EH231" s="1">
        <v>1</v>
      </c>
      <c r="EI231" s="1">
        <v>2</v>
      </c>
      <c r="EJ231" s="1">
        <v>2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1</v>
      </c>
      <c r="ER231" s="1">
        <v>1</v>
      </c>
      <c r="ES231" s="1">
        <v>0</v>
      </c>
      <c r="ET231" s="1">
        <v>1</v>
      </c>
      <c r="EU231" s="1">
        <v>0</v>
      </c>
      <c r="EV231" s="1">
        <v>1</v>
      </c>
      <c r="EW231" s="1">
        <v>1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12</v>
      </c>
      <c r="FJ231" s="1">
        <v>12</v>
      </c>
      <c r="FK231" s="1">
        <v>12</v>
      </c>
      <c r="FL231" s="1">
        <v>0</v>
      </c>
      <c r="FM231" s="1">
        <v>13</v>
      </c>
      <c r="FN231" s="1">
        <v>13</v>
      </c>
      <c r="FO231" s="1">
        <v>0</v>
      </c>
      <c r="FP231" s="1">
        <v>1</v>
      </c>
      <c r="FQ231" s="1">
        <v>1</v>
      </c>
      <c r="FR231" s="1">
        <v>0</v>
      </c>
      <c r="FS231" s="1">
        <v>1</v>
      </c>
      <c r="FT231" s="1">
        <v>1</v>
      </c>
      <c r="FU231" s="1">
        <v>1</v>
      </c>
      <c r="FV231" s="1">
        <v>1</v>
      </c>
      <c r="FW231" s="1">
        <v>1</v>
      </c>
      <c r="FX231" s="1">
        <v>1</v>
      </c>
      <c r="FY231" s="1">
        <v>0</v>
      </c>
      <c r="FZ231" s="1">
        <v>1</v>
      </c>
      <c r="GA231" s="1">
        <v>1</v>
      </c>
      <c r="GB231" s="1">
        <v>1</v>
      </c>
      <c r="GC231" s="1">
        <v>1</v>
      </c>
      <c r="GD231" s="1">
        <v>2</v>
      </c>
      <c r="GE231" s="1">
        <v>2</v>
      </c>
      <c r="GF231" s="1">
        <v>1</v>
      </c>
      <c r="GG231" s="1">
        <v>0</v>
      </c>
      <c r="GH231" s="1">
        <v>1</v>
      </c>
      <c r="GI231" s="1">
        <v>0</v>
      </c>
      <c r="GJ231" s="1">
        <v>1</v>
      </c>
      <c r="GK231" s="1">
        <v>0</v>
      </c>
      <c r="GL231" s="1">
        <v>0</v>
      </c>
      <c r="GM231" s="1">
        <v>9</v>
      </c>
      <c r="GN231" s="1">
        <v>0</v>
      </c>
      <c r="GO231" s="1">
        <v>11</v>
      </c>
      <c r="GP231" s="1">
        <v>0</v>
      </c>
      <c r="GQ231" s="1">
        <v>0</v>
      </c>
      <c r="GR231" s="1">
        <v>0</v>
      </c>
      <c r="GS231" s="1">
        <v>1</v>
      </c>
      <c r="GT231" s="1">
        <v>21</v>
      </c>
      <c r="GU231" s="1">
        <v>21</v>
      </c>
      <c r="GV231" s="1">
        <v>2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1</v>
      </c>
      <c r="HC231" s="1">
        <v>1</v>
      </c>
      <c r="HD231" s="1">
        <v>1</v>
      </c>
      <c r="HE231" s="1">
        <v>1</v>
      </c>
      <c r="HF231" s="1">
        <v>1</v>
      </c>
      <c r="HG231" s="1">
        <v>1</v>
      </c>
      <c r="HH231" s="1">
        <v>1</v>
      </c>
      <c r="HI231" s="1">
        <v>1</v>
      </c>
      <c r="HJ231" s="1">
        <v>1</v>
      </c>
      <c r="HK231" s="1">
        <v>0</v>
      </c>
      <c r="HL231" s="1">
        <v>4</v>
      </c>
      <c r="HM231" s="1">
        <v>5</v>
      </c>
      <c r="HN231" s="1">
        <v>5</v>
      </c>
      <c r="HO231" s="1">
        <v>5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1</v>
      </c>
      <c r="HV231" s="1">
        <v>1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14</v>
      </c>
      <c r="IF231" s="1">
        <v>0</v>
      </c>
      <c r="IG231" s="1">
        <v>14</v>
      </c>
      <c r="IH231" s="1">
        <v>14</v>
      </c>
      <c r="II231" s="1">
        <v>0</v>
      </c>
      <c r="IJ231" s="1">
        <v>15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4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8</v>
      </c>
      <c r="JB231" s="1">
        <v>1</v>
      </c>
      <c r="JC231" s="1">
        <v>0</v>
      </c>
      <c r="JD231" s="1">
        <v>2</v>
      </c>
      <c r="JE231" s="1">
        <v>2</v>
      </c>
      <c r="JF231" s="1">
        <v>2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8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2</v>
      </c>
      <c r="JZ231" s="1">
        <v>0</v>
      </c>
      <c r="KA231" s="1">
        <v>1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1</v>
      </c>
      <c r="KO231" s="1">
        <v>1</v>
      </c>
      <c r="KP231" s="1">
        <v>0</v>
      </c>
      <c r="KQ231" s="1">
        <v>0</v>
      </c>
      <c r="KR231" s="1">
        <v>0</v>
      </c>
      <c r="KS231" s="1">
        <v>1</v>
      </c>
      <c r="KT231" s="1">
        <v>1</v>
      </c>
      <c r="KU231" s="1">
        <v>1</v>
      </c>
      <c r="KV231" s="1">
        <v>1</v>
      </c>
      <c r="KW231" s="1">
        <v>1</v>
      </c>
      <c r="KX231" s="1">
        <v>1</v>
      </c>
      <c r="KY231" s="1">
        <v>1</v>
      </c>
      <c r="KZ231" s="1">
        <v>1</v>
      </c>
      <c r="LA231" s="1">
        <v>1</v>
      </c>
      <c r="LB231" s="1">
        <v>0</v>
      </c>
      <c r="LC231" s="1">
        <v>0</v>
      </c>
      <c r="LD231" s="1">
        <v>1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1</v>
      </c>
    </row>
    <row r="232" spans="1:378">
      <c r="A232" s="1">
        <v>2015</v>
      </c>
      <c r="B232" s="1" t="s">
        <v>644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L232" s="1">
        <v>2</v>
      </c>
      <c r="M232" s="1">
        <v>1</v>
      </c>
      <c r="N232" s="1">
        <v>1</v>
      </c>
      <c r="O232" s="1">
        <v>2</v>
      </c>
      <c r="P232" s="1">
        <v>1</v>
      </c>
      <c r="Q232" s="1">
        <v>2</v>
      </c>
      <c r="R232" s="1">
        <v>2</v>
      </c>
      <c r="S232" s="1">
        <v>1</v>
      </c>
      <c r="T232" s="1">
        <v>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2</v>
      </c>
      <c r="BZ232" s="1">
        <v>2</v>
      </c>
      <c r="CA232" s="1">
        <v>2</v>
      </c>
      <c r="CB232" s="1">
        <v>3</v>
      </c>
      <c r="CC232" s="1">
        <v>2</v>
      </c>
      <c r="CD232" s="1">
        <v>2</v>
      </c>
      <c r="CE232" s="1">
        <v>0</v>
      </c>
      <c r="CF232" s="1">
        <v>0</v>
      </c>
      <c r="CG232" s="1">
        <v>0</v>
      </c>
      <c r="CH232" s="1">
        <v>2</v>
      </c>
      <c r="CI232" s="1">
        <v>1</v>
      </c>
      <c r="CJ232" s="1">
        <v>3</v>
      </c>
      <c r="CK232" s="1">
        <v>3</v>
      </c>
      <c r="CL232" s="1">
        <v>2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1</v>
      </c>
      <c r="CS232" s="1">
        <v>1</v>
      </c>
      <c r="CT232" s="1">
        <v>1</v>
      </c>
      <c r="CU232" s="1">
        <v>1</v>
      </c>
      <c r="CV232" s="1">
        <v>1</v>
      </c>
      <c r="CW232" s="1">
        <v>0</v>
      </c>
      <c r="CX232" s="1">
        <v>0</v>
      </c>
      <c r="CY232" s="1">
        <v>0</v>
      </c>
      <c r="CZ232" s="1">
        <v>1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1</v>
      </c>
      <c r="DH232" s="1">
        <v>1</v>
      </c>
      <c r="DI232" s="1">
        <v>1</v>
      </c>
      <c r="DJ232" s="1">
        <v>1</v>
      </c>
      <c r="DK232" s="1">
        <v>1</v>
      </c>
      <c r="DL232" s="1">
        <v>0</v>
      </c>
      <c r="DM232" s="1">
        <v>1</v>
      </c>
      <c r="DN232" s="1">
        <v>0</v>
      </c>
      <c r="DO232" s="1">
        <v>1</v>
      </c>
      <c r="DP232" s="1">
        <v>0</v>
      </c>
      <c r="DQ232" s="1">
        <v>1</v>
      </c>
      <c r="DR232" s="1">
        <v>1</v>
      </c>
      <c r="DS232" s="1">
        <v>1</v>
      </c>
      <c r="DT232" s="1">
        <v>0</v>
      </c>
      <c r="DU232" s="1">
        <v>0</v>
      </c>
      <c r="DV232" s="1">
        <v>2</v>
      </c>
      <c r="DW232" s="1">
        <v>0</v>
      </c>
      <c r="DX232" s="1">
        <v>1</v>
      </c>
      <c r="DY232" s="1">
        <v>0</v>
      </c>
      <c r="DZ232" s="1">
        <v>1</v>
      </c>
      <c r="EA232" s="1">
        <v>0</v>
      </c>
      <c r="EB232" s="1">
        <v>16</v>
      </c>
      <c r="EC232" s="1">
        <v>0</v>
      </c>
      <c r="ED232" s="1">
        <v>16</v>
      </c>
      <c r="EE232" s="1">
        <v>1</v>
      </c>
      <c r="EF232" s="1">
        <v>1</v>
      </c>
      <c r="EG232" s="1">
        <v>1</v>
      </c>
      <c r="EH232" s="1">
        <v>1</v>
      </c>
      <c r="EI232" s="1">
        <v>2</v>
      </c>
      <c r="EJ232" s="1">
        <v>2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1</v>
      </c>
      <c r="ER232" s="1">
        <v>1</v>
      </c>
      <c r="ES232" s="1">
        <v>0</v>
      </c>
      <c r="ET232" s="1">
        <v>1</v>
      </c>
      <c r="EU232" s="1">
        <v>0</v>
      </c>
      <c r="EV232" s="1">
        <v>1</v>
      </c>
      <c r="EW232" s="1">
        <v>1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12</v>
      </c>
      <c r="FJ232" s="1">
        <v>12</v>
      </c>
      <c r="FK232" s="1">
        <v>12</v>
      </c>
      <c r="FL232" s="1">
        <v>0</v>
      </c>
      <c r="FM232" s="1">
        <v>13</v>
      </c>
      <c r="FN232" s="1">
        <v>13</v>
      </c>
      <c r="FO232" s="1">
        <v>0</v>
      </c>
      <c r="FP232" s="1">
        <v>1</v>
      </c>
      <c r="FQ232" s="1">
        <v>1</v>
      </c>
      <c r="FR232" s="1">
        <v>0</v>
      </c>
      <c r="FS232" s="1">
        <v>1</v>
      </c>
      <c r="FT232" s="1">
        <v>1</v>
      </c>
      <c r="FU232" s="1">
        <v>1</v>
      </c>
      <c r="FV232" s="1">
        <v>1</v>
      </c>
      <c r="FW232" s="1">
        <v>1</v>
      </c>
      <c r="FX232" s="1">
        <v>1</v>
      </c>
      <c r="FY232" s="1">
        <v>0</v>
      </c>
      <c r="FZ232" s="1">
        <v>1</v>
      </c>
      <c r="GA232" s="1">
        <v>1</v>
      </c>
      <c r="GB232" s="1">
        <v>1</v>
      </c>
      <c r="GC232" s="1">
        <v>1</v>
      </c>
      <c r="GD232" s="1">
        <v>2</v>
      </c>
      <c r="GE232" s="1">
        <v>2</v>
      </c>
      <c r="GF232" s="1">
        <v>1</v>
      </c>
      <c r="GG232" s="1">
        <v>0</v>
      </c>
      <c r="GH232" s="1">
        <v>1</v>
      </c>
      <c r="GI232" s="1">
        <v>0</v>
      </c>
      <c r="GJ232" s="1">
        <v>1</v>
      </c>
      <c r="GK232" s="1">
        <v>0</v>
      </c>
      <c r="GL232" s="1">
        <v>0</v>
      </c>
      <c r="GM232" s="1">
        <v>9</v>
      </c>
      <c r="GN232" s="1">
        <v>0</v>
      </c>
      <c r="GO232" s="1">
        <v>11</v>
      </c>
      <c r="GP232" s="1">
        <v>0</v>
      </c>
      <c r="GQ232" s="1">
        <v>0</v>
      </c>
      <c r="GR232" s="1">
        <v>0</v>
      </c>
      <c r="GS232" s="1">
        <v>1</v>
      </c>
      <c r="GT232" s="1">
        <v>21</v>
      </c>
      <c r="GU232" s="1">
        <v>21</v>
      </c>
      <c r="GV232" s="1">
        <v>2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1</v>
      </c>
      <c r="HC232" s="1">
        <v>1</v>
      </c>
      <c r="HD232" s="1">
        <v>1</v>
      </c>
      <c r="HE232" s="1">
        <v>1</v>
      </c>
      <c r="HF232" s="1">
        <v>1</v>
      </c>
      <c r="HG232" s="1">
        <v>1</v>
      </c>
      <c r="HH232" s="1">
        <v>1</v>
      </c>
      <c r="HI232" s="1">
        <v>1</v>
      </c>
      <c r="HJ232" s="1">
        <v>1</v>
      </c>
      <c r="HK232" s="1">
        <v>0</v>
      </c>
      <c r="HL232" s="1">
        <v>4</v>
      </c>
      <c r="HM232" s="1">
        <v>8</v>
      </c>
      <c r="HN232" s="1">
        <v>8</v>
      </c>
      <c r="HO232" s="1">
        <v>8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1</v>
      </c>
      <c r="HV232" s="1">
        <v>1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35</v>
      </c>
      <c r="IF232" s="1">
        <v>0</v>
      </c>
      <c r="IG232" s="1">
        <v>35</v>
      </c>
      <c r="IH232" s="1">
        <v>35</v>
      </c>
      <c r="II232" s="1">
        <v>0</v>
      </c>
      <c r="IJ232" s="1">
        <v>22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7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11</v>
      </c>
      <c r="JB232" s="1">
        <v>2</v>
      </c>
      <c r="JC232" s="1">
        <v>0</v>
      </c>
      <c r="JD232" s="1">
        <v>2</v>
      </c>
      <c r="JE232" s="1">
        <v>2</v>
      </c>
      <c r="JF232" s="1">
        <v>2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11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2</v>
      </c>
      <c r="JZ232" s="1">
        <v>0</v>
      </c>
      <c r="KA232" s="1">
        <v>1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1</v>
      </c>
      <c r="KO232" s="1">
        <v>1</v>
      </c>
      <c r="KP232" s="1">
        <v>0</v>
      </c>
      <c r="KQ232" s="1">
        <v>0</v>
      </c>
      <c r="KR232" s="1">
        <v>0</v>
      </c>
      <c r="KS232" s="1">
        <v>1</v>
      </c>
      <c r="KT232" s="1">
        <v>1</v>
      </c>
      <c r="KU232" s="1">
        <v>1</v>
      </c>
      <c r="KV232" s="1">
        <v>1</v>
      </c>
      <c r="KW232" s="1">
        <v>1</v>
      </c>
      <c r="KX232" s="1">
        <v>1</v>
      </c>
      <c r="KY232" s="1">
        <v>1</v>
      </c>
      <c r="KZ232" s="1">
        <v>1</v>
      </c>
      <c r="LA232" s="1">
        <v>1</v>
      </c>
      <c r="LB232" s="1">
        <v>0</v>
      </c>
      <c r="LC232" s="1">
        <v>0</v>
      </c>
      <c r="LD232" s="1">
        <v>1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1</v>
      </c>
    </row>
    <row r="233" spans="1:378">
      <c r="A233" s="1">
        <v>2015</v>
      </c>
      <c r="B233" s="1" t="s">
        <v>645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2</v>
      </c>
      <c r="BZ233" s="1">
        <v>2</v>
      </c>
      <c r="CA233" s="1">
        <v>2</v>
      </c>
      <c r="CB233" s="1">
        <v>3</v>
      </c>
      <c r="CC233" s="1">
        <v>2</v>
      </c>
      <c r="CD233" s="1">
        <v>2</v>
      </c>
      <c r="CE233" s="1">
        <v>0</v>
      </c>
      <c r="CF233" s="1">
        <v>0</v>
      </c>
      <c r="CG233" s="1">
        <v>0</v>
      </c>
      <c r="CH233" s="1">
        <v>2</v>
      </c>
      <c r="CI233" s="1">
        <v>1</v>
      </c>
      <c r="CJ233" s="1">
        <v>3</v>
      </c>
      <c r="CK233" s="1">
        <v>3</v>
      </c>
      <c r="CL233" s="1">
        <v>2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4</v>
      </c>
      <c r="CS233" s="1">
        <v>4</v>
      </c>
      <c r="CT233" s="1">
        <v>4</v>
      </c>
      <c r="CU233" s="1">
        <v>4</v>
      </c>
      <c r="CV233" s="1">
        <v>4</v>
      </c>
      <c r="CW233" s="1">
        <v>0</v>
      </c>
      <c r="CX233" s="1">
        <v>0</v>
      </c>
      <c r="CY233" s="1">
        <v>0</v>
      </c>
      <c r="CZ233" s="1">
        <v>1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>
        <v>1</v>
      </c>
      <c r="DH233" s="1">
        <v>1</v>
      </c>
      <c r="DI233" s="1">
        <v>0</v>
      </c>
      <c r="DJ233" s="1">
        <v>1</v>
      </c>
      <c r="DK233" s="1">
        <v>1</v>
      </c>
      <c r="DL233" s="1">
        <v>0</v>
      </c>
      <c r="DM233" s="1">
        <v>1</v>
      </c>
      <c r="DN233" s="1">
        <v>0</v>
      </c>
      <c r="DO233" s="1">
        <v>1</v>
      </c>
      <c r="DP233" s="1">
        <v>0</v>
      </c>
      <c r="DQ233" s="1">
        <v>1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1</v>
      </c>
      <c r="DY233" s="1">
        <v>0</v>
      </c>
      <c r="DZ233" s="1">
        <v>0</v>
      </c>
      <c r="EA233" s="1">
        <v>0</v>
      </c>
      <c r="EB233" s="1">
        <v>22</v>
      </c>
      <c r="EC233" s="1">
        <v>0</v>
      </c>
      <c r="ED233" s="1">
        <v>22</v>
      </c>
      <c r="EE233" s="1">
        <v>1</v>
      </c>
      <c r="EF233" s="1">
        <v>1</v>
      </c>
      <c r="EG233" s="1">
        <v>1</v>
      </c>
      <c r="EH233" s="1">
        <v>1</v>
      </c>
      <c r="EI233" s="1">
        <v>1</v>
      </c>
      <c r="EJ233" s="1">
        <v>1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1</v>
      </c>
      <c r="EY233" s="1">
        <v>1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20</v>
      </c>
      <c r="FJ233" s="1">
        <v>20</v>
      </c>
      <c r="FK233" s="1">
        <v>18</v>
      </c>
      <c r="FL233" s="1">
        <v>2</v>
      </c>
      <c r="FM233" s="1">
        <v>20</v>
      </c>
      <c r="FN233" s="1">
        <v>20</v>
      </c>
      <c r="FO233" s="1">
        <v>0</v>
      </c>
      <c r="FP233" s="1">
        <v>1</v>
      </c>
      <c r="FQ233" s="1">
        <v>1</v>
      </c>
      <c r="FR233" s="1">
        <v>0</v>
      </c>
      <c r="FS233" s="1">
        <v>1</v>
      </c>
      <c r="FT233" s="1">
        <v>1</v>
      </c>
      <c r="FU233" s="1">
        <v>1</v>
      </c>
      <c r="FV233" s="1">
        <v>1</v>
      </c>
      <c r="FW233" s="1">
        <v>1</v>
      </c>
      <c r="FX233" s="1">
        <v>1</v>
      </c>
      <c r="FY233" s="1">
        <v>0</v>
      </c>
      <c r="FZ233" s="1">
        <v>1</v>
      </c>
      <c r="GA233" s="1">
        <v>1</v>
      </c>
      <c r="GB233" s="1">
        <v>1</v>
      </c>
      <c r="GC233" s="1">
        <v>1</v>
      </c>
      <c r="GD233" s="1">
        <v>2</v>
      </c>
      <c r="GE233" s="1">
        <v>2</v>
      </c>
      <c r="GF233" s="1">
        <v>1</v>
      </c>
      <c r="GG233" s="1">
        <v>0</v>
      </c>
      <c r="GH233" s="1">
        <v>1</v>
      </c>
      <c r="GI233" s="1">
        <v>0</v>
      </c>
      <c r="GJ233" s="1">
        <v>1</v>
      </c>
      <c r="GK233" s="1">
        <v>0</v>
      </c>
      <c r="GL233" s="1">
        <v>0</v>
      </c>
      <c r="GM233" s="1">
        <v>0</v>
      </c>
      <c r="GN233" s="1">
        <v>0</v>
      </c>
      <c r="GO233" s="1">
        <v>11</v>
      </c>
      <c r="GP233" s="1">
        <v>0</v>
      </c>
      <c r="GQ233" s="1">
        <v>0</v>
      </c>
      <c r="GR233" s="1">
        <v>0</v>
      </c>
      <c r="GS233" s="1">
        <v>1</v>
      </c>
      <c r="GT233" s="1">
        <v>14</v>
      </c>
      <c r="GU233" s="1">
        <v>14</v>
      </c>
      <c r="GV233" s="1">
        <v>2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1</v>
      </c>
      <c r="HC233" s="1">
        <v>1</v>
      </c>
      <c r="HD233" s="1">
        <v>1</v>
      </c>
      <c r="HE233" s="1">
        <v>1</v>
      </c>
      <c r="HF233" s="1">
        <v>1</v>
      </c>
      <c r="HG233" s="1">
        <v>1</v>
      </c>
      <c r="HH233" s="1">
        <v>1</v>
      </c>
      <c r="HI233" s="1">
        <v>1</v>
      </c>
      <c r="HJ233" s="1">
        <v>1</v>
      </c>
      <c r="HK233" s="1">
        <v>0</v>
      </c>
      <c r="HL233" s="1">
        <v>0</v>
      </c>
      <c r="HM233" s="1">
        <v>1</v>
      </c>
      <c r="HN233" s="1">
        <v>1</v>
      </c>
      <c r="HO233" s="1">
        <v>1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6</v>
      </c>
      <c r="IF233" s="1">
        <v>0</v>
      </c>
      <c r="IG233" s="1">
        <v>6</v>
      </c>
      <c r="IH233" s="1">
        <v>6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1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1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1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3</v>
      </c>
      <c r="JZ233" s="1">
        <v>0</v>
      </c>
      <c r="KA233" s="1">
        <v>3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1</v>
      </c>
      <c r="KO233" s="1">
        <v>1</v>
      </c>
      <c r="KP233" s="1">
        <v>0</v>
      </c>
      <c r="KQ233" s="1">
        <v>0</v>
      </c>
      <c r="KR233" s="1">
        <v>0</v>
      </c>
      <c r="KS233" s="1">
        <v>1</v>
      </c>
      <c r="KT233" s="1">
        <v>1</v>
      </c>
      <c r="KU233" s="1">
        <v>1</v>
      </c>
      <c r="KV233" s="1">
        <v>1</v>
      </c>
      <c r="KW233" s="1">
        <v>1</v>
      </c>
      <c r="KX233" s="1">
        <v>1</v>
      </c>
      <c r="KY233" s="1">
        <v>1</v>
      </c>
      <c r="KZ233" s="1">
        <v>1</v>
      </c>
      <c r="LA233" s="1">
        <v>1</v>
      </c>
      <c r="LB233" s="1">
        <v>0</v>
      </c>
      <c r="LC233" s="1">
        <v>0</v>
      </c>
      <c r="LD233" s="1">
        <v>1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1</v>
      </c>
    </row>
    <row r="234" spans="1:378">
      <c r="A234" s="1">
        <v>2015</v>
      </c>
      <c r="B234" s="1" t="s">
        <v>646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2</v>
      </c>
      <c r="L234" s="1">
        <v>2</v>
      </c>
      <c r="M234" s="1">
        <v>1</v>
      </c>
      <c r="N234" s="1">
        <v>1</v>
      </c>
      <c r="O234" s="1">
        <v>2</v>
      </c>
      <c r="P234" s="1">
        <v>1</v>
      </c>
      <c r="Q234" s="1">
        <v>2</v>
      </c>
      <c r="R234" s="1">
        <v>2</v>
      </c>
      <c r="S234" s="1">
        <v>1</v>
      </c>
      <c r="T234" s="1">
        <v>2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2</v>
      </c>
      <c r="BZ234" s="1">
        <v>2</v>
      </c>
      <c r="CA234" s="1">
        <v>2</v>
      </c>
      <c r="CB234" s="1">
        <v>3</v>
      </c>
      <c r="CC234" s="1">
        <v>2</v>
      </c>
      <c r="CD234" s="1">
        <v>2</v>
      </c>
      <c r="CE234" s="1">
        <v>0</v>
      </c>
      <c r="CF234" s="1">
        <v>0</v>
      </c>
      <c r="CG234" s="1">
        <v>0</v>
      </c>
      <c r="CH234" s="1">
        <v>2</v>
      </c>
      <c r="CI234" s="1">
        <v>1</v>
      </c>
      <c r="CJ234" s="1">
        <v>3</v>
      </c>
      <c r="CK234" s="1">
        <v>3</v>
      </c>
      <c r="CL234" s="1">
        <v>2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1</v>
      </c>
      <c r="CS234" s="1">
        <v>1</v>
      </c>
      <c r="CT234" s="1">
        <v>1</v>
      </c>
      <c r="CU234" s="1">
        <v>1</v>
      </c>
      <c r="CV234" s="1">
        <v>1</v>
      </c>
      <c r="CW234" s="1">
        <v>0</v>
      </c>
      <c r="CX234" s="1">
        <v>0</v>
      </c>
      <c r="CY234" s="1">
        <v>0</v>
      </c>
      <c r="CZ234" s="1">
        <v>1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1</v>
      </c>
      <c r="DH234" s="1">
        <v>1</v>
      </c>
      <c r="DI234" s="1">
        <v>1</v>
      </c>
      <c r="DJ234" s="1">
        <v>1</v>
      </c>
      <c r="DK234" s="1">
        <v>1</v>
      </c>
      <c r="DL234" s="1">
        <v>0</v>
      </c>
      <c r="DM234" s="1">
        <v>1</v>
      </c>
      <c r="DN234" s="1">
        <v>0</v>
      </c>
      <c r="DO234" s="1">
        <v>1</v>
      </c>
      <c r="DP234" s="1">
        <v>0</v>
      </c>
      <c r="DQ234" s="1">
        <v>1</v>
      </c>
      <c r="DR234" s="1">
        <v>1</v>
      </c>
      <c r="DS234" s="1">
        <v>1</v>
      </c>
      <c r="DT234" s="1">
        <v>0</v>
      </c>
      <c r="DU234" s="1">
        <v>0</v>
      </c>
      <c r="DV234" s="1">
        <v>2</v>
      </c>
      <c r="DW234" s="1">
        <v>0</v>
      </c>
      <c r="DX234" s="1">
        <v>1</v>
      </c>
      <c r="DY234" s="1">
        <v>0</v>
      </c>
      <c r="DZ234" s="1">
        <v>1</v>
      </c>
      <c r="EA234" s="1">
        <v>0</v>
      </c>
      <c r="EB234" s="1">
        <v>16</v>
      </c>
      <c r="EC234" s="1">
        <v>0</v>
      </c>
      <c r="ED234" s="1">
        <v>16</v>
      </c>
      <c r="EE234" s="1">
        <v>1</v>
      </c>
      <c r="EF234" s="1">
        <v>1</v>
      </c>
      <c r="EG234" s="1">
        <v>1</v>
      </c>
      <c r="EH234" s="1">
        <v>1</v>
      </c>
      <c r="EI234" s="1">
        <v>2</v>
      </c>
      <c r="EJ234" s="1">
        <v>2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1</v>
      </c>
      <c r="ER234" s="1">
        <v>1</v>
      </c>
      <c r="ES234" s="1">
        <v>0</v>
      </c>
      <c r="ET234" s="1">
        <v>1</v>
      </c>
      <c r="EU234" s="1">
        <v>0</v>
      </c>
      <c r="EV234" s="1">
        <v>1</v>
      </c>
      <c r="EW234" s="1">
        <v>1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12</v>
      </c>
      <c r="FJ234" s="1">
        <v>12</v>
      </c>
      <c r="FK234" s="1">
        <v>12</v>
      </c>
      <c r="FL234" s="1">
        <v>0</v>
      </c>
      <c r="FM234" s="1">
        <v>13</v>
      </c>
      <c r="FN234" s="1">
        <v>13</v>
      </c>
      <c r="FO234" s="1">
        <v>0</v>
      </c>
      <c r="FP234" s="1">
        <v>1</v>
      </c>
      <c r="FQ234" s="1">
        <v>1</v>
      </c>
      <c r="FR234" s="1">
        <v>0</v>
      </c>
      <c r="FS234" s="1">
        <v>1</v>
      </c>
      <c r="FT234" s="1">
        <v>1</v>
      </c>
      <c r="FU234" s="1">
        <v>1</v>
      </c>
      <c r="FV234" s="1">
        <v>1</v>
      </c>
      <c r="FW234" s="1">
        <v>1</v>
      </c>
      <c r="FX234" s="1">
        <v>1</v>
      </c>
      <c r="FY234" s="1">
        <v>0</v>
      </c>
      <c r="FZ234" s="1">
        <v>1</v>
      </c>
      <c r="GA234" s="1">
        <v>1</v>
      </c>
      <c r="GB234" s="1">
        <v>1</v>
      </c>
      <c r="GC234" s="1">
        <v>1</v>
      </c>
      <c r="GD234" s="1">
        <v>2</v>
      </c>
      <c r="GE234" s="1">
        <v>2</v>
      </c>
      <c r="GF234" s="1">
        <v>1</v>
      </c>
      <c r="GG234" s="1">
        <v>0</v>
      </c>
      <c r="GH234" s="1">
        <v>1</v>
      </c>
      <c r="GI234" s="1">
        <v>0</v>
      </c>
      <c r="GJ234" s="1">
        <v>1</v>
      </c>
      <c r="GK234" s="1">
        <v>0</v>
      </c>
      <c r="GL234" s="1">
        <v>0</v>
      </c>
      <c r="GM234" s="1">
        <v>9</v>
      </c>
      <c r="GN234" s="1">
        <v>0</v>
      </c>
      <c r="GO234" s="1">
        <v>11</v>
      </c>
      <c r="GP234" s="1">
        <v>0</v>
      </c>
      <c r="GQ234" s="1">
        <v>0</v>
      </c>
      <c r="GR234" s="1">
        <v>0</v>
      </c>
      <c r="GS234" s="1">
        <v>1</v>
      </c>
      <c r="GT234" s="1">
        <v>21</v>
      </c>
      <c r="GU234" s="1">
        <v>21</v>
      </c>
      <c r="GV234" s="1">
        <v>2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1</v>
      </c>
      <c r="HD234" s="1">
        <v>1</v>
      </c>
      <c r="HE234" s="1">
        <v>1</v>
      </c>
      <c r="HF234" s="1">
        <v>1</v>
      </c>
      <c r="HG234" s="1">
        <v>1</v>
      </c>
      <c r="HH234" s="1">
        <v>1</v>
      </c>
      <c r="HI234" s="1">
        <v>1</v>
      </c>
      <c r="HJ234" s="1">
        <v>1</v>
      </c>
      <c r="HK234" s="1">
        <v>0</v>
      </c>
      <c r="HL234" s="1">
        <v>1</v>
      </c>
      <c r="HM234" s="1">
        <v>2</v>
      </c>
      <c r="HN234" s="1">
        <v>2</v>
      </c>
      <c r="HO234" s="1">
        <v>2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1</v>
      </c>
      <c r="HV234" s="1">
        <v>1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10</v>
      </c>
      <c r="IF234" s="1">
        <v>0</v>
      </c>
      <c r="IG234" s="1">
        <v>10</v>
      </c>
      <c r="IH234" s="1">
        <v>10</v>
      </c>
      <c r="II234" s="1">
        <v>0</v>
      </c>
      <c r="IJ234" s="1">
        <v>7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2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5</v>
      </c>
      <c r="JB234" s="1">
        <v>2</v>
      </c>
      <c r="JC234" s="1">
        <v>0</v>
      </c>
      <c r="JD234" s="1">
        <v>2</v>
      </c>
      <c r="JE234" s="1">
        <v>2</v>
      </c>
      <c r="JF234" s="1">
        <v>2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5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2</v>
      </c>
      <c r="JZ234" s="1">
        <v>0</v>
      </c>
      <c r="KA234" s="1">
        <v>1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1</v>
      </c>
      <c r="KO234" s="1">
        <v>1</v>
      </c>
      <c r="KP234" s="1">
        <v>0</v>
      </c>
      <c r="KQ234" s="1">
        <v>0</v>
      </c>
      <c r="KR234" s="1">
        <v>0</v>
      </c>
      <c r="KS234" s="1">
        <v>1</v>
      </c>
      <c r="KT234" s="1">
        <v>1</v>
      </c>
      <c r="KU234" s="1">
        <v>1</v>
      </c>
      <c r="KV234" s="1">
        <v>1</v>
      </c>
      <c r="KW234" s="1">
        <v>1</v>
      </c>
      <c r="KX234" s="1">
        <v>1</v>
      </c>
      <c r="KY234" s="1">
        <v>1</v>
      </c>
      <c r="KZ234" s="1">
        <v>1</v>
      </c>
      <c r="LA234" s="1">
        <v>1</v>
      </c>
      <c r="LB234" s="1">
        <v>0</v>
      </c>
      <c r="LC234" s="1">
        <v>0</v>
      </c>
      <c r="LD234" s="1">
        <v>1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1</v>
      </c>
    </row>
    <row r="235" spans="1:378">
      <c r="A235" s="1">
        <v>2016</v>
      </c>
      <c r="B235" s="1" t="s">
        <v>647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2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1</v>
      </c>
      <c r="BL235" s="1">
        <v>1</v>
      </c>
      <c r="BM235" s="1">
        <v>1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1</v>
      </c>
      <c r="BT235" s="1">
        <v>1</v>
      </c>
      <c r="BU235" s="1">
        <v>1</v>
      </c>
      <c r="BV235" s="1">
        <v>1</v>
      </c>
      <c r="BW235" s="1">
        <v>0</v>
      </c>
      <c r="BX235" s="1">
        <v>0</v>
      </c>
      <c r="BY235" s="1">
        <v>2</v>
      </c>
      <c r="BZ235" s="1">
        <v>2</v>
      </c>
      <c r="CA235" s="1">
        <v>2</v>
      </c>
      <c r="CB235" s="1">
        <v>3</v>
      </c>
      <c r="CC235" s="1">
        <v>2</v>
      </c>
      <c r="CD235" s="1">
        <v>2</v>
      </c>
      <c r="CE235" s="1">
        <v>0</v>
      </c>
      <c r="CF235" s="1">
        <v>0</v>
      </c>
      <c r="CG235" s="1">
        <v>0</v>
      </c>
      <c r="CH235" s="1">
        <v>2</v>
      </c>
      <c r="CI235" s="1">
        <v>1</v>
      </c>
      <c r="CJ235" s="1">
        <v>3</v>
      </c>
      <c r="CK235" s="1">
        <v>3</v>
      </c>
      <c r="CL235" s="1">
        <v>2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9</v>
      </c>
      <c r="CS235" s="1">
        <v>9</v>
      </c>
      <c r="CT235" s="1">
        <v>9</v>
      </c>
      <c r="CU235" s="1">
        <v>9</v>
      </c>
      <c r="CV235" s="1">
        <v>9</v>
      </c>
      <c r="CW235" s="1">
        <v>0</v>
      </c>
      <c r="CX235" s="1">
        <v>0</v>
      </c>
      <c r="CY235" s="1">
        <v>0</v>
      </c>
      <c r="CZ235" s="1">
        <v>1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  <c r="DG235" s="1">
        <v>1</v>
      </c>
      <c r="DH235" s="1">
        <v>1</v>
      </c>
      <c r="DI235" s="1">
        <v>1</v>
      </c>
      <c r="DJ235" s="1">
        <v>1</v>
      </c>
      <c r="DK235" s="1">
        <v>1</v>
      </c>
      <c r="DL235" s="1">
        <v>0</v>
      </c>
      <c r="DM235" s="1">
        <v>1</v>
      </c>
      <c r="DN235" s="1">
        <v>0</v>
      </c>
      <c r="DO235" s="1">
        <v>1</v>
      </c>
      <c r="DP235" s="1">
        <v>0</v>
      </c>
      <c r="DQ235" s="1">
        <v>1</v>
      </c>
      <c r="DR235" s="1">
        <v>1</v>
      </c>
      <c r="DS235" s="1">
        <v>1</v>
      </c>
      <c r="DT235" s="1">
        <v>0</v>
      </c>
      <c r="DU235" s="1">
        <v>0</v>
      </c>
      <c r="DV235" s="1">
        <v>0</v>
      </c>
      <c r="DW235" s="1">
        <v>0</v>
      </c>
      <c r="DX235" s="1">
        <v>9</v>
      </c>
      <c r="DY235" s="1">
        <v>0</v>
      </c>
      <c r="DZ235" s="1">
        <v>0</v>
      </c>
      <c r="EA235" s="1">
        <v>0</v>
      </c>
      <c r="EB235" s="1">
        <v>45</v>
      </c>
      <c r="EC235" s="1">
        <v>0</v>
      </c>
      <c r="ED235" s="1">
        <v>45</v>
      </c>
      <c r="EE235" s="1">
        <v>0</v>
      </c>
      <c r="EF235" s="1">
        <v>0</v>
      </c>
      <c r="EG235" s="1">
        <v>0</v>
      </c>
      <c r="EH235" s="1">
        <v>0</v>
      </c>
      <c r="EI235" s="1">
        <v>9</v>
      </c>
      <c r="EJ235" s="1">
        <v>9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9</v>
      </c>
      <c r="ER235" s="1">
        <v>9</v>
      </c>
      <c r="ES235" s="1">
        <v>0</v>
      </c>
      <c r="ET235" s="1">
        <v>9</v>
      </c>
      <c r="EU235" s="1">
        <v>0</v>
      </c>
      <c r="EV235" s="1">
        <v>0</v>
      </c>
      <c r="EW235" s="1">
        <v>0</v>
      </c>
      <c r="EX235" s="1">
        <v>9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18</v>
      </c>
      <c r="FJ235" s="1">
        <v>18</v>
      </c>
      <c r="FK235" s="1">
        <v>0</v>
      </c>
      <c r="FL235" s="1">
        <v>18</v>
      </c>
      <c r="FM235" s="1">
        <v>0</v>
      </c>
      <c r="FN235" s="1">
        <v>0</v>
      </c>
      <c r="FO235" s="1">
        <v>0</v>
      </c>
      <c r="FP235" s="1">
        <v>9</v>
      </c>
      <c r="FQ235" s="1">
        <v>9</v>
      </c>
      <c r="FR235" s="1">
        <v>0</v>
      </c>
      <c r="FS235" s="1">
        <v>9</v>
      </c>
      <c r="FT235" s="1">
        <v>9</v>
      </c>
      <c r="FU235" s="1">
        <v>9</v>
      </c>
      <c r="FV235" s="1">
        <v>9</v>
      </c>
      <c r="FW235" s="1">
        <v>9</v>
      </c>
      <c r="FX235" s="1">
        <v>9</v>
      </c>
      <c r="FY235" s="1">
        <v>0</v>
      </c>
      <c r="FZ235" s="1">
        <v>9</v>
      </c>
      <c r="GA235" s="1">
        <v>9</v>
      </c>
      <c r="GB235" s="1">
        <v>9</v>
      </c>
      <c r="GC235" s="1">
        <v>9</v>
      </c>
      <c r="GD235" s="1">
        <v>18</v>
      </c>
      <c r="GE235" s="1">
        <v>18</v>
      </c>
      <c r="GF235" s="1">
        <v>9</v>
      </c>
      <c r="GG235" s="1">
        <v>0</v>
      </c>
      <c r="GH235" s="1">
        <v>9</v>
      </c>
      <c r="GI235" s="1">
        <v>0</v>
      </c>
      <c r="GJ235" s="1">
        <v>1</v>
      </c>
      <c r="GK235" s="1">
        <v>0</v>
      </c>
      <c r="GL235" s="1">
        <v>0</v>
      </c>
      <c r="GM235" s="1">
        <v>0</v>
      </c>
      <c r="GN235" s="1">
        <v>0</v>
      </c>
      <c r="GO235" s="1">
        <v>11</v>
      </c>
      <c r="GP235" s="1">
        <v>0</v>
      </c>
      <c r="GQ235" s="1">
        <v>0</v>
      </c>
      <c r="GR235" s="1">
        <v>0</v>
      </c>
      <c r="GS235" s="1">
        <v>1</v>
      </c>
      <c r="GT235" s="1">
        <v>15</v>
      </c>
      <c r="GU235" s="1">
        <v>15</v>
      </c>
      <c r="GV235" s="1">
        <v>2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1</v>
      </c>
      <c r="HC235" s="1">
        <v>1</v>
      </c>
      <c r="HD235" s="1">
        <v>1</v>
      </c>
      <c r="HE235" s="1">
        <v>1</v>
      </c>
      <c r="HF235" s="1">
        <v>1</v>
      </c>
      <c r="HG235" s="1">
        <v>1</v>
      </c>
      <c r="HH235" s="1">
        <v>1</v>
      </c>
      <c r="HI235" s="1">
        <v>1</v>
      </c>
      <c r="HJ235" s="1">
        <v>1</v>
      </c>
      <c r="HK235" s="1">
        <v>0</v>
      </c>
      <c r="HL235" s="1">
        <v>1</v>
      </c>
      <c r="HM235" s="1">
        <v>2</v>
      </c>
      <c r="HN235" s="1">
        <v>2</v>
      </c>
      <c r="HO235" s="1">
        <v>2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1</v>
      </c>
      <c r="HV235" s="1">
        <v>1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16</v>
      </c>
      <c r="IF235" s="1">
        <v>0</v>
      </c>
      <c r="IG235" s="1">
        <v>19</v>
      </c>
      <c r="IH235" s="1">
        <v>19</v>
      </c>
      <c r="II235" s="1">
        <v>0</v>
      </c>
      <c r="IJ235" s="1">
        <v>9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3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6</v>
      </c>
      <c r="JB235" s="1">
        <v>2</v>
      </c>
      <c r="JC235" s="1">
        <v>0</v>
      </c>
      <c r="JD235" s="1">
        <v>0</v>
      </c>
      <c r="JE235" s="1">
        <v>3</v>
      </c>
      <c r="JF235" s="1">
        <v>3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6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2</v>
      </c>
      <c r="JZ235" s="1">
        <v>0</v>
      </c>
      <c r="KA235" s="1">
        <v>2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1</v>
      </c>
      <c r="KO235" s="1">
        <v>1</v>
      </c>
      <c r="KP235" s="1">
        <v>0</v>
      </c>
      <c r="KQ235" s="1">
        <v>0</v>
      </c>
      <c r="KR235" s="1">
        <v>0</v>
      </c>
      <c r="KS235" s="1">
        <v>1</v>
      </c>
      <c r="KT235" s="1">
        <v>1</v>
      </c>
      <c r="KU235" s="1">
        <v>1</v>
      </c>
      <c r="KV235" s="1">
        <v>1</v>
      </c>
      <c r="KW235" s="1">
        <v>1</v>
      </c>
      <c r="KX235" s="1">
        <v>1</v>
      </c>
      <c r="KY235" s="1">
        <v>1</v>
      </c>
      <c r="KZ235" s="1">
        <v>1</v>
      </c>
      <c r="LA235" s="1">
        <v>1</v>
      </c>
      <c r="LB235" s="1">
        <v>0</v>
      </c>
      <c r="LC235" s="1">
        <v>0</v>
      </c>
      <c r="LD235" s="1">
        <v>1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1</v>
      </c>
    </row>
    <row r="236" spans="1:378">
      <c r="A236" s="1">
        <v>2016</v>
      </c>
      <c r="B236" s="1" t="s">
        <v>648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2</v>
      </c>
      <c r="L236" s="1">
        <v>2</v>
      </c>
      <c r="M236" s="1">
        <v>1</v>
      </c>
      <c r="N236" s="1">
        <v>1</v>
      </c>
      <c r="O236" s="1">
        <v>2</v>
      </c>
      <c r="P236" s="1">
        <v>1</v>
      </c>
      <c r="Q236" s="1">
        <v>2</v>
      </c>
      <c r="R236" s="1">
        <v>2</v>
      </c>
      <c r="S236" s="1">
        <v>1</v>
      </c>
      <c r="T236" s="1">
        <v>2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2</v>
      </c>
      <c r="BZ236" s="1">
        <v>2</v>
      </c>
      <c r="CA236" s="1">
        <v>2</v>
      </c>
      <c r="CB236" s="1">
        <v>3</v>
      </c>
      <c r="CC236" s="1">
        <v>2</v>
      </c>
      <c r="CD236" s="1">
        <v>2</v>
      </c>
      <c r="CE236" s="1">
        <v>0</v>
      </c>
      <c r="CF236" s="1">
        <v>0</v>
      </c>
      <c r="CG236" s="1">
        <v>0</v>
      </c>
      <c r="CH236" s="1">
        <v>2</v>
      </c>
      <c r="CI236" s="1">
        <v>1</v>
      </c>
      <c r="CJ236" s="1">
        <v>3</v>
      </c>
      <c r="CK236" s="1">
        <v>3</v>
      </c>
      <c r="CL236" s="1">
        <v>2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1</v>
      </c>
      <c r="CS236" s="1">
        <v>1</v>
      </c>
      <c r="CT236" s="1">
        <v>1</v>
      </c>
      <c r="CU236" s="1">
        <v>1</v>
      </c>
      <c r="CV236" s="1">
        <v>1</v>
      </c>
      <c r="CW236" s="1">
        <v>0</v>
      </c>
      <c r="CX236" s="1">
        <v>0</v>
      </c>
      <c r="CY236" s="1">
        <v>0</v>
      </c>
      <c r="CZ236" s="1">
        <v>1</v>
      </c>
      <c r="DA236" s="1">
        <v>0</v>
      </c>
      <c r="DB236" s="1">
        <v>0</v>
      </c>
      <c r="DC236" s="1">
        <v>1</v>
      </c>
      <c r="DD236" s="1">
        <v>0</v>
      </c>
      <c r="DE236" s="1">
        <v>0</v>
      </c>
      <c r="DF236" s="1">
        <v>0</v>
      </c>
      <c r="DG236" s="1">
        <v>1</v>
      </c>
      <c r="DH236" s="1">
        <v>1</v>
      </c>
      <c r="DI236" s="1">
        <v>1</v>
      </c>
      <c r="DJ236" s="1">
        <v>1</v>
      </c>
      <c r="DK236" s="1">
        <v>1</v>
      </c>
      <c r="DL236" s="1">
        <v>0</v>
      </c>
      <c r="DM236" s="1">
        <v>1</v>
      </c>
      <c r="DN236" s="1">
        <v>0</v>
      </c>
      <c r="DO236" s="1">
        <v>1</v>
      </c>
      <c r="DP236" s="1">
        <v>0</v>
      </c>
      <c r="DQ236" s="1">
        <v>1</v>
      </c>
      <c r="DR236" s="1">
        <v>1</v>
      </c>
      <c r="DS236" s="1">
        <v>1</v>
      </c>
      <c r="DT236" s="1">
        <v>0</v>
      </c>
      <c r="DU236" s="1">
        <v>0</v>
      </c>
      <c r="DV236" s="1">
        <v>2</v>
      </c>
      <c r="DW236" s="1">
        <v>0</v>
      </c>
      <c r="DX236" s="1">
        <v>1</v>
      </c>
      <c r="DY236" s="1">
        <v>0</v>
      </c>
      <c r="DZ236" s="1">
        <v>1</v>
      </c>
      <c r="EA236" s="1">
        <v>0</v>
      </c>
      <c r="EB236" s="1">
        <v>16</v>
      </c>
      <c r="EC236" s="1">
        <v>0</v>
      </c>
      <c r="ED236" s="1">
        <v>16</v>
      </c>
      <c r="EE236" s="1">
        <v>1</v>
      </c>
      <c r="EF236" s="1">
        <v>1</v>
      </c>
      <c r="EG236" s="1">
        <v>1</v>
      </c>
      <c r="EH236" s="1">
        <v>1</v>
      </c>
      <c r="EI236" s="1">
        <v>2</v>
      </c>
      <c r="EJ236" s="1">
        <v>2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1</v>
      </c>
      <c r="ER236" s="1">
        <v>1</v>
      </c>
      <c r="ES236" s="1">
        <v>0</v>
      </c>
      <c r="ET236" s="1">
        <v>1</v>
      </c>
      <c r="EU236" s="1">
        <v>0</v>
      </c>
      <c r="EV236" s="1">
        <v>1</v>
      </c>
      <c r="EW236" s="1">
        <v>1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12</v>
      </c>
      <c r="FJ236" s="1">
        <v>12</v>
      </c>
      <c r="FK236" s="1">
        <v>12</v>
      </c>
      <c r="FL236" s="1">
        <v>0</v>
      </c>
      <c r="FM236" s="1">
        <v>13</v>
      </c>
      <c r="FN236" s="1">
        <v>13</v>
      </c>
      <c r="FO236" s="1">
        <v>0</v>
      </c>
      <c r="FP236" s="1">
        <v>1</v>
      </c>
      <c r="FQ236" s="1">
        <v>1</v>
      </c>
      <c r="FR236" s="1">
        <v>0</v>
      </c>
      <c r="FS236" s="1">
        <v>1</v>
      </c>
      <c r="FT236" s="1">
        <v>1</v>
      </c>
      <c r="FU236" s="1">
        <v>1</v>
      </c>
      <c r="FV236" s="1">
        <v>1</v>
      </c>
      <c r="FW236" s="1">
        <v>1</v>
      </c>
      <c r="FX236" s="1">
        <v>1</v>
      </c>
      <c r="FY236" s="1">
        <v>0</v>
      </c>
      <c r="FZ236" s="1">
        <v>1</v>
      </c>
      <c r="GA236" s="1">
        <v>1</v>
      </c>
      <c r="GB236" s="1">
        <v>1</v>
      </c>
      <c r="GC236" s="1">
        <v>1</v>
      </c>
      <c r="GD236" s="1">
        <v>2</v>
      </c>
      <c r="GE236" s="1">
        <v>2</v>
      </c>
      <c r="GF236" s="1">
        <v>1</v>
      </c>
      <c r="GG236" s="1">
        <v>0</v>
      </c>
      <c r="GH236" s="1">
        <v>1</v>
      </c>
      <c r="GI236" s="1">
        <v>0</v>
      </c>
      <c r="GJ236" s="1">
        <v>1</v>
      </c>
      <c r="GK236" s="1">
        <v>0</v>
      </c>
      <c r="GL236" s="1">
        <v>0</v>
      </c>
      <c r="GM236" s="1">
        <v>9</v>
      </c>
      <c r="GN236" s="1">
        <v>0</v>
      </c>
      <c r="GO236" s="1">
        <v>11</v>
      </c>
      <c r="GP236" s="1">
        <v>0</v>
      </c>
      <c r="GQ236" s="1">
        <v>0</v>
      </c>
      <c r="GR236" s="1">
        <v>0</v>
      </c>
      <c r="GS236" s="1">
        <v>1</v>
      </c>
      <c r="GT236" s="1">
        <v>21</v>
      </c>
      <c r="GU236" s="1">
        <v>21</v>
      </c>
      <c r="GV236" s="1">
        <v>2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1</v>
      </c>
      <c r="HC236" s="1">
        <v>1</v>
      </c>
      <c r="HD236" s="1">
        <v>1</v>
      </c>
      <c r="HE236" s="1">
        <v>1</v>
      </c>
      <c r="HF236" s="1">
        <v>1</v>
      </c>
      <c r="HG236" s="1">
        <v>1</v>
      </c>
      <c r="HH236" s="1">
        <v>1</v>
      </c>
      <c r="HI236" s="1">
        <v>1</v>
      </c>
      <c r="HJ236" s="1">
        <v>1</v>
      </c>
      <c r="HK236" s="1">
        <v>0</v>
      </c>
      <c r="HL236" s="1">
        <v>1</v>
      </c>
      <c r="HM236" s="1">
        <v>2</v>
      </c>
      <c r="HN236" s="1">
        <v>2</v>
      </c>
      <c r="HO236" s="1">
        <v>2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1</v>
      </c>
      <c r="HV236" s="1">
        <v>1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10</v>
      </c>
      <c r="IF236" s="1">
        <v>0</v>
      </c>
      <c r="IG236" s="1">
        <v>10</v>
      </c>
      <c r="IH236" s="1">
        <v>10</v>
      </c>
      <c r="II236" s="1">
        <v>0</v>
      </c>
      <c r="IJ236" s="1">
        <v>7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2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5</v>
      </c>
      <c r="JB236" s="1">
        <v>2</v>
      </c>
      <c r="JC236" s="1">
        <v>0</v>
      </c>
      <c r="JD236" s="1">
        <v>2</v>
      </c>
      <c r="JE236" s="1">
        <v>2</v>
      </c>
      <c r="JF236" s="1">
        <v>2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5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2</v>
      </c>
      <c r="JZ236" s="1">
        <v>0</v>
      </c>
      <c r="KA236" s="1">
        <v>1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1</v>
      </c>
      <c r="KO236" s="1">
        <v>1</v>
      </c>
      <c r="KP236" s="1">
        <v>0</v>
      </c>
      <c r="KQ236" s="1">
        <v>0</v>
      </c>
      <c r="KR236" s="1">
        <v>0</v>
      </c>
      <c r="KS236" s="1">
        <v>1</v>
      </c>
      <c r="KT236" s="1">
        <v>1</v>
      </c>
      <c r="KU236" s="1">
        <v>1</v>
      </c>
      <c r="KV236" s="1">
        <v>1</v>
      </c>
      <c r="KW236" s="1">
        <v>1</v>
      </c>
      <c r="KX236" s="1">
        <v>1</v>
      </c>
      <c r="KY236" s="1">
        <v>1</v>
      </c>
      <c r="KZ236" s="1">
        <v>1</v>
      </c>
      <c r="LA236" s="1">
        <v>1</v>
      </c>
      <c r="LB236" s="1">
        <v>0</v>
      </c>
      <c r="LC236" s="1">
        <v>0</v>
      </c>
      <c r="LD236" s="1">
        <v>1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1</v>
      </c>
    </row>
    <row r="237" spans="1:378">
      <c r="A237" s="1">
        <v>2016</v>
      </c>
      <c r="B237" s="1" t="s">
        <v>649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1</v>
      </c>
      <c r="N237" s="1">
        <v>1</v>
      </c>
      <c r="O237" s="1">
        <v>2</v>
      </c>
      <c r="P237" s="1">
        <v>1</v>
      </c>
      <c r="Q237" s="1">
        <v>2</v>
      </c>
      <c r="R237" s="1">
        <v>2</v>
      </c>
      <c r="S237" s="1">
        <v>1</v>
      </c>
      <c r="T237" s="1">
        <v>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2</v>
      </c>
      <c r="BZ237" s="1">
        <v>2</v>
      </c>
      <c r="CA237" s="1">
        <v>2</v>
      </c>
      <c r="CB237" s="1">
        <v>3</v>
      </c>
      <c r="CC237" s="1">
        <v>2</v>
      </c>
      <c r="CD237" s="1">
        <v>2</v>
      </c>
      <c r="CE237" s="1">
        <v>0</v>
      </c>
      <c r="CF237" s="1">
        <v>0</v>
      </c>
      <c r="CG237" s="1">
        <v>0</v>
      </c>
      <c r="CH237" s="1">
        <v>2</v>
      </c>
      <c r="CI237" s="1">
        <v>1</v>
      </c>
      <c r="CJ237" s="1">
        <v>3</v>
      </c>
      <c r="CK237" s="1">
        <v>3</v>
      </c>
      <c r="CL237" s="1">
        <v>2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1</v>
      </c>
      <c r="CS237" s="1">
        <v>1</v>
      </c>
      <c r="CT237" s="1">
        <v>1</v>
      </c>
      <c r="CU237" s="1">
        <v>1</v>
      </c>
      <c r="CV237" s="1">
        <v>1</v>
      </c>
      <c r="CW237" s="1">
        <v>0</v>
      </c>
      <c r="CX237" s="1">
        <v>0</v>
      </c>
      <c r="CY237" s="1">
        <v>0</v>
      </c>
      <c r="CZ237" s="1">
        <v>1</v>
      </c>
      <c r="DA237" s="1">
        <v>0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  <c r="DG237" s="1">
        <v>1</v>
      </c>
      <c r="DH237" s="1">
        <v>1</v>
      </c>
      <c r="DI237" s="1">
        <v>1</v>
      </c>
      <c r="DJ237" s="1">
        <v>1</v>
      </c>
      <c r="DK237" s="1">
        <v>1</v>
      </c>
      <c r="DL237" s="1">
        <v>0</v>
      </c>
      <c r="DM237" s="1">
        <v>1</v>
      </c>
      <c r="DN237" s="1">
        <v>0</v>
      </c>
      <c r="DO237" s="1">
        <v>1</v>
      </c>
      <c r="DP237" s="1">
        <v>0</v>
      </c>
      <c r="DQ237" s="1">
        <v>1</v>
      </c>
      <c r="DR237" s="1">
        <v>1</v>
      </c>
      <c r="DS237" s="1">
        <v>1</v>
      </c>
      <c r="DT237" s="1">
        <v>0</v>
      </c>
      <c r="DU237" s="1">
        <v>0</v>
      </c>
      <c r="DV237" s="1">
        <v>2</v>
      </c>
      <c r="DW237" s="1">
        <v>0</v>
      </c>
      <c r="DX237" s="1">
        <v>1</v>
      </c>
      <c r="DY237" s="1">
        <v>0</v>
      </c>
      <c r="DZ237" s="1">
        <v>1</v>
      </c>
      <c r="EA237" s="1">
        <v>0</v>
      </c>
      <c r="EB237" s="1">
        <v>16</v>
      </c>
      <c r="EC237" s="1">
        <v>0</v>
      </c>
      <c r="ED237" s="1">
        <v>16</v>
      </c>
      <c r="EE237" s="1">
        <v>1</v>
      </c>
      <c r="EF237" s="1">
        <v>1</v>
      </c>
      <c r="EG237" s="1">
        <v>1</v>
      </c>
      <c r="EH237" s="1">
        <v>1</v>
      </c>
      <c r="EI237" s="1">
        <v>2</v>
      </c>
      <c r="EJ237" s="1">
        <v>2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1</v>
      </c>
      <c r="ER237" s="1">
        <v>1</v>
      </c>
      <c r="ES237" s="1">
        <v>0</v>
      </c>
      <c r="ET237" s="1">
        <v>1</v>
      </c>
      <c r="EU237" s="1">
        <v>0</v>
      </c>
      <c r="EV237" s="1">
        <v>1</v>
      </c>
      <c r="EW237" s="1">
        <v>1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12</v>
      </c>
      <c r="FJ237" s="1">
        <v>12</v>
      </c>
      <c r="FK237" s="1">
        <v>12</v>
      </c>
      <c r="FL237" s="1">
        <v>0</v>
      </c>
      <c r="FM237" s="1">
        <v>13</v>
      </c>
      <c r="FN237" s="1">
        <v>13</v>
      </c>
      <c r="FO237" s="1">
        <v>0</v>
      </c>
      <c r="FP237" s="1">
        <v>1</v>
      </c>
      <c r="FQ237" s="1">
        <v>1</v>
      </c>
      <c r="FR237" s="1">
        <v>0</v>
      </c>
      <c r="FS237" s="1">
        <v>1</v>
      </c>
      <c r="FT237" s="1">
        <v>1</v>
      </c>
      <c r="FU237" s="1">
        <v>1</v>
      </c>
      <c r="FV237" s="1">
        <v>1</v>
      </c>
      <c r="FW237" s="1">
        <v>1</v>
      </c>
      <c r="FX237" s="1">
        <v>1</v>
      </c>
      <c r="FY237" s="1">
        <v>0</v>
      </c>
      <c r="FZ237" s="1">
        <v>1</v>
      </c>
      <c r="GA237" s="1">
        <v>1</v>
      </c>
      <c r="GB237" s="1">
        <v>1</v>
      </c>
      <c r="GC237" s="1">
        <v>1</v>
      </c>
      <c r="GD237" s="1">
        <v>2</v>
      </c>
      <c r="GE237" s="1">
        <v>2</v>
      </c>
      <c r="GF237" s="1">
        <v>1</v>
      </c>
      <c r="GG237" s="1">
        <v>0</v>
      </c>
      <c r="GH237" s="1">
        <v>1</v>
      </c>
      <c r="GI237" s="1">
        <v>0</v>
      </c>
      <c r="GJ237" s="1">
        <v>1</v>
      </c>
      <c r="GK237" s="1">
        <v>0</v>
      </c>
      <c r="GL237" s="1">
        <v>0</v>
      </c>
      <c r="GM237" s="1">
        <v>9</v>
      </c>
      <c r="GN237" s="1">
        <v>0</v>
      </c>
      <c r="GO237" s="1">
        <v>11</v>
      </c>
      <c r="GP237" s="1">
        <v>0</v>
      </c>
      <c r="GQ237" s="1">
        <v>0</v>
      </c>
      <c r="GR237" s="1">
        <v>0</v>
      </c>
      <c r="GS237" s="1">
        <v>1</v>
      </c>
      <c r="GT237" s="1">
        <v>21</v>
      </c>
      <c r="GU237" s="1">
        <v>21</v>
      </c>
      <c r="GV237" s="1">
        <v>2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1</v>
      </c>
      <c r="HD237" s="1">
        <v>1</v>
      </c>
      <c r="HE237" s="1">
        <v>1</v>
      </c>
      <c r="HF237" s="1">
        <v>1</v>
      </c>
      <c r="HG237" s="1">
        <v>1</v>
      </c>
      <c r="HH237" s="1">
        <v>1</v>
      </c>
      <c r="HI237" s="1">
        <v>1</v>
      </c>
      <c r="HJ237" s="1">
        <v>1</v>
      </c>
      <c r="HK237" s="1">
        <v>0</v>
      </c>
      <c r="HL237" s="1">
        <v>1</v>
      </c>
      <c r="HM237" s="1">
        <v>2</v>
      </c>
      <c r="HN237" s="1">
        <v>2</v>
      </c>
      <c r="HO237" s="1">
        <v>2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1</v>
      </c>
      <c r="HV237" s="1">
        <v>1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10</v>
      </c>
      <c r="IF237" s="1">
        <v>0</v>
      </c>
      <c r="IG237" s="1">
        <v>10</v>
      </c>
      <c r="IH237" s="1">
        <v>10</v>
      </c>
      <c r="II237" s="1">
        <v>0</v>
      </c>
      <c r="IJ237" s="1">
        <v>7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2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5</v>
      </c>
      <c r="JB237" s="1">
        <v>2</v>
      </c>
      <c r="JC237" s="1">
        <v>0</v>
      </c>
      <c r="JD237" s="1">
        <v>2</v>
      </c>
      <c r="JE237" s="1">
        <v>2</v>
      </c>
      <c r="JF237" s="1">
        <v>2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5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3</v>
      </c>
      <c r="JZ237" s="1">
        <v>0</v>
      </c>
      <c r="KA237" s="1">
        <v>1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1</v>
      </c>
      <c r="KO237" s="1">
        <v>1</v>
      </c>
      <c r="KP237" s="1">
        <v>0</v>
      </c>
      <c r="KQ237" s="1">
        <v>0</v>
      </c>
      <c r="KR237" s="1">
        <v>0</v>
      </c>
      <c r="KS237" s="1">
        <v>1</v>
      </c>
      <c r="KT237" s="1">
        <v>1</v>
      </c>
      <c r="KU237" s="1">
        <v>1</v>
      </c>
      <c r="KV237" s="1">
        <v>1</v>
      </c>
      <c r="KW237" s="1">
        <v>1</v>
      </c>
      <c r="KX237" s="1">
        <v>1</v>
      </c>
      <c r="KY237" s="1">
        <v>1</v>
      </c>
      <c r="KZ237" s="1">
        <v>1</v>
      </c>
      <c r="LA237" s="1">
        <v>1</v>
      </c>
      <c r="LB237" s="1">
        <v>0</v>
      </c>
      <c r="LC237" s="1">
        <v>0</v>
      </c>
      <c r="LD237" s="1">
        <v>1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1</v>
      </c>
    </row>
    <row r="238" spans="1:378">
      <c r="A238" s="1">
        <v>2016</v>
      </c>
      <c r="B238" s="1" t="s">
        <v>419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2</v>
      </c>
      <c r="BZ238" s="1">
        <v>2</v>
      </c>
      <c r="CA238" s="1">
        <v>2</v>
      </c>
      <c r="CB238" s="1">
        <v>3</v>
      </c>
      <c r="CC238" s="1">
        <v>2</v>
      </c>
      <c r="CD238" s="1">
        <v>2</v>
      </c>
      <c r="CE238" s="1">
        <v>0</v>
      </c>
      <c r="CF238" s="1">
        <v>0</v>
      </c>
      <c r="CG238" s="1">
        <v>0</v>
      </c>
      <c r="CH238" s="1">
        <v>2</v>
      </c>
      <c r="CI238" s="1">
        <v>1</v>
      </c>
      <c r="CJ238" s="1">
        <v>3</v>
      </c>
      <c r="CK238" s="1">
        <v>3</v>
      </c>
      <c r="CL238" s="1">
        <v>2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1</v>
      </c>
      <c r="CS238" s="1">
        <v>1</v>
      </c>
      <c r="CT238" s="1">
        <v>1</v>
      </c>
      <c r="CU238" s="1">
        <v>1</v>
      </c>
      <c r="CV238" s="1">
        <v>1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1</v>
      </c>
      <c r="DE238" s="1">
        <v>0</v>
      </c>
      <c r="DF238" s="1">
        <v>0</v>
      </c>
      <c r="DG238" s="1">
        <v>1</v>
      </c>
      <c r="DH238" s="1">
        <v>1</v>
      </c>
      <c r="DI238" s="1">
        <v>1</v>
      </c>
      <c r="DJ238" s="1">
        <v>1</v>
      </c>
      <c r="DK238" s="1">
        <v>1</v>
      </c>
      <c r="DL238" s="1">
        <v>1</v>
      </c>
      <c r="DM238" s="1">
        <v>0</v>
      </c>
      <c r="DN238" s="1">
        <v>0</v>
      </c>
      <c r="DO238" s="1">
        <v>0</v>
      </c>
      <c r="DP238" s="1">
        <v>1</v>
      </c>
      <c r="DQ238" s="1">
        <v>0</v>
      </c>
      <c r="DR238" s="1">
        <v>1</v>
      </c>
      <c r="DS238" s="1">
        <v>1</v>
      </c>
      <c r="DT238" s="1">
        <v>1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1</v>
      </c>
      <c r="GK238" s="1">
        <v>0</v>
      </c>
      <c r="GL238" s="1">
        <v>0</v>
      </c>
      <c r="GM238" s="1">
        <v>0</v>
      </c>
      <c r="GN238" s="1">
        <v>0</v>
      </c>
      <c r="GO238" s="1">
        <v>11</v>
      </c>
      <c r="GP238" s="1">
        <v>0</v>
      </c>
      <c r="GQ238" s="1">
        <v>0</v>
      </c>
      <c r="GR238" s="1">
        <v>0</v>
      </c>
      <c r="GS238" s="1">
        <v>1</v>
      </c>
      <c r="GT238" s="1">
        <v>7</v>
      </c>
      <c r="GU238" s="1">
        <v>7</v>
      </c>
      <c r="GV238" s="1">
        <v>1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1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1</v>
      </c>
      <c r="KF238" s="1">
        <v>1</v>
      </c>
      <c r="KG238" s="1">
        <v>1</v>
      </c>
      <c r="KH238" s="1">
        <v>0</v>
      </c>
      <c r="KI238" s="1">
        <v>1</v>
      </c>
      <c r="KJ238" s="1">
        <v>0</v>
      </c>
      <c r="KK238" s="1">
        <v>1</v>
      </c>
      <c r="KL238" s="1">
        <v>0</v>
      </c>
      <c r="KM238" s="1">
        <v>1</v>
      </c>
      <c r="KN238" s="1">
        <v>1</v>
      </c>
      <c r="KO238" s="1">
        <v>0</v>
      </c>
      <c r="KP238" s="1">
        <v>1</v>
      </c>
      <c r="KQ238" s="1">
        <v>0</v>
      </c>
      <c r="KR238" s="1">
        <v>0</v>
      </c>
      <c r="KS238" s="1">
        <v>1</v>
      </c>
      <c r="KT238" s="1">
        <v>1</v>
      </c>
      <c r="KU238" s="1">
        <v>1</v>
      </c>
      <c r="KV238" s="1">
        <v>3</v>
      </c>
      <c r="KW238" s="1">
        <v>1</v>
      </c>
      <c r="KX238" s="1">
        <v>0</v>
      </c>
      <c r="KY238" s="1">
        <v>1</v>
      </c>
      <c r="KZ238" s="1">
        <v>2</v>
      </c>
      <c r="LA238" s="1">
        <v>2</v>
      </c>
      <c r="LB238" s="1">
        <v>0</v>
      </c>
      <c r="LC238" s="1">
        <v>0</v>
      </c>
      <c r="LD238" s="1">
        <v>1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1</v>
      </c>
    </row>
    <row r="239" spans="1:378">
      <c r="A239" s="1">
        <v>2016</v>
      </c>
      <c r="B239" s="1" t="s">
        <v>420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2</v>
      </c>
      <c r="BZ239" s="1">
        <v>2</v>
      </c>
      <c r="CA239" s="1">
        <v>2</v>
      </c>
      <c r="CB239" s="1">
        <v>3</v>
      </c>
      <c r="CC239" s="1">
        <v>2</v>
      </c>
      <c r="CD239" s="1">
        <v>2</v>
      </c>
      <c r="CE239" s="1">
        <v>0</v>
      </c>
      <c r="CF239" s="1">
        <v>0</v>
      </c>
      <c r="CG239" s="1">
        <v>0</v>
      </c>
      <c r="CH239" s="1">
        <v>2</v>
      </c>
      <c r="CI239" s="1">
        <v>1</v>
      </c>
      <c r="CJ239" s="1">
        <v>3</v>
      </c>
      <c r="CK239" s="1">
        <v>3</v>
      </c>
      <c r="CL239" s="1">
        <v>2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1</v>
      </c>
      <c r="CS239" s="1">
        <v>1</v>
      </c>
      <c r="CT239" s="1">
        <v>1</v>
      </c>
      <c r="CU239" s="1">
        <v>1</v>
      </c>
      <c r="CV239" s="1">
        <v>1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1</v>
      </c>
      <c r="DE239" s="1">
        <v>0</v>
      </c>
      <c r="DF239" s="1">
        <v>0</v>
      </c>
      <c r="DG239" s="1">
        <v>1</v>
      </c>
      <c r="DH239" s="1">
        <v>1</v>
      </c>
      <c r="DI239" s="1">
        <v>1</v>
      </c>
      <c r="DJ239" s="1">
        <v>1</v>
      </c>
      <c r="DK239" s="1">
        <v>1</v>
      </c>
      <c r="DL239" s="1">
        <v>0</v>
      </c>
      <c r="DM239" s="1">
        <v>1</v>
      </c>
      <c r="DN239" s="1">
        <v>0</v>
      </c>
      <c r="DO239" s="1">
        <v>1</v>
      </c>
      <c r="DP239" s="1">
        <v>0</v>
      </c>
      <c r="DQ239" s="1">
        <v>1</v>
      </c>
      <c r="DR239" s="1">
        <v>1</v>
      </c>
      <c r="DS239" s="1">
        <v>1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1</v>
      </c>
      <c r="GK239" s="1">
        <v>0</v>
      </c>
      <c r="GL239" s="1">
        <v>0</v>
      </c>
      <c r="GM239" s="1">
        <v>0</v>
      </c>
      <c r="GN239" s="1">
        <v>0</v>
      </c>
      <c r="GO239" s="1">
        <v>11</v>
      </c>
      <c r="GP239" s="1">
        <v>0</v>
      </c>
      <c r="GQ239" s="1">
        <v>0</v>
      </c>
      <c r="GR239" s="1">
        <v>0</v>
      </c>
      <c r="GS239" s="1">
        <v>1</v>
      </c>
      <c r="GT239" s="1">
        <v>7</v>
      </c>
      <c r="GU239" s="1">
        <v>7</v>
      </c>
      <c r="GV239" s="1">
        <v>1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1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1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1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1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1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1</v>
      </c>
      <c r="KF239" s="1">
        <v>1</v>
      </c>
      <c r="KG239" s="1">
        <v>1</v>
      </c>
      <c r="KH239" s="1">
        <v>0</v>
      </c>
      <c r="KI239" s="1">
        <v>1</v>
      </c>
      <c r="KJ239" s="1">
        <v>0</v>
      </c>
      <c r="KK239" s="1">
        <v>1</v>
      </c>
      <c r="KL239" s="1">
        <v>0</v>
      </c>
      <c r="KM239" s="1">
        <v>1</v>
      </c>
      <c r="KN239" s="1">
        <v>1</v>
      </c>
      <c r="KO239" s="1">
        <v>0</v>
      </c>
      <c r="KP239" s="1">
        <v>1</v>
      </c>
      <c r="KQ239" s="1">
        <v>0</v>
      </c>
      <c r="KR239" s="1">
        <v>0</v>
      </c>
      <c r="KS239" s="1">
        <v>1</v>
      </c>
      <c r="KT239" s="1">
        <v>1</v>
      </c>
      <c r="KU239" s="1">
        <v>1</v>
      </c>
      <c r="KV239" s="1">
        <v>3</v>
      </c>
      <c r="KW239" s="1">
        <v>1</v>
      </c>
      <c r="KX239" s="1">
        <v>0</v>
      </c>
      <c r="KY239" s="1">
        <v>1</v>
      </c>
      <c r="KZ239" s="1">
        <v>2</v>
      </c>
      <c r="LA239" s="1">
        <v>2</v>
      </c>
      <c r="LB239" s="1">
        <v>0</v>
      </c>
      <c r="LC239" s="1">
        <v>0</v>
      </c>
      <c r="LD239" s="1">
        <v>1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1</v>
      </c>
    </row>
    <row r="240" spans="1:378">
      <c r="A240" s="1">
        <v>2016</v>
      </c>
      <c r="B240" s="1" t="s">
        <v>422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2</v>
      </c>
      <c r="L240" s="1">
        <v>2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2</v>
      </c>
      <c r="BZ240" s="1">
        <v>2</v>
      </c>
      <c r="CA240" s="1">
        <v>2</v>
      </c>
      <c r="CB240" s="1">
        <v>3</v>
      </c>
      <c r="CC240" s="1">
        <v>2</v>
      </c>
      <c r="CD240" s="1">
        <v>2</v>
      </c>
      <c r="CE240" s="1">
        <v>0</v>
      </c>
      <c r="CF240" s="1">
        <v>0</v>
      </c>
      <c r="CG240" s="1">
        <v>0</v>
      </c>
      <c r="CH240" s="1">
        <v>2</v>
      </c>
      <c r="CI240" s="1">
        <v>1</v>
      </c>
      <c r="CJ240" s="1">
        <v>3</v>
      </c>
      <c r="CK240" s="1">
        <v>3</v>
      </c>
      <c r="CL240" s="1">
        <v>2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1</v>
      </c>
      <c r="CS240" s="1">
        <v>1</v>
      </c>
      <c r="CT240" s="1">
        <v>1</v>
      </c>
      <c r="CU240" s="1">
        <v>1</v>
      </c>
      <c r="CV240" s="1">
        <v>1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1</v>
      </c>
      <c r="DE240" s="1">
        <v>0</v>
      </c>
      <c r="DF240" s="1">
        <v>0</v>
      </c>
      <c r="DG240" s="1">
        <v>1</v>
      </c>
      <c r="DH240" s="1">
        <v>1</v>
      </c>
      <c r="DI240" s="1">
        <v>1</v>
      </c>
      <c r="DJ240" s="1">
        <v>1</v>
      </c>
      <c r="DK240" s="1">
        <v>1</v>
      </c>
      <c r="DL240" s="1">
        <v>0</v>
      </c>
      <c r="DM240" s="1">
        <v>1</v>
      </c>
      <c r="DN240" s="1">
        <v>0</v>
      </c>
      <c r="DO240" s="1">
        <v>1</v>
      </c>
      <c r="DP240" s="1">
        <v>0</v>
      </c>
      <c r="DQ240" s="1">
        <v>1</v>
      </c>
      <c r="DR240" s="1">
        <v>1</v>
      </c>
      <c r="DS240" s="1">
        <v>1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1</v>
      </c>
      <c r="GK240" s="1">
        <v>0</v>
      </c>
      <c r="GL240" s="1">
        <v>0</v>
      </c>
      <c r="GM240" s="1">
        <v>0</v>
      </c>
      <c r="GN240" s="1">
        <v>0</v>
      </c>
      <c r="GO240" s="1">
        <v>11</v>
      </c>
      <c r="GP240" s="1">
        <v>0</v>
      </c>
      <c r="GQ240" s="1">
        <v>0</v>
      </c>
      <c r="GR240" s="1">
        <v>0</v>
      </c>
      <c r="GS240" s="1">
        <v>1</v>
      </c>
      <c r="GT240" s="1">
        <v>6</v>
      </c>
      <c r="GU240" s="1">
        <v>6</v>
      </c>
      <c r="GV240" s="1">
        <v>1</v>
      </c>
      <c r="GW240" s="1">
        <v>1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1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1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1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1</v>
      </c>
      <c r="JO240" s="1">
        <v>0</v>
      </c>
      <c r="JP240" s="1">
        <v>1</v>
      </c>
      <c r="JQ240" s="1">
        <v>0</v>
      </c>
      <c r="JR240" s="1">
        <v>1</v>
      </c>
      <c r="JS240" s="1">
        <v>0</v>
      </c>
      <c r="JT240" s="1">
        <v>1</v>
      </c>
      <c r="JU240" s="1">
        <v>1</v>
      </c>
      <c r="JV240" s="1">
        <v>1</v>
      </c>
      <c r="JW240" s="1">
        <v>0</v>
      </c>
      <c r="JX240" s="1">
        <v>1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1</v>
      </c>
      <c r="KF240" s="1">
        <v>1</v>
      </c>
      <c r="KG240" s="1">
        <v>1</v>
      </c>
      <c r="KH240" s="1">
        <v>0</v>
      </c>
      <c r="KI240" s="1">
        <v>1</v>
      </c>
      <c r="KJ240" s="1">
        <v>0</v>
      </c>
      <c r="KK240" s="1">
        <v>1</v>
      </c>
      <c r="KL240" s="1">
        <v>0</v>
      </c>
      <c r="KM240" s="1">
        <v>1</v>
      </c>
      <c r="KN240" s="1">
        <v>1</v>
      </c>
      <c r="KO240" s="1">
        <v>0</v>
      </c>
      <c r="KP240" s="1">
        <v>1</v>
      </c>
      <c r="KQ240" s="1">
        <v>0</v>
      </c>
      <c r="KR240" s="1">
        <v>0</v>
      </c>
      <c r="KS240" s="1">
        <v>1</v>
      </c>
      <c r="KT240" s="1">
        <v>1</v>
      </c>
      <c r="KU240" s="1">
        <v>1</v>
      </c>
      <c r="KV240" s="1">
        <v>3</v>
      </c>
      <c r="KW240" s="1">
        <v>1</v>
      </c>
      <c r="KX240" s="1">
        <v>0</v>
      </c>
      <c r="KY240" s="1">
        <v>1</v>
      </c>
      <c r="KZ240" s="1">
        <v>2</v>
      </c>
      <c r="LA240" s="1">
        <v>2</v>
      </c>
      <c r="LB240" s="1">
        <v>0</v>
      </c>
      <c r="LC240" s="1">
        <v>0</v>
      </c>
      <c r="LD240" s="1">
        <v>1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1</v>
      </c>
    </row>
    <row r="241" spans="1:378">
      <c r="A241" s="1">
        <v>2016</v>
      </c>
      <c r="B241" s="1" t="s">
        <v>423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2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2</v>
      </c>
      <c r="BZ241" s="1">
        <v>2</v>
      </c>
      <c r="CA241" s="1">
        <v>2</v>
      </c>
      <c r="CB241" s="1">
        <v>3</v>
      </c>
      <c r="CC241" s="1">
        <v>2</v>
      </c>
      <c r="CD241" s="1">
        <v>2</v>
      </c>
      <c r="CE241" s="1">
        <v>0</v>
      </c>
      <c r="CF241" s="1">
        <v>0</v>
      </c>
      <c r="CG241" s="1">
        <v>0</v>
      </c>
      <c r="CH241" s="1">
        <v>2</v>
      </c>
      <c r="CI241" s="1">
        <v>1</v>
      </c>
      <c r="CJ241" s="1">
        <v>3</v>
      </c>
      <c r="CK241" s="1">
        <v>3</v>
      </c>
      <c r="CL241" s="1">
        <v>2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1</v>
      </c>
      <c r="CS241" s="1">
        <v>1</v>
      </c>
      <c r="CT241" s="1">
        <v>1</v>
      </c>
      <c r="CU241" s="1">
        <v>1</v>
      </c>
      <c r="CV241" s="1">
        <v>1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1</v>
      </c>
      <c r="DE241" s="1">
        <v>0</v>
      </c>
      <c r="DF241" s="1">
        <v>0</v>
      </c>
      <c r="DG241" s="1">
        <v>1</v>
      </c>
      <c r="DH241" s="1">
        <v>1</v>
      </c>
      <c r="DI241" s="1">
        <v>1</v>
      </c>
      <c r="DJ241" s="1">
        <v>1</v>
      </c>
      <c r="DK241" s="1">
        <v>1</v>
      </c>
      <c r="DL241" s="1">
        <v>0</v>
      </c>
      <c r="DM241" s="1">
        <v>1</v>
      </c>
      <c r="DN241" s="1">
        <v>0</v>
      </c>
      <c r="DO241" s="1">
        <v>1</v>
      </c>
      <c r="DP241" s="1">
        <v>0</v>
      </c>
      <c r="DQ241" s="1">
        <v>1</v>
      </c>
      <c r="DR241" s="1">
        <v>1</v>
      </c>
      <c r="DS241" s="1">
        <v>1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1</v>
      </c>
      <c r="GK241" s="1">
        <v>0</v>
      </c>
      <c r="GL241" s="1">
        <v>0</v>
      </c>
      <c r="GM241" s="1">
        <v>0</v>
      </c>
      <c r="GN241" s="1">
        <v>0</v>
      </c>
      <c r="GO241" s="1">
        <v>11</v>
      </c>
      <c r="GP241" s="1">
        <v>0</v>
      </c>
      <c r="GQ241" s="1">
        <v>0</v>
      </c>
      <c r="GR241" s="1">
        <v>0</v>
      </c>
      <c r="GS241" s="1">
        <v>1</v>
      </c>
      <c r="GT241" s="1">
        <v>7</v>
      </c>
      <c r="GU241" s="1">
        <v>7</v>
      </c>
      <c r="GV241" s="1">
        <v>1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1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1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1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1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1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1</v>
      </c>
      <c r="KF241" s="1">
        <v>1</v>
      </c>
      <c r="KG241" s="1">
        <v>1</v>
      </c>
      <c r="KH241" s="1">
        <v>0</v>
      </c>
      <c r="KI241" s="1">
        <v>1</v>
      </c>
      <c r="KJ241" s="1">
        <v>0</v>
      </c>
      <c r="KK241" s="1">
        <v>1</v>
      </c>
      <c r="KL241" s="1">
        <v>0</v>
      </c>
      <c r="KM241" s="1">
        <v>1</v>
      </c>
      <c r="KN241" s="1">
        <v>1</v>
      </c>
      <c r="KO241" s="1">
        <v>0</v>
      </c>
      <c r="KP241" s="1">
        <v>1</v>
      </c>
      <c r="KQ241" s="1">
        <v>0</v>
      </c>
      <c r="KR241" s="1">
        <v>0</v>
      </c>
      <c r="KS241" s="1">
        <v>1</v>
      </c>
      <c r="KT241" s="1">
        <v>1</v>
      </c>
      <c r="KU241" s="1">
        <v>1</v>
      </c>
      <c r="KV241" s="1">
        <v>3</v>
      </c>
      <c r="KW241" s="1">
        <v>1</v>
      </c>
      <c r="KX241" s="1">
        <v>0</v>
      </c>
      <c r="KY241" s="1">
        <v>1</v>
      </c>
      <c r="KZ241" s="1">
        <v>2</v>
      </c>
      <c r="LA241" s="1">
        <v>2</v>
      </c>
      <c r="LB241" s="1">
        <v>0</v>
      </c>
      <c r="LC241" s="1">
        <v>0</v>
      </c>
      <c r="LD241" s="1">
        <v>1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1</v>
      </c>
    </row>
    <row r="242" spans="1:378">
      <c r="A242" s="1">
        <v>2016</v>
      </c>
      <c r="B242" s="1" t="s">
        <v>650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2</v>
      </c>
      <c r="BZ242" s="1">
        <v>2</v>
      </c>
      <c r="CA242" s="1">
        <v>2</v>
      </c>
      <c r="CB242" s="1">
        <v>3</v>
      </c>
      <c r="CC242" s="1">
        <v>2</v>
      </c>
      <c r="CD242" s="1">
        <v>2</v>
      </c>
      <c r="CE242" s="1">
        <v>0</v>
      </c>
      <c r="CF242" s="1">
        <v>0</v>
      </c>
      <c r="CG242" s="1">
        <v>0</v>
      </c>
      <c r="CH242" s="1">
        <v>2</v>
      </c>
      <c r="CI242" s="1">
        <v>1</v>
      </c>
      <c r="CJ242" s="1">
        <v>3</v>
      </c>
      <c r="CK242" s="1">
        <v>3</v>
      </c>
      <c r="CL242" s="1">
        <v>2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1</v>
      </c>
      <c r="CS242" s="1">
        <v>1</v>
      </c>
      <c r="CT242" s="1">
        <v>1</v>
      </c>
      <c r="CU242" s="1">
        <v>1</v>
      </c>
      <c r="CV242" s="1">
        <v>1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1</v>
      </c>
      <c r="DE242" s="1">
        <v>0</v>
      </c>
      <c r="DF242" s="1">
        <v>0</v>
      </c>
      <c r="DG242" s="1">
        <v>1</v>
      </c>
      <c r="DH242" s="1">
        <v>1</v>
      </c>
      <c r="DI242" s="1">
        <v>1</v>
      </c>
      <c r="DJ242" s="1">
        <v>1</v>
      </c>
      <c r="DK242" s="1">
        <v>1</v>
      </c>
      <c r="DL242" s="1">
        <v>0</v>
      </c>
      <c r="DM242" s="1">
        <v>1</v>
      </c>
      <c r="DN242" s="1">
        <v>0</v>
      </c>
      <c r="DO242" s="1">
        <v>1</v>
      </c>
      <c r="DP242" s="1">
        <v>0</v>
      </c>
      <c r="DQ242" s="1">
        <v>1</v>
      </c>
      <c r="DR242" s="1">
        <v>1</v>
      </c>
      <c r="DS242" s="1">
        <v>1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1</v>
      </c>
      <c r="GK242" s="1">
        <v>0</v>
      </c>
      <c r="GL242" s="1">
        <v>0</v>
      </c>
      <c r="GM242" s="1">
        <v>0</v>
      </c>
      <c r="GN242" s="1">
        <v>0</v>
      </c>
      <c r="GO242" s="1">
        <v>11</v>
      </c>
      <c r="GP242" s="1">
        <v>0</v>
      </c>
      <c r="GQ242" s="1">
        <v>0</v>
      </c>
      <c r="GR242" s="1">
        <v>0</v>
      </c>
      <c r="GS242" s="1">
        <v>1</v>
      </c>
      <c r="GT242" s="1">
        <v>7</v>
      </c>
      <c r="GU242" s="1">
        <v>7</v>
      </c>
      <c r="GV242" s="1">
        <v>1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1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1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1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1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1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1</v>
      </c>
      <c r="KF242" s="1">
        <v>1</v>
      </c>
      <c r="KG242" s="1">
        <v>1</v>
      </c>
      <c r="KH242" s="1">
        <v>0</v>
      </c>
      <c r="KI242" s="1">
        <v>1</v>
      </c>
      <c r="KJ242" s="1">
        <v>0</v>
      </c>
      <c r="KK242" s="1">
        <v>1</v>
      </c>
      <c r="KL242" s="1">
        <v>0</v>
      </c>
      <c r="KM242" s="1">
        <v>1</v>
      </c>
      <c r="KN242" s="1">
        <v>1</v>
      </c>
      <c r="KO242" s="1">
        <v>0</v>
      </c>
      <c r="KP242" s="1">
        <v>1</v>
      </c>
      <c r="KQ242" s="1">
        <v>0</v>
      </c>
      <c r="KR242" s="1">
        <v>0</v>
      </c>
      <c r="KS242" s="1">
        <v>1</v>
      </c>
      <c r="KT242" s="1">
        <v>1</v>
      </c>
      <c r="KU242" s="1">
        <v>1</v>
      </c>
      <c r="KV242" s="1">
        <v>3</v>
      </c>
      <c r="KW242" s="1">
        <v>1</v>
      </c>
      <c r="KX242" s="1">
        <v>0</v>
      </c>
      <c r="KY242" s="1">
        <v>1</v>
      </c>
      <c r="KZ242" s="1">
        <v>2</v>
      </c>
      <c r="LA242" s="1">
        <v>2</v>
      </c>
      <c r="LB242" s="1">
        <v>0</v>
      </c>
      <c r="LC242" s="1">
        <v>0</v>
      </c>
      <c r="LD242" s="1">
        <v>1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1</v>
      </c>
    </row>
    <row r="243" spans="1:378">
      <c r="A243" s="1">
        <v>2016</v>
      </c>
      <c r="B243" s="1" t="s">
        <v>424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2</v>
      </c>
      <c r="BZ243" s="1">
        <v>2</v>
      </c>
      <c r="CA243" s="1">
        <v>2</v>
      </c>
      <c r="CB243" s="1">
        <v>3</v>
      </c>
      <c r="CC243" s="1">
        <v>2</v>
      </c>
      <c r="CD243" s="1">
        <v>2</v>
      </c>
      <c r="CE243" s="1">
        <v>0</v>
      </c>
      <c r="CF243" s="1">
        <v>0</v>
      </c>
      <c r="CG243" s="1">
        <v>0</v>
      </c>
      <c r="CH243" s="1">
        <v>2</v>
      </c>
      <c r="CI243" s="1">
        <v>1</v>
      </c>
      <c r="CJ243" s="1">
        <v>3</v>
      </c>
      <c r="CK243" s="1">
        <v>3</v>
      </c>
      <c r="CL243" s="1">
        <v>2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1</v>
      </c>
      <c r="CS243" s="1">
        <v>1</v>
      </c>
      <c r="CT243" s="1">
        <v>1</v>
      </c>
      <c r="CU243" s="1">
        <v>1</v>
      </c>
      <c r="CV243" s="1">
        <v>1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1</v>
      </c>
      <c r="DE243" s="1">
        <v>0</v>
      </c>
      <c r="DF243" s="1">
        <v>0</v>
      </c>
      <c r="DG243" s="1">
        <v>1</v>
      </c>
      <c r="DH243" s="1">
        <v>1</v>
      </c>
      <c r="DI243" s="1">
        <v>1</v>
      </c>
      <c r="DJ243" s="1">
        <v>1</v>
      </c>
      <c r="DK243" s="1">
        <v>1</v>
      </c>
      <c r="DL243" s="1">
        <v>0</v>
      </c>
      <c r="DM243" s="1">
        <v>1</v>
      </c>
      <c r="DN243" s="1">
        <v>0</v>
      </c>
      <c r="DO243" s="1">
        <v>1</v>
      </c>
      <c r="DP243" s="1">
        <v>0</v>
      </c>
      <c r="DQ243" s="1">
        <v>1</v>
      </c>
      <c r="DR243" s="1">
        <v>1</v>
      </c>
      <c r="DS243" s="1">
        <v>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1</v>
      </c>
      <c r="GK243" s="1">
        <v>0</v>
      </c>
      <c r="GL243" s="1">
        <v>0</v>
      </c>
      <c r="GM243" s="1">
        <v>0</v>
      </c>
      <c r="GN243" s="1">
        <v>0</v>
      </c>
      <c r="GO243" s="1">
        <v>11</v>
      </c>
      <c r="GP243" s="1">
        <v>0</v>
      </c>
      <c r="GQ243" s="1">
        <v>0</v>
      </c>
      <c r="GR243" s="1">
        <v>0</v>
      </c>
      <c r="GS243" s="1">
        <v>1</v>
      </c>
      <c r="GT243" s="1">
        <v>7</v>
      </c>
      <c r="GU243" s="1">
        <v>7</v>
      </c>
      <c r="GV243" s="1">
        <v>1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1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1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1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1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1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1</v>
      </c>
      <c r="KF243" s="1">
        <v>1</v>
      </c>
      <c r="KG243" s="1">
        <v>1</v>
      </c>
      <c r="KH243" s="1">
        <v>0</v>
      </c>
      <c r="KI243" s="1">
        <v>1</v>
      </c>
      <c r="KJ243" s="1">
        <v>0</v>
      </c>
      <c r="KK243" s="1">
        <v>1</v>
      </c>
      <c r="KL243" s="1">
        <v>0</v>
      </c>
      <c r="KM243" s="1">
        <v>1</v>
      </c>
      <c r="KN243" s="1">
        <v>1</v>
      </c>
      <c r="KO243" s="1">
        <v>0</v>
      </c>
      <c r="KP243" s="1">
        <v>1</v>
      </c>
      <c r="KQ243" s="1">
        <v>0</v>
      </c>
      <c r="KR243" s="1">
        <v>0</v>
      </c>
      <c r="KS243" s="1">
        <v>1</v>
      </c>
      <c r="KT243" s="1">
        <v>1</v>
      </c>
      <c r="KU243" s="1">
        <v>1</v>
      </c>
      <c r="KV243" s="1">
        <v>3</v>
      </c>
      <c r="KW243" s="1">
        <v>1</v>
      </c>
      <c r="KX243" s="1">
        <v>0</v>
      </c>
      <c r="KY243" s="1">
        <v>1</v>
      </c>
      <c r="KZ243" s="1">
        <v>2</v>
      </c>
      <c r="LA243" s="1">
        <v>2</v>
      </c>
      <c r="LB243" s="1">
        <v>0</v>
      </c>
      <c r="LC243" s="1">
        <v>0</v>
      </c>
      <c r="LD243" s="1">
        <v>1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1</v>
      </c>
    </row>
    <row r="244" spans="1:378">
      <c r="A244" s="1">
        <v>2016</v>
      </c>
      <c r="B244" s="1" t="s">
        <v>425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2</v>
      </c>
      <c r="BZ244" s="1">
        <v>2</v>
      </c>
      <c r="CA244" s="1">
        <v>2</v>
      </c>
      <c r="CB244" s="1">
        <v>3</v>
      </c>
      <c r="CC244" s="1">
        <v>2</v>
      </c>
      <c r="CD244" s="1">
        <v>2</v>
      </c>
      <c r="CE244" s="1">
        <v>0</v>
      </c>
      <c r="CF244" s="1">
        <v>0</v>
      </c>
      <c r="CG244" s="1">
        <v>0</v>
      </c>
      <c r="CH244" s="1">
        <v>2</v>
      </c>
      <c r="CI244" s="1">
        <v>1</v>
      </c>
      <c r="CJ244" s="1">
        <v>3</v>
      </c>
      <c r="CK244" s="1">
        <v>3</v>
      </c>
      <c r="CL244" s="1">
        <v>2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1</v>
      </c>
      <c r="CS244" s="1">
        <v>1</v>
      </c>
      <c r="CT244" s="1">
        <v>1</v>
      </c>
      <c r="CU244" s="1">
        <v>1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1</v>
      </c>
      <c r="DE244" s="1">
        <v>0</v>
      </c>
      <c r="DF244" s="1">
        <v>0</v>
      </c>
      <c r="DG244" s="1">
        <v>1</v>
      </c>
      <c r="DH244" s="1">
        <v>1</v>
      </c>
      <c r="DI244" s="1">
        <v>1</v>
      </c>
      <c r="DJ244" s="1">
        <v>1</v>
      </c>
      <c r="DK244" s="1">
        <v>1</v>
      </c>
      <c r="DL244" s="1">
        <v>0</v>
      </c>
      <c r="DM244" s="1">
        <v>1</v>
      </c>
      <c r="DN244" s="1">
        <v>0</v>
      </c>
      <c r="DO244" s="1">
        <v>1</v>
      </c>
      <c r="DP244" s="1">
        <v>0</v>
      </c>
      <c r="DQ244" s="1">
        <v>1</v>
      </c>
      <c r="DR244" s="1">
        <v>1</v>
      </c>
      <c r="DS244" s="1">
        <v>1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1</v>
      </c>
      <c r="GK244" s="1">
        <v>0</v>
      </c>
      <c r="GL244" s="1">
        <v>0</v>
      </c>
      <c r="GM244" s="1">
        <v>0</v>
      </c>
      <c r="GN244" s="1">
        <v>0</v>
      </c>
      <c r="GO244" s="1">
        <v>11</v>
      </c>
      <c r="GP244" s="1">
        <v>0</v>
      </c>
      <c r="GQ244" s="1">
        <v>0</v>
      </c>
      <c r="GR244" s="1">
        <v>0</v>
      </c>
      <c r="GS244" s="1">
        <v>1</v>
      </c>
      <c r="GT244" s="1">
        <v>8</v>
      </c>
      <c r="GU244" s="1">
        <v>8</v>
      </c>
      <c r="GV244" s="1">
        <v>1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1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1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1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1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1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1</v>
      </c>
      <c r="KF244" s="1">
        <v>1</v>
      </c>
      <c r="KG244" s="1">
        <v>1</v>
      </c>
      <c r="KH244" s="1">
        <v>0</v>
      </c>
      <c r="KI244" s="1">
        <v>1</v>
      </c>
      <c r="KJ244" s="1">
        <v>0</v>
      </c>
      <c r="KK244" s="1">
        <v>1</v>
      </c>
      <c r="KL244" s="1">
        <v>0</v>
      </c>
      <c r="KM244" s="1">
        <v>1</v>
      </c>
      <c r="KN244" s="1">
        <v>1</v>
      </c>
      <c r="KO244" s="1">
        <v>0</v>
      </c>
      <c r="KP244" s="1">
        <v>1</v>
      </c>
      <c r="KQ244" s="1">
        <v>0</v>
      </c>
      <c r="KR244" s="1">
        <v>0</v>
      </c>
      <c r="KS244" s="1">
        <v>1</v>
      </c>
      <c r="KT244" s="1">
        <v>1</v>
      </c>
      <c r="KU244" s="1">
        <v>1</v>
      </c>
      <c r="KV244" s="1">
        <v>3</v>
      </c>
      <c r="KW244" s="1">
        <v>1</v>
      </c>
      <c r="KX244" s="1">
        <v>0</v>
      </c>
      <c r="KY244" s="1">
        <v>1</v>
      </c>
      <c r="KZ244" s="1">
        <v>2</v>
      </c>
      <c r="LA244" s="1">
        <v>2</v>
      </c>
      <c r="LB244" s="1">
        <v>0</v>
      </c>
      <c r="LC244" s="1">
        <v>0</v>
      </c>
      <c r="LD244" s="1">
        <v>1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1</v>
      </c>
    </row>
    <row r="245" spans="1:378">
      <c r="A245" s="1">
        <v>2016</v>
      </c>
      <c r="B245" s="1" t="s">
        <v>651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2</v>
      </c>
      <c r="BZ245" s="1">
        <v>2</v>
      </c>
      <c r="CA245" s="1">
        <v>2</v>
      </c>
      <c r="CB245" s="1">
        <v>3</v>
      </c>
      <c r="CC245" s="1">
        <v>2</v>
      </c>
      <c r="CD245" s="1">
        <v>2</v>
      </c>
      <c r="CE245" s="1">
        <v>0</v>
      </c>
      <c r="CF245" s="1">
        <v>0</v>
      </c>
      <c r="CG245" s="1">
        <v>0</v>
      </c>
      <c r="CH245" s="1">
        <v>2</v>
      </c>
      <c r="CI245" s="1">
        <v>1</v>
      </c>
      <c r="CJ245" s="1">
        <v>3</v>
      </c>
      <c r="CK245" s="1">
        <v>3</v>
      </c>
      <c r="CL245" s="1">
        <v>2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1</v>
      </c>
      <c r="CS245" s="1">
        <v>1</v>
      </c>
      <c r="CT245" s="1">
        <v>1</v>
      </c>
      <c r="CU245" s="1">
        <v>1</v>
      </c>
      <c r="CV245" s="1">
        <v>1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1</v>
      </c>
      <c r="DE245" s="1">
        <v>0</v>
      </c>
      <c r="DF245" s="1">
        <v>0</v>
      </c>
      <c r="DG245" s="1">
        <v>1</v>
      </c>
      <c r="DH245" s="1">
        <v>1</v>
      </c>
      <c r="DI245" s="1">
        <v>1</v>
      </c>
      <c r="DJ245" s="1">
        <v>1</v>
      </c>
      <c r="DK245" s="1">
        <v>1</v>
      </c>
      <c r="DL245" s="1">
        <v>0</v>
      </c>
      <c r="DM245" s="1">
        <v>1</v>
      </c>
      <c r="DN245" s="1">
        <v>0</v>
      </c>
      <c r="DO245" s="1">
        <v>1</v>
      </c>
      <c r="DP245" s="1">
        <v>0</v>
      </c>
      <c r="DQ245" s="1">
        <v>1</v>
      </c>
      <c r="DR245" s="1">
        <v>1</v>
      </c>
      <c r="DS245" s="1">
        <v>1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1</v>
      </c>
      <c r="GK245" s="1">
        <v>0</v>
      </c>
      <c r="GL245" s="1">
        <v>0</v>
      </c>
      <c r="GM245" s="1">
        <v>0</v>
      </c>
      <c r="GN245" s="1">
        <v>0</v>
      </c>
      <c r="GO245" s="1">
        <v>11</v>
      </c>
      <c r="GP245" s="1">
        <v>0</v>
      </c>
      <c r="GQ245" s="1">
        <v>0</v>
      </c>
      <c r="GR245" s="1">
        <v>0</v>
      </c>
      <c r="GS245" s="1">
        <v>1</v>
      </c>
      <c r="GT245" s="1">
        <v>7</v>
      </c>
      <c r="GU245" s="1">
        <v>7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1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1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1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1</v>
      </c>
      <c r="JO245" s="1">
        <v>0</v>
      </c>
      <c r="JP245" s="1">
        <v>1</v>
      </c>
      <c r="JQ245" s="1">
        <v>0</v>
      </c>
      <c r="JR245" s="1">
        <v>1</v>
      </c>
      <c r="JS245" s="1">
        <v>0</v>
      </c>
      <c r="JT245" s="1">
        <v>1</v>
      </c>
      <c r="JU245" s="1">
        <v>1</v>
      </c>
      <c r="JV245" s="1">
        <v>1</v>
      </c>
      <c r="JW245" s="1">
        <v>0</v>
      </c>
      <c r="JX245" s="1">
        <v>1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1</v>
      </c>
      <c r="KF245" s="1">
        <v>1</v>
      </c>
      <c r="KG245" s="1">
        <v>1</v>
      </c>
      <c r="KH245" s="1">
        <v>0</v>
      </c>
      <c r="KI245" s="1">
        <v>1</v>
      </c>
      <c r="KJ245" s="1">
        <v>0</v>
      </c>
      <c r="KK245" s="1">
        <v>1</v>
      </c>
      <c r="KL245" s="1">
        <v>0</v>
      </c>
      <c r="KM245" s="1">
        <v>1</v>
      </c>
      <c r="KN245" s="1">
        <v>1</v>
      </c>
      <c r="KO245" s="1">
        <v>0</v>
      </c>
      <c r="KP245" s="1">
        <v>1</v>
      </c>
      <c r="KQ245" s="1">
        <v>0</v>
      </c>
      <c r="KR245" s="1">
        <v>0</v>
      </c>
      <c r="KS245" s="1">
        <v>1</v>
      </c>
      <c r="KT245" s="1">
        <v>1</v>
      </c>
      <c r="KU245" s="1">
        <v>1</v>
      </c>
      <c r="KV245" s="1">
        <v>3</v>
      </c>
      <c r="KW245" s="1">
        <v>1</v>
      </c>
      <c r="KX245" s="1">
        <v>0</v>
      </c>
      <c r="KY245" s="1">
        <v>1</v>
      </c>
      <c r="KZ245" s="1">
        <v>2</v>
      </c>
      <c r="LA245" s="1">
        <v>2</v>
      </c>
      <c r="LB245" s="1">
        <v>1</v>
      </c>
      <c r="LC245" s="1">
        <v>0</v>
      </c>
      <c r="LD245" s="1">
        <v>1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1</v>
      </c>
    </row>
    <row r="246" spans="1:378">
      <c r="A246" s="1">
        <v>2016</v>
      </c>
      <c r="B246" s="1" t="s">
        <v>427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2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2</v>
      </c>
      <c r="BZ246" s="1">
        <v>2</v>
      </c>
      <c r="CA246" s="1">
        <v>2</v>
      </c>
      <c r="CB246" s="1">
        <v>3</v>
      </c>
      <c r="CC246" s="1">
        <v>2</v>
      </c>
      <c r="CD246" s="1">
        <v>2</v>
      </c>
      <c r="CE246" s="1">
        <v>0</v>
      </c>
      <c r="CF246" s="1">
        <v>0</v>
      </c>
      <c r="CG246" s="1">
        <v>0</v>
      </c>
      <c r="CH246" s="1">
        <v>2</v>
      </c>
      <c r="CI246" s="1">
        <v>1</v>
      </c>
      <c r="CJ246" s="1">
        <v>3</v>
      </c>
      <c r="CK246" s="1">
        <v>3</v>
      </c>
      <c r="CL246" s="1">
        <v>2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1</v>
      </c>
      <c r="CS246" s="1">
        <v>1</v>
      </c>
      <c r="CT246" s="1">
        <v>1</v>
      </c>
      <c r="CU246" s="1">
        <v>1</v>
      </c>
      <c r="CV246" s="1">
        <v>1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1</v>
      </c>
      <c r="DE246" s="1">
        <v>0</v>
      </c>
      <c r="DF246" s="1">
        <v>0</v>
      </c>
      <c r="DG246" s="1">
        <v>1</v>
      </c>
      <c r="DH246" s="1">
        <v>1</v>
      </c>
      <c r="DI246" s="1">
        <v>1</v>
      </c>
      <c r="DJ246" s="1">
        <v>1</v>
      </c>
      <c r="DK246" s="1">
        <v>1</v>
      </c>
      <c r="DL246" s="1">
        <v>0</v>
      </c>
      <c r="DM246" s="1">
        <v>1</v>
      </c>
      <c r="DN246" s="1">
        <v>0</v>
      </c>
      <c r="DO246" s="1">
        <v>1</v>
      </c>
      <c r="DP246" s="1">
        <v>0</v>
      </c>
      <c r="DQ246" s="1">
        <v>1</v>
      </c>
      <c r="DR246" s="1">
        <v>1</v>
      </c>
      <c r="DS246" s="1">
        <v>1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1</v>
      </c>
      <c r="GK246" s="1">
        <v>0</v>
      </c>
      <c r="GL246" s="1">
        <v>0</v>
      </c>
      <c r="GM246" s="1">
        <v>0</v>
      </c>
      <c r="GN246" s="1">
        <v>0</v>
      </c>
      <c r="GO246" s="1">
        <v>11</v>
      </c>
      <c r="GP246" s="1">
        <v>0</v>
      </c>
      <c r="GQ246" s="1">
        <v>0</v>
      </c>
      <c r="GR246" s="1">
        <v>0</v>
      </c>
      <c r="GS246" s="1">
        <v>1</v>
      </c>
      <c r="GT246" s="1">
        <v>7</v>
      </c>
      <c r="GU246" s="1">
        <v>7</v>
      </c>
      <c r="GV246" s="1">
        <v>1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1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1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1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1</v>
      </c>
      <c r="JO246" s="1">
        <v>0</v>
      </c>
      <c r="JP246" s="1">
        <v>1</v>
      </c>
      <c r="JQ246" s="1">
        <v>0</v>
      </c>
      <c r="JR246" s="1">
        <v>1</v>
      </c>
      <c r="JS246" s="1">
        <v>0</v>
      </c>
      <c r="JT246" s="1">
        <v>1</v>
      </c>
      <c r="JU246" s="1">
        <v>1</v>
      </c>
      <c r="JV246" s="1">
        <v>1</v>
      </c>
      <c r="JW246" s="1">
        <v>0</v>
      </c>
      <c r="JX246" s="1">
        <v>1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1</v>
      </c>
      <c r="KF246" s="1">
        <v>1</v>
      </c>
      <c r="KG246" s="1">
        <v>1</v>
      </c>
      <c r="KH246" s="1">
        <v>0</v>
      </c>
      <c r="KI246" s="1">
        <v>1</v>
      </c>
      <c r="KJ246" s="1">
        <v>0</v>
      </c>
      <c r="KK246" s="1">
        <v>1</v>
      </c>
      <c r="KL246" s="1">
        <v>0</v>
      </c>
      <c r="KM246" s="1">
        <v>1</v>
      </c>
      <c r="KN246" s="1">
        <v>1</v>
      </c>
      <c r="KO246" s="1">
        <v>0</v>
      </c>
      <c r="KP246" s="1">
        <v>1</v>
      </c>
      <c r="KQ246" s="1">
        <v>0</v>
      </c>
      <c r="KR246" s="1">
        <v>0</v>
      </c>
      <c r="KS246" s="1">
        <v>1</v>
      </c>
      <c r="KT246" s="1">
        <v>1</v>
      </c>
      <c r="KU246" s="1">
        <v>1</v>
      </c>
      <c r="KV246" s="1">
        <v>3</v>
      </c>
      <c r="KW246" s="1">
        <v>1</v>
      </c>
      <c r="KX246" s="1">
        <v>0</v>
      </c>
      <c r="KY246" s="1">
        <v>1</v>
      </c>
      <c r="KZ246" s="1">
        <v>2</v>
      </c>
      <c r="LA246" s="1">
        <v>2</v>
      </c>
      <c r="LB246" s="1">
        <v>0</v>
      </c>
      <c r="LC246" s="1">
        <v>0</v>
      </c>
      <c r="LD246" s="1">
        <v>1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1</v>
      </c>
    </row>
    <row r="247" spans="1:378">
      <c r="A247" s="1">
        <v>2016</v>
      </c>
      <c r="B247" s="1" t="s">
        <v>652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2</v>
      </c>
      <c r="L247" s="1">
        <v>2</v>
      </c>
      <c r="M247" s="1">
        <v>1</v>
      </c>
      <c r="N247" s="1">
        <v>1</v>
      </c>
      <c r="O247" s="1">
        <v>2</v>
      </c>
      <c r="P247" s="1">
        <v>1</v>
      </c>
      <c r="Q247" s="1">
        <v>2</v>
      </c>
      <c r="R247" s="1">
        <v>2</v>
      </c>
      <c r="S247" s="1">
        <v>1</v>
      </c>
      <c r="T247" s="1">
        <v>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2</v>
      </c>
      <c r="BZ247" s="1">
        <v>2</v>
      </c>
      <c r="CA247" s="1">
        <v>2</v>
      </c>
      <c r="CB247" s="1">
        <v>3</v>
      </c>
      <c r="CC247" s="1">
        <v>2</v>
      </c>
      <c r="CD247" s="1">
        <v>2</v>
      </c>
      <c r="CE247" s="1">
        <v>0</v>
      </c>
      <c r="CF247" s="1">
        <v>0</v>
      </c>
      <c r="CG247" s="1">
        <v>0</v>
      </c>
      <c r="CH247" s="1">
        <v>2</v>
      </c>
      <c r="CI247" s="1">
        <v>1</v>
      </c>
      <c r="CJ247" s="1">
        <v>3</v>
      </c>
      <c r="CK247" s="1">
        <v>3</v>
      </c>
      <c r="CL247" s="1">
        <v>2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1</v>
      </c>
      <c r="CS247" s="1">
        <v>1</v>
      </c>
      <c r="CT247" s="1">
        <v>1</v>
      </c>
      <c r="CU247" s="1">
        <v>1</v>
      </c>
      <c r="CV247" s="1">
        <v>1</v>
      </c>
      <c r="CW247" s="1">
        <v>0</v>
      </c>
      <c r="CX247" s="1">
        <v>0</v>
      </c>
      <c r="CY247" s="1">
        <v>0</v>
      </c>
      <c r="CZ247" s="1">
        <v>1</v>
      </c>
      <c r="DA247" s="1">
        <v>0</v>
      </c>
      <c r="DB247" s="1">
        <v>0</v>
      </c>
      <c r="DC247" s="1">
        <v>1</v>
      </c>
      <c r="DD247" s="1">
        <v>0</v>
      </c>
      <c r="DE247" s="1">
        <v>0</v>
      </c>
      <c r="DF247" s="1">
        <v>0</v>
      </c>
      <c r="DG247" s="1">
        <v>1</v>
      </c>
      <c r="DH247" s="1">
        <v>1</v>
      </c>
      <c r="DI247" s="1">
        <v>1</v>
      </c>
      <c r="DJ247" s="1">
        <v>1</v>
      </c>
      <c r="DK247" s="1">
        <v>1</v>
      </c>
      <c r="DL247" s="1">
        <v>0</v>
      </c>
      <c r="DM247" s="1">
        <v>1</v>
      </c>
      <c r="DN247" s="1">
        <v>0</v>
      </c>
      <c r="DO247" s="1">
        <v>1</v>
      </c>
      <c r="DP247" s="1">
        <v>0</v>
      </c>
      <c r="DQ247" s="1">
        <v>1</v>
      </c>
      <c r="DR247" s="1">
        <v>1</v>
      </c>
      <c r="DS247" s="1">
        <v>1</v>
      </c>
      <c r="DT247" s="1">
        <v>0</v>
      </c>
      <c r="DU247" s="1">
        <v>0</v>
      </c>
      <c r="DV247" s="1">
        <v>2</v>
      </c>
      <c r="DW247" s="1">
        <v>0</v>
      </c>
      <c r="DX247" s="1">
        <v>1</v>
      </c>
      <c r="DY247" s="1">
        <v>0</v>
      </c>
      <c r="DZ247" s="1">
        <v>1</v>
      </c>
      <c r="EA247" s="1">
        <v>0</v>
      </c>
      <c r="EB247" s="1">
        <v>16</v>
      </c>
      <c r="EC247" s="1">
        <v>0</v>
      </c>
      <c r="ED247" s="1">
        <v>16</v>
      </c>
      <c r="EE247" s="1">
        <v>1</v>
      </c>
      <c r="EF247" s="1">
        <v>1</v>
      </c>
      <c r="EG247" s="1">
        <v>1</v>
      </c>
      <c r="EH247" s="1">
        <v>1</v>
      </c>
      <c r="EI247" s="1">
        <v>2</v>
      </c>
      <c r="EJ247" s="1">
        <v>2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1</v>
      </c>
      <c r="ER247" s="1">
        <v>1</v>
      </c>
      <c r="ES247" s="1">
        <v>0</v>
      </c>
      <c r="ET247" s="1">
        <v>1</v>
      </c>
      <c r="EU247" s="1">
        <v>0</v>
      </c>
      <c r="EV247" s="1">
        <v>1</v>
      </c>
      <c r="EW247" s="1">
        <v>1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12</v>
      </c>
      <c r="FJ247" s="1">
        <v>12</v>
      </c>
      <c r="FK247" s="1">
        <v>12</v>
      </c>
      <c r="FL247" s="1">
        <v>0</v>
      </c>
      <c r="FM247" s="1">
        <v>13</v>
      </c>
      <c r="FN247" s="1">
        <v>13</v>
      </c>
      <c r="FO247" s="1">
        <v>0</v>
      </c>
      <c r="FP247" s="1">
        <v>1</v>
      </c>
      <c r="FQ247" s="1">
        <v>1</v>
      </c>
      <c r="FR247" s="1">
        <v>0</v>
      </c>
      <c r="FS247" s="1">
        <v>1</v>
      </c>
      <c r="FT247" s="1">
        <v>1</v>
      </c>
      <c r="FU247" s="1">
        <v>1</v>
      </c>
      <c r="FV247" s="1">
        <v>1</v>
      </c>
      <c r="FW247" s="1">
        <v>1</v>
      </c>
      <c r="FX247" s="1">
        <v>1</v>
      </c>
      <c r="FY247" s="1">
        <v>0</v>
      </c>
      <c r="FZ247" s="1">
        <v>1</v>
      </c>
      <c r="GA247" s="1">
        <v>1</v>
      </c>
      <c r="GB247" s="1">
        <v>1</v>
      </c>
      <c r="GC247" s="1">
        <v>1</v>
      </c>
      <c r="GD247" s="1">
        <v>2</v>
      </c>
      <c r="GE247" s="1">
        <v>2</v>
      </c>
      <c r="GF247" s="1">
        <v>1</v>
      </c>
      <c r="GG247" s="1">
        <v>0</v>
      </c>
      <c r="GH247" s="1">
        <v>1</v>
      </c>
      <c r="GI247" s="1">
        <v>0</v>
      </c>
      <c r="GJ247" s="1">
        <v>1</v>
      </c>
      <c r="GK247" s="1">
        <v>0</v>
      </c>
      <c r="GL247" s="1">
        <v>0</v>
      </c>
      <c r="GM247" s="1">
        <v>9</v>
      </c>
      <c r="GN247" s="1">
        <v>0</v>
      </c>
      <c r="GO247" s="1">
        <v>11</v>
      </c>
      <c r="GP247" s="1">
        <v>0</v>
      </c>
      <c r="GQ247" s="1">
        <v>0</v>
      </c>
      <c r="GR247" s="1">
        <v>0</v>
      </c>
      <c r="GS247" s="1">
        <v>1</v>
      </c>
      <c r="GT247" s="1">
        <v>21</v>
      </c>
      <c r="GU247" s="1">
        <v>21</v>
      </c>
      <c r="GV247" s="1">
        <v>2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1</v>
      </c>
      <c r="HC247" s="1">
        <v>1</v>
      </c>
      <c r="HD247" s="1">
        <v>1</v>
      </c>
      <c r="HE247" s="1">
        <v>1</v>
      </c>
      <c r="HF247" s="1">
        <v>1</v>
      </c>
      <c r="HG247" s="1">
        <v>1</v>
      </c>
      <c r="HH247" s="1">
        <v>1</v>
      </c>
      <c r="HI247" s="1">
        <v>1</v>
      </c>
      <c r="HJ247" s="1">
        <v>1</v>
      </c>
      <c r="HK247" s="1">
        <v>0</v>
      </c>
      <c r="HL247" s="1">
        <v>1</v>
      </c>
      <c r="HM247" s="1">
        <v>2</v>
      </c>
      <c r="HN247" s="1">
        <v>2</v>
      </c>
      <c r="HO247" s="1">
        <v>2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1</v>
      </c>
      <c r="HV247" s="1">
        <v>1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10</v>
      </c>
      <c r="IF247" s="1">
        <v>0</v>
      </c>
      <c r="IG247" s="1">
        <v>10</v>
      </c>
      <c r="IH247" s="1">
        <v>10</v>
      </c>
      <c r="II247" s="1">
        <v>0</v>
      </c>
      <c r="IJ247" s="1">
        <v>7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2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5</v>
      </c>
      <c r="JB247" s="1">
        <v>2</v>
      </c>
      <c r="JC247" s="1">
        <v>0</v>
      </c>
      <c r="JD247" s="1">
        <v>2</v>
      </c>
      <c r="JE247" s="1">
        <v>2</v>
      </c>
      <c r="JF247" s="1">
        <v>2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5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2</v>
      </c>
      <c r="JZ247" s="1">
        <v>0</v>
      </c>
      <c r="KA247" s="1">
        <v>1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1</v>
      </c>
      <c r="KO247" s="1">
        <v>1</v>
      </c>
      <c r="KP247" s="1">
        <v>0</v>
      </c>
      <c r="KQ247" s="1">
        <v>0</v>
      </c>
      <c r="KR247" s="1">
        <v>0</v>
      </c>
      <c r="KS247" s="1">
        <v>1</v>
      </c>
      <c r="KT247" s="1">
        <v>1</v>
      </c>
      <c r="KU247" s="1">
        <v>1</v>
      </c>
      <c r="KV247" s="1">
        <v>1</v>
      </c>
      <c r="KW247" s="1">
        <v>1</v>
      </c>
      <c r="KX247" s="1">
        <v>1</v>
      </c>
      <c r="KY247" s="1">
        <v>1</v>
      </c>
      <c r="KZ247" s="1">
        <v>1</v>
      </c>
      <c r="LA247" s="1">
        <v>1</v>
      </c>
      <c r="LB247" s="1">
        <v>0</v>
      </c>
      <c r="LC247" s="1">
        <v>0</v>
      </c>
      <c r="LD247" s="1">
        <v>1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1</v>
      </c>
    </row>
    <row r="248" spans="1:378">
      <c r="A248" s="1">
        <v>2016</v>
      </c>
      <c r="B248" s="1" t="s">
        <v>653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L248" s="1">
        <v>2</v>
      </c>
      <c r="M248" s="1">
        <v>1</v>
      </c>
      <c r="N248" s="1">
        <v>1</v>
      </c>
      <c r="O248" s="1">
        <v>2</v>
      </c>
      <c r="P248" s="1">
        <v>1</v>
      </c>
      <c r="Q248" s="1">
        <v>2</v>
      </c>
      <c r="R248" s="1">
        <v>2</v>
      </c>
      <c r="S248" s="1">
        <v>1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2</v>
      </c>
      <c r="BZ248" s="1">
        <v>2</v>
      </c>
      <c r="CA248" s="1">
        <v>2</v>
      </c>
      <c r="CB248" s="1">
        <v>3</v>
      </c>
      <c r="CC248" s="1">
        <v>2</v>
      </c>
      <c r="CD248" s="1">
        <v>2</v>
      </c>
      <c r="CE248" s="1">
        <v>0</v>
      </c>
      <c r="CF248" s="1">
        <v>0</v>
      </c>
      <c r="CG248" s="1">
        <v>0</v>
      </c>
      <c r="CH248" s="1">
        <v>2</v>
      </c>
      <c r="CI248" s="1">
        <v>1</v>
      </c>
      <c r="CJ248" s="1">
        <v>3</v>
      </c>
      <c r="CK248" s="1">
        <v>3</v>
      </c>
      <c r="CL248" s="1">
        <v>2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1</v>
      </c>
      <c r="CS248" s="1">
        <v>1</v>
      </c>
      <c r="CT248" s="1">
        <v>1</v>
      </c>
      <c r="CU248" s="1">
        <v>1</v>
      </c>
      <c r="CV248" s="1">
        <v>1</v>
      </c>
      <c r="CW248" s="1">
        <v>0</v>
      </c>
      <c r="CX248" s="1">
        <v>0</v>
      </c>
      <c r="CY248" s="1">
        <v>0</v>
      </c>
      <c r="CZ248" s="1">
        <v>1</v>
      </c>
      <c r="DA248" s="1">
        <v>0</v>
      </c>
      <c r="DB248" s="1">
        <v>0</v>
      </c>
      <c r="DC248" s="1">
        <v>1</v>
      </c>
      <c r="DD248" s="1">
        <v>0</v>
      </c>
      <c r="DE248" s="1">
        <v>0</v>
      </c>
      <c r="DF248" s="1">
        <v>0</v>
      </c>
      <c r="DG248" s="1">
        <v>1</v>
      </c>
      <c r="DH248" s="1">
        <v>1</v>
      </c>
      <c r="DI248" s="1">
        <v>1</v>
      </c>
      <c r="DJ248" s="1">
        <v>1</v>
      </c>
      <c r="DK248" s="1">
        <v>1</v>
      </c>
      <c r="DL248" s="1">
        <v>0</v>
      </c>
      <c r="DM248" s="1">
        <v>1</v>
      </c>
      <c r="DN248" s="1">
        <v>0</v>
      </c>
      <c r="DO248" s="1">
        <v>1</v>
      </c>
      <c r="DP248" s="1">
        <v>0</v>
      </c>
      <c r="DQ248" s="1">
        <v>1</v>
      </c>
      <c r="DR248" s="1">
        <v>1</v>
      </c>
      <c r="DS248" s="1">
        <v>1</v>
      </c>
      <c r="DT248" s="1">
        <v>0</v>
      </c>
      <c r="DU248" s="1">
        <v>0</v>
      </c>
      <c r="DV248" s="1">
        <v>2</v>
      </c>
      <c r="DW248" s="1">
        <v>0</v>
      </c>
      <c r="DX248" s="1">
        <v>1</v>
      </c>
      <c r="DY248" s="1">
        <v>0</v>
      </c>
      <c r="DZ248" s="1">
        <v>1</v>
      </c>
      <c r="EA248" s="1">
        <v>0</v>
      </c>
      <c r="EB248" s="1">
        <v>16</v>
      </c>
      <c r="EC248" s="1">
        <v>0</v>
      </c>
      <c r="ED248" s="1">
        <v>16</v>
      </c>
      <c r="EE248" s="1">
        <v>1</v>
      </c>
      <c r="EF248" s="1">
        <v>1</v>
      </c>
      <c r="EG248" s="1">
        <v>1</v>
      </c>
      <c r="EH248" s="1">
        <v>1</v>
      </c>
      <c r="EI248" s="1">
        <v>2</v>
      </c>
      <c r="EJ248" s="1">
        <v>2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1</v>
      </c>
      <c r="ER248" s="1">
        <v>1</v>
      </c>
      <c r="ES248" s="1">
        <v>0</v>
      </c>
      <c r="ET248" s="1">
        <v>1</v>
      </c>
      <c r="EU248" s="1">
        <v>0</v>
      </c>
      <c r="EV248" s="1">
        <v>1</v>
      </c>
      <c r="EW248" s="1">
        <v>1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12</v>
      </c>
      <c r="FJ248" s="1">
        <v>12</v>
      </c>
      <c r="FK248" s="1">
        <v>12</v>
      </c>
      <c r="FL248" s="1">
        <v>0</v>
      </c>
      <c r="FM248" s="1">
        <v>13</v>
      </c>
      <c r="FN248" s="1">
        <v>13</v>
      </c>
      <c r="FO248" s="1">
        <v>0</v>
      </c>
      <c r="FP248" s="1">
        <v>1</v>
      </c>
      <c r="FQ248" s="1">
        <v>1</v>
      </c>
      <c r="FR248" s="1">
        <v>0</v>
      </c>
      <c r="FS248" s="1">
        <v>1</v>
      </c>
      <c r="FT248" s="1">
        <v>1</v>
      </c>
      <c r="FU248" s="1">
        <v>1</v>
      </c>
      <c r="FV248" s="1">
        <v>1</v>
      </c>
      <c r="FW248" s="1">
        <v>1</v>
      </c>
      <c r="FX248" s="1">
        <v>1</v>
      </c>
      <c r="FY248" s="1">
        <v>0</v>
      </c>
      <c r="FZ248" s="1">
        <v>1</v>
      </c>
      <c r="GA248" s="1">
        <v>1</v>
      </c>
      <c r="GB248" s="1">
        <v>1</v>
      </c>
      <c r="GC248" s="1">
        <v>1</v>
      </c>
      <c r="GD248" s="1">
        <v>2</v>
      </c>
      <c r="GE248" s="1">
        <v>2</v>
      </c>
      <c r="GF248" s="1">
        <v>1</v>
      </c>
      <c r="GG248" s="1">
        <v>0</v>
      </c>
      <c r="GH248" s="1">
        <v>1</v>
      </c>
      <c r="GI248" s="1">
        <v>0</v>
      </c>
      <c r="GJ248" s="1">
        <v>1</v>
      </c>
      <c r="GK248" s="1">
        <v>0</v>
      </c>
      <c r="GL248" s="1">
        <v>0</v>
      </c>
      <c r="GM248" s="1">
        <v>9</v>
      </c>
      <c r="GN248" s="1">
        <v>0</v>
      </c>
      <c r="GO248" s="1">
        <v>11</v>
      </c>
      <c r="GP248" s="1">
        <v>0</v>
      </c>
      <c r="GQ248" s="1">
        <v>0</v>
      </c>
      <c r="GR248" s="1">
        <v>0</v>
      </c>
      <c r="GS248" s="1">
        <v>1</v>
      </c>
      <c r="GT248" s="1">
        <v>21</v>
      </c>
      <c r="GU248" s="1">
        <v>21</v>
      </c>
      <c r="GV248" s="1">
        <v>2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1</v>
      </c>
      <c r="HC248" s="1">
        <v>1</v>
      </c>
      <c r="HD248" s="1">
        <v>1</v>
      </c>
      <c r="HE248" s="1">
        <v>1</v>
      </c>
      <c r="HF248" s="1">
        <v>1</v>
      </c>
      <c r="HG248" s="1">
        <v>1</v>
      </c>
      <c r="HH248" s="1">
        <v>1</v>
      </c>
      <c r="HI248" s="1">
        <v>1</v>
      </c>
      <c r="HJ248" s="1">
        <v>1</v>
      </c>
      <c r="HK248" s="1">
        <v>0</v>
      </c>
      <c r="HL248" s="1">
        <v>1</v>
      </c>
      <c r="HM248" s="1">
        <v>2</v>
      </c>
      <c r="HN248" s="1">
        <v>2</v>
      </c>
      <c r="HO248" s="1">
        <v>2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1</v>
      </c>
      <c r="HV248" s="1">
        <v>1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10</v>
      </c>
      <c r="IF248" s="1">
        <v>0</v>
      </c>
      <c r="IG248" s="1">
        <v>10</v>
      </c>
      <c r="IH248" s="1">
        <v>10</v>
      </c>
      <c r="II248" s="1">
        <v>0</v>
      </c>
      <c r="IJ248" s="1">
        <v>7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2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5</v>
      </c>
      <c r="JB248" s="1">
        <v>2</v>
      </c>
      <c r="JC248" s="1">
        <v>0</v>
      </c>
      <c r="JD248" s="1">
        <v>2</v>
      </c>
      <c r="JE248" s="1">
        <v>2</v>
      </c>
      <c r="JF248" s="1">
        <v>2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5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3</v>
      </c>
      <c r="JZ248" s="1">
        <v>0</v>
      </c>
      <c r="KA248" s="1">
        <v>1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1</v>
      </c>
      <c r="KO248" s="1">
        <v>1</v>
      </c>
      <c r="KP248" s="1">
        <v>0</v>
      </c>
      <c r="KQ248" s="1">
        <v>0</v>
      </c>
      <c r="KR248" s="1">
        <v>0</v>
      </c>
      <c r="KS248" s="1">
        <v>1</v>
      </c>
      <c r="KT248" s="1">
        <v>1</v>
      </c>
      <c r="KU248" s="1">
        <v>1</v>
      </c>
      <c r="KV248" s="1">
        <v>1</v>
      </c>
      <c r="KW248" s="1">
        <v>1</v>
      </c>
      <c r="KX248" s="1">
        <v>1</v>
      </c>
      <c r="KY248" s="1">
        <v>1</v>
      </c>
      <c r="KZ248" s="1">
        <v>1</v>
      </c>
      <c r="LA248" s="1">
        <v>1</v>
      </c>
      <c r="LB248" s="1">
        <v>0</v>
      </c>
      <c r="LC248" s="1">
        <v>0</v>
      </c>
      <c r="LD248" s="1">
        <v>1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1</v>
      </c>
    </row>
    <row r="249" spans="1:378">
      <c r="A249" s="1">
        <v>2016</v>
      </c>
      <c r="B249" s="1" t="s">
        <v>654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2</v>
      </c>
      <c r="BZ249" s="1">
        <v>2</v>
      </c>
      <c r="CA249" s="1">
        <v>2</v>
      </c>
      <c r="CB249" s="1">
        <v>3</v>
      </c>
      <c r="CC249" s="1">
        <v>2</v>
      </c>
      <c r="CD249" s="1">
        <v>2</v>
      </c>
      <c r="CE249" s="1">
        <v>0</v>
      </c>
      <c r="CF249" s="1">
        <v>0</v>
      </c>
      <c r="CG249" s="1">
        <v>0</v>
      </c>
      <c r="CH249" s="1">
        <v>2</v>
      </c>
      <c r="CI249" s="1">
        <v>1</v>
      </c>
      <c r="CJ249" s="1">
        <v>3</v>
      </c>
      <c r="CK249" s="1">
        <v>3</v>
      </c>
      <c r="CL249" s="1">
        <v>2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1</v>
      </c>
      <c r="DE249" s="1">
        <v>0</v>
      </c>
      <c r="DF249" s="1">
        <v>0</v>
      </c>
      <c r="DG249" s="1">
        <v>1</v>
      </c>
      <c r="DH249" s="1">
        <v>1</v>
      </c>
      <c r="DI249" s="1">
        <v>1</v>
      </c>
      <c r="DJ249" s="1">
        <v>1</v>
      </c>
      <c r="DK249" s="1">
        <v>1</v>
      </c>
      <c r="DL249" s="1">
        <v>0</v>
      </c>
      <c r="DM249" s="1">
        <v>1</v>
      </c>
      <c r="DN249" s="1">
        <v>0</v>
      </c>
      <c r="DO249" s="1">
        <v>1</v>
      </c>
      <c r="DP249" s="1">
        <v>0</v>
      </c>
      <c r="DQ249" s="1">
        <v>1</v>
      </c>
      <c r="DR249" s="1">
        <v>1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1</v>
      </c>
      <c r="GK249" s="1">
        <v>0</v>
      </c>
      <c r="GL249" s="1">
        <v>0</v>
      </c>
      <c r="GM249" s="1">
        <v>0</v>
      </c>
      <c r="GN249" s="1">
        <v>0</v>
      </c>
      <c r="GO249" s="1">
        <v>11</v>
      </c>
      <c r="GP249" s="1">
        <v>0</v>
      </c>
      <c r="GQ249" s="1">
        <v>0</v>
      </c>
      <c r="GR249" s="1">
        <v>0</v>
      </c>
      <c r="GS249" s="1">
        <v>1</v>
      </c>
      <c r="GT249" s="1">
        <v>7</v>
      </c>
      <c r="GU249" s="1">
        <v>7</v>
      </c>
      <c r="GV249" s="1">
        <v>1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1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1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1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1</v>
      </c>
      <c r="JO249" s="1">
        <v>0</v>
      </c>
      <c r="JP249" s="1">
        <v>1</v>
      </c>
      <c r="JQ249" s="1">
        <v>0</v>
      </c>
      <c r="JR249" s="1">
        <v>1</v>
      </c>
      <c r="JS249" s="1">
        <v>0</v>
      </c>
      <c r="JT249" s="1">
        <v>1</v>
      </c>
      <c r="JU249" s="1">
        <v>1</v>
      </c>
      <c r="JV249" s="1">
        <v>1</v>
      </c>
      <c r="JW249" s="1">
        <v>0</v>
      </c>
      <c r="JX249" s="1">
        <v>1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1</v>
      </c>
      <c r="KF249" s="1">
        <v>1</v>
      </c>
      <c r="KG249" s="1">
        <v>1</v>
      </c>
      <c r="KH249" s="1">
        <v>0</v>
      </c>
      <c r="KI249" s="1">
        <v>1</v>
      </c>
      <c r="KJ249" s="1">
        <v>0</v>
      </c>
      <c r="KK249" s="1">
        <v>1</v>
      </c>
      <c r="KL249" s="1">
        <v>0</v>
      </c>
      <c r="KM249" s="1">
        <v>1</v>
      </c>
      <c r="KN249" s="1">
        <v>1</v>
      </c>
      <c r="KO249" s="1">
        <v>0</v>
      </c>
      <c r="KP249" s="1">
        <v>1</v>
      </c>
      <c r="KQ249" s="1">
        <v>0</v>
      </c>
      <c r="KR249" s="1">
        <v>0</v>
      </c>
      <c r="KS249" s="1">
        <v>1</v>
      </c>
      <c r="KT249" s="1">
        <v>1</v>
      </c>
      <c r="KU249" s="1">
        <v>1</v>
      </c>
      <c r="KV249" s="1">
        <v>3</v>
      </c>
      <c r="KW249" s="1">
        <v>1</v>
      </c>
      <c r="KX249" s="1">
        <v>0</v>
      </c>
      <c r="KY249" s="1">
        <v>1</v>
      </c>
      <c r="KZ249" s="1">
        <v>2</v>
      </c>
      <c r="LA249" s="1">
        <v>2</v>
      </c>
      <c r="LB249" s="1">
        <v>0</v>
      </c>
      <c r="LC249" s="1">
        <v>0</v>
      </c>
      <c r="LD249" s="1">
        <v>1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1</v>
      </c>
    </row>
    <row r="250" spans="1:378">
      <c r="A250" s="1">
        <v>2016</v>
      </c>
      <c r="B250" s="1" t="s">
        <v>432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2</v>
      </c>
      <c r="BZ250" s="1">
        <v>2</v>
      </c>
      <c r="CA250" s="1">
        <v>2</v>
      </c>
      <c r="CB250" s="1">
        <v>3</v>
      </c>
      <c r="CC250" s="1">
        <v>2</v>
      </c>
      <c r="CD250" s="1">
        <v>2</v>
      </c>
      <c r="CE250" s="1">
        <v>0</v>
      </c>
      <c r="CF250" s="1">
        <v>0</v>
      </c>
      <c r="CG250" s="1">
        <v>0</v>
      </c>
      <c r="CH250" s="1">
        <v>2</v>
      </c>
      <c r="CI250" s="1">
        <v>1</v>
      </c>
      <c r="CJ250" s="1">
        <v>3</v>
      </c>
      <c r="CK250" s="1">
        <v>3</v>
      </c>
      <c r="CL250" s="1">
        <v>2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1</v>
      </c>
      <c r="DH250" s="1">
        <v>1</v>
      </c>
      <c r="DI250" s="1">
        <v>1</v>
      </c>
      <c r="DJ250" s="1">
        <v>1</v>
      </c>
      <c r="DK250" s="1">
        <v>1</v>
      </c>
      <c r="DL250" s="1">
        <v>0</v>
      </c>
      <c r="DM250" s="1">
        <v>1</v>
      </c>
      <c r="DN250" s="1">
        <v>0</v>
      </c>
      <c r="DO250" s="1">
        <v>1</v>
      </c>
      <c r="DP250" s="1">
        <v>0</v>
      </c>
      <c r="DQ250" s="1">
        <v>1</v>
      </c>
      <c r="DR250" s="1">
        <v>1</v>
      </c>
      <c r="DS250" s="1">
        <v>1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1</v>
      </c>
      <c r="GK250" s="1">
        <v>0</v>
      </c>
      <c r="GL250" s="1">
        <v>0</v>
      </c>
      <c r="GM250" s="1">
        <v>0</v>
      </c>
      <c r="GN250" s="1">
        <v>0</v>
      </c>
      <c r="GO250" s="1">
        <v>11</v>
      </c>
      <c r="GP250" s="1">
        <v>0</v>
      </c>
      <c r="GQ250" s="1">
        <v>0</v>
      </c>
      <c r="GR250" s="1">
        <v>0</v>
      </c>
      <c r="GS250" s="1">
        <v>1</v>
      </c>
      <c r="GT250" s="1">
        <v>7</v>
      </c>
      <c r="GU250" s="1">
        <v>7</v>
      </c>
      <c r="GV250" s="1">
        <v>1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1</v>
      </c>
      <c r="IH250" s="1">
        <v>1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1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1</v>
      </c>
      <c r="JH250" s="1">
        <v>0</v>
      </c>
      <c r="JI250" s="1">
        <v>0</v>
      </c>
      <c r="JJ250" s="1">
        <v>0</v>
      </c>
      <c r="JK250" s="1">
        <v>0</v>
      </c>
      <c r="JL250" s="1">
        <v>1</v>
      </c>
      <c r="JM250" s="1">
        <v>1</v>
      </c>
      <c r="JN250" s="1">
        <v>1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1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1</v>
      </c>
      <c r="KF250" s="1">
        <v>1</v>
      </c>
      <c r="KG250" s="1">
        <v>1</v>
      </c>
      <c r="KH250" s="1">
        <v>0</v>
      </c>
      <c r="KI250" s="1">
        <v>1</v>
      </c>
      <c r="KJ250" s="1">
        <v>0</v>
      </c>
      <c r="KK250" s="1">
        <v>1</v>
      </c>
      <c r="KL250" s="1">
        <v>0</v>
      </c>
      <c r="KM250" s="1">
        <v>1</v>
      </c>
      <c r="KN250" s="1">
        <v>1</v>
      </c>
      <c r="KO250" s="1">
        <v>0</v>
      </c>
      <c r="KP250" s="1">
        <v>1</v>
      </c>
      <c r="KQ250" s="1">
        <v>0</v>
      </c>
      <c r="KR250" s="1">
        <v>0</v>
      </c>
      <c r="KS250" s="1">
        <v>1</v>
      </c>
      <c r="KT250" s="1">
        <v>1</v>
      </c>
      <c r="KU250" s="1">
        <v>1</v>
      </c>
      <c r="KV250" s="1">
        <v>3</v>
      </c>
      <c r="KW250" s="1">
        <v>1</v>
      </c>
      <c r="KX250" s="1">
        <v>0</v>
      </c>
      <c r="KY250" s="1">
        <v>1</v>
      </c>
      <c r="KZ250" s="1">
        <v>2</v>
      </c>
      <c r="LA250" s="1">
        <v>2</v>
      </c>
      <c r="LB250" s="1">
        <v>1</v>
      </c>
      <c r="LC250" s="1">
        <v>0</v>
      </c>
      <c r="LD250" s="1">
        <v>1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1</v>
      </c>
    </row>
    <row r="251" spans="1:378">
      <c r="A251" s="1">
        <v>2016</v>
      </c>
      <c r="B251" s="1" t="s">
        <v>433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2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2</v>
      </c>
      <c r="BZ251" s="1">
        <v>2</v>
      </c>
      <c r="CA251" s="1">
        <v>2</v>
      </c>
      <c r="CB251" s="1">
        <v>6</v>
      </c>
      <c r="CC251" s="1">
        <v>2</v>
      </c>
      <c r="CD251" s="1">
        <v>2</v>
      </c>
      <c r="CE251" s="1">
        <v>1</v>
      </c>
      <c r="CF251" s="1">
        <v>0</v>
      </c>
      <c r="CG251" s="1">
        <v>1</v>
      </c>
      <c r="CH251" s="1">
        <v>1</v>
      </c>
      <c r="CI251" s="1">
        <v>2</v>
      </c>
      <c r="CJ251" s="1">
        <v>4</v>
      </c>
      <c r="CK251" s="1">
        <v>4</v>
      </c>
      <c r="CL251" s="1">
        <v>2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1</v>
      </c>
      <c r="CT251" s="1">
        <v>1</v>
      </c>
      <c r="CU251" s="1">
        <v>1</v>
      </c>
      <c r="CV251" s="1">
        <v>1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1</v>
      </c>
      <c r="DI251" s="1">
        <v>1</v>
      </c>
      <c r="DJ251" s="1">
        <v>1</v>
      </c>
      <c r="DK251" s="1">
        <v>1</v>
      </c>
      <c r="DL251" s="1">
        <v>0</v>
      </c>
      <c r="DM251" s="1">
        <v>1</v>
      </c>
      <c r="DN251" s="1">
        <v>0</v>
      </c>
      <c r="DO251" s="1">
        <v>1</v>
      </c>
      <c r="DP251" s="1">
        <v>0</v>
      </c>
      <c r="DQ251" s="1">
        <v>1</v>
      </c>
      <c r="DR251" s="1">
        <v>1</v>
      </c>
      <c r="DS251" s="1">
        <v>1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1</v>
      </c>
      <c r="GK251" s="1">
        <v>0</v>
      </c>
      <c r="GL251" s="1">
        <v>0</v>
      </c>
      <c r="GM251" s="1">
        <v>0</v>
      </c>
      <c r="GN251" s="1">
        <v>0</v>
      </c>
      <c r="GO251" s="1">
        <v>11</v>
      </c>
      <c r="GP251" s="1">
        <v>0</v>
      </c>
      <c r="GQ251" s="1">
        <v>0</v>
      </c>
      <c r="GR251" s="1">
        <v>0</v>
      </c>
      <c r="GS251" s="1">
        <v>1</v>
      </c>
      <c r="GT251" s="1">
        <v>12</v>
      </c>
      <c r="GU251" s="1">
        <v>12</v>
      </c>
      <c r="GV251" s="1">
        <v>1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4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1</v>
      </c>
      <c r="KF251" s="1">
        <v>1</v>
      </c>
      <c r="KG251" s="1">
        <v>1</v>
      </c>
      <c r="KH251" s="1">
        <v>0</v>
      </c>
      <c r="KI251" s="1">
        <v>1</v>
      </c>
      <c r="KJ251" s="1">
        <v>0</v>
      </c>
      <c r="KK251" s="1">
        <v>1</v>
      </c>
      <c r="KL251" s="1">
        <v>0</v>
      </c>
      <c r="KM251" s="1">
        <v>1</v>
      </c>
      <c r="KN251" s="1">
        <v>1</v>
      </c>
      <c r="KO251" s="1">
        <v>0</v>
      </c>
      <c r="KP251" s="1">
        <v>1</v>
      </c>
      <c r="KQ251" s="1">
        <v>0</v>
      </c>
      <c r="KR251" s="1">
        <v>0</v>
      </c>
      <c r="KS251" s="1">
        <v>1</v>
      </c>
      <c r="KT251" s="1">
        <v>1</v>
      </c>
      <c r="KU251" s="1">
        <v>1</v>
      </c>
      <c r="KV251" s="1">
        <v>3</v>
      </c>
      <c r="KW251" s="1">
        <v>1</v>
      </c>
      <c r="KX251" s="1">
        <v>0</v>
      </c>
      <c r="KY251" s="1">
        <v>1</v>
      </c>
      <c r="KZ251" s="1">
        <v>2</v>
      </c>
      <c r="LA251" s="1">
        <v>2</v>
      </c>
      <c r="LB251" s="1">
        <v>0</v>
      </c>
      <c r="LC251" s="1">
        <v>0</v>
      </c>
      <c r="LD251" s="1">
        <v>1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1</v>
      </c>
    </row>
    <row r="252" spans="1:378">
      <c r="A252" s="1">
        <v>2016</v>
      </c>
      <c r="B252" s="1" t="s">
        <v>655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2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2</v>
      </c>
      <c r="BZ252" s="1">
        <v>2</v>
      </c>
      <c r="CA252" s="1">
        <v>2</v>
      </c>
      <c r="CB252" s="1">
        <v>3</v>
      </c>
      <c r="CC252" s="1">
        <v>2</v>
      </c>
      <c r="CD252" s="1">
        <v>2</v>
      </c>
      <c r="CE252" s="1">
        <v>0</v>
      </c>
      <c r="CF252" s="1">
        <v>0</v>
      </c>
      <c r="CG252" s="1">
        <v>0</v>
      </c>
      <c r="CH252" s="1">
        <v>2</v>
      </c>
      <c r="CI252" s="1">
        <v>1</v>
      </c>
      <c r="CJ252" s="1">
        <v>3</v>
      </c>
      <c r="CK252" s="1">
        <v>3</v>
      </c>
      <c r="CL252" s="1">
        <v>2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1</v>
      </c>
      <c r="CS252" s="1">
        <v>1</v>
      </c>
      <c r="CT252" s="1">
        <v>1</v>
      </c>
      <c r="CU252" s="1">
        <v>1</v>
      </c>
      <c r="CV252" s="1">
        <v>1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1</v>
      </c>
      <c r="DE252" s="1">
        <v>0</v>
      </c>
      <c r="DF252" s="1">
        <v>0</v>
      </c>
      <c r="DG252" s="1">
        <v>1</v>
      </c>
      <c r="DH252" s="1">
        <v>1</v>
      </c>
      <c r="DI252" s="1">
        <v>1</v>
      </c>
      <c r="DJ252" s="1">
        <v>1</v>
      </c>
      <c r="DK252" s="1">
        <v>1</v>
      </c>
      <c r="DL252" s="1">
        <v>0</v>
      </c>
      <c r="DM252" s="1">
        <v>1</v>
      </c>
      <c r="DN252" s="1">
        <v>0</v>
      </c>
      <c r="DO252" s="1">
        <v>1</v>
      </c>
      <c r="DP252" s="1">
        <v>0</v>
      </c>
      <c r="DQ252" s="1">
        <v>1</v>
      </c>
      <c r="DR252" s="1">
        <v>1</v>
      </c>
      <c r="DS252" s="1">
        <v>1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1</v>
      </c>
      <c r="GK252" s="1">
        <v>0</v>
      </c>
      <c r="GL252" s="1">
        <v>0</v>
      </c>
      <c r="GM252" s="1">
        <v>0</v>
      </c>
      <c r="GN252" s="1">
        <v>0</v>
      </c>
      <c r="GO252" s="1">
        <v>11</v>
      </c>
      <c r="GP252" s="1">
        <v>0</v>
      </c>
      <c r="GQ252" s="1">
        <v>0</v>
      </c>
      <c r="GR252" s="1">
        <v>0</v>
      </c>
      <c r="GS252" s="1">
        <v>1</v>
      </c>
      <c r="GT252" s="1">
        <v>8</v>
      </c>
      <c r="GU252" s="1">
        <v>8</v>
      </c>
      <c r="GV252" s="1">
        <v>1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1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1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1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1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1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1</v>
      </c>
      <c r="KF252" s="1">
        <v>1</v>
      </c>
      <c r="KG252" s="1">
        <v>1</v>
      </c>
      <c r="KH252" s="1">
        <v>0</v>
      </c>
      <c r="KI252" s="1">
        <v>1</v>
      </c>
      <c r="KJ252" s="1">
        <v>0</v>
      </c>
      <c r="KK252" s="1">
        <v>1</v>
      </c>
      <c r="KL252" s="1">
        <v>0</v>
      </c>
      <c r="KM252" s="1">
        <v>1</v>
      </c>
      <c r="KN252" s="1">
        <v>1</v>
      </c>
      <c r="KO252" s="1">
        <v>0</v>
      </c>
      <c r="KP252" s="1">
        <v>1</v>
      </c>
      <c r="KQ252" s="1">
        <v>0</v>
      </c>
      <c r="KR252" s="1">
        <v>0</v>
      </c>
      <c r="KS252" s="1">
        <v>1</v>
      </c>
      <c r="KT252" s="1">
        <v>1</v>
      </c>
      <c r="KU252" s="1">
        <v>1</v>
      </c>
      <c r="KV252" s="1">
        <v>3</v>
      </c>
      <c r="KW252" s="1">
        <v>1</v>
      </c>
      <c r="KX252" s="1">
        <v>0</v>
      </c>
      <c r="KY252" s="1">
        <v>1</v>
      </c>
      <c r="KZ252" s="1">
        <v>2</v>
      </c>
      <c r="LA252" s="1">
        <v>2</v>
      </c>
      <c r="LB252" s="1">
        <v>0</v>
      </c>
      <c r="LC252" s="1">
        <v>0</v>
      </c>
      <c r="LD252" s="1">
        <v>1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1</v>
      </c>
    </row>
    <row r="253" spans="1:378">
      <c r="A253" s="1">
        <v>2016</v>
      </c>
      <c r="B253" s="1" t="s">
        <v>656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3</v>
      </c>
      <c r="AD253" s="1">
        <v>0</v>
      </c>
      <c r="AE253" s="1">
        <v>3</v>
      </c>
      <c r="AF253" s="1">
        <v>0</v>
      </c>
      <c r="AG253" s="1">
        <v>3</v>
      </c>
      <c r="AH253" s="1">
        <v>0</v>
      </c>
      <c r="AI253" s="1">
        <v>0</v>
      </c>
      <c r="AJ253" s="1">
        <v>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7</v>
      </c>
      <c r="BR253" s="1">
        <v>7</v>
      </c>
      <c r="BS253" s="1">
        <v>0</v>
      </c>
      <c r="BT253" s="1">
        <v>0</v>
      </c>
      <c r="BU253" s="1">
        <v>0</v>
      </c>
      <c r="BV253" s="1">
        <v>7</v>
      </c>
      <c r="BW253" s="1">
        <v>0</v>
      </c>
      <c r="BX253" s="1">
        <v>0</v>
      </c>
      <c r="BY253" s="1">
        <v>2</v>
      </c>
      <c r="BZ253" s="1">
        <v>2</v>
      </c>
      <c r="CA253" s="1">
        <v>2</v>
      </c>
      <c r="CB253" s="1">
        <v>3</v>
      </c>
      <c r="CC253" s="1">
        <v>2</v>
      </c>
      <c r="CD253" s="1">
        <v>2</v>
      </c>
      <c r="CE253" s="1">
        <v>0</v>
      </c>
      <c r="CF253" s="1">
        <v>0</v>
      </c>
      <c r="CG253" s="1">
        <v>0</v>
      </c>
      <c r="CH253" s="1">
        <v>2</v>
      </c>
      <c r="CI253" s="1">
        <v>1</v>
      </c>
      <c r="CJ253" s="1">
        <v>3</v>
      </c>
      <c r="CK253" s="1">
        <v>3</v>
      </c>
      <c r="CL253" s="1">
        <v>2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10</v>
      </c>
      <c r="CS253" s="1">
        <v>10</v>
      </c>
      <c r="CT253" s="1">
        <v>10</v>
      </c>
      <c r="CU253" s="1">
        <v>10</v>
      </c>
      <c r="CV253" s="1">
        <v>10</v>
      </c>
      <c r="CW253" s="1">
        <v>0</v>
      </c>
      <c r="CX253" s="1">
        <v>0</v>
      </c>
      <c r="CY253" s="1">
        <v>0</v>
      </c>
      <c r="CZ253" s="1">
        <v>1</v>
      </c>
      <c r="DA253" s="1">
        <v>0</v>
      </c>
      <c r="DB253" s="1">
        <v>0</v>
      </c>
      <c r="DC253" s="1">
        <v>1</v>
      </c>
      <c r="DD253" s="1">
        <v>0</v>
      </c>
      <c r="DE253" s="1">
        <v>0</v>
      </c>
      <c r="DF253" s="1">
        <v>0</v>
      </c>
      <c r="DG253" s="1">
        <v>1</v>
      </c>
      <c r="DH253" s="1">
        <v>1</v>
      </c>
      <c r="DI253" s="1">
        <v>1</v>
      </c>
      <c r="DJ253" s="1">
        <v>1</v>
      </c>
      <c r="DK253" s="1">
        <v>1</v>
      </c>
      <c r="DL253" s="1">
        <v>0</v>
      </c>
      <c r="DM253" s="1">
        <v>1</v>
      </c>
      <c r="DN253" s="1">
        <v>0</v>
      </c>
      <c r="DO253" s="1">
        <v>1</v>
      </c>
      <c r="DP253" s="1">
        <v>0</v>
      </c>
      <c r="DQ253" s="1">
        <v>1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2</v>
      </c>
      <c r="DY253" s="1">
        <v>0</v>
      </c>
      <c r="DZ253" s="1">
        <v>1</v>
      </c>
      <c r="EA253" s="1">
        <v>0</v>
      </c>
      <c r="EB253" s="1">
        <v>7</v>
      </c>
      <c r="EC253" s="1">
        <v>0</v>
      </c>
      <c r="ED253" s="1">
        <v>7</v>
      </c>
      <c r="EE253" s="1">
        <v>0</v>
      </c>
      <c r="EF253" s="1">
        <v>0</v>
      </c>
      <c r="EG253" s="1">
        <v>1</v>
      </c>
      <c r="EH253" s="1">
        <v>1</v>
      </c>
      <c r="EI253" s="1">
        <v>1</v>
      </c>
      <c r="EJ253" s="1">
        <v>1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2</v>
      </c>
      <c r="EV253" s="1">
        <v>15</v>
      </c>
      <c r="EW253" s="1">
        <v>15</v>
      </c>
      <c r="EX253" s="1">
        <v>1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3</v>
      </c>
      <c r="FJ253" s="1">
        <v>3</v>
      </c>
      <c r="FK253" s="1">
        <v>3</v>
      </c>
      <c r="FL253" s="1">
        <v>0</v>
      </c>
      <c r="FM253" s="1">
        <v>4</v>
      </c>
      <c r="FN253" s="1">
        <v>4</v>
      </c>
      <c r="FO253" s="1">
        <v>0</v>
      </c>
      <c r="FP253" s="1">
        <v>1</v>
      </c>
      <c r="FQ253" s="1">
        <v>1</v>
      </c>
      <c r="FR253" s="1">
        <v>0</v>
      </c>
      <c r="FS253" s="1">
        <v>1</v>
      </c>
      <c r="FT253" s="1">
        <v>1</v>
      </c>
      <c r="FU253" s="1">
        <v>1</v>
      </c>
      <c r="FV253" s="1">
        <v>1</v>
      </c>
      <c r="FW253" s="1">
        <v>1</v>
      </c>
      <c r="FX253" s="1">
        <v>1</v>
      </c>
      <c r="FY253" s="1">
        <v>0</v>
      </c>
      <c r="FZ253" s="1">
        <v>1</v>
      </c>
      <c r="GA253" s="1">
        <v>1</v>
      </c>
      <c r="GB253" s="1">
        <v>1</v>
      </c>
      <c r="GC253" s="1">
        <v>1</v>
      </c>
      <c r="GD253" s="1">
        <v>2</v>
      </c>
      <c r="GE253" s="1">
        <v>2</v>
      </c>
      <c r="GF253" s="1">
        <v>1</v>
      </c>
      <c r="GG253" s="1">
        <v>0</v>
      </c>
      <c r="GH253" s="1">
        <v>1</v>
      </c>
      <c r="GI253" s="1">
        <v>0</v>
      </c>
      <c r="GJ253" s="1">
        <v>1</v>
      </c>
      <c r="GK253" s="1">
        <v>0</v>
      </c>
      <c r="GL253" s="1">
        <v>0</v>
      </c>
      <c r="GM253" s="1">
        <v>1</v>
      </c>
      <c r="GN253" s="1">
        <v>0</v>
      </c>
      <c r="GO253" s="1">
        <v>11</v>
      </c>
      <c r="GP253" s="1">
        <v>0</v>
      </c>
      <c r="GQ253" s="1">
        <v>0</v>
      </c>
      <c r="GR253" s="1">
        <v>0</v>
      </c>
      <c r="GS253" s="1">
        <v>1</v>
      </c>
      <c r="GT253" s="1">
        <v>14</v>
      </c>
      <c r="GU253" s="1">
        <v>14</v>
      </c>
      <c r="GV253" s="1">
        <v>1</v>
      </c>
      <c r="GW253" s="1">
        <v>1</v>
      </c>
      <c r="GX253" s="1">
        <v>0</v>
      </c>
      <c r="GY253" s="1">
        <v>0</v>
      </c>
      <c r="GZ253" s="1">
        <v>0</v>
      </c>
      <c r="HA253" s="1">
        <v>0</v>
      </c>
      <c r="HB253" s="1">
        <v>1</v>
      </c>
      <c r="HC253" s="1">
        <v>1</v>
      </c>
      <c r="HD253" s="1">
        <v>1</v>
      </c>
      <c r="HE253" s="1">
        <v>1</v>
      </c>
      <c r="HF253" s="1">
        <v>1</v>
      </c>
      <c r="HG253" s="1">
        <v>1</v>
      </c>
      <c r="HH253" s="1">
        <v>1</v>
      </c>
      <c r="HI253" s="1">
        <v>1</v>
      </c>
      <c r="HJ253" s="1">
        <v>1</v>
      </c>
      <c r="HK253" s="1">
        <v>0</v>
      </c>
      <c r="HL253" s="1">
        <v>0</v>
      </c>
      <c r="HM253" s="1">
        <v>7</v>
      </c>
      <c r="HN253" s="1">
        <v>7</v>
      </c>
      <c r="HO253" s="1">
        <v>7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33</v>
      </c>
      <c r="IH253" s="1">
        <v>33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3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7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7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6</v>
      </c>
      <c r="JZ253" s="1">
        <v>0</v>
      </c>
      <c r="KA253" s="1">
        <v>2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1</v>
      </c>
      <c r="KO253" s="1">
        <v>1</v>
      </c>
      <c r="KP253" s="1">
        <v>0</v>
      </c>
      <c r="KQ253" s="1">
        <v>0</v>
      </c>
      <c r="KR253" s="1">
        <v>0</v>
      </c>
      <c r="KS253" s="1">
        <v>1</v>
      </c>
      <c r="KT253" s="1">
        <v>1</v>
      </c>
      <c r="KU253" s="1">
        <v>1</v>
      </c>
      <c r="KV253" s="1">
        <v>1</v>
      </c>
      <c r="KW253" s="1">
        <v>1</v>
      </c>
      <c r="KX253" s="1">
        <v>1</v>
      </c>
      <c r="KY253" s="1">
        <v>1</v>
      </c>
      <c r="KZ253" s="1">
        <v>1</v>
      </c>
      <c r="LA253" s="1">
        <v>1</v>
      </c>
      <c r="LB253" s="1">
        <v>0</v>
      </c>
      <c r="LC253" s="1">
        <v>0</v>
      </c>
      <c r="LD253" s="1">
        <v>1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1</v>
      </c>
    </row>
    <row r="254" spans="1:378">
      <c r="A254" s="1">
        <v>2016</v>
      </c>
      <c r="B254" s="1" t="s">
        <v>657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1</v>
      </c>
      <c r="AF254" s="1">
        <v>0</v>
      </c>
      <c r="AG254" s="1">
        <v>1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1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2</v>
      </c>
      <c r="BR254" s="1">
        <v>2</v>
      </c>
      <c r="BS254" s="1">
        <v>0</v>
      </c>
      <c r="BT254" s="1">
        <v>0</v>
      </c>
      <c r="BU254" s="1">
        <v>0</v>
      </c>
      <c r="BV254" s="1">
        <v>2</v>
      </c>
      <c r="BW254" s="1">
        <v>0</v>
      </c>
      <c r="BX254" s="1">
        <v>0</v>
      </c>
      <c r="BY254" s="1">
        <v>2</v>
      </c>
      <c r="BZ254" s="1">
        <v>2</v>
      </c>
      <c r="CA254" s="1">
        <v>2</v>
      </c>
      <c r="CB254" s="1">
        <v>3</v>
      </c>
      <c r="CC254" s="1">
        <v>2</v>
      </c>
      <c r="CD254" s="1">
        <v>2</v>
      </c>
      <c r="CE254" s="1">
        <v>0</v>
      </c>
      <c r="CF254" s="1">
        <v>0</v>
      </c>
      <c r="CG254" s="1">
        <v>0</v>
      </c>
      <c r="CH254" s="1">
        <v>2</v>
      </c>
      <c r="CI254" s="1">
        <v>1</v>
      </c>
      <c r="CJ254" s="1">
        <v>3</v>
      </c>
      <c r="CK254" s="1">
        <v>3</v>
      </c>
      <c r="CL254" s="1">
        <v>2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2</v>
      </c>
      <c r="CS254" s="1">
        <v>2</v>
      </c>
      <c r="CT254" s="1">
        <v>2</v>
      </c>
      <c r="CU254" s="1">
        <v>2</v>
      </c>
      <c r="CV254" s="1">
        <v>2</v>
      </c>
      <c r="CW254" s="1">
        <v>0</v>
      </c>
      <c r="CX254" s="1">
        <v>0</v>
      </c>
      <c r="CY254" s="1">
        <v>0</v>
      </c>
      <c r="CZ254" s="1">
        <v>1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1</v>
      </c>
      <c r="DH254" s="1">
        <v>1</v>
      </c>
      <c r="DI254" s="1">
        <v>1</v>
      </c>
      <c r="DJ254" s="1">
        <v>1</v>
      </c>
      <c r="DK254" s="1">
        <v>1</v>
      </c>
      <c r="DL254" s="1">
        <v>0</v>
      </c>
      <c r="DM254" s="1">
        <v>1</v>
      </c>
      <c r="DN254" s="1">
        <v>0</v>
      </c>
      <c r="DO254" s="1">
        <v>1</v>
      </c>
      <c r="DP254" s="1">
        <v>0</v>
      </c>
      <c r="DQ254" s="1">
        <v>1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1</v>
      </c>
      <c r="DY254" s="1">
        <v>0</v>
      </c>
      <c r="DZ254" s="1">
        <v>0</v>
      </c>
      <c r="EA254" s="1">
        <v>0</v>
      </c>
      <c r="EB254" s="1">
        <v>7</v>
      </c>
      <c r="EC254" s="1">
        <v>0</v>
      </c>
      <c r="ED254" s="1">
        <v>7</v>
      </c>
      <c r="EE254" s="1">
        <v>0</v>
      </c>
      <c r="EF254" s="1">
        <v>0</v>
      </c>
      <c r="EG254" s="1">
        <v>2</v>
      </c>
      <c r="EH254" s="1">
        <v>2</v>
      </c>
      <c r="EI254" s="1">
        <v>2</v>
      </c>
      <c r="EJ254" s="1">
        <v>2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1</v>
      </c>
      <c r="ER254" s="1">
        <v>1</v>
      </c>
      <c r="ES254" s="1">
        <v>0</v>
      </c>
      <c r="ET254" s="1">
        <v>1</v>
      </c>
      <c r="EU254" s="1">
        <v>0</v>
      </c>
      <c r="EV254" s="1">
        <v>7</v>
      </c>
      <c r="EW254" s="1">
        <v>7</v>
      </c>
      <c r="EX254" s="1">
        <v>1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1</v>
      </c>
      <c r="FJ254" s="1">
        <v>1</v>
      </c>
      <c r="FK254" s="1">
        <v>1</v>
      </c>
      <c r="FL254" s="1">
        <v>0</v>
      </c>
      <c r="FM254" s="1">
        <v>0</v>
      </c>
      <c r="FN254" s="1">
        <v>0</v>
      </c>
      <c r="FO254" s="1">
        <v>0</v>
      </c>
      <c r="FP254" s="1">
        <v>1</v>
      </c>
      <c r="FQ254" s="1">
        <v>1</v>
      </c>
      <c r="FR254" s="1">
        <v>0</v>
      </c>
      <c r="FS254" s="1">
        <v>1</v>
      </c>
      <c r="FT254" s="1">
        <v>1</v>
      </c>
      <c r="FU254" s="1">
        <v>1</v>
      </c>
      <c r="FV254" s="1">
        <v>1</v>
      </c>
      <c r="FW254" s="1">
        <v>1</v>
      </c>
      <c r="FX254" s="1">
        <v>1</v>
      </c>
      <c r="FY254" s="1">
        <v>0</v>
      </c>
      <c r="FZ254" s="1">
        <v>1</v>
      </c>
      <c r="GA254" s="1">
        <v>1</v>
      </c>
      <c r="GB254" s="1">
        <v>1</v>
      </c>
      <c r="GC254" s="1">
        <v>1</v>
      </c>
      <c r="GD254" s="1">
        <v>2</v>
      </c>
      <c r="GE254" s="1">
        <v>2</v>
      </c>
      <c r="GF254" s="1">
        <v>1</v>
      </c>
      <c r="GG254" s="1">
        <v>0</v>
      </c>
      <c r="GH254" s="1">
        <v>1</v>
      </c>
      <c r="GI254" s="1">
        <v>0</v>
      </c>
      <c r="GJ254" s="1">
        <v>1</v>
      </c>
      <c r="GK254" s="1">
        <v>0</v>
      </c>
      <c r="GL254" s="1">
        <v>0</v>
      </c>
      <c r="GM254" s="1">
        <v>0</v>
      </c>
      <c r="GN254" s="1">
        <v>0</v>
      </c>
      <c r="GO254" s="1">
        <v>11</v>
      </c>
      <c r="GP254" s="1">
        <v>0</v>
      </c>
      <c r="GQ254" s="1">
        <v>0</v>
      </c>
      <c r="GR254" s="1">
        <v>0</v>
      </c>
      <c r="GS254" s="1">
        <v>1</v>
      </c>
      <c r="GT254" s="1">
        <v>8</v>
      </c>
      <c r="GU254" s="1">
        <v>8</v>
      </c>
      <c r="GV254" s="1">
        <v>1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1</v>
      </c>
      <c r="HC254" s="1">
        <v>1</v>
      </c>
      <c r="HD254" s="1">
        <v>1</v>
      </c>
      <c r="HE254" s="1">
        <v>1</v>
      </c>
      <c r="HF254" s="1">
        <v>1</v>
      </c>
      <c r="HG254" s="1">
        <v>1</v>
      </c>
      <c r="HH254" s="1">
        <v>1</v>
      </c>
      <c r="HI254" s="1">
        <v>1</v>
      </c>
      <c r="HJ254" s="1">
        <v>1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6</v>
      </c>
      <c r="JZ254" s="1">
        <v>0</v>
      </c>
      <c r="KA254" s="1">
        <v>4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1</v>
      </c>
      <c r="KO254" s="1">
        <v>1</v>
      </c>
      <c r="KP254" s="1">
        <v>0</v>
      </c>
      <c r="KQ254" s="1">
        <v>0</v>
      </c>
      <c r="KR254" s="1">
        <v>0</v>
      </c>
      <c r="KS254" s="1">
        <v>1</v>
      </c>
      <c r="KT254" s="1">
        <v>1</v>
      </c>
      <c r="KU254" s="1">
        <v>1</v>
      </c>
      <c r="KV254" s="1">
        <v>1</v>
      </c>
      <c r="KW254" s="1">
        <v>1</v>
      </c>
      <c r="KX254" s="1">
        <v>1</v>
      </c>
      <c r="KY254" s="1">
        <v>1</v>
      </c>
      <c r="KZ254" s="1">
        <v>1</v>
      </c>
      <c r="LA254" s="1">
        <v>1</v>
      </c>
      <c r="LB254" s="1">
        <v>0</v>
      </c>
      <c r="LC254" s="1">
        <v>0</v>
      </c>
      <c r="LD254" s="1">
        <v>1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1</v>
      </c>
    </row>
    <row r="255" spans="1:378">
      <c r="A255" s="1">
        <v>2016</v>
      </c>
      <c r="B255" s="1" t="s">
        <v>658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2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2</v>
      </c>
      <c r="BZ255" s="1">
        <v>2</v>
      </c>
      <c r="CA255" s="1">
        <v>2</v>
      </c>
      <c r="CB255" s="1">
        <v>3</v>
      </c>
      <c r="CC255" s="1">
        <v>2</v>
      </c>
      <c r="CD255" s="1">
        <v>2</v>
      </c>
      <c r="CE255" s="1">
        <v>0</v>
      </c>
      <c r="CF255" s="1">
        <v>0</v>
      </c>
      <c r="CG255" s="1">
        <v>0</v>
      </c>
      <c r="CH255" s="1">
        <v>2</v>
      </c>
      <c r="CI255" s="1">
        <v>1</v>
      </c>
      <c r="CJ255" s="1">
        <v>3</v>
      </c>
      <c r="CK255" s="1">
        <v>3</v>
      </c>
      <c r="CL255" s="1">
        <v>2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1</v>
      </c>
      <c r="CS255" s="1">
        <v>1</v>
      </c>
      <c r="CT255" s="1">
        <v>1</v>
      </c>
      <c r="CU255" s="1">
        <v>1</v>
      </c>
      <c r="CV255" s="1">
        <v>1</v>
      </c>
      <c r="CW255" s="1">
        <v>0</v>
      </c>
      <c r="CX255" s="1">
        <v>0</v>
      </c>
      <c r="CY255" s="1">
        <v>0</v>
      </c>
      <c r="CZ255" s="1">
        <v>1</v>
      </c>
      <c r="DA255" s="1">
        <v>0</v>
      </c>
      <c r="DB255" s="1">
        <v>0</v>
      </c>
      <c r="DC255" s="1">
        <v>1</v>
      </c>
      <c r="DD255" s="1">
        <v>0</v>
      </c>
      <c r="DE255" s="1">
        <v>0</v>
      </c>
      <c r="DF255" s="1">
        <v>0</v>
      </c>
      <c r="DG255" s="1">
        <v>1</v>
      </c>
      <c r="DH255" s="1">
        <v>1</v>
      </c>
      <c r="DI255" s="1">
        <v>1</v>
      </c>
      <c r="DJ255" s="1">
        <v>1</v>
      </c>
      <c r="DK255" s="1">
        <v>1</v>
      </c>
      <c r="DL255" s="1">
        <v>0</v>
      </c>
      <c r="DM255" s="1">
        <v>1</v>
      </c>
      <c r="DN255" s="1">
        <v>0</v>
      </c>
      <c r="DO255" s="1">
        <v>1</v>
      </c>
      <c r="DP255" s="1">
        <v>0</v>
      </c>
      <c r="DQ255" s="1">
        <v>1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5</v>
      </c>
      <c r="EC255" s="1">
        <v>0</v>
      </c>
      <c r="ED255" s="1">
        <v>5</v>
      </c>
      <c r="EE255" s="1">
        <v>0</v>
      </c>
      <c r="EF255" s="1">
        <v>0</v>
      </c>
      <c r="EG255" s="1">
        <v>0</v>
      </c>
      <c r="EH255" s="1">
        <v>0</v>
      </c>
      <c r="EI255" s="1">
        <v>4</v>
      </c>
      <c r="EJ255" s="1">
        <v>4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1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1</v>
      </c>
      <c r="FQ255" s="1">
        <v>1</v>
      </c>
      <c r="FR255" s="1">
        <v>0</v>
      </c>
      <c r="FS255" s="1">
        <v>1</v>
      </c>
      <c r="FT255" s="1">
        <v>1</v>
      </c>
      <c r="FU255" s="1">
        <v>1</v>
      </c>
      <c r="FV255" s="1">
        <v>1</v>
      </c>
      <c r="FW255" s="1">
        <v>1</v>
      </c>
      <c r="FX255" s="1">
        <v>1</v>
      </c>
      <c r="FY255" s="1">
        <v>0</v>
      </c>
      <c r="FZ255" s="1">
        <v>1</v>
      </c>
      <c r="GA255" s="1">
        <v>1</v>
      </c>
      <c r="GB255" s="1">
        <v>1</v>
      </c>
      <c r="GC255" s="1">
        <v>1</v>
      </c>
      <c r="GD255" s="1">
        <v>2</v>
      </c>
      <c r="GE255" s="1">
        <v>2</v>
      </c>
      <c r="GF255" s="1">
        <v>1</v>
      </c>
      <c r="GG255" s="1">
        <v>0</v>
      </c>
      <c r="GH255" s="1">
        <v>1</v>
      </c>
      <c r="GI255" s="1">
        <v>0</v>
      </c>
      <c r="GJ255" s="1">
        <v>1</v>
      </c>
      <c r="GK255" s="1">
        <v>0</v>
      </c>
      <c r="GL255" s="1">
        <v>0</v>
      </c>
      <c r="GM255" s="1">
        <v>9</v>
      </c>
      <c r="GN255" s="1">
        <v>0</v>
      </c>
      <c r="GO255" s="1">
        <v>11</v>
      </c>
      <c r="GP255" s="1">
        <v>0</v>
      </c>
      <c r="GQ255" s="1">
        <v>0</v>
      </c>
      <c r="GR255" s="1">
        <v>0</v>
      </c>
      <c r="GS255" s="1">
        <v>1</v>
      </c>
      <c r="GT255" s="1">
        <v>7</v>
      </c>
      <c r="GU255" s="1">
        <v>7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1</v>
      </c>
      <c r="HC255" s="1">
        <v>1</v>
      </c>
      <c r="HD255" s="1">
        <v>1</v>
      </c>
      <c r="HE255" s="1">
        <v>1</v>
      </c>
      <c r="HF255" s="1">
        <v>1</v>
      </c>
      <c r="HG255" s="1">
        <v>1</v>
      </c>
      <c r="HH255" s="1">
        <v>1</v>
      </c>
      <c r="HI255" s="1">
        <v>1</v>
      </c>
      <c r="HJ255" s="1">
        <v>1</v>
      </c>
      <c r="HK255" s="1">
        <v>0</v>
      </c>
      <c r="HL255" s="1">
        <v>1</v>
      </c>
      <c r="HM255" s="1">
        <v>2</v>
      </c>
      <c r="HN255" s="1">
        <v>2</v>
      </c>
      <c r="HO255" s="1">
        <v>2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1</v>
      </c>
      <c r="IF255" s="1">
        <v>0</v>
      </c>
      <c r="IG255" s="1">
        <v>1</v>
      </c>
      <c r="IH255" s="1">
        <v>1</v>
      </c>
      <c r="II255" s="1">
        <v>0</v>
      </c>
      <c r="IJ255" s="1">
        <v>1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1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2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2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1</v>
      </c>
      <c r="JZ255" s="1">
        <v>0</v>
      </c>
      <c r="KA255" s="1">
        <v>1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1</v>
      </c>
      <c r="KO255" s="1">
        <v>1</v>
      </c>
      <c r="KP255" s="1">
        <v>0</v>
      </c>
      <c r="KQ255" s="1">
        <v>0</v>
      </c>
      <c r="KR255" s="1">
        <v>0</v>
      </c>
      <c r="KS255" s="1">
        <v>1</v>
      </c>
      <c r="KT255" s="1">
        <v>1</v>
      </c>
      <c r="KU255" s="1">
        <v>1</v>
      </c>
      <c r="KV255" s="1">
        <v>1</v>
      </c>
      <c r="KW255" s="1">
        <v>1</v>
      </c>
      <c r="KX255" s="1">
        <v>1</v>
      </c>
      <c r="KY255" s="1">
        <v>1</v>
      </c>
      <c r="KZ255" s="1">
        <v>1</v>
      </c>
      <c r="LA255" s="1">
        <v>1</v>
      </c>
      <c r="LB255" s="1">
        <v>0</v>
      </c>
      <c r="LC255" s="1">
        <v>0</v>
      </c>
      <c r="LD255" s="1">
        <v>1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1</v>
      </c>
    </row>
    <row r="256" spans="1:378">
      <c r="A256" s="1">
        <v>2016</v>
      </c>
      <c r="B256" s="1" t="s">
        <v>659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2</v>
      </c>
      <c r="BR256" s="1">
        <v>2</v>
      </c>
      <c r="BS256" s="1">
        <v>0</v>
      </c>
      <c r="BT256" s="1">
        <v>0</v>
      </c>
      <c r="BU256" s="1">
        <v>0</v>
      </c>
      <c r="BV256" s="1">
        <v>2</v>
      </c>
      <c r="BW256" s="1">
        <v>0</v>
      </c>
      <c r="BX256" s="1">
        <v>0</v>
      </c>
      <c r="BY256" s="1">
        <v>2</v>
      </c>
      <c r="BZ256" s="1">
        <v>2</v>
      </c>
      <c r="CA256" s="1">
        <v>2</v>
      </c>
      <c r="CB256" s="1">
        <v>3</v>
      </c>
      <c r="CC256" s="1">
        <v>2</v>
      </c>
      <c r="CD256" s="1">
        <v>2</v>
      </c>
      <c r="CE256" s="1">
        <v>0</v>
      </c>
      <c r="CF256" s="1">
        <v>0</v>
      </c>
      <c r="CG256" s="1">
        <v>0</v>
      </c>
      <c r="CH256" s="1">
        <v>2</v>
      </c>
      <c r="CI256" s="1">
        <v>1</v>
      </c>
      <c r="CJ256" s="1">
        <v>3</v>
      </c>
      <c r="CK256" s="1">
        <v>3</v>
      </c>
      <c r="CL256" s="1">
        <v>2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2</v>
      </c>
      <c r="CS256" s="1">
        <v>2</v>
      </c>
      <c r="CT256" s="1">
        <v>2</v>
      </c>
      <c r="CU256" s="1">
        <v>2</v>
      </c>
      <c r="CV256" s="1">
        <v>2</v>
      </c>
      <c r="CW256" s="1">
        <v>0</v>
      </c>
      <c r="CX256" s="1">
        <v>0</v>
      </c>
      <c r="CY256" s="1">
        <v>0</v>
      </c>
      <c r="CZ256" s="1">
        <v>1</v>
      </c>
      <c r="DA256" s="1">
        <v>0</v>
      </c>
      <c r="DB256" s="1">
        <v>0</v>
      </c>
      <c r="DC256" s="1">
        <v>1</v>
      </c>
      <c r="DD256" s="1">
        <v>0</v>
      </c>
      <c r="DE256" s="1">
        <v>0</v>
      </c>
      <c r="DF256" s="1">
        <v>0</v>
      </c>
      <c r="DG256" s="1">
        <v>1</v>
      </c>
      <c r="DH256" s="1">
        <v>1</v>
      </c>
      <c r="DI256" s="1">
        <v>1</v>
      </c>
      <c r="DJ256" s="1">
        <v>1</v>
      </c>
      <c r="DK256" s="1">
        <v>1</v>
      </c>
      <c r="DL256" s="1">
        <v>0</v>
      </c>
      <c r="DM256" s="1">
        <v>1</v>
      </c>
      <c r="DN256" s="1">
        <v>0</v>
      </c>
      <c r="DO256" s="1">
        <v>1</v>
      </c>
      <c r="DP256" s="1">
        <v>0</v>
      </c>
      <c r="DQ256" s="1">
        <v>1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6</v>
      </c>
      <c r="EC256" s="1">
        <v>0</v>
      </c>
      <c r="ED256" s="1">
        <v>6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1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3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2</v>
      </c>
      <c r="FH256" s="1">
        <v>2</v>
      </c>
      <c r="FI256" s="1">
        <v>2</v>
      </c>
      <c r="FJ256" s="1">
        <v>2</v>
      </c>
      <c r="FK256" s="1">
        <v>0</v>
      </c>
      <c r="FL256" s="1">
        <v>2</v>
      </c>
      <c r="FM256" s="1">
        <v>3</v>
      </c>
      <c r="FN256" s="1">
        <v>3</v>
      </c>
      <c r="FO256" s="1">
        <v>0</v>
      </c>
      <c r="FP256" s="1">
        <v>1</v>
      </c>
      <c r="FQ256" s="1">
        <v>1</v>
      </c>
      <c r="FR256" s="1">
        <v>0</v>
      </c>
      <c r="FS256" s="1">
        <v>1</v>
      </c>
      <c r="FT256" s="1">
        <v>1</v>
      </c>
      <c r="FU256" s="1">
        <v>1</v>
      </c>
      <c r="FV256" s="1">
        <v>1</v>
      </c>
      <c r="FW256" s="1">
        <v>1</v>
      </c>
      <c r="FX256" s="1">
        <v>1</v>
      </c>
      <c r="FY256" s="1">
        <v>0</v>
      </c>
      <c r="FZ256" s="1">
        <v>1</v>
      </c>
      <c r="GA256" s="1">
        <v>1</v>
      </c>
      <c r="GB256" s="1">
        <v>1</v>
      </c>
      <c r="GC256" s="1">
        <v>1</v>
      </c>
      <c r="GD256" s="1">
        <v>2</v>
      </c>
      <c r="GE256" s="1">
        <v>2</v>
      </c>
      <c r="GF256" s="1">
        <v>1</v>
      </c>
      <c r="GG256" s="1">
        <v>0</v>
      </c>
      <c r="GH256" s="1">
        <v>1</v>
      </c>
      <c r="GI256" s="1">
        <v>0</v>
      </c>
      <c r="GJ256" s="1">
        <v>1</v>
      </c>
      <c r="GK256" s="1">
        <v>0</v>
      </c>
      <c r="GL256" s="1">
        <v>0</v>
      </c>
      <c r="GM256" s="1">
        <v>0</v>
      </c>
      <c r="GN256" s="1">
        <v>0</v>
      </c>
      <c r="GO256" s="1">
        <v>11</v>
      </c>
      <c r="GP256" s="1">
        <v>0</v>
      </c>
      <c r="GQ256" s="1">
        <v>0</v>
      </c>
      <c r="GR256" s="1">
        <v>0</v>
      </c>
      <c r="GS256" s="1">
        <v>1</v>
      </c>
      <c r="GT256" s="1">
        <v>10</v>
      </c>
      <c r="GU256" s="1">
        <v>10</v>
      </c>
      <c r="GV256" s="1">
        <v>2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1</v>
      </c>
      <c r="HC256" s="1">
        <v>1</v>
      </c>
      <c r="HD256" s="1">
        <v>1</v>
      </c>
      <c r="HE256" s="1">
        <v>1</v>
      </c>
      <c r="HF256" s="1">
        <v>1</v>
      </c>
      <c r="HG256" s="1">
        <v>1</v>
      </c>
      <c r="HH256" s="1">
        <v>1</v>
      </c>
      <c r="HI256" s="1">
        <v>1</v>
      </c>
      <c r="HJ256" s="1">
        <v>1</v>
      </c>
      <c r="HK256" s="1">
        <v>0</v>
      </c>
      <c r="HL256" s="1">
        <v>0</v>
      </c>
      <c r="HM256" s="1">
        <v>4</v>
      </c>
      <c r="HN256" s="1">
        <v>4</v>
      </c>
      <c r="HO256" s="1">
        <v>4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4</v>
      </c>
      <c r="IF256" s="1">
        <v>0</v>
      </c>
      <c r="IG256" s="1">
        <v>11</v>
      </c>
      <c r="IH256" s="1">
        <v>11</v>
      </c>
      <c r="II256" s="1">
        <v>0</v>
      </c>
      <c r="IJ256" s="1">
        <v>1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4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4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4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6</v>
      </c>
      <c r="JZ256" s="1">
        <v>0</v>
      </c>
      <c r="KA256" s="1">
        <v>2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1</v>
      </c>
      <c r="KO256" s="1">
        <v>1</v>
      </c>
      <c r="KP256" s="1">
        <v>0</v>
      </c>
      <c r="KQ256" s="1">
        <v>0</v>
      </c>
      <c r="KR256" s="1">
        <v>0</v>
      </c>
      <c r="KS256" s="1">
        <v>1</v>
      </c>
      <c r="KT256" s="1">
        <v>1</v>
      </c>
      <c r="KU256" s="1">
        <v>1</v>
      </c>
      <c r="KV256" s="1">
        <v>1</v>
      </c>
      <c r="KW256" s="1">
        <v>1</v>
      </c>
      <c r="KX256" s="1">
        <v>1</v>
      </c>
      <c r="KY256" s="1">
        <v>1</v>
      </c>
      <c r="KZ256" s="1">
        <v>1</v>
      </c>
      <c r="LA256" s="1">
        <v>1</v>
      </c>
      <c r="LB256" s="1">
        <v>0</v>
      </c>
      <c r="LC256" s="1">
        <v>0</v>
      </c>
      <c r="LD256" s="1">
        <v>1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1</v>
      </c>
    </row>
    <row r="257" spans="1:378">
      <c r="A257" s="1">
        <v>2016</v>
      </c>
      <c r="B257" s="1" t="s">
        <v>660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2</v>
      </c>
      <c r="AD257" s="1">
        <v>0</v>
      </c>
      <c r="AE257" s="1">
        <v>2</v>
      </c>
      <c r="AF257" s="1">
        <v>1</v>
      </c>
      <c r="AG257" s="1">
        <v>2</v>
      </c>
      <c r="AH257" s="1">
        <v>1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2</v>
      </c>
      <c r="BZ257" s="1">
        <v>2</v>
      </c>
      <c r="CA257" s="1">
        <v>2</v>
      </c>
      <c r="CB257" s="1">
        <v>3</v>
      </c>
      <c r="CC257" s="1">
        <v>2</v>
      </c>
      <c r="CD257" s="1">
        <v>2</v>
      </c>
      <c r="CE257" s="1">
        <v>0</v>
      </c>
      <c r="CF257" s="1">
        <v>0</v>
      </c>
      <c r="CG257" s="1">
        <v>0</v>
      </c>
      <c r="CH257" s="1">
        <v>2</v>
      </c>
      <c r="CI257" s="1">
        <v>1</v>
      </c>
      <c r="CJ257" s="1">
        <v>3</v>
      </c>
      <c r="CK257" s="1">
        <v>3</v>
      </c>
      <c r="CL257" s="1">
        <v>2</v>
      </c>
      <c r="CM257" s="1">
        <v>0</v>
      </c>
      <c r="CN257" s="1">
        <v>0</v>
      </c>
      <c r="CO257" s="1">
        <v>6</v>
      </c>
      <c r="CP257" s="1">
        <v>6</v>
      </c>
      <c r="CQ257" s="1">
        <v>6</v>
      </c>
      <c r="CR257" s="1">
        <v>6</v>
      </c>
      <c r="CS257" s="1">
        <v>6</v>
      </c>
      <c r="CT257" s="1">
        <v>6</v>
      </c>
      <c r="CU257" s="1">
        <v>6</v>
      </c>
      <c r="CV257" s="1">
        <v>6</v>
      </c>
      <c r="CW257" s="1">
        <v>0</v>
      </c>
      <c r="CX257" s="1">
        <v>0</v>
      </c>
      <c r="CY257" s="1">
        <v>0</v>
      </c>
      <c r="CZ257" s="1">
        <v>1</v>
      </c>
      <c r="DA257" s="1">
        <v>0</v>
      </c>
      <c r="DB257" s="1">
        <v>0</v>
      </c>
      <c r="DC257" s="1">
        <v>1</v>
      </c>
      <c r="DD257" s="1">
        <v>0</v>
      </c>
      <c r="DE257" s="1">
        <v>0</v>
      </c>
      <c r="DF257" s="1">
        <v>0</v>
      </c>
      <c r="DG257" s="1">
        <v>1</v>
      </c>
      <c r="DH257" s="1">
        <v>1</v>
      </c>
      <c r="DI257" s="1">
        <v>1</v>
      </c>
      <c r="DJ257" s="1">
        <v>1</v>
      </c>
      <c r="DK257" s="1">
        <v>1</v>
      </c>
      <c r="DL257" s="1">
        <v>0</v>
      </c>
      <c r="DM257" s="1">
        <v>1</v>
      </c>
      <c r="DN257" s="1">
        <v>0</v>
      </c>
      <c r="DO257" s="1">
        <v>1</v>
      </c>
      <c r="DP257" s="1">
        <v>0</v>
      </c>
      <c r="DQ257" s="1">
        <v>1</v>
      </c>
      <c r="DR257" s="1">
        <v>1</v>
      </c>
      <c r="DS257" s="1">
        <v>1</v>
      </c>
      <c r="DT257" s="1">
        <v>0</v>
      </c>
      <c r="DU257" s="1">
        <v>0</v>
      </c>
      <c r="DV257" s="1">
        <v>0</v>
      </c>
      <c r="DW257" s="1">
        <v>0</v>
      </c>
      <c r="DX257" s="1">
        <v>2</v>
      </c>
      <c r="DY257" s="1">
        <v>0</v>
      </c>
      <c r="DZ257" s="1">
        <v>1</v>
      </c>
      <c r="EA257" s="1">
        <v>0</v>
      </c>
      <c r="EB257" s="1">
        <v>23</v>
      </c>
      <c r="EC257" s="1">
        <v>0</v>
      </c>
      <c r="ED257" s="1">
        <v>23</v>
      </c>
      <c r="EE257" s="1">
        <v>0</v>
      </c>
      <c r="EF257" s="1">
        <v>0</v>
      </c>
      <c r="EG257" s="1">
        <v>0</v>
      </c>
      <c r="EH257" s="1">
        <v>0</v>
      </c>
      <c r="EI257" s="1">
        <v>1</v>
      </c>
      <c r="EJ257" s="1">
        <v>1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2</v>
      </c>
      <c r="ER257" s="1">
        <v>2</v>
      </c>
      <c r="ES257" s="1">
        <v>0</v>
      </c>
      <c r="ET257" s="1">
        <v>2</v>
      </c>
      <c r="EU257" s="1">
        <v>0</v>
      </c>
      <c r="EV257" s="1">
        <v>9</v>
      </c>
      <c r="EW257" s="1">
        <v>9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17</v>
      </c>
      <c r="FJ257" s="1">
        <v>17</v>
      </c>
      <c r="FK257" s="1">
        <v>17</v>
      </c>
      <c r="FL257" s="1">
        <v>0</v>
      </c>
      <c r="FM257" s="1">
        <v>18</v>
      </c>
      <c r="FN257" s="1">
        <v>18</v>
      </c>
      <c r="FO257" s="1">
        <v>0</v>
      </c>
      <c r="FP257" s="1">
        <v>1</v>
      </c>
      <c r="FQ257" s="1">
        <v>1</v>
      </c>
      <c r="FR257" s="1">
        <v>0</v>
      </c>
      <c r="FS257" s="1">
        <v>1</v>
      </c>
      <c r="FT257" s="1">
        <v>1</v>
      </c>
      <c r="FU257" s="1">
        <v>1</v>
      </c>
      <c r="FV257" s="1">
        <v>1</v>
      </c>
      <c r="FW257" s="1">
        <v>1</v>
      </c>
      <c r="FX257" s="1">
        <v>1</v>
      </c>
      <c r="FY257" s="1">
        <v>0</v>
      </c>
      <c r="FZ257" s="1">
        <v>1</v>
      </c>
      <c r="GA257" s="1">
        <v>1</v>
      </c>
      <c r="GB257" s="1">
        <v>1</v>
      </c>
      <c r="GC257" s="1">
        <v>1</v>
      </c>
      <c r="GD257" s="1">
        <v>2</v>
      </c>
      <c r="GE257" s="1">
        <v>2</v>
      </c>
      <c r="GF257" s="1">
        <v>1</v>
      </c>
      <c r="GG257" s="1">
        <v>0</v>
      </c>
      <c r="GH257" s="1">
        <v>1</v>
      </c>
      <c r="GI257" s="1">
        <v>0</v>
      </c>
      <c r="GJ257" s="1">
        <v>1</v>
      </c>
      <c r="GK257" s="1">
        <v>0</v>
      </c>
      <c r="GL257" s="1">
        <v>0</v>
      </c>
      <c r="GM257" s="1">
        <v>0</v>
      </c>
      <c r="GN257" s="1">
        <v>0</v>
      </c>
      <c r="GO257" s="1">
        <v>11</v>
      </c>
      <c r="GP257" s="1">
        <v>0</v>
      </c>
      <c r="GQ257" s="1">
        <v>0</v>
      </c>
      <c r="GR257" s="1">
        <v>0</v>
      </c>
      <c r="GS257" s="1">
        <v>1</v>
      </c>
      <c r="GT257" s="1">
        <v>28</v>
      </c>
      <c r="GU257" s="1">
        <v>28</v>
      </c>
      <c r="GV257" s="1">
        <v>2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1</v>
      </c>
      <c r="HC257" s="1">
        <v>1</v>
      </c>
      <c r="HD257" s="1">
        <v>1</v>
      </c>
      <c r="HE257" s="1">
        <v>1</v>
      </c>
      <c r="HF257" s="1">
        <v>1</v>
      </c>
      <c r="HG257" s="1">
        <v>1</v>
      </c>
      <c r="HH257" s="1">
        <v>1</v>
      </c>
      <c r="HI257" s="1">
        <v>1</v>
      </c>
      <c r="HJ257" s="1">
        <v>1</v>
      </c>
      <c r="HK257" s="1">
        <v>0</v>
      </c>
      <c r="HL257" s="1">
        <v>1</v>
      </c>
      <c r="HM257" s="1">
        <v>2</v>
      </c>
      <c r="HN257" s="1">
        <v>2</v>
      </c>
      <c r="HO257" s="1">
        <v>2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6</v>
      </c>
      <c r="IF257" s="1">
        <v>0</v>
      </c>
      <c r="IG257" s="1">
        <v>6</v>
      </c>
      <c r="IH257" s="1">
        <v>6</v>
      </c>
      <c r="II257" s="1">
        <v>0</v>
      </c>
      <c r="IJ257" s="1">
        <v>1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2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2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2</v>
      </c>
      <c r="JZ257" s="1">
        <v>0</v>
      </c>
      <c r="KA257" s="1">
        <v>2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1</v>
      </c>
      <c r="KO257" s="1">
        <v>1</v>
      </c>
      <c r="KP257" s="1">
        <v>0</v>
      </c>
      <c r="KQ257" s="1">
        <v>0</v>
      </c>
      <c r="KR257" s="1">
        <v>0</v>
      </c>
      <c r="KS257" s="1">
        <v>1</v>
      </c>
      <c r="KT257" s="1">
        <v>1</v>
      </c>
      <c r="KU257" s="1">
        <v>1</v>
      </c>
      <c r="KV257" s="1">
        <v>1</v>
      </c>
      <c r="KW257" s="1">
        <v>1</v>
      </c>
      <c r="KX257" s="1">
        <v>1</v>
      </c>
      <c r="KY257" s="1">
        <v>1</v>
      </c>
      <c r="KZ257" s="1">
        <v>1</v>
      </c>
      <c r="LA257" s="1">
        <v>1</v>
      </c>
      <c r="LB257" s="1">
        <v>0</v>
      </c>
      <c r="LC257" s="1">
        <v>0</v>
      </c>
      <c r="LD257" s="1">
        <v>1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1</v>
      </c>
    </row>
    <row r="258" spans="1:378">
      <c r="A258" s="1">
        <v>2016</v>
      </c>
      <c r="B258" s="1" t="s">
        <v>661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2</v>
      </c>
      <c r="AD258" s="1">
        <v>0</v>
      </c>
      <c r="AE258" s="1">
        <v>2</v>
      </c>
      <c r="AF258" s="1">
        <v>1</v>
      </c>
      <c r="AG258" s="1">
        <v>2</v>
      </c>
      <c r="AH258" s="1">
        <v>1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2</v>
      </c>
      <c r="BZ258" s="1">
        <v>2</v>
      </c>
      <c r="CA258" s="1">
        <v>2</v>
      </c>
      <c r="CB258" s="1">
        <v>3</v>
      </c>
      <c r="CC258" s="1">
        <v>2</v>
      </c>
      <c r="CD258" s="1">
        <v>2</v>
      </c>
      <c r="CE258" s="1">
        <v>0</v>
      </c>
      <c r="CF258" s="1">
        <v>0</v>
      </c>
      <c r="CG258" s="1">
        <v>0</v>
      </c>
      <c r="CH258" s="1">
        <v>2</v>
      </c>
      <c r="CI258" s="1">
        <v>1</v>
      </c>
      <c r="CJ258" s="1">
        <v>3</v>
      </c>
      <c r="CK258" s="1">
        <v>3</v>
      </c>
      <c r="CL258" s="1">
        <v>2</v>
      </c>
      <c r="CM258" s="1">
        <v>0</v>
      </c>
      <c r="CN258" s="1">
        <v>0</v>
      </c>
      <c r="CO258" s="1">
        <v>6</v>
      </c>
      <c r="CP258" s="1">
        <v>6</v>
      </c>
      <c r="CQ258" s="1">
        <v>6</v>
      </c>
      <c r="CR258" s="1">
        <v>6</v>
      </c>
      <c r="CS258" s="1">
        <v>6</v>
      </c>
      <c r="CT258" s="1">
        <v>6</v>
      </c>
      <c r="CU258" s="1">
        <v>6</v>
      </c>
      <c r="CV258" s="1">
        <v>6</v>
      </c>
      <c r="CW258" s="1">
        <v>0</v>
      </c>
      <c r="CX258" s="1">
        <v>0</v>
      </c>
      <c r="CY258" s="1">
        <v>0</v>
      </c>
      <c r="CZ258" s="1">
        <v>1</v>
      </c>
      <c r="DA258" s="1">
        <v>0</v>
      </c>
      <c r="DB258" s="1">
        <v>0</v>
      </c>
      <c r="DC258" s="1">
        <v>1</v>
      </c>
      <c r="DD258" s="1">
        <v>0</v>
      </c>
      <c r="DE258" s="1">
        <v>0</v>
      </c>
      <c r="DF258" s="1">
        <v>0</v>
      </c>
      <c r="DG258" s="1">
        <v>1</v>
      </c>
      <c r="DH258" s="1">
        <v>1</v>
      </c>
      <c r="DI258" s="1">
        <v>1</v>
      </c>
      <c r="DJ258" s="1">
        <v>1</v>
      </c>
      <c r="DK258" s="1">
        <v>1</v>
      </c>
      <c r="DL258" s="1">
        <v>0</v>
      </c>
      <c r="DM258" s="1">
        <v>1</v>
      </c>
      <c r="DN258" s="1">
        <v>0</v>
      </c>
      <c r="DO258" s="1">
        <v>1</v>
      </c>
      <c r="DP258" s="1">
        <v>0</v>
      </c>
      <c r="DQ258" s="1">
        <v>1</v>
      </c>
      <c r="DR258" s="1">
        <v>1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2</v>
      </c>
      <c r="DY258" s="1">
        <v>0</v>
      </c>
      <c r="DZ258" s="1">
        <v>1</v>
      </c>
      <c r="EA258" s="1">
        <v>0</v>
      </c>
      <c r="EB258" s="1">
        <v>23</v>
      </c>
      <c r="EC258" s="1">
        <v>0</v>
      </c>
      <c r="ED258" s="1">
        <v>23</v>
      </c>
      <c r="EE258" s="1">
        <v>0</v>
      </c>
      <c r="EF258" s="1">
        <v>0</v>
      </c>
      <c r="EG258" s="1">
        <v>0</v>
      </c>
      <c r="EH258" s="1">
        <v>0</v>
      </c>
      <c r="EI258" s="1">
        <v>1</v>
      </c>
      <c r="EJ258" s="1">
        <v>1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2</v>
      </c>
      <c r="ER258" s="1">
        <v>2</v>
      </c>
      <c r="ES258" s="1">
        <v>0</v>
      </c>
      <c r="ET258" s="1">
        <v>2</v>
      </c>
      <c r="EU258" s="1">
        <v>0</v>
      </c>
      <c r="EV258" s="1">
        <v>9</v>
      </c>
      <c r="EW258" s="1">
        <v>9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17</v>
      </c>
      <c r="FJ258" s="1">
        <v>17</v>
      </c>
      <c r="FK258" s="1">
        <v>17</v>
      </c>
      <c r="FL258" s="1">
        <v>0</v>
      </c>
      <c r="FM258" s="1">
        <v>18</v>
      </c>
      <c r="FN258" s="1">
        <v>18</v>
      </c>
      <c r="FO258" s="1">
        <v>0</v>
      </c>
      <c r="FP258" s="1">
        <v>1</v>
      </c>
      <c r="FQ258" s="1">
        <v>1</v>
      </c>
      <c r="FR258" s="1">
        <v>0</v>
      </c>
      <c r="FS258" s="1">
        <v>1</v>
      </c>
      <c r="FT258" s="1">
        <v>1</v>
      </c>
      <c r="FU258" s="1">
        <v>1</v>
      </c>
      <c r="FV258" s="1">
        <v>1</v>
      </c>
      <c r="FW258" s="1">
        <v>1</v>
      </c>
      <c r="FX258" s="1">
        <v>1</v>
      </c>
      <c r="FY258" s="1">
        <v>0</v>
      </c>
      <c r="FZ258" s="1">
        <v>1</v>
      </c>
      <c r="GA258" s="1">
        <v>1</v>
      </c>
      <c r="GB258" s="1">
        <v>1</v>
      </c>
      <c r="GC258" s="1">
        <v>1</v>
      </c>
      <c r="GD258" s="1">
        <v>2</v>
      </c>
      <c r="GE258" s="1">
        <v>2</v>
      </c>
      <c r="GF258" s="1">
        <v>1</v>
      </c>
      <c r="GG258" s="1">
        <v>0</v>
      </c>
      <c r="GH258" s="1">
        <v>1</v>
      </c>
      <c r="GI258" s="1">
        <v>0</v>
      </c>
      <c r="GJ258" s="1">
        <v>1</v>
      </c>
      <c r="GK258" s="1">
        <v>0</v>
      </c>
      <c r="GL258" s="1">
        <v>0</v>
      </c>
      <c r="GM258" s="1">
        <v>0</v>
      </c>
      <c r="GN258" s="1">
        <v>0</v>
      </c>
      <c r="GO258" s="1">
        <v>11</v>
      </c>
      <c r="GP258" s="1">
        <v>0</v>
      </c>
      <c r="GQ258" s="1">
        <v>0</v>
      </c>
      <c r="GR258" s="1">
        <v>0</v>
      </c>
      <c r="GS258" s="1">
        <v>1</v>
      </c>
      <c r="GT258" s="1">
        <v>28</v>
      </c>
      <c r="GU258" s="1">
        <v>28</v>
      </c>
      <c r="GV258" s="1">
        <v>2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1</v>
      </c>
      <c r="HC258" s="1">
        <v>1</v>
      </c>
      <c r="HD258" s="1">
        <v>1</v>
      </c>
      <c r="HE258" s="1">
        <v>1</v>
      </c>
      <c r="HF258" s="1">
        <v>1</v>
      </c>
      <c r="HG258" s="1">
        <v>1</v>
      </c>
      <c r="HH258" s="1">
        <v>1</v>
      </c>
      <c r="HI258" s="1">
        <v>1</v>
      </c>
      <c r="HJ258" s="1">
        <v>1</v>
      </c>
      <c r="HK258" s="1">
        <v>0</v>
      </c>
      <c r="HL258" s="1">
        <v>1</v>
      </c>
      <c r="HM258" s="1">
        <v>2</v>
      </c>
      <c r="HN258" s="1">
        <v>2</v>
      </c>
      <c r="HO258" s="1">
        <v>2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6</v>
      </c>
      <c r="IF258" s="1">
        <v>0</v>
      </c>
      <c r="IG258" s="1">
        <v>6</v>
      </c>
      <c r="IH258" s="1">
        <v>6</v>
      </c>
      <c r="II258" s="1">
        <v>0</v>
      </c>
      <c r="IJ258" s="1">
        <v>1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2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2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2</v>
      </c>
      <c r="JZ258" s="1">
        <v>0</v>
      </c>
      <c r="KA258" s="1">
        <v>2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1</v>
      </c>
      <c r="KO258" s="1">
        <v>1</v>
      </c>
      <c r="KP258" s="1">
        <v>0</v>
      </c>
      <c r="KQ258" s="1">
        <v>0</v>
      </c>
      <c r="KR258" s="1">
        <v>0</v>
      </c>
      <c r="KS258" s="1">
        <v>1</v>
      </c>
      <c r="KT258" s="1">
        <v>1</v>
      </c>
      <c r="KU258" s="1">
        <v>1</v>
      </c>
      <c r="KV258" s="1">
        <v>1</v>
      </c>
      <c r="KW258" s="1">
        <v>1</v>
      </c>
      <c r="KX258" s="1">
        <v>1</v>
      </c>
      <c r="KY258" s="1">
        <v>1</v>
      </c>
      <c r="KZ258" s="1">
        <v>1</v>
      </c>
      <c r="LA258" s="1">
        <v>1</v>
      </c>
      <c r="LB258" s="1">
        <v>0</v>
      </c>
      <c r="LC258" s="1">
        <v>0</v>
      </c>
      <c r="LD258" s="1">
        <v>1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1</v>
      </c>
    </row>
    <row r="259" spans="1:378">
      <c r="A259" s="1">
        <v>2016</v>
      </c>
      <c r="B259" s="1" t="s">
        <v>662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2</v>
      </c>
      <c r="AD259" s="1">
        <v>0</v>
      </c>
      <c r="AE259" s="1">
        <v>2</v>
      </c>
      <c r="AF259" s="1">
        <v>1</v>
      </c>
      <c r="AG259" s="1">
        <v>2</v>
      </c>
      <c r="AH259" s="1">
        <v>1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1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2</v>
      </c>
      <c r="BZ259" s="1">
        <v>2</v>
      </c>
      <c r="CA259" s="1">
        <v>2</v>
      </c>
      <c r="CB259" s="1">
        <v>3</v>
      </c>
      <c r="CC259" s="1">
        <v>2</v>
      </c>
      <c r="CD259" s="1">
        <v>2</v>
      </c>
      <c r="CE259" s="1">
        <v>0</v>
      </c>
      <c r="CF259" s="1">
        <v>0</v>
      </c>
      <c r="CG259" s="1">
        <v>0</v>
      </c>
      <c r="CH259" s="1">
        <v>2</v>
      </c>
      <c r="CI259" s="1">
        <v>1</v>
      </c>
      <c r="CJ259" s="1">
        <v>3</v>
      </c>
      <c r="CK259" s="1">
        <v>3</v>
      </c>
      <c r="CL259" s="1">
        <v>2</v>
      </c>
      <c r="CM259" s="1">
        <v>0</v>
      </c>
      <c r="CN259" s="1">
        <v>0</v>
      </c>
      <c r="CO259" s="1">
        <v>6</v>
      </c>
      <c r="CP259" s="1">
        <v>6</v>
      </c>
      <c r="CQ259" s="1">
        <v>6</v>
      </c>
      <c r="CR259" s="1">
        <v>6</v>
      </c>
      <c r="CS259" s="1">
        <v>6</v>
      </c>
      <c r="CT259" s="1">
        <v>6</v>
      </c>
      <c r="CU259" s="1">
        <v>6</v>
      </c>
      <c r="CV259" s="1">
        <v>6</v>
      </c>
      <c r="CW259" s="1">
        <v>0</v>
      </c>
      <c r="CX259" s="1">
        <v>0</v>
      </c>
      <c r="CY259" s="1">
        <v>0</v>
      </c>
      <c r="CZ259" s="1">
        <v>1</v>
      </c>
      <c r="DA259" s="1">
        <v>0</v>
      </c>
      <c r="DB259" s="1">
        <v>0</v>
      </c>
      <c r="DC259" s="1">
        <v>1</v>
      </c>
      <c r="DD259" s="1">
        <v>0</v>
      </c>
      <c r="DE259" s="1">
        <v>0</v>
      </c>
      <c r="DF259" s="1">
        <v>0</v>
      </c>
      <c r="DG259" s="1">
        <v>1</v>
      </c>
      <c r="DH259" s="1">
        <v>1</v>
      </c>
      <c r="DI259" s="1">
        <v>1</v>
      </c>
      <c r="DJ259" s="1">
        <v>1</v>
      </c>
      <c r="DK259" s="1">
        <v>1</v>
      </c>
      <c r="DL259" s="1">
        <v>0</v>
      </c>
      <c r="DM259" s="1">
        <v>1</v>
      </c>
      <c r="DN259" s="1">
        <v>0</v>
      </c>
      <c r="DO259" s="1">
        <v>1</v>
      </c>
      <c r="DP259" s="1">
        <v>0</v>
      </c>
      <c r="DQ259" s="1">
        <v>1</v>
      </c>
      <c r="DR259" s="1">
        <v>1</v>
      </c>
      <c r="DS259" s="1">
        <v>1</v>
      </c>
      <c r="DT259" s="1">
        <v>0</v>
      </c>
      <c r="DU259" s="1">
        <v>0</v>
      </c>
      <c r="DV259" s="1">
        <v>0</v>
      </c>
      <c r="DW259" s="1">
        <v>0</v>
      </c>
      <c r="DX259" s="1">
        <v>2</v>
      </c>
      <c r="DY259" s="1">
        <v>0</v>
      </c>
      <c r="DZ259" s="1">
        <v>0</v>
      </c>
      <c r="EA259" s="1">
        <v>0</v>
      </c>
      <c r="EB259" s="1">
        <v>23</v>
      </c>
      <c r="EC259" s="1">
        <v>0</v>
      </c>
      <c r="ED259" s="1">
        <v>23</v>
      </c>
      <c r="EE259" s="1">
        <v>0</v>
      </c>
      <c r="EF259" s="1">
        <v>0</v>
      </c>
      <c r="EG259" s="1">
        <v>0</v>
      </c>
      <c r="EH259" s="1">
        <v>0</v>
      </c>
      <c r="EI259" s="1">
        <v>1</v>
      </c>
      <c r="EJ259" s="1">
        <v>1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2</v>
      </c>
      <c r="ER259" s="1">
        <v>2</v>
      </c>
      <c r="ES259" s="1">
        <v>0</v>
      </c>
      <c r="ET259" s="1">
        <v>2</v>
      </c>
      <c r="EU259" s="1">
        <v>0</v>
      </c>
      <c r="EV259" s="1">
        <v>9</v>
      </c>
      <c r="EW259" s="1">
        <v>9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17</v>
      </c>
      <c r="FJ259" s="1">
        <v>17</v>
      </c>
      <c r="FK259" s="1">
        <v>17</v>
      </c>
      <c r="FL259" s="1">
        <v>0</v>
      </c>
      <c r="FM259" s="1">
        <v>37</v>
      </c>
      <c r="FN259" s="1">
        <v>37</v>
      </c>
      <c r="FO259" s="1">
        <v>0</v>
      </c>
      <c r="FP259" s="1">
        <v>1</v>
      </c>
      <c r="FQ259" s="1">
        <v>1</v>
      </c>
      <c r="FR259" s="1">
        <v>0</v>
      </c>
      <c r="FS259" s="1">
        <v>1</v>
      </c>
      <c r="FT259" s="1">
        <v>1</v>
      </c>
      <c r="FU259" s="1">
        <v>1</v>
      </c>
      <c r="FV259" s="1">
        <v>1</v>
      </c>
      <c r="FW259" s="1">
        <v>1</v>
      </c>
      <c r="FX259" s="1">
        <v>1</v>
      </c>
      <c r="FY259" s="1">
        <v>0</v>
      </c>
      <c r="FZ259" s="1">
        <v>1</v>
      </c>
      <c r="GA259" s="1">
        <v>1</v>
      </c>
      <c r="GB259" s="1">
        <v>1</v>
      </c>
      <c r="GC259" s="1">
        <v>1</v>
      </c>
      <c r="GD259" s="1">
        <v>2</v>
      </c>
      <c r="GE259" s="1">
        <v>2</v>
      </c>
      <c r="GF259" s="1">
        <v>1</v>
      </c>
      <c r="GG259" s="1">
        <v>0</v>
      </c>
      <c r="GH259" s="1">
        <v>1</v>
      </c>
      <c r="GI259" s="1">
        <v>0</v>
      </c>
      <c r="GJ259" s="1">
        <v>1</v>
      </c>
      <c r="GK259" s="1">
        <v>0</v>
      </c>
      <c r="GL259" s="1">
        <v>0</v>
      </c>
      <c r="GM259" s="1">
        <v>0</v>
      </c>
      <c r="GN259" s="1">
        <v>0</v>
      </c>
      <c r="GO259" s="1">
        <v>11</v>
      </c>
      <c r="GP259" s="1">
        <v>0</v>
      </c>
      <c r="GQ259" s="1">
        <v>0</v>
      </c>
      <c r="GR259" s="1">
        <v>0</v>
      </c>
      <c r="GS259" s="1">
        <v>1</v>
      </c>
      <c r="GT259" s="1">
        <v>28</v>
      </c>
      <c r="GU259" s="1">
        <v>28</v>
      </c>
      <c r="GV259" s="1">
        <v>2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1</v>
      </c>
      <c r="HC259" s="1">
        <v>1</v>
      </c>
      <c r="HD259" s="1">
        <v>1</v>
      </c>
      <c r="HE259" s="1">
        <v>1</v>
      </c>
      <c r="HF259" s="1">
        <v>1</v>
      </c>
      <c r="HG259" s="1">
        <v>1</v>
      </c>
      <c r="HH259" s="1">
        <v>1</v>
      </c>
      <c r="HI259" s="1">
        <v>1</v>
      </c>
      <c r="HJ259" s="1">
        <v>1</v>
      </c>
      <c r="HK259" s="1">
        <v>0</v>
      </c>
      <c r="HL259" s="1">
        <v>1</v>
      </c>
      <c r="HM259" s="1">
        <v>2</v>
      </c>
      <c r="HN259" s="1">
        <v>2</v>
      </c>
      <c r="HO259" s="1">
        <v>2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6</v>
      </c>
      <c r="IF259" s="1">
        <v>0</v>
      </c>
      <c r="IG259" s="1">
        <v>6</v>
      </c>
      <c r="IH259" s="1">
        <v>6</v>
      </c>
      <c r="II259" s="1">
        <v>0</v>
      </c>
      <c r="IJ259" s="1">
        <v>1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2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2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2</v>
      </c>
      <c r="JZ259" s="1">
        <v>0</v>
      </c>
      <c r="KA259" s="1">
        <v>2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1</v>
      </c>
      <c r="KO259" s="1">
        <v>1</v>
      </c>
      <c r="KP259" s="1">
        <v>0</v>
      </c>
      <c r="KQ259" s="1">
        <v>0</v>
      </c>
      <c r="KR259" s="1">
        <v>0</v>
      </c>
      <c r="KS259" s="1">
        <v>1</v>
      </c>
      <c r="KT259" s="1">
        <v>1</v>
      </c>
      <c r="KU259" s="1">
        <v>1</v>
      </c>
      <c r="KV259" s="1">
        <v>1</v>
      </c>
      <c r="KW259" s="1">
        <v>1</v>
      </c>
      <c r="KX259" s="1">
        <v>1</v>
      </c>
      <c r="KY259" s="1">
        <v>1</v>
      </c>
      <c r="KZ259" s="1">
        <v>1</v>
      </c>
      <c r="LA259" s="1">
        <v>1</v>
      </c>
      <c r="LB259" s="1">
        <v>0</v>
      </c>
      <c r="LC259" s="1">
        <v>0</v>
      </c>
      <c r="LD259" s="1">
        <v>1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1</v>
      </c>
    </row>
    <row r="260" spans="1:378">
      <c r="A260" s="1">
        <v>2016</v>
      </c>
      <c r="B260" s="1" t="s">
        <v>663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</v>
      </c>
      <c r="AD260" s="1">
        <v>0</v>
      </c>
      <c r="AE260" s="1">
        <v>2</v>
      </c>
      <c r="AF260" s="1">
        <v>1</v>
      </c>
      <c r="AG260" s="1">
        <v>2</v>
      </c>
      <c r="AH260" s="1">
        <v>1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2</v>
      </c>
      <c r="BZ260" s="1">
        <v>2</v>
      </c>
      <c r="CA260" s="1">
        <v>2</v>
      </c>
      <c r="CB260" s="1">
        <v>3</v>
      </c>
      <c r="CC260" s="1">
        <v>2</v>
      </c>
      <c r="CD260" s="1">
        <v>2</v>
      </c>
      <c r="CE260" s="1">
        <v>0</v>
      </c>
      <c r="CF260" s="1">
        <v>0</v>
      </c>
      <c r="CG260" s="1">
        <v>0</v>
      </c>
      <c r="CH260" s="1">
        <v>2</v>
      </c>
      <c r="CI260" s="1">
        <v>1</v>
      </c>
      <c r="CJ260" s="1">
        <v>3</v>
      </c>
      <c r="CK260" s="1">
        <v>3</v>
      </c>
      <c r="CL260" s="1">
        <v>2</v>
      </c>
      <c r="CM260" s="1">
        <v>0</v>
      </c>
      <c r="CN260" s="1">
        <v>0</v>
      </c>
      <c r="CO260" s="1">
        <v>6</v>
      </c>
      <c r="CP260" s="1">
        <v>6</v>
      </c>
      <c r="CQ260" s="1">
        <v>6</v>
      </c>
      <c r="CR260" s="1">
        <v>6</v>
      </c>
      <c r="CS260" s="1">
        <v>6</v>
      </c>
      <c r="CT260" s="1">
        <v>6</v>
      </c>
      <c r="CU260" s="1">
        <v>6</v>
      </c>
      <c r="CV260" s="1">
        <v>6</v>
      </c>
      <c r="CW260" s="1">
        <v>0</v>
      </c>
      <c r="CX260" s="1">
        <v>0</v>
      </c>
      <c r="CY260" s="1">
        <v>0</v>
      </c>
      <c r="CZ260" s="1">
        <v>1</v>
      </c>
      <c r="DA260" s="1">
        <v>0</v>
      </c>
      <c r="DB260" s="1">
        <v>0</v>
      </c>
      <c r="DC260" s="1">
        <v>1</v>
      </c>
      <c r="DD260" s="1">
        <v>0</v>
      </c>
      <c r="DE260" s="1">
        <v>0</v>
      </c>
      <c r="DF260" s="1">
        <v>0</v>
      </c>
      <c r="DG260" s="1">
        <v>1</v>
      </c>
      <c r="DH260" s="1">
        <v>1</v>
      </c>
      <c r="DI260" s="1">
        <v>1</v>
      </c>
      <c r="DJ260" s="1">
        <v>1</v>
      </c>
      <c r="DK260" s="1">
        <v>1</v>
      </c>
      <c r="DL260" s="1">
        <v>0</v>
      </c>
      <c r="DM260" s="1">
        <v>1</v>
      </c>
      <c r="DN260" s="1">
        <v>0</v>
      </c>
      <c r="DO260" s="1">
        <v>1</v>
      </c>
      <c r="DP260" s="1">
        <v>0</v>
      </c>
      <c r="DQ260" s="1">
        <v>1</v>
      </c>
      <c r="DR260" s="1">
        <v>1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2</v>
      </c>
      <c r="DY260" s="1">
        <v>0</v>
      </c>
      <c r="DZ260" s="1">
        <v>0</v>
      </c>
      <c r="EA260" s="1">
        <v>0</v>
      </c>
      <c r="EB260" s="1">
        <v>23</v>
      </c>
      <c r="EC260" s="1">
        <v>0</v>
      </c>
      <c r="ED260" s="1">
        <v>23</v>
      </c>
      <c r="EE260" s="1">
        <v>0</v>
      </c>
      <c r="EF260" s="1">
        <v>0</v>
      </c>
      <c r="EG260" s="1">
        <v>0</v>
      </c>
      <c r="EH260" s="1">
        <v>0</v>
      </c>
      <c r="EI260" s="1">
        <v>1</v>
      </c>
      <c r="EJ260" s="1">
        <v>1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2</v>
      </c>
      <c r="ER260" s="1">
        <v>2</v>
      </c>
      <c r="ES260" s="1">
        <v>0</v>
      </c>
      <c r="ET260" s="1">
        <v>2</v>
      </c>
      <c r="EU260" s="1">
        <v>0</v>
      </c>
      <c r="EV260" s="1">
        <v>9</v>
      </c>
      <c r="EW260" s="1">
        <v>9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17</v>
      </c>
      <c r="FJ260" s="1">
        <v>17</v>
      </c>
      <c r="FK260" s="1">
        <v>17</v>
      </c>
      <c r="FL260" s="1">
        <v>0</v>
      </c>
      <c r="FM260" s="1">
        <v>37</v>
      </c>
      <c r="FN260" s="1">
        <v>37</v>
      </c>
      <c r="FO260" s="1">
        <v>0</v>
      </c>
      <c r="FP260" s="1">
        <v>1</v>
      </c>
      <c r="FQ260" s="1">
        <v>1</v>
      </c>
      <c r="FR260" s="1">
        <v>0</v>
      </c>
      <c r="FS260" s="1">
        <v>1</v>
      </c>
      <c r="FT260" s="1">
        <v>1</v>
      </c>
      <c r="FU260" s="1">
        <v>1</v>
      </c>
      <c r="FV260" s="1">
        <v>1</v>
      </c>
      <c r="FW260" s="1">
        <v>1</v>
      </c>
      <c r="FX260" s="1">
        <v>1</v>
      </c>
      <c r="FY260" s="1">
        <v>0</v>
      </c>
      <c r="FZ260" s="1">
        <v>1</v>
      </c>
      <c r="GA260" s="1">
        <v>1</v>
      </c>
      <c r="GB260" s="1">
        <v>1</v>
      </c>
      <c r="GC260" s="1">
        <v>1</v>
      </c>
      <c r="GD260" s="1">
        <v>2</v>
      </c>
      <c r="GE260" s="1">
        <v>2</v>
      </c>
      <c r="GF260" s="1">
        <v>1</v>
      </c>
      <c r="GG260" s="1">
        <v>0</v>
      </c>
      <c r="GH260" s="1">
        <v>1</v>
      </c>
      <c r="GI260" s="1">
        <v>0</v>
      </c>
      <c r="GJ260" s="1">
        <v>1</v>
      </c>
      <c r="GK260" s="1">
        <v>0</v>
      </c>
      <c r="GL260" s="1">
        <v>0</v>
      </c>
      <c r="GM260" s="1">
        <v>0</v>
      </c>
      <c r="GN260" s="1">
        <v>0</v>
      </c>
      <c r="GO260" s="1">
        <v>11</v>
      </c>
      <c r="GP260" s="1">
        <v>0</v>
      </c>
      <c r="GQ260" s="1">
        <v>0</v>
      </c>
      <c r="GR260" s="1">
        <v>0</v>
      </c>
      <c r="GS260" s="1">
        <v>1</v>
      </c>
      <c r="GT260" s="1">
        <v>28</v>
      </c>
      <c r="GU260" s="1">
        <v>28</v>
      </c>
      <c r="GV260" s="1">
        <v>2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1</v>
      </c>
      <c r="HC260" s="1">
        <v>1</v>
      </c>
      <c r="HD260" s="1">
        <v>1</v>
      </c>
      <c r="HE260" s="1">
        <v>1</v>
      </c>
      <c r="HF260" s="1">
        <v>1</v>
      </c>
      <c r="HG260" s="1">
        <v>1</v>
      </c>
      <c r="HH260" s="1">
        <v>1</v>
      </c>
      <c r="HI260" s="1">
        <v>1</v>
      </c>
      <c r="HJ260" s="1">
        <v>1</v>
      </c>
      <c r="HK260" s="1">
        <v>0</v>
      </c>
      <c r="HL260" s="1">
        <v>1</v>
      </c>
      <c r="HM260" s="1">
        <v>2</v>
      </c>
      <c r="HN260" s="1">
        <v>2</v>
      </c>
      <c r="HO260" s="1">
        <v>2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6</v>
      </c>
      <c r="IF260" s="1">
        <v>0</v>
      </c>
      <c r="IG260" s="1">
        <v>6</v>
      </c>
      <c r="IH260" s="1">
        <v>6</v>
      </c>
      <c r="II260" s="1">
        <v>0</v>
      </c>
      <c r="IJ260" s="1">
        <v>1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2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2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2</v>
      </c>
      <c r="JZ260" s="1">
        <v>0</v>
      </c>
      <c r="KA260" s="1">
        <v>2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1</v>
      </c>
      <c r="KO260" s="1">
        <v>1</v>
      </c>
      <c r="KP260" s="1">
        <v>0</v>
      </c>
      <c r="KQ260" s="1">
        <v>0</v>
      </c>
      <c r="KR260" s="1">
        <v>0</v>
      </c>
      <c r="KS260" s="1">
        <v>1</v>
      </c>
      <c r="KT260" s="1">
        <v>1</v>
      </c>
      <c r="KU260" s="1">
        <v>1</v>
      </c>
      <c r="KV260" s="1">
        <v>1</v>
      </c>
      <c r="KW260" s="1">
        <v>1</v>
      </c>
      <c r="KX260" s="1">
        <v>1</v>
      </c>
      <c r="KY260" s="1">
        <v>1</v>
      </c>
      <c r="KZ260" s="1">
        <v>1</v>
      </c>
      <c r="LA260" s="1">
        <v>1</v>
      </c>
      <c r="LB260" s="1">
        <v>0</v>
      </c>
      <c r="LC260" s="1">
        <v>0</v>
      </c>
      <c r="LD260" s="1">
        <v>1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1</v>
      </c>
    </row>
    <row r="261" spans="1:378">
      <c r="A261" s="1">
        <v>2016</v>
      </c>
      <c r="B261" s="1" t="s">
        <v>664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2</v>
      </c>
      <c r="BZ261" s="1">
        <v>2</v>
      </c>
      <c r="CA261" s="1">
        <v>2</v>
      </c>
      <c r="CB261" s="1">
        <v>3</v>
      </c>
      <c r="CC261" s="1">
        <v>2</v>
      </c>
      <c r="CD261" s="1">
        <v>2</v>
      </c>
      <c r="CE261" s="1">
        <v>0</v>
      </c>
      <c r="CF261" s="1">
        <v>0</v>
      </c>
      <c r="CG261" s="1">
        <v>0</v>
      </c>
      <c r="CH261" s="1">
        <v>2</v>
      </c>
      <c r="CI261" s="1">
        <v>1</v>
      </c>
      <c r="CJ261" s="1">
        <v>3</v>
      </c>
      <c r="CK261" s="1">
        <v>3</v>
      </c>
      <c r="CL261" s="1">
        <v>2</v>
      </c>
      <c r="CM261" s="1">
        <v>0</v>
      </c>
      <c r="CN261" s="1">
        <v>0</v>
      </c>
      <c r="CO261" s="1">
        <v>3</v>
      </c>
      <c r="CP261" s="1">
        <v>3</v>
      </c>
      <c r="CQ261" s="1">
        <v>3</v>
      </c>
      <c r="CR261" s="1">
        <v>3</v>
      </c>
      <c r="CS261" s="1">
        <v>3</v>
      </c>
      <c r="CT261" s="1">
        <v>3</v>
      </c>
      <c r="CU261" s="1">
        <v>3</v>
      </c>
      <c r="CV261" s="1">
        <v>3</v>
      </c>
      <c r="CW261" s="1">
        <v>0</v>
      </c>
      <c r="CX261" s="1">
        <v>0</v>
      </c>
      <c r="CY261" s="1">
        <v>0</v>
      </c>
      <c r="CZ261" s="1">
        <v>1</v>
      </c>
      <c r="DA261" s="1">
        <v>0</v>
      </c>
      <c r="DB261" s="1">
        <v>0</v>
      </c>
      <c r="DC261" s="1">
        <v>1</v>
      </c>
      <c r="DD261" s="1">
        <v>0</v>
      </c>
      <c r="DE261" s="1">
        <v>0</v>
      </c>
      <c r="DF261" s="1">
        <v>0</v>
      </c>
      <c r="DG261" s="1">
        <v>4</v>
      </c>
      <c r="DH261" s="1">
        <v>4</v>
      </c>
      <c r="DI261" s="1">
        <v>4</v>
      </c>
      <c r="DJ261" s="1">
        <v>4</v>
      </c>
      <c r="DK261" s="1">
        <v>4</v>
      </c>
      <c r="DL261" s="1">
        <v>0</v>
      </c>
      <c r="DM261" s="1">
        <v>4</v>
      </c>
      <c r="DN261" s="1">
        <v>0</v>
      </c>
      <c r="DO261" s="1">
        <v>4</v>
      </c>
      <c r="DP261" s="1">
        <v>0</v>
      </c>
      <c r="DQ261" s="1">
        <v>4</v>
      </c>
      <c r="DR261" s="1">
        <v>3</v>
      </c>
      <c r="DS261" s="1">
        <v>3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1</v>
      </c>
      <c r="DZ261" s="1">
        <v>0</v>
      </c>
      <c r="EA261" s="1">
        <v>0</v>
      </c>
      <c r="EB261" s="1">
        <v>14</v>
      </c>
      <c r="EC261" s="1">
        <v>0</v>
      </c>
      <c r="ED261" s="1">
        <v>14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9</v>
      </c>
      <c r="EW261" s="1">
        <v>9</v>
      </c>
      <c r="EX261" s="1">
        <v>1</v>
      </c>
      <c r="EY261" s="1">
        <v>0</v>
      </c>
      <c r="EZ261" s="1">
        <v>0</v>
      </c>
      <c r="FA261" s="1">
        <v>0</v>
      </c>
      <c r="FB261" s="1">
        <v>3</v>
      </c>
      <c r="FC261" s="1">
        <v>3</v>
      </c>
      <c r="FD261" s="1">
        <v>0</v>
      </c>
      <c r="FE261" s="1">
        <v>0</v>
      </c>
      <c r="FF261" s="1">
        <v>0</v>
      </c>
      <c r="FG261" s="1">
        <v>8</v>
      </c>
      <c r="FH261" s="1">
        <v>8</v>
      </c>
      <c r="FI261" s="1">
        <v>8</v>
      </c>
      <c r="FJ261" s="1">
        <v>8</v>
      </c>
      <c r="FK261" s="1">
        <v>0</v>
      </c>
      <c r="FL261" s="1">
        <v>8</v>
      </c>
      <c r="FM261" s="1">
        <v>8</v>
      </c>
      <c r="FN261" s="1">
        <v>8</v>
      </c>
      <c r="FO261" s="1">
        <v>0</v>
      </c>
      <c r="FP261" s="1">
        <v>1</v>
      </c>
      <c r="FQ261" s="1">
        <v>1</v>
      </c>
      <c r="FR261" s="1">
        <v>0</v>
      </c>
      <c r="FS261" s="1">
        <v>1</v>
      </c>
      <c r="FT261" s="1">
        <v>1</v>
      </c>
      <c r="FU261" s="1">
        <v>0</v>
      </c>
      <c r="FV261" s="1">
        <v>1</v>
      </c>
      <c r="FW261" s="1">
        <v>1</v>
      </c>
      <c r="FX261" s="1">
        <v>1</v>
      </c>
      <c r="FY261" s="1">
        <v>0</v>
      </c>
      <c r="FZ261" s="1">
        <v>1</v>
      </c>
      <c r="GA261" s="1">
        <v>1</v>
      </c>
      <c r="GB261" s="1">
        <v>1</v>
      </c>
      <c r="GC261" s="1">
        <v>1</v>
      </c>
      <c r="GD261" s="1">
        <v>2</v>
      </c>
      <c r="GE261" s="1">
        <v>2</v>
      </c>
      <c r="GF261" s="1">
        <v>1</v>
      </c>
      <c r="GG261" s="1">
        <v>0</v>
      </c>
      <c r="GH261" s="1">
        <v>1</v>
      </c>
      <c r="GI261" s="1">
        <v>0</v>
      </c>
      <c r="GJ261" s="1">
        <v>1</v>
      </c>
      <c r="GK261" s="1">
        <v>0</v>
      </c>
      <c r="GL261" s="1">
        <v>0</v>
      </c>
      <c r="GM261" s="1">
        <v>0</v>
      </c>
      <c r="GN261" s="1">
        <v>0</v>
      </c>
      <c r="GO261" s="1">
        <v>11</v>
      </c>
      <c r="GP261" s="1">
        <v>0</v>
      </c>
      <c r="GQ261" s="1">
        <v>0</v>
      </c>
      <c r="GR261" s="1">
        <v>0</v>
      </c>
      <c r="GS261" s="1">
        <v>1</v>
      </c>
      <c r="GT261" s="1">
        <v>11</v>
      </c>
      <c r="GU261" s="1">
        <v>11</v>
      </c>
      <c r="GV261" s="1">
        <v>2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1</v>
      </c>
      <c r="HC261" s="1">
        <v>1</v>
      </c>
      <c r="HD261" s="1">
        <v>1</v>
      </c>
      <c r="HE261" s="1">
        <v>1</v>
      </c>
      <c r="HF261" s="1">
        <v>1</v>
      </c>
      <c r="HG261" s="1">
        <v>1</v>
      </c>
      <c r="HH261" s="1">
        <v>1</v>
      </c>
      <c r="HI261" s="1">
        <v>1</v>
      </c>
      <c r="HJ261" s="1">
        <v>1</v>
      </c>
      <c r="HK261" s="1">
        <v>0</v>
      </c>
      <c r="HL261" s="1">
        <v>0</v>
      </c>
      <c r="HM261" s="1">
        <v>2</v>
      </c>
      <c r="HN261" s="1">
        <v>2</v>
      </c>
      <c r="HO261" s="1">
        <v>2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4</v>
      </c>
      <c r="IF261" s="1">
        <v>0</v>
      </c>
      <c r="IG261" s="1">
        <v>4</v>
      </c>
      <c r="IH261" s="1">
        <v>4</v>
      </c>
      <c r="II261" s="1">
        <v>0</v>
      </c>
      <c r="IJ261" s="1">
        <v>5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3</v>
      </c>
      <c r="JB261" s="1">
        <v>1</v>
      </c>
      <c r="JC261" s="1">
        <v>0</v>
      </c>
      <c r="JD261" s="1">
        <v>1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3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2</v>
      </c>
      <c r="KA261" s="1">
        <v>2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1</v>
      </c>
      <c r="KP261" s="1">
        <v>0</v>
      </c>
      <c r="KQ261" s="1">
        <v>0</v>
      </c>
      <c r="KR261" s="1">
        <v>0</v>
      </c>
      <c r="KS261" s="1">
        <v>1</v>
      </c>
      <c r="KT261" s="1">
        <v>1</v>
      </c>
      <c r="KU261" s="1">
        <v>1</v>
      </c>
      <c r="KV261" s="1">
        <v>1</v>
      </c>
      <c r="KW261" s="1">
        <v>1</v>
      </c>
      <c r="KX261" s="1">
        <v>1</v>
      </c>
      <c r="KY261" s="1">
        <v>1</v>
      </c>
      <c r="KZ261" s="1">
        <v>1</v>
      </c>
      <c r="LA261" s="1">
        <v>1</v>
      </c>
      <c r="LB261" s="1">
        <v>0</v>
      </c>
      <c r="LC261" s="1">
        <v>0</v>
      </c>
      <c r="LD261" s="1">
        <v>1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1</v>
      </c>
    </row>
    <row r="262" spans="1:378">
      <c r="A262" s="1">
        <v>2016</v>
      </c>
      <c r="B262" s="1" t="s">
        <v>665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2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2</v>
      </c>
      <c r="BZ262" s="1">
        <v>2</v>
      </c>
      <c r="CA262" s="1">
        <v>2</v>
      </c>
      <c r="CB262" s="1">
        <v>3</v>
      </c>
      <c r="CC262" s="1">
        <v>2</v>
      </c>
      <c r="CD262" s="1">
        <v>2</v>
      </c>
      <c r="CE262" s="1">
        <v>0</v>
      </c>
      <c r="CF262" s="1">
        <v>0</v>
      </c>
      <c r="CG262" s="1">
        <v>0</v>
      </c>
      <c r="CH262" s="1">
        <v>2</v>
      </c>
      <c r="CI262" s="1">
        <v>1</v>
      </c>
      <c r="CJ262" s="1">
        <v>3</v>
      </c>
      <c r="CK262" s="1">
        <v>3</v>
      </c>
      <c r="CL262" s="1">
        <v>2</v>
      </c>
      <c r="CM262" s="1">
        <v>0</v>
      </c>
      <c r="CN262" s="1">
        <v>0</v>
      </c>
      <c r="CO262" s="1">
        <v>3</v>
      </c>
      <c r="CP262" s="1">
        <v>3</v>
      </c>
      <c r="CQ262" s="1">
        <v>3</v>
      </c>
      <c r="CR262" s="1">
        <v>3</v>
      </c>
      <c r="CS262" s="1">
        <v>3</v>
      </c>
      <c r="CT262" s="1">
        <v>3</v>
      </c>
      <c r="CU262" s="1">
        <v>3</v>
      </c>
      <c r="CV262" s="1">
        <v>3</v>
      </c>
      <c r="CW262" s="1">
        <v>0</v>
      </c>
      <c r="CX262" s="1">
        <v>0</v>
      </c>
      <c r="CY262" s="1">
        <v>0</v>
      </c>
      <c r="CZ262" s="1">
        <v>1</v>
      </c>
      <c r="DA262" s="1">
        <v>0</v>
      </c>
      <c r="DB262" s="1">
        <v>0</v>
      </c>
      <c r="DC262" s="1">
        <v>1</v>
      </c>
      <c r="DD262" s="1">
        <v>0</v>
      </c>
      <c r="DE262" s="1">
        <v>0</v>
      </c>
      <c r="DF262" s="1">
        <v>0</v>
      </c>
      <c r="DG262" s="1">
        <v>4</v>
      </c>
      <c r="DH262" s="1">
        <v>4</v>
      </c>
      <c r="DI262" s="1">
        <v>4</v>
      </c>
      <c r="DJ262" s="1">
        <v>4</v>
      </c>
      <c r="DK262" s="1">
        <v>4</v>
      </c>
      <c r="DL262" s="1">
        <v>0</v>
      </c>
      <c r="DM262" s="1">
        <v>4</v>
      </c>
      <c r="DN262" s="1">
        <v>0</v>
      </c>
      <c r="DO262" s="1">
        <v>4</v>
      </c>
      <c r="DP262" s="1">
        <v>0</v>
      </c>
      <c r="DQ262" s="1">
        <v>4</v>
      </c>
      <c r="DR262" s="1">
        <v>3</v>
      </c>
      <c r="DS262" s="1">
        <v>3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1</v>
      </c>
      <c r="DZ262" s="1">
        <v>0</v>
      </c>
      <c r="EA262" s="1">
        <v>0</v>
      </c>
      <c r="EB262" s="1">
        <v>14</v>
      </c>
      <c r="EC262" s="1">
        <v>0</v>
      </c>
      <c r="ED262" s="1">
        <v>14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9</v>
      </c>
      <c r="EW262" s="1">
        <v>9</v>
      </c>
      <c r="EX262" s="1">
        <v>1</v>
      </c>
      <c r="EY262" s="1">
        <v>0</v>
      </c>
      <c r="EZ262" s="1">
        <v>0</v>
      </c>
      <c r="FA262" s="1">
        <v>0</v>
      </c>
      <c r="FB262" s="1">
        <v>3</v>
      </c>
      <c r="FC262" s="1">
        <v>3</v>
      </c>
      <c r="FD262" s="1">
        <v>0</v>
      </c>
      <c r="FE262" s="1">
        <v>0</v>
      </c>
      <c r="FF262" s="1">
        <v>0</v>
      </c>
      <c r="FG262" s="1">
        <v>8</v>
      </c>
      <c r="FH262" s="1">
        <v>8</v>
      </c>
      <c r="FI262" s="1">
        <v>8</v>
      </c>
      <c r="FJ262" s="1">
        <v>8</v>
      </c>
      <c r="FK262" s="1">
        <v>0</v>
      </c>
      <c r="FL262" s="1">
        <v>8</v>
      </c>
      <c r="FM262" s="1">
        <v>8</v>
      </c>
      <c r="FN262" s="1">
        <v>8</v>
      </c>
      <c r="FO262" s="1">
        <v>0</v>
      </c>
      <c r="FP262" s="1">
        <v>1</v>
      </c>
      <c r="FQ262" s="1">
        <v>1</v>
      </c>
      <c r="FR262" s="1">
        <v>0</v>
      </c>
      <c r="FS262" s="1">
        <v>1</v>
      </c>
      <c r="FT262" s="1">
        <v>1</v>
      </c>
      <c r="FU262" s="1">
        <v>0</v>
      </c>
      <c r="FV262" s="1">
        <v>1</v>
      </c>
      <c r="FW262" s="1">
        <v>1</v>
      </c>
      <c r="FX262" s="1">
        <v>1</v>
      </c>
      <c r="FY262" s="1">
        <v>0</v>
      </c>
      <c r="FZ262" s="1">
        <v>1</v>
      </c>
      <c r="GA262" s="1">
        <v>1</v>
      </c>
      <c r="GB262" s="1">
        <v>1</v>
      </c>
      <c r="GC262" s="1">
        <v>1</v>
      </c>
      <c r="GD262" s="1">
        <v>2</v>
      </c>
      <c r="GE262" s="1">
        <v>2</v>
      </c>
      <c r="GF262" s="1">
        <v>1</v>
      </c>
      <c r="GG262" s="1">
        <v>0</v>
      </c>
      <c r="GH262" s="1">
        <v>1</v>
      </c>
      <c r="GI262" s="1">
        <v>0</v>
      </c>
      <c r="GJ262" s="1">
        <v>1</v>
      </c>
      <c r="GK262" s="1">
        <v>0</v>
      </c>
      <c r="GL262" s="1">
        <v>0</v>
      </c>
      <c r="GM262" s="1">
        <v>0</v>
      </c>
      <c r="GN262" s="1">
        <v>0</v>
      </c>
      <c r="GO262" s="1">
        <v>11</v>
      </c>
      <c r="GP262" s="1">
        <v>0</v>
      </c>
      <c r="GQ262" s="1">
        <v>0</v>
      </c>
      <c r="GR262" s="1">
        <v>0</v>
      </c>
      <c r="GS262" s="1">
        <v>1</v>
      </c>
      <c r="GT262" s="1">
        <v>11</v>
      </c>
      <c r="GU262" s="1">
        <v>11</v>
      </c>
      <c r="GV262" s="1">
        <v>2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1</v>
      </c>
      <c r="HC262" s="1">
        <v>1</v>
      </c>
      <c r="HD262" s="1">
        <v>1</v>
      </c>
      <c r="HE262" s="1">
        <v>1</v>
      </c>
      <c r="HF262" s="1">
        <v>1</v>
      </c>
      <c r="HG262" s="1">
        <v>1</v>
      </c>
      <c r="HH262" s="1">
        <v>1</v>
      </c>
      <c r="HI262" s="1">
        <v>1</v>
      </c>
      <c r="HJ262" s="1">
        <v>1</v>
      </c>
      <c r="HK262" s="1">
        <v>0</v>
      </c>
      <c r="HL262" s="1">
        <v>0</v>
      </c>
      <c r="HM262" s="1">
        <v>2</v>
      </c>
      <c r="HN262" s="1">
        <v>2</v>
      </c>
      <c r="HO262" s="1">
        <v>2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4</v>
      </c>
      <c r="IF262" s="1">
        <v>0</v>
      </c>
      <c r="IG262" s="1">
        <v>4</v>
      </c>
      <c r="IH262" s="1">
        <v>4</v>
      </c>
      <c r="II262" s="1">
        <v>0</v>
      </c>
      <c r="IJ262" s="1">
        <v>5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3</v>
      </c>
      <c r="JB262" s="1">
        <v>1</v>
      </c>
      <c r="JC262" s="1">
        <v>0</v>
      </c>
      <c r="JD262" s="1">
        <v>1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3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2</v>
      </c>
      <c r="KA262" s="1">
        <v>2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1</v>
      </c>
      <c r="KO262" s="1">
        <v>1</v>
      </c>
      <c r="KP262" s="1">
        <v>0</v>
      </c>
      <c r="KQ262" s="1">
        <v>0</v>
      </c>
      <c r="KR262" s="1">
        <v>0</v>
      </c>
      <c r="KS262" s="1">
        <v>1</v>
      </c>
      <c r="KT262" s="1">
        <v>1</v>
      </c>
      <c r="KU262" s="1">
        <v>1</v>
      </c>
      <c r="KV262" s="1">
        <v>1</v>
      </c>
      <c r="KW262" s="1">
        <v>1</v>
      </c>
      <c r="KX262" s="1">
        <v>1</v>
      </c>
      <c r="KY262" s="1">
        <v>1</v>
      </c>
      <c r="KZ262" s="1">
        <v>1</v>
      </c>
      <c r="LA262" s="1">
        <v>1</v>
      </c>
      <c r="LB262" s="1">
        <v>0</v>
      </c>
      <c r="LC262" s="1">
        <v>0</v>
      </c>
      <c r="LD262" s="1">
        <v>1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1</v>
      </c>
    </row>
    <row r="263" spans="1:378">
      <c r="A263" s="1">
        <v>2016</v>
      </c>
      <c r="B263" s="1" t="s">
        <v>666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2</v>
      </c>
      <c r="BZ263" s="1">
        <v>2</v>
      </c>
      <c r="CA263" s="1">
        <v>2</v>
      </c>
      <c r="CB263" s="1">
        <v>3</v>
      </c>
      <c r="CC263" s="1">
        <v>2</v>
      </c>
      <c r="CD263" s="1">
        <v>2</v>
      </c>
      <c r="CE263" s="1">
        <v>0</v>
      </c>
      <c r="CF263" s="1">
        <v>0</v>
      </c>
      <c r="CG263" s="1">
        <v>0</v>
      </c>
      <c r="CH263" s="1">
        <v>2</v>
      </c>
      <c r="CI263" s="1">
        <v>1</v>
      </c>
      <c r="CJ263" s="1">
        <v>3</v>
      </c>
      <c r="CK263" s="1">
        <v>3</v>
      </c>
      <c r="CL263" s="1">
        <v>2</v>
      </c>
      <c r="CM263" s="1">
        <v>0</v>
      </c>
      <c r="CN263" s="1">
        <v>0</v>
      </c>
      <c r="CO263" s="1">
        <v>3</v>
      </c>
      <c r="CP263" s="1">
        <v>3</v>
      </c>
      <c r="CQ263" s="1">
        <v>3</v>
      </c>
      <c r="CR263" s="1">
        <v>3</v>
      </c>
      <c r="CS263" s="1">
        <v>3</v>
      </c>
      <c r="CT263" s="1">
        <v>3</v>
      </c>
      <c r="CU263" s="1">
        <v>3</v>
      </c>
      <c r="CV263" s="1">
        <v>3</v>
      </c>
      <c r="CW263" s="1">
        <v>0</v>
      </c>
      <c r="CX263" s="1">
        <v>0</v>
      </c>
      <c r="CY263" s="1">
        <v>0</v>
      </c>
      <c r="CZ263" s="1">
        <v>1</v>
      </c>
      <c r="DA263" s="1">
        <v>0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>
        <v>4</v>
      </c>
      <c r="DH263" s="1">
        <v>4</v>
      </c>
      <c r="DI263" s="1">
        <v>4</v>
      </c>
      <c r="DJ263" s="1">
        <v>4</v>
      </c>
      <c r="DK263" s="1">
        <v>4</v>
      </c>
      <c r="DL263" s="1">
        <v>0</v>
      </c>
      <c r="DM263" s="1">
        <v>4</v>
      </c>
      <c r="DN263" s="1">
        <v>0</v>
      </c>
      <c r="DO263" s="1">
        <v>4</v>
      </c>
      <c r="DP263" s="1">
        <v>0</v>
      </c>
      <c r="DQ263" s="1">
        <v>4</v>
      </c>
      <c r="DR263" s="1">
        <v>3</v>
      </c>
      <c r="DS263" s="1">
        <v>3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1</v>
      </c>
      <c r="DZ263" s="1">
        <v>0</v>
      </c>
      <c r="EA263" s="1">
        <v>0</v>
      </c>
      <c r="EB263" s="1">
        <v>24</v>
      </c>
      <c r="EC263" s="1">
        <v>0</v>
      </c>
      <c r="ED263" s="1">
        <v>24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5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21</v>
      </c>
      <c r="EW263" s="1">
        <v>21</v>
      </c>
      <c r="EX263" s="1">
        <v>4</v>
      </c>
      <c r="EY263" s="1">
        <v>0</v>
      </c>
      <c r="EZ263" s="1">
        <v>0</v>
      </c>
      <c r="FA263" s="1">
        <v>0</v>
      </c>
      <c r="FB263" s="1">
        <v>6</v>
      </c>
      <c r="FC263" s="1">
        <v>6</v>
      </c>
      <c r="FD263" s="1">
        <v>0</v>
      </c>
      <c r="FE263" s="1">
        <v>0</v>
      </c>
      <c r="FF263" s="1">
        <v>0</v>
      </c>
      <c r="FG263" s="1">
        <v>7</v>
      </c>
      <c r="FH263" s="1">
        <v>7</v>
      </c>
      <c r="FI263" s="1">
        <v>7</v>
      </c>
      <c r="FJ263" s="1">
        <v>7</v>
      </c>
      <c r="FK263" s="1">
        <v>0</v>
      </c>
      <c r="FL263" s="1">
        <v>7</v>
      </c>
      <c r="FM263" s="1">
        <v>10</v>
      </c>
      <c r="FN263" s="1">
        <v>10</v>
      </c>
      <c r="FO263" s="1">
        <v>0</v>
      </c>
      <c r="FP263" s="1">
        <v>2</v>
      </c>
      <c r="FQ263" s="1">
        <v>2</v>
      </c>
      <c r="FR263" s="1">
        <v>0</v>
      </c>
      <c r="FS263" s="1">
        <v>2</v>
      </c>
      <c r="FT263" s="1">
        <v>2</v>
      </c>
      <c r="FU263" s="1">
        <v>0</v>
      </c>
      <c r="FV263" s="1">
        <v>2</v>
      </c>
      <c r="FW263" s="1">
        <v>2</v>
      </c>
      <c r="FX263" s="1">
        <v>2</v>
      </c>
      <c r="FY263" s="1">
        <v>0</v>
      </c>
      <c r="FZ263" s="1">
        <v>2</v>
      </c>
      <c r="GA263" s="1">
        <v>2</v>
      </c>
      <c r="GB263" s="1">
        <v>2</v>
      </c>
      <c r="GC263" s="1">
        <v>2</v>
      </c>
      <c r="GD263" s="1">
        <v>4</v>
      </c>
      <c r="GE263" s="1">
        <v>4</v>
      </c>
      <c r="GF263" s="1">
        <v>2</v>
      </c>
      <c r="GG263" s="1">
        <v>0</v>
      </c>
      <c r="GH263" s="1">
        <v>2</v>
      </c>
      <c r="GI263" s="1">
        <v>0</v>
      </c>
      <c r="GJ263" s="1">
        <v>1</v>
      </c>
      <c r="GK263" s="1">
        <v>0</v>
      </c>
      <c r="GL263" s="1">
        <v>0</v>
      </c>
      <c r="GM263" s="1">
        <v>0</v>
      </c>
      <c r="GN263" s="1">
        <v>0</v>
      </c>
      <c r="GO263" s="1">
        <v>11</v>
      </c>
      <c r="GP263" s="1">
        <v>0</v>
      </c>
      <c r="GQ263" s="1">
        <v>0</v>
      </c>
      <c r="GR263" s="1">
        <v>0</v>
      </c>
      <c r="GS263" s="1">
        <v>1</v>
      </c>
      <c r="GT263" s="1">
        <v>10</v>
      </c>
      <c r="GU263" s="1">
        <v>10</v>
      </c>
      <c r="GV263" s="1">
        <v>2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1</v>
      </c>
      <c r="HC263" s="1">
        <v>1</v>
      </c>
      <c r="HD263" s="1">
        <v>1</v>
      </c>
      <c r="HE263" s="1">
        <v>1</v>
      </c>
      <c r="HF263" s="1">
        <v>1</v>
      </c>
      <c r="HG263" s="1">
        <v>1</v>
      </c>
      <c r="HH263" s="1">
        <v>1</v>
      </c>
      <c r="HI263" s="1">
        <v>1</v>
      </c>
      <c r="HJ263" s="1">
        <v>1</v>
      </c>
      <c r="HK263" s="1">
        <v>0</v>
      </c>
      <c r="HL263" s="1">
        <v>0</v>
      </c>
      <c r="HM263" s="1">
        <v>2</v>
      </c>
      <c r="HN263" s="1">
        <v>2</v>
      </c>
      <c r="HO263" s="1">
        <v>2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4</v>
      </c>
      <c r="IF263" s="1">
        <v>0</v>
      </c>
      <c r="IG263" s="1">
        <v>4</v>
      </c>
      <c r="IH263" s="1">
        <v>4</v>
      </c>
      <c r="II263" s="1">
        <v>0</v>
      </c>
      <c r="IJ263" s="1">
        <v>6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3</v>
      </c>
      <c r="JB263" s="1">
        <v>1</v>
      </c>
      <c r="JC263" s="1">
        <v>0</v>
      </c>
      <c r="JD263" s="1">
        <v>1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3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2</v>
      </c>
      <c r="KA263" s="1">
        <v>2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1</v>
      </c>
      <c r="KP263" s="1">
        <v>0</v>
      </c>
      <c r="KQ263" s="1">
        <v>0</v>
      </c>
      <c r="KR263" s="1">
        <v>0</v>
      </c>
      <c r="KS263" s="1">
        <v>1</v>
      </c>
      <c r="KT263" s="1">
        <v>1</v>
      </c>
      <c r="KU263" s="1">
        <v>1</v>
      </c>
      <c r="KV263" s="1">
        <v>1</v>
      </c>
      <c r="KW263" s="1">
        <v>1</v>
      </c>
      <c r="KX263" s="1">
        <v>1</v>
      </c>
      <c r="KY263" s="1">
        <v>1</v>
      </c>
      <c r="KZ263" s="1">
        <v>1</v>
      </c>
      <c r="LA263" s="1">
        <v>1</v>
      </c>
      <c r="LB263" s="1">
        <v>0</v>
      </c>
      <c r="LC263" s="1">
        <v>0</v>
      </c>
      <c r="LD263" s="1">
        <v>1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1</v>
      </c>
    </row>
    <row r="264" spans="1:378">
      <c r="A264" s="1">
        <v>2016</v>
      </c>
      <c r="B264" s="1" t="s">
        <v>667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2</v>
      </c>
      <c r="BZ264" s="1">
        <v>2</v>
      </c>
      <c r="CA264" s="1">
        <v>2</v>
      </c>
      <c r="CB264" s="1">
        <v>3</v>
      </c>
      <c r="CC264" s="1">
        <v>2</v>
      </c>
      <c r="CD264" s="1">
        <v>2</v>
      </c>
      <c r="CE264" s="1">
        <v>0</v>
      </c>
      <c r="CF264" s="1">
        <v>0</v>
      </c>
      <c r="CG264" s="1">
        <v>0</v>
      </c>
      <c r="CH264" s="1">
        <v>2</v>
      </c>
      <c r="CI264" s="1">
        <v>1</v>
      </c>
      <c r="CJ264" s="1">
        <v>3</v>
      </c>
      <c r="CK264" s="1">
        <v>3</v>
      </c>
      <c r="CL264" s="1">
        <v>2</v>
      </c>
      <c r="CM264" s="1">
        <v>0</v>
      </c>
      <c r="CN264" s="1">
        <v>0</v>
      </c>
      <c r="CO264" s="1">
        <v>3</v>
      </c>
      <c r="CP264" s="1">
        <v>3</v>
      </c>
      <c r="CQ264" s="1">
        <v>3</v>
      </c>
      <c r="CR264" s="1">
        <v>3</v>
      </c>
      <c r="CS264" s="1">
        <v>3</v>
      </c>
      <c r="CT264" s="1">
        <v>3</v>
      </c>
      <c r="CU264" s="1">
        <v>3</v>
      </c>
      <c r="CV264" s="1">
        <v>3</v>
      </c>
      <c r="CW264" s="1">
        <v>0</v>
      </c>
      <c r="CX264" s="1">
        <v>0</v>
      </c>
      <c r="CY264" s="1">
        <v>0</v>
      </c>
      <c r="CZ264" s="1">
        <v>1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>
        <v>4</v>
      </c>
      <c r="DH264" s="1">
        <v>4</v>
      </c>
      <c r="DI264" s="1">
        <v>4</v>
      </c>
      <c r="DJ264" s="1">
        <v>4</v>
      </c>
      <c r="DK264" s="1">
        <v>4</v>
      </c>
      <c r="DL264" s="1">
        <v>0</v>
      </c>
      <c r="DM264" s="1">
        <v>4</v>
      </c>
      <c r="DN264" s="1">
        <v>0</v>
      </c>
      <c r="DO264" s="1">
        <v>4</v>
      </c>
      <c r="DP264" s="1">
        <v>0</v>
      </c>
      <c r="DQ264" s="1">
        <v>4</v>
      </c>
      <c r="DR264" s="1">
        <v>3</v>
      </c>
      <c r="DS264" s="1">
        <v>3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1</v>
      </c>
      <c r="DZ264" s="1">
        <v>0</v>
      </c>
      <c r="EA264" s="1">
        <v>0</v>
      </c>
      <c r="EB264" s="1">
        <v>24</v>
      </c>
      <c r="EC264" s="1">
        <v>0</v>
      </c>
      <c r="ED264" s="1">
        <v>24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5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21</v>
      </c>
      <c r="EW264" s="1">
        <v>21</v>
      </c>
      <c r="EX264" s="1">
        <v>4</v>
      </c>
      <c r="EY264" s="1">
        <v>0</v>
      </c>
      <c r="EZ264" s="1">
        <v>0</v>
      </c>
      <c r="FA264" s="1">
        <v>0</v>
      </c>
      <c r="FB264" s="1">
        <v>6</v>
      </c>
      <c r="FC264" s="1">
        <v>6</v>
      </c>
      <c r="FD264" s="1">
        <v>0</v>
      </c>
      <c r="FE264" s="1">
        <v>0</v>
      </c>
      <c r="FF264" s="1">
        <v>0</v>
      </c>
      <c r="FG264" s="1">
        <v>7</v>
      </c>
      <c r="FH264" s="1">
        <v>7</v>
      </c>
      <c r="FI264" s="1">
        <v>7</v>
      </c>
      <c r="FJ264" s="1">
        <v>7</v>
      </c>
      <c r="FK264" s="1">
        <v>0</v>
      </c>
      <c r="FL264" s="1">
        <v>7</v>
      </c>
      <c r="FM264" s="1">
        <v>10</v>
      </c>
      <c r="FN264" s="1">
        <v>10</v>
      </c>
      <c r="FO264" s="1">
        <v>0</v>
      </c>
      <c r="FP264" s="1">
        <v>2</v>
      </c>
      <c r="FQ264" s="1">
        <v>2</v>
      </c>
      <c r="FR264" s="1">
        <v>0</v>
      </c>
      <c r="FS264" s="1">
        <v>2</v>
      </c>
      <c r="FT264" s="1">
        <v>2</v>
      </c>
      <c r="FU264" s="1">
        <v>0</v>
      </c>
      <c r="FV264" s="1">
        <v>2</v>
      </c>
      <c r="FW264" s="1">
        <v>2</v>
      </c>
      <c r="FX264" s="1">
        <v>2</v>
      </c>
      <c r="FY264" s="1">
        <v>0</v>
      </c>
      <c r="FZ264" s="1">
        <v>2</v>
      </c>
      <c r="GA264" s="1">
        <v>2</v>
      </c>
      <c r="GB264" s="1">
        <v>2</v>
      </c>
      <c r="GC264" s="1">
        <v>2</v>
      </c>
      <c r="GD264" s="1">
        <v>4</v>
      </c>
      <c r="GE264" s="1">
        <v>4</v>
      </c>
      <c r="GF264" s="1">
        <v>2</v>
      </c>
      <c r="GG264" s="1">
        <v>0</v>
      </c>
      <c r="GH264" s="1">
        <v>2</v>
      </c>
      <c r="GI264" s="1">
        <v>0</v>
      </c>
      <c r="GJ264" s="1">
        <v>1</v>
      </c>
      <c r="GK264" s="1">
        <v>0</v>
      </c>
      <c r="GL264" s="1">
        <v>0</v>
      </c>
      <c r="GM264" s="1">
        <v>0</v>
      </c>
      <c r="GN264" s="1">
        <v>0</v>
      </c>
      <c r="GO264" s="1">
        <v>11</v>
      </c>
      <c r="GP264" s="1">
        <v>0</v>
      </c>
      <c r="GQ264" s="1">
        <v>0</v>
      </c>
      <c r="GR264" s="1">
        <v>0</v>
      </c>
      <c r="GS264" s="1">
        <v>1</v>
      </c>
      <c r="GT264" s="1">
        <v>10</v>
      </c>
      <c r="GU264" s="1">
        <v>10</v>
      </c>
      <c r="GV264" s="1">
        <v>2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1</v>
      </c>
      <c r="HC264" s="1">
        <v>1</v>
      </c>
      <c r="HD264" s="1">
        <v>1</v>
      </c>
      <c r="HE264" s="1">
        <v>1</v>
      </c>
      <c r="HF264" s="1">
        <v>1</v>
      </c>
      <c r="HG264" s="1">
        <v>1</v>
      </c>
      <c r="HH264" s="1">
        <v>1</v>
      </c>
      <c r="HI264" s="1">
        <v>1</v>
      </c>
      <c r="HJ264" s="1">
        <v>1</v>
      </c>
      <c r="HK264" s="1">
        <v>0</v>
      </c>
      <c r="HL264" s="1">
        <v>0</v>
      </c>
      <c r="HM264" s="1">
        <v>2</v>
      </c>
      <c r="HN264" s="1">
        <v>2</v>
      </c>
      <c r="HO264" s="1">
        <v>2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4</v>
      </c>
      <c r="IF264" s="1">
        <v>0</v>
      </c>
      <c r="IG264" s="1">
        <v>4</v>
      </c>
      <c r="IH264" s="1">
        <v>4</v>
      </c>
      <c r="II264" s="1">
        <v>0</v>
      </c>
      <c r="IJ264" s="1">
        <v>6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3</v>
      </c>
      <c r="JB264" s="1">
        <v>1</v>
      </c>
      <c r="JC264" s="1">
        <v>0</v>
      </c>
      <c r="JD264" s="1">
        <v>1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3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2</v>
      </c>
      <c r="KA264" s="1">
        <v>2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1</v>
      </c>
      <c r="KO264" s="1">
        <v>1</v>
      </c>
      <c r="KP264" s="1">
        <v>0</v>
      </c>
      <c r="KQ264" s="1">
        <v>0</v>
      </c>
      <c r="KR264" s="1">
        <v>0</v>
      </c>
      <c r="KS264" s="1">
        <v>1</v>
      </c>
      <c r="KT264" s="1">
        <v>1</v>
      </c>
      <c r="KU264" s="1">
        <v>1</v>
      </c>
      <c r="KV264" s="1">
        <v>1</v>
      </c>
      <c r="KW264" s="1">
        <v>1</v>
      </c>
      <c r="KX264" s="1">
        <v>1</v>
      </c>
      <c r="KY264" s="1">
        <v>1</v>
      </c>
      <c r="KZ264" s="1">
        <v>1</v>
      </c>
      <c r="LA264" s="1">
        <v>1</v>
      </c>
      <c r="LB264" s="1">
        <v>0</v>
      </c>
      <c r="LC264" s="1">
        <v>0</v>
      </c>
      <c r="LD264" s="1">
        <v>1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1</v>
      </c>
    </row>
    <row r="265" spans="1:378">
      <c r="A265" s="1">
        <v>2016</v>
      </c>
      <c r="B265" s="1" t="s">
        <v>668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2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  <c r="BI265" s="1">
        <v>0</v>
      </c>
      <c r="BJ265" s="1">
        <v>0</v>
      </c>
      <c r="BK265" s="1">
        <v>1</v>
      </c>
      <c r="BL265" s="1">
        <v>1</v>
      </c>
      <c r="BM265" s="1">
        <v>1</v>
      </c>
      <c r="BN265" s="1">
        <v>1</v>
      </c>
      <c r="BO265" s="1">
        <v>1</v>
      </c>
      <c r="BP265" s="1">
        <v>0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0</v>
      </c>
      <c r="BX265" s="1">
        <v>0</v>
      </c>
      <c r="BY265" s="1">
        <v>2</v>
      </c>
      <c r="BZ265" s="1">
        <v>2</v>
      </c>
      <c r="CA265" s="1">
        <v>2</v>
      </c>
      <c r="CB265" s="1">
        <v>3</v>
      </c>
      <c r="CC265" s="1">
        <v>2</v>
      </c>
      <c r="CD265" s="1">
        <v>2</v>
      </c>
      <c r="CE265" s="1">
        <v>0</v>
      </c>
      <c r="CF265" s="1">
        <v>0</v>
      </c>
      <c r="CG265" s="1">
        <v>0</v>
      </c>
      <c r="CH265" s="1">
        <v>2</v>
      </c>
      <c r="CI265" s="1">
        <v>1</v>
      </c>
      <c r="CJ265" s="1">
        <v>3</v>
      </c>
      <c r="CK265" s="1">
        <v>3</v>
      </c>
      <c r="CL265" s="1">
        <v>2</v>
      </c>
      <c r="CM265" s="1">
        <v>0</v>
      </c>
      <c r="CN265" s="1">
        <v>0</v>
      </c>
      <c r="CO265" s="1">
        <v>25</v>
      </c>
      <c r="CP265" s="1">
        <v>25</v>
      </c>
      <c r="CQ265" s="1">
        <v>25</v>
      </c>
      <c r="CR265" s="1">
        <v>25</v>
      </c>
      <c r="CS265" s="1">
        <v>25</v>
      </c>
      <c r="CT265" s="1">
        <v>25</v>
      </c>
      <c r="CU265" s="1">
        <v>25</v>
      </c>
      <c r="CV265" s="1">
        <v>25</v>
      </c>
      <c r="CW265" s="1">
        <v>0</v>
      </c>
      <c r="CX265" s="1">
        <v>0</v>
      </c>
      <c r="CY265" s="1">
        <v>0</v>
      </c>
      <c r="CZ265" s="1">
        <v>1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0</v>
      </c>
      <c r="DG265" s="1">
        <v>1</v>
      </c>
      <c r="DH265" s="1">
        <v>1</v>
      </c>
      <c r="DI265" s="1">
        <v>1</v>
      </c>
      <c r="DJ265" s="1">
        <v>1</v>
      </c>
      <c r="DK265" s="1">
        <v>1</v>
      </c>
      <c r="DL265" s="1">
        <v>0</v>
      </c>
      <c r="DM265" s="1">
        <v>1</v>
      </c>
      <c r="DN265" s="1">
        <v>0</v>
      </c>
      <c r="DO265" s="1">
        <v>1</v>
      </c>
      <c r="DP265" s="1">
        <v>0</v>
      </c>
      <c r="DQ265" s="1">
        <v>1</v>
      </c>
      <c r="DR265" s="1">
        <v>1</v>
      </c>
      <c r="DS265" s="1">
        <v>1</v>
      </c>
      <c r="DT265" s="1">
        <v>0</v>
      </c>
      <c r="DU265" s="1">
        <v>0</v>
      </c>
      <c r="DV265" s="1">
        <v>0</v>
      </c>
      <c r="DW265" s="1">
        <v>0</v>
      </c>
      <c r="DX265" s="1">
        <v>2</v>
      </c>
      <c r="DY265" s="1">
        <v>0</v>
      </c>
      <c r="DZ265" s="1">
        <v>0</v>
      </c>
      <c r="EA265" s="1">
        <v>0</v>
      </c>
      <c r="EB265" s="1">
        <v>26</v>
      </c>
      <c r="EC265" s="1">
        <v>0</v>
      </c>
      <c r="ED265" s="1">
        <v>26</v>
      </c>
      <c r="EE265" s="1">
        <v>0</v>
      </c>
      <c r="EF265" s="1">
        <v>0</v>
      </c>
      <c r="EG265" s="1">
        <v>0</v>
      </c>
      <c r="EH265" s="1">
        <v>0</v>
      </c>
      <c r="EI265" s="1">
        <v>1</v>
      </c>
      <c r="EJ265" s="1">
        <v>1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25</v>
      </c>
      <c r="FJ265" s="1">
        <v>25</v>
      </c>
      <c r="FK265" s="1">
        <v>0</v>
      </c>
      <c r="FL265" s="1">
        <v>25</v>
      </c>
      <c r="FM265" s="1">
        <v>25</v>
      </c>
      <c r="FN265" s="1">
        <v>25</v>
      </c>
      <c r="FO265" s="1">
        <v>0</v>
      </c>
      <c r="FP265" s="1">
        <v>1</v>
      </c>
      <c r="FQ265" s="1">
        <v>1</v>
      </c>
      <c r="FR265" s="1">
        <v>0</v>
      </c>
      <c r="FS265" s="1">
        <v>1</v>
      </c>
      <c r="FT265" s="1">
        <v>1</v>
      </c>
      <c r="FU265" s="1">
        <v>1</v>
      </c>
      <c r="FV265" s="1">
        <v>1</v>
      </c>
      <c r="FW265" s="1">
        <v>1</v>
      </c>
      <c r="FX265" s="1">
        <v>1</v>
      </c>
      <c r="FY265" s="1">
        <v>0</v>
      </c>
      <c r="FZ265" s="1">
        <v>1</v>
      </c>
      <c r="GA265" s="1">
        <v>1</v>
      </c>
      <c r="GB265" s="1">
        <v>1</v>
      </c>
      <c r="GC265" s="1">
        <v>1</v>
      </c>
      <c r="GD265" s="1">
        <v>2</v>
      </c>
      <c r="GE265" s="1">
        <v>2</v>
      </c>
      <c r="GF265" s="1">
        <v>1</v>
      </c>
      <c r="GG265" s="1">
        <v>0</v>
      </c>
      <c r="GH265" s="1">
        <v>1</v>
      </c>
      <c r="GI265" s="1">
        <v>0</v>
      </c>
      <c r="GJ265" s="1">
        <v>1</v>
      </c>
      <c r="GK265" s="1">
        <v>0</v>
      </c>
      <c r="GL265" s="1">
        <v>0</v>
      </c>
      <c r="GM265" s="1">
        <v>0</v>
      </c>
      <c r="GN265" s="1">
        <v>0</v>
      </c>
      <c r="GO265" s="1">
        <v>11</v>
      </c>
      <c r="GP265" s="1">
        <v>0</v>
      </c>
      <c r="GQ265" s="1">
        <v>0</v>
      </c>
      <c r="GR265" s="1">
        <v>0</v>
      </c>
      <c r="GS265" s="1">
        <v>1</v>
      </c>
      <c r="GT265" s="1">
        <v>10</v>
      </c>
      <c r="GU265" s="1">
        <v>10</v>
      </c>
      <c r="GV265" s="1">
        <v>2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1</v>
      </c>
      <c r="HC265" s="1">
        <v>1</v>
      </c>
      <c r="HD265" s="1">
        <v>1</v>
      </c>
      <c r="HE265" s="1">
        <v>1</v>
      </c>
      <c r="HF265" s="1">
        <v>1</v>
      </c>
      <c r="HG265" s="1">
        <v>1</v>
      </c>
      <c r="HH265" s="1">
        <v>1</v>
      </c>
      <c r="HI265" s="1">
        <v>1</v>
      </c>
      <c r="HJ265" s="1">
        <v>1</v>
      </c>
      <c r="HK265" s="1">
        <v>0</v>
      </c>
      <c r="HL265" s="1">
        <v>1</v>
      </c>
      <c r="HM265" s="1">
        <v>1</v>
      </c>
      <c r="HN265" s="1">
        <v>1</v>
      </c>
      <c r="HO265" s="1">
        <v>1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12</v>
      </c>
      <c r="IF265" s="1">
        <v>0</v>
      </c>
      <c r="IG265" s="1">
        <v>19</v>
      </c>
      <c r="IH265" s="1">
        <v>19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3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3</v>
      </c>
      <c r="JB265" s="1">
        <v>2</v>
      </c>
      <c r="JC265" s="1">
        <v>0</v>
      </c>
      <c r="JD265" s="1">
        <v>0</v>
      </c>
      <c r="JE265" s="1">
        <v>2</v>
      </c>
      <c r="JF265" s="1">
        <v>2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3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33</v>
      </c>
      <c r="JZ265" s="1">
        <v>0</v>
      </c>
      <c r="KA265" s="1">
        <v>4</v>
      </c>
      <c r="KB265" s="1">
        <v>0</v>
      </c>
      <c r="KC265" s="1">
        <v>0</v>
      </c>
      <c r="KD265" s="1">
        <v>0</v>
      </c>
      <c r="KE265" s="1">
        <v>1</v>
      </c>
      <c r="KF265" s="1">
        <v>1</v>
      </c>
      <c r="KG265" s="1">
        <v>1</v>
      </c>
      <c r="KH265" s="1">
        <v>0</v>
      </c>
      <c r="KI265" s="1">
        <v>1</v>
      </c>
      <c r="KJ265" s="1">
        <v>0</v>
      </c>
      <c r="KK265" s="1">
        <v>1</v>
      </c>
      <c r="KL265" s="1">
        <v>0</v>
      </c>
      <c r="KM265" s="1">
        <v>1</v>
      </c>
      <c r="KN265" s="1">
        <v>1</v>
      </c>
      <c r="KO265" s="1">
        <v>1</v>
      </c>
      <c r="KP265" s="1">
        <v>0</v>
      </c>
      <c r="KQ265" s="1">
        <v>0</v>
      </c>
      <c r="KR265" s="1">
        <v>0</v>
      </c>
      <c r="KS265" s="1">
        <v>1</v>
      </c>
      <c r="KT265" s="1">
        <v>1</v>
      </c>
      <c r="KU265" s="1">
        <v>1</v>
      </c>
      <c r="KV265" s="1">
        <v>1</v>
      </c>
      <c r="KW265" s="1">
        <v>1</v>
      </c>
      <c r="KX265" s="1">
        <v>1</v>
      </c>
      <c r="KY265" s="1">
        <v>1</v>
      </c>
      <c r="KZ265" s="1">
        <v>1</v>
      </c>
      <c r="LA265" s="1">
        <v>1</v>
      </c>
      <c r="LB265" s="1">
        <v>0</v>
      </c>
      <c r="LC265" s="1">
        <v>0</v>
      </c>
      <c r="LD265" s="1">
        <v>1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1</v>
      </c>
    </row>
    <row r="266" spans="1:378">
      <c r="A266" s="1">
        <v>2016</v>
      </c>
      <c r="B266" s="1" t="s">
        <v>669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2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1</v>
      </c>
      <c r="BL266" s="1">
        <v>1</v>
      </c>
      <c r="BM266" s="1">
        <v>1</v>
      </c>
      <c r="BN266" s="1">
        <v>1</v>
      </c>
      <c r="BO266" s="1">
        <v>1</v>
      </c>
      <c r="BP266" s="1">
        <v>0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0</v>
      </c>
      <c r="BX266" s="1">
        <v>0</v>
      </c>
      <c r="BY266" s="1">
        <v>2</v>
      </c>
      <c r="BZ266" s="1">
        <v>2</v>
      </c>
      <c r="CA266" s="1">
        <v>2</v>
      </c>
      <c r="CB266" s="1">
        <v>3</v>
      </c>
      <c r="CC266" s="1">
        <v>2</v>
      </c>
      <c r="CD266" s="1">
        <v>2</v>
      </c>
      <c r="CE266" s="1">
        <v>0</v>
      </c>
      <c r="CF266" s="1">
        <v>0</v>
      </c>
      <c r="CG266" s="1">
        <v>0</v>
      </c>
      <c r="CH266" s="1">
        <v>2</v>
      </c>
      <c r="CI266" s="1">
        <v>1</v>
      </c>
      <c r="CJ266" s="1">
        <v>3</v>
      </c>
      <c r="CK266" s="1">
        <v>3</v>
      </c>
      <c r="CL266" s="1">
        <v>2</v>
      </c>
      <c r="CM266" s="1">
        <v>0</v>
      </c>
      <c r="CN266" s="1">
        <v>0</v>
      </c>
      <c r="CO266" s="1">
        <v>25</v>
      </c>
      <c r="CP266" s="1">
        <v>25</v>
      </c>
      <c r="CQ266" s="1">
        <v>25</v>
      </c>
      <c r="CR266" s="1">
        <v>25</v>
      </c>
      <c r="CS266" s="1">
        <v>25</v>
      </c>
      <c r="CT266" s="1">
        <v>25</v>
      </c>
      <c r="CU266" s="1">
        <v>25</v>
      </c>
      <c r="CV266" s="1">
        <v>25</v>
      </c>
      <c r="CW266" s="1">
        <v>0</v>
      </c>
      <c r="CX266" s="1">
        <v>0</v>
      </c>
      <c r="CY266" s="1">
        <v>0</v>
      </c>
      <c r="CZ266" s="1">
        <v>1</v>
      </c>
      <c r="DA266" s="1">
        <v>0</v>
      </c>
      <c r="DB266" s="1">
        <v>0</v>
      </c>
      <c r="DC266" s="1">
        <v>1</v>
      </c>
      <c r="DD266" s="1">
        <v>0</v>
      </c>
      <c r="DE266" s="1">
        <v>0</v>
      </c>
      <c r="DF266" s="1">
        <v>0</v>
      </c>
      <c r="DG266" s="1">
        <v>1</v>
      </c>
      <c r="DH266" s="1">
        <v>1</v>
      </c>
      <c r="DI266" s="1">
        <v>1</v>
      </c>
      <c r="DJ266" s="1">
        <v>1</v>
      </c>
      <c r="DK266" s="1">
        <v>1</v>
      </c>
      <c r="DL266" s="1">
        <v>0</v>
      </c>
      <c r="DM266" s="1">
        <v>1</v>
      </c>
      <c r="DN266" s="1">
        <v>0</v>
      </c>
      <c r="DO266" s="1">
        <v>1</v>
      </c>
      <c r="DP266" s="1">
        <v>0</v>
      </c>
      <c r="DQ266" s="1">
        <v>1</v>
      </c>
      <c r="DR266" s="1">
        <v>1</v>
      </c>
      <c r="DS266" s="1">
        <v>1</v>
      </c>
      <c r="DT266" s="1">
        <v>0</v>
      </c>
      <c r="DU266" s="1">
        <v>0</v>
      </c>
      <c r="DV266" s="1">
        <v>0</v>
      </c>
      <c r="DW266" s="1">
        <v>0</v>
      </c>
      <c r="DX266" s="1">
        <v>2</v>
      </c>
      <c r="DY266" s="1">
        <v>0</v>
      </c>
      <c r="DZ266" s="1">
        <v>0</v>
      </c>
      <c r="EA266" s="1">
        <v>0</v>
      </c>
      <c r="EB266" s="1">
        <v>26</v>
      </c>
      <c r="EC266" s="1">
        <v>0</v>
      </c>
      <c r="ED266" s="1">
        <v>26</v>
      </c>
      <c r="EE266" s="1">
        <v>0</v>
      </c>
      <c r="EF266" s="1">
        <v>0</v>
      </c>
      <c r="EG266" s="1">
        <v>0</v>
      </c>
      <c r="EH266" s="1">
        <v>0</v>
      </c>
      <c r="EI266" s="1">
        <v>1</v>
      </c>
      <c r="EJ266" s="1">
        <v>1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25</v>
      </c>
      <c r="FJ266" s="1">
        <v>25</v>
      </c>
      <c r="FK266" s="1">
        <v>0</v>
      </c>
      <c r="FL266" s="1">
        <v>25</v>
      </c>
      <c r="FM266" s="1">
        <v>25</v>
      </c>
      <c r="FN266" s="1">
        <v>25</v>
      </c>
      <c r="FO266" s="1">
        <v>0</v>
      </c>
      <c r="FP266" s="1">
        <v>1</v>
      </c>
      <c r="FQ266" s="1">
        <v>1</v>
      </c>
      <c r="FR266" s="1">
        <v>0</v>
      </c>
      <c r="FS266" s="1">
        <v>1</v>
      </c>
      <c r="FT266" s="1">
        <v>1</v>
      </c>
      <c r="FU266" s="1">
        <v>1</v>
      </c>
      <c r="FV266" s="1">
        <v>1</v>
      </c>
      <c r="FW266" s="1">
        <v>1</v>
      </c>
      <c r="FX266" s="1">
        <v>1</v>
      </c>
      <c r="FY266" s="1">
        <v>0</v>
      </c>
      <c r="FZ266" s="1">
        <v>1</v>
      </c>
      <c r="GA266" s="1">
        <v>1</v>
      </c>
      <c r="GB266" s="1">
        <v>1</v>
      </c>
      <c r="GC266" s="1">
        <v>1</v>
      </c>
      <c r="GD266" s="1">
        <v>2</v>
      </c>
      <c r="GE266" s="1">
        <v>2</v>
      </c>
      <c r="GF266" s="1">
        <v>1</v>
      </c>
      <c r="GG266" s="1">
        <v>0</v>
      </c>
      <c r="GH266" s="1">
        <v>1</v>
      </c>
      <c r="GI266" s="1">
        <v>0</v>
      </c>
      <c r="GJ266" s="1">
        <v>1</v>
      </c>
      <c r="GK266" s="1">
        <v>0</v>
      </c>
      <c r="GL266" s="1">
        <v>0</v>
      </c>
      <c r="GM266" s="1">
        <v>0</v>
      </c>
      <c r="GN266" s="1">
        <v>0</v>
      </c>
      <c r="GO266" s="1">
        <v>11</v>
      </c>
      <c r="GP266" s="1">
        <v>0</v>
      </c>
      <c r="GQ266" s="1">
        <v>0</v>
      </c>
      <c r="GR266" s="1">
        <v>0</v>
      </c>
      <c r="GS266" s="1">
        <v>1</v>
      </c>
      <c r="GT266" s="1">
        <v>10</v>
      </c>
      <c r="GU266" s="1">
        <v>10</v>
      </c>
      <c r="GV266" s="1">
        <v>2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1</v>
      </c>
      <c r="HC266" s="1">
        <v>1</v>
      </c>
      <c r="HD266" s="1">
        <v>1</v>
      </c>
      <c r="HE266" s="1">
        <v>1</v>
      </c>
      <c r="HF266" s="1">
        <v>1</v>
      </c>
      <c r="HG266" s="1">
        <v>1</v>
      </c>
      <c r="HH266" s="1">
        <v>1</v>
      </c>
      <c r="HI266" s="1">
        <v>1</v>
      </c>
      <c r="HJ266" s="1">
        <v>1</v>
      </c>
      <c r="HK266" s="1">
        <v>0</v>
      </c>
      <c r="HL266" s="1">
        <v>1</v>
      </c>
      <c r="HM266" s="1">
        <v>1</v>
      </c>
      <c r="HN266" s="1">
        <v>1</v>
      </c>
      <c r="HO266" s="1">
        <v>1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12</v>
      </c>
      <c r="IF266" s="1">
        <v>0</v>
      </c>
      <c r="IG266" s="1">
        <v>19</v>
      </c>
      <c r="IH266" s="1">
        <v>19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3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3</v>
      </c>
      <c r="JB266" s="1">
        <v>2</v>
      </c>
      <c r="JC266" s="1">
        <v>0</v>
      </c>
      <c r="JD266" s="1">
        <v>0</v>
      </c>
      <c r="JE266" s="1">
        <v>2</v>
      </c>
      <c r="JF266" s="1">
        <v>2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3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33</v>
      </c>
      <c r="JZ266" s="1">
        <v>0</v>
      </c>
      <c r="KA266" s="1">
        <v>4</v>
      </c>
      <c r="KB266" s="1">
        <v>0</v>
      </c>
      <c r="KC266" s="1">
        <v>0</v>
      </c>
      <c r="KD266" s="1">
        <v>0</v>
      </c>
      <c r="KE266" s="1">
        <v>1</v>
      </c>
      <c r="KF266" s="1">
        <v>1</v>
      </c>
      <c r="KG266" s="1">
        <v>1</v>
      </c>
      <c r="KH266" s="1">
        <v>0</v>
      </c>
      <c r="KI266" s="1">
        <v>1</v>
      </c>
      <c r="KJ266" s="1">
        <v>0</v>
      </c>
      <c r="KK266" s="1">
        <v>1</v>
      </c>
      <c r="KL266" s="1">
        <v>0</v>
      </c>
      <c r="KM266" s="1">
        <v>1</v>
      </c>
      <c r="KN266" s="1">
        <v>1</v>
      </c>
      <c r="KO266" s="1">
        <v>1</v>
      </c>
      <c r="KP266" s="1">
        <v>0</v>
      </c>
      <c r="KQ266" s="1">
        <v>0</v>
      </c>
      <c r="KR266" s="1">
        <v>0</v>
      </c>
      <c r="KS266" s="1">
        <v>1</v>
      </c>
      <c r="KT266" s="1">
        <v>1</v>
      </c>
      <c r="KU266" s="1">
        <v>1</v>
      </c>
      <c r="KV266" s="1">
        <v>1</v>
      </c>
      <c r="KW266" s="1">
        <v>1</v>
      </c>
      <c r="KX266" s="1">
        <v>1</v>
      </c>
      <c r="KY266" s="1">
        <v>1</v>
      </c>
      <c r="KZ266" s="1">
        <v>1</v>
      </c>
      <c r="LA266" s="1">
        <v>1</v>
      </c>
      <c r="LB266" s="1">
        <v>0</v>
      </c>
      <c r="LC266" s="1">
        <v>0</v>
      </c>
      <c r="LD266" s="1">
        <v>1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1</v>
      </c>
    </row>
    <row r="267" spans="1:378">
      <c r="A267" s="1">
        <v>2016</v>
      </c>
      <c r="B267" s="1" t="s">
        <v>670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2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1</v>
      </c>
      <c r="BL267" s="1">
        <v>1</v>
      </c>
      <c r="BM267" s="1">
        <v>1</v>
      </c>
      <c r="BN267" s="1">
        <v>1</v>
      </c>
      <c r="BO267" s="1">
        <v>1</v>
      </c>
      <c r="BP267" s="1">
        <v>0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0</v>
      </c>
      <c r="BX267" s="1">
        <v>0</v>
      </c>
      <c r="BY267" s="1">
        <v>2</v>
      </c>
      <c r="BZ267" s="1">
        <v>2</v>
      </c>
      <c r="CA267" s="1">
        <v>2</v>
      </c>
      <c r="CB267" s="1">
        <v>3</v>
      </c>
      <c r="CC267" s="1">
        <v>2</v>
      </c>
      <c r="CD267" s="1">
        <v>2</v>
      </c>
      <c r="CE267" s="1">
        <v>0</v>
      </c>
      <c r="CF267" s="1">
        <v>0</v>
      </c>
      <c r="CG267" s="1">
        <v>0</v>
      </c>
      <c r="CH267" s="1">
        <v>2</v>
      </c>
      <c r="CI267" s="1">
        <v>1</v>
      </c>
      <c r="CJ267" s="1">
        <v>3</v>
      </c>
      <c r="CK267" s="1">
        <v>3</v>
      </c>
      <c r="CL267" s="1">
        <v>2</v>
      </c>
      <c r="CM267" s="1">
        <v>0</v>
      </c>
      <c r="CN267" s="1">
        <v>0</v>
      </c>
      <c r="CO267" s="1">
        <v>25</v>
      </c>
      <c r="CP267" s="1">
        <v>25</v>
      </c>
      <c r="CQ267" s="1">
        <v>25</v>
      </c>
      <c r="CR267" s="1">
        <v>25</v>
      </c>
      <c r="CS267" s="1">
        <v>25</v>
      </c>
      <c r="CT267" s="1">
        <v>25</v>
      </c>
      <c r="CU267" s="1">
        <v>25</v>
      </c>
      <c r="CV267" s="1">
        <v>25</v>
      </c>
      <c r="CW267" s="1">
        <v>0</v>
      </c>
      <c r="CX267" s="1">
        <v>0</v>
      </c>
      <c r="CY267" s="1">
        <v>0</v>
      </c>
      <c r="CZ267" s="1">
        <v>1</v>
      </c>
      <c r="DA267" s="1">
        <v>0</v>
      </c>
      <c r="DB267" s="1">
        <v>0</v>
      </c>
      <c r="DC267" s="1">
        <v>1</v>
      </c>
      <c r="DD267" s="1">
        <v>0</v>
      </c>
      <c r="DE267" s="1">
        <v>0</v>
      </c>
      <c r="DF267" s="1">
        <v>0</v>
      </c>
      <c r="DG267" s="1">
        <v>1</v>
      </c>
      <c r="DH267" s="1">
        <v>1</v>
      </c>
      <c r="DI267" s="1">
        <v>1</v>
      </c>
      <c r="DJ267" s="1">
        <v>1</v>
      </c>
      <c r="DK267" s="1">
        <v>1</v>
      </c>
      <c r="DL267" s="1">
        <v>0</v>
      </c>
      <c r="DM267" s="1">
        <v>1</v>
      </c>
      <c r="DN267" s="1">
        <v>0</v>
      </c>
      <c r="DO267" s="1">
        <v>1</v>
      </c>
      <c r="DP267" s="1">
        <v>0</v>
      </c>
      <c r="DQ267" s="1">
        <v>1</v>
      </c>
      <c r="DR267" s="1">
        <v>1</v>
      </c>
      <c r="DS267" s="1">
        <v>1</v>
      </c>
      <c r="DT267" s="1">
        <v>0</v>
      </c>
      <c r="DU267" s="1">
        <v>0</v>
      </c>
      <c r="DV267" s="1">
        <v>0</v>
      </c>
      <c r="DW267" s="1">
        <v>0</v>
      </c>
      <c r="DX267" s="1">
        <v>2</v>
      </c>
      <c r="DY267" s="1">
        <v>0</v>
      </c>
      <c r="DZ267" s="1">
        <v>0</v>
      </c>
      <c r="EA267" s="1">
        <v>0</v>
      </c>
      <c r="EB267" s="1">
        <v>26</v>
      </c>
      <c r="EC267" s="1">
        <v>0</v>
      </c>
      <c r="ED267" s="1">
        <v>26</v>
      </c>
      <c r="EE267" s="1">
        <v>0</v>
      </c>
      <c r="EF267" s="1">
        <v>0</v>
      </c>
      <c r="EG267" s="1">
        <v>0</v>
      </c>
      <c r="EH267" s="1">
        <v>0</v>
      </c>
      <c r="EI267" s="1">
        <v>1</v>
      </c>
      <c r="EJ267" s="1">
        <v>1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25</v>
      </c>
      <c r="FJ267" s="1">
        <v>25</v>
      </c>
      <c r="FK267" s="1">
        <v>0</v>
      </c>
      <c r="FL267" s="1">
        <v>25</v>
      </c>
      <c r="FM267" s="1">
        <v>25</v>
      </c>
      <c r="FN267" s="1">
        <v>25</v>
      </c>
      <c r="FO267" s="1">
        <v>0</v>
      </c>
      <c r="FP267" s="1">
        <v>1</v>
      </c>
      <c r="FQ267" s="1">
        <v>1</v>
      </c>
      <c r="FR267" s="1">
        <v>0</v>
      </c>
      <c r="FS267" s="1">
        <v>1</v>
      </c>
      <c r="FT267" s="1">
        <v>1</v>
      </c>
      <c r="FU267" s="1">
        <v>1</v>
      </c>
      <c r="FV267" s="1">
        <v>1</v>
      </c>
      <c r="FW267" s="1">
        <v>1</v>
      </c>
      <c r="FX267" s="1">
        <v>1</v>
      </c>
      <c r="FY267" s="1">
        <v>0</v>
      </c>
      <c r="FZ267" s="1">
        <v>1</v>
      </c>
      <c r="GA267" s="1">
        <v>1</v>
      </c>
      <c r="GB267" s="1">
        <v>1</v>
      </c>
      <c r="GC267" s="1">
        <v>1</v>
      </c>
      <c r="GD267" s="1">
        <v>2</v>
      </c>
      <c r="GE267" s="1">
        <v>2</v>
      </c>
      <c r="GF267" s="1">
        <v>1</v>
      </c>
      <c r="GG267" s="1">
        <v>0</v>
      </c>
      <c r="GH267" s="1">
        <v>1</v>
      </c>
      <c r="GI267" s="1">
        <v>0</v>
      </c>
      <c r="GJ267" s="1">
        <v>1</v>
      </c>
      <c r="GK267" s="1">
        <v>0</v>
      </c>
      <c r="GL267" s="1">
        <v>0</v>
      </c>
      <c r="GM267" s="1">
        <v>0</v>
      </c>
      <c r="GN267" s="1">
        <v>0</v>
      </c>
      <c r="GO267" s="1">
        <v>11</v>
      </c>
      <c r="GP267" s="1">
        <v>0</v>
      </c>
      <c r="GQ267" s="1">
        <v>0</v>
      </c>
      <c r="GR267" s="1">
        <v>0</v>
      </c>
      <c r="GS267" s="1">
        <v>1</v>
      </c>
      <c r="GT267" s="1">
        <v>10</v>
      </c>
      <c r="GU267" s="1">
        <v>10</v>
      </c>
      <c r="GV267" s="1">
        <v>2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1</v>
      </c>
      <c r="HC267" s="1">
        <v>1</v>
      </c>
      <c r="HD267" s="1">
        <v>1</v>
      </c>
      <c r="HE267" s="1">
        <v>1</v>
      </c>
      <c r="HF267" s="1">
        <v>1</v>
      </c>
      <c r="HG267" s="1">
        <v>1</v>
      </c>
      <c r="HH267" s="1">
        <v>1</v>
      </c>
      <c r="HI267" s="1">
        <v>1</v>
      </c>
      <c r="HJ267" s="1">
        <v>1</v>
      </c>
      <c r="HK267" s="1">
        <v>0</v>
      </c>
      <c r="HL267" s="1">
        <v>1</v>
      </c>
      <c r="HM267" s="1">
        <v>1</v>
      </c>
      <c r="HN267" s="1">
        <v>1</v>
      </c>
      <c r="HO267" s="1">
        <v>1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12</v>
      </c>
      <c r="IF267" s="1">
        <v>0</v>
      </c>
      <c r="IG267" s="1">
        <v>19</v>
      </c>
      <c r="IH267" s="1">
        <v>19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3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3</v>
      </c>
      <c r="JB267" s="1">
        <v>2</v>
      </c>
      <c r="JC267" s="1">
        <v>0</v>
      </c>
      <c r="JD267" s="1">
        <v>0</v>
      </c>
      <c r="JE267" s="1">
        <v>2</v>
      </c>
      <c r="JF267" s="1">
        <v>2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3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33</v>
      </c>
      <c r="JZ267" s="1">
        <v>0</v>
      </c>
      <c r="KA267" s="1">
        <v>4</v>
      </c>
      <c r="KB267" s="1">
        <v>0</v>
      </c>
      <c r="KC267" s="1">
        <v>0</v>
      </c>
      <c r="KD267" s="1">
        <v>0</v>
      </c>
      <c r="KE267" s="1">
        <v>1</v>
      </c>
      <c r="KF267" s="1">
        <v>1</v>
      </c>
      <c r="KG267" s="1">
        <v>1</v>
      </c>
      <c r="KH267" s="1">
        <v>0</v>
      </c>
      <c r="KI267" s="1">
        <v>1</v>
      </c>
      <c r="KJ267" s="1">
        <v>0</v>
      </c>
      <c r="KK267" s="1">
        <v>1</v>
      </c>
      <c r="KL267" s="1">
        <v>0</v>
      </c>
      <c r="KM267" s="1">
        <v>1</v>
      </c>
      <c r="KN267" s="1">
        <v>1</v>
      </c>
      <c r="KO267" s="1">
        <v>1</v>
      </c>
      <c r="KP267" s="1">
        <v>0</v>
      </c>
      <c r="KQ267" s="1">
        <v>0</v>
      </c>
      <c r="KR267" s="1">
        <v>0</v>
      </c>
      <c r="KS267" s="1">
        <v>1</v>
      </c>
      <c r="KT267" s="1">
        <v>1</v>
      </c>
      <c r="KU267" s="1">
        <v>1</v>
      </c>
      <c r="KV267" s="1">
        <v>1</v>
      </c>
      <c r="KW267" s="1">
        <v>1</v>
      </c>
      <c r="KX267" s="1">
        <v>1</v>
      </c>
      <c r="KY267" s="1">
        <v>1</v>
      </c>
      <c r="KZ267" s="1">
        <v>1</v>
      </c>
      <c r="LA267" s="1">
        <v>1</v>
      </c>
      <c r="LB267" s="1">
        <v>0</v>
      </c>
      <c r="LC267" s="1">
        <v>0</v>
      </c>
      <c r="LD267" s="1">
        <v>1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1</v>
      </c>
    </row>
    <row r="268" spans="1:378">
      <c r="A268" s="1">
        <v>2016</v>
      </c>
      <c r="B268" s="1" t="s">
        <v>671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2</v>
      </c>
      <c r="BZ268" s="1">
        <v>2</v>
      </c>
      <c r="CA268" s="1">
        <v>2</v>
      </c>
      <c r="CB268" s="1">
        <v>3</v>
      </c>
      <c r="CC268" s="1">
        <v>2</v>
      </c>
      <c r="CD268" s="1">
        <v>2</v>
      </c>
      <c r="CE268" s="1">
        <v>0</v>
      </c>
      <c r="CF268" s="1">
        <v>0</v>
      </c>
      <c r="CG268" s="1">
        <v>0</v>
      </c>
      <c r="CH268" s="1">
        <v>2</v>
      </c>
      <c r="CI268" s="1">
        <v>1</v>
      </c>
      <c r="CJ268" s="1">
        <v>3</v>
      </c>
      <c r="CK268" s="1">
        <v>3</v>
      </c>
      <c r="CL268" s="1">
        <v>2</v>
      </c>
      <c r="CM268" s="1">
        <v>0</v>
      </c>
      <c r="CN268" s="1">
        <v>0</v>
      </c>
      <c r="CO268" s="1">
        <v>3</v>
      </c>
      <c r="CP268" s="1">
        <v>3</v>
      </c>
      <c r="CQ268" s="1">
        <v>3</v>
      </c>
      <c r="CR268" s="1">
        <v>3</v>
      </c>
      <c r="CS268" s="1">
        <v>3</v>
      </c>
      <c r="CT268" s="1">
        <v>3</v>
      </c>
      <c r="CU268" s="1">
        <v>3</v>
      </c>
      <c r="CV268" s="1">
        <v>3</v>
      </c>
      <c r="CW268" s="1">
        <v>0</v>
      </c>
      <c r="CX268" s="1">
        <v>0</v>
      </c>
      <c r="CY268" s="1">
        <v>0</v>
      </c>
      <c r="CZ268" s="1">
        <v>1</v>
      </c>
      <c r="DA268" s="1">
        <v>0</v>
      </c>
      <c r="DB268" s="1">
        <v>0</v>
      </c>
      <c r="DC268" s="1">
        <v>1</v>
      </c>
      <c r="DD268" s="1">
        <v>0</v>
      </c>
      <c r="DE268" s="1">
        <v>0</v>
      </c>
      <c r="DF268" s="1">
        <v>0</v>
      </c>
      <c r="DG268" s="1">
        <v>4</v>
      </c>
      <c r="DH268" s="1">
        <v>4</v>
      </c>
      <c r="DI268" s="1">
        <v>4</v>
      </c>
      <c r="DJ268" s="1">
        <v>4</v>
      </c>
      <c r="DK268" s="1">
        <v>4</v>
      </c>
      <c r="DL268" s="1">
        <v>0</v>
      </c>
      <c r="DM268" s="1">
        <v>4</v>
      </c>
      <c r="DN268" s="1">
        <v>0</v>
      </c>
      <c r="DO268" s="1">
        <v>4</v>
      </c>
      <c r="DP268" s="1">
        <v>0</v>
      </c>
      <c r="DQ268" s="1">
        <v>4</v>
      </c>
      <c r="DR268" s="1">
        <v>3</v>
      </c>
      <c r="DS268" s="1">
        <v>3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1</v>
      </c>
      <c r="DZ268" s="1">
        <v>0</v>
      </c>
      <c r="EA268" s="1">
        <v>0</v>
      </c>
      <c r="EB268" s="1">
        <v>22</v>
      </c>
      <c r="EC268" s="1">
        <v>0</v>
      </c>
      <c r="ED268" s="1">
        <v>22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5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6</v>
      </c>
      <c r="EW268" s="1">
        <v>6</v>
      </c>
      <c r="EX268" s="1">
        <v>3</v>
      </c>
      <c r="EY268" s="1">
        <v>0</v>
      </c>
      <c r="EZ268" s="1">
        <v>0</v>
      </c>
      <c r="FA268" s="1">
        <v>0</v>
      </c>
      <c r="FB268" s="1">
        <v>3</v>
      </c>
      <c r="FC268" s="1">
        <v>3</v>
      </c>
      <c r="FD268" s="1">
        <v>0</v>
      </c>
      <c r="FE268" s="1">
        <v>0</v>
      </c>
      <c r="FF268" s="1">
        <v>0</v>
      </c>
      <c r="FG268" s="1">
        <v>11</v>
      </c>
      <c r="FH268" s="1">
        <v>11</v>
      </c>
      <c r="FI268" s="1">
        <v>11</v>
      </c>
      <c r="FJ268" s="1">
        <v>11</v>
      </c>
      <c r="FK268" s="1">
        <v>0</v>
      </c>
      <c r="FL268" s="1">
        <v>11</v>
      </c>
      <c r="FM268" s="1">
        <v>6</v>
      </c>
      <c r="FN268" s="1">
        <v>6</v>
      </c>
      <c r="FO268" s="1">
        <v>0</v>
      </c>
      <c r="FP268" s="1">
        <v>1</v>
      </c>
      <c r="FQ268" s="1">
        <v>1</v>
      </c>
      <c r="FR268" s="1">
        <v>0</v>
      </c>
      <c r="FS268" s="1">
        <v>1</v>
      </c>
      <c r="FT268" s="1">
        <v>1</v>
      </c>
      <c r="FU268" s="1">
        <v>0</v>
      </c>
      <c r="FV268" s="1">
        <v>1</v>
      </c>
      <c r="FW268" s="1">
        <v>1</v>
      </c>
      <c r="FX268" s="1">
        <v>1</v>
      </c>
      <c r="FY268" s="1">
        <v>0</v>
      </c>
      <c r="FZ268" s="1">
        <v>1</v>
      </c>
      <c r="GA268" s="1">
        <v>1</v>
      </c>
      <c r="GB268" s="1">
        <v>1</v>
      </c>
      <c r="GC268" s="1">
        <v>1</v>
      </c>
      <c r="GD268" s="1">
        <v>2</v>
      </c>
      <c r="GE268" s="1">
        <v>2</v>
      </c>
      <c r="GF268" s="1">
        <v>1</v>
      </c>
      <c r="GG268" s="1">
        <v>0</v>
      </c>
      <c r="GH268" s="1">
        <v>1</v>
      </c>
      <c r="GI268" s="1">
        <v>0</v>
      </c>
      <c r="GJ268" s="1">
        <v>1</v>
      </c>
      <c r="GK268" s="1">
        <v>0</v>
      </c>
      <c r="GL268" s="1">
        <v>0</v>
      </c>
      <c r="GM268" s="1">
        <v>0</v>
      </c>
      <c r="GN268" s="1">
        <v>0</v>
      </c>
      <c r="GO268" s="1">
        <v>11</v>
      </c>
      <c r="GP268" s="1">
        <v>0</v>
      </c>
      <c r="GQ268" s="1">
        <v>0</v>
      </c>
      <c r="GR268" s="1">
        <v>0</v>
      </c>
      <c r="GS268" s="1">
        <v>1</v>
      </c>
      <c r="GT268" s="1">
        <v>8</v>
      </c>
      <c r="GU268" s="1">
        <v>8</v>
      </c>
      <c r="GV268" s="1">
        <v>2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1</v>
      </c>
      <c r="HC268" s="1">
        <v>1</v>
      </c>
      <c r="HD268" s="1">
        <v>1</v>
      </c>
      <c r="HE268" s="1">
        <v>1</v>
      </c>
      <c r="HF268" s="1">
        <v>1</v>
      </c>
      <c r="HG268" s="1">
        <v>1</v>
      </c>
      <c r="HH268" s="1">
        <v>1</v>
      </c>
      <c r="HI268" s="1">
        <v>1</v>
      </c>
      <c r="HJ268" s="1">
        <v>1</v>
      </c>
      <c r="HK268" s="1">
        <v>0</v>
      </c>
      <c r="HL268" s="1">
        <v>0</v>
      </c>
      <c r="HM268" s="1">
        <v>3</v>
      </c>
      <c r="HN268" s="1">
        <v>3</v>
      </c>
      <c r="HO268" s="1">
        <v>3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5</v>
      </c>
      <c r="IF268" s="1">
        <v>0</v>
      </c>
      <c r="IG268" s="1">
        <v>5</v>
      </c>
      <c r="IH268" s="1">
        <v>5</v>
      </c>
      <c r="II268" s="1">
        <v>0</v>
      </c>
      <c r="IJ268" s="1">
        <v>4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3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3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2</v>
      </c>
      <c r="KA268" s="1">
        <v>2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1</v>
      </c>
      <c r="KP268" s="1">
        <v>0</v>
      </c>
      <c r="KQ268" s="1">
        <v>0</v>
      </c>
      <c r="KR268" s="1">
        <v>0</v>
      </c>
      <c r="KS268" s="1">
        <v>1</v>
      </c>
      <c r="KT268" s="1">
        <v>1</v>
      </c>
      <c r="KU268" s="1">
        <v>1</v>
      </c>
      <c r="KV268" s="1">
        <v>1</v>
      </c>
      <c r="KW268" s="1">
        <v>1</v>
      </c>
      <c r="KX268" s="1">
        <v>1</v>
      </c>
      <c r="KY268" s="1">
        <v>1</v>
      </c>
      <c r="KZ268" s="1">
        <v>1</v>
      </c>
      <c r="LA268" s="1">
        <v>1</v>
      </c>
      <c r="LB268" s="1">
        <v>0</v>
      </c>
      <c r="LC268" s="1">
        <v>0</v>
      </c>
      <c r="LD268" s="1">
        <v>1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1</v>
      </c>
    </row>
    <row r="269" spans="1:378">
      <c r="A269" s="1">
        <v>2016</v>
      </c>
      <c r="B269" s="1" t="s">
        <v>672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2</v>
      </c>
      <c r="BZ269" s="1">
        <v>2</v>
      </c>
      <c r="CA269" s="1">
        <v>2</v>
      </c>
      <c r="CB269" s="1">
        <v>3</v>
      </c>
      <c r="CC269" s="1">
        <v>2</v>
      </c>
      <c r="CD269" s="1">
        <v>2</v>
      </c>
      <c r="CE269" s="1">
        <v>0</v>
      </c>
      <c r="CF269" s="1">
        <v>0</v>
      </c>
      <c r="CG269" s="1">
        <v>0</v>
      </c>
      <c r="CH269" s="1">
        <v>2</v>
      </c>
      <c r="CI269" s="1">
        <v>1</v>
      </c>
      <c r="CJ269" s="1">
        <v>3</v>
      </c>
      <c r="CK269" s="1">
        <v>3</v>
      </c>
      <c r="CL269" s="1">
        <v>2</v>
      </c>
      <c r="CM269" s="1">
        <v>0</v>
      </c>
      <c r="CN269" s="1">
        <v>0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0</v>
      </c>
      <c r="CX269" s="1">
        <v>0</v>
      </c>
      <c r="CY269" s="1">
        <v>0</v>
      </c>
      <c r="CZ269" s="1">
        <v>1</v>
      </c>
      <c r="DA269" s="1">
        <v>0</v>
      </c>
      <c r="DB269" s="1">
        <v>0</v>
      </c>
      <c r="DC269" s="1">
        <v>1</v>
      </c>
      <c r="DD269" s="1">
        <v>0</v>
      </c>
      <c r="DE269" s="1">
        <v>0</v>
      </c>
      <c r="DF269" s="1">
        <v>0</v>
      </c>
      <c r="DG269" s="1">
        <v>4</v>
      </c>
      <c r="DH269" s="1">
        <v>4</v>
      </c>
      <c r="DI269" s="1">
        <v>4</v>
      </c>
      <c r="DJ269" s="1">
        <v>4</v>
      </c>
      <c r="DK269" s="1">
        <v>4</v>
      </c>
      <c r="DL269" s="1">
        <v>0</v>
      </c>
      <c r="DM269" s="1">
        <v>4</v>
      </c>
      <c r="DN269" s="1">
        <v>0</v>
      </c>
      <c r="DO269" s="1">
        <v>4</v>
      </c>
      <c r="DP269" s="1">
        <v>0</v>
      </c>
      <c r="DQ269" s="1">
        <v>4</v>
      </c>
      <c r="DR269" s="1">
        <v>3</v>
      </c>
      <c r="DS269" s="1">
        <v>3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1</v>
      </c>
      <c r="DZ269" s="1">
        <v>0</v>
      </c>
      <c r="EA269" s="1">
        <v>0</v>
      </c>
      <c r="EB269" s="1">
        <v>22</v>
      </c>
      <c r="EC269" s="1">
        <v>0</v>
      </c>
      <c r="ED269" s="1">
        <v>22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5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6</v>
      </c>
      <c r="EW269" s="1">
        <v>6</v>
      </c>
      <c r="EX269" s="1">
        <v>3</v>
      </c>
      <c r="EY269" s="1">
        <v>0</v>
      </c>
      <c r="EZ269" s="1">
        <v>0</v>
      </c>
      <c r="FA269" s="1">
        <v>0</v>
      </c>
      <c r="FB269" s="1">
        <v>3</v>
      </c>
      <c r="FC269" s="1">
        <v>3</v>
      </c>
      <c r="FD269" s="1">
        <v>0</v>
      </c>
      <c r="FE269" s="1">
        <v>0</v>
      </c>
      <c r="FF269" s="1">
        <v>0</v>
      </c>
      <c r="FG269" s="1">
        <v>11</v>
      </c>
      <c r="FH269" s="1">
        <v>11</v>
      </c>
      <c r="FI269" s="1">
        <v>11</v>
      </c>
      <c r="FJ269" s="1">
        <v>11</v>
      </c>
      <c r="FK269" s="1">
        <v>0</v>
      </c>
      <c r="FL269" s="1">
        <v>11</v>
      </c>
      <c r="FM269" s="1">
        <v>6</v>
      </c>
      <c r="FN269" s="1">
        <v>6</v>
      </c>
      <c r="FO269" s="1">
        <v>0</v>
      </c>
      <c r="FP269" s="1">
        <v>1</v>
      </c>
      <c r="FQ269" s="1">
        <v>1</v>
      </c>
      <c r="FR269" s="1">
        <v>0</v>
      </c>
      <c r="FS269" s="1">
        <v>1</v>
      </c>
      <c r="FT269" s="1">
        <v>1</v>
      </c>
      <c r="FU269" s="1">
        <v>0</v>
      </c>
      <c r="FV269" s="1">
        <v>1</v>
      </c>
      <c r="FW269" s="1">
        <v>1</v>
      </c>
      <c r="FX269" s="1">
        <v>1</v>
      </c>
      <c r="FY269" s="1">
        <v>0</v>
      </c>
      <c r="FZ269" s="1">
        <v>1</v>
      </c>
      <c r="GA269" s="1">
        <v>1</v>
      </c>
      <c r="GB269" s="1">
        <v>1</v>
      </c>
      <c r="GC269" s="1">
        <v>1</v>
      </c>
      <c r="GD269" s="1">
        <v>2</v>
      </c>
      <c r="GE269" s="1">
        <v>2</v>
      </c>
      <c r="GF269" s="1">
        <v>1</v>
      </c>
      <c r="GG269" s="1">
        <v>0</v>
      </c>
      <c r="GH269" s="1">
        <v>1</v>
      </c>
      <c r="GI269" s="1">
        <v>0</v>
      </c>
      <c r="GJ269" s="1">
        <v>1</v>
      </c>
      <c r="GK269" s="1">
        <v>0</v>
      </c>
      <c r="GL269" s="1">
        <v>0</v>
      </c>
      <c r="GM269" s="1">
        <v>0</v>
      </c>
      <c r="GN269" s="1">
        <v>0</v>
      </c>
      <c r="GO269" s="1">
        <v>11</v>
      </c>
      <c r="GP269" s="1">
        <v>0</v>
      </c>
      <c r="GQ269" s="1">
        <v>0</v>
      </c>
      <c r="GR269" s="1">
        <v>0</v>
      </c>
      <c r="GS269" s="1">
        <v>1</v>
      </c>
      <c r="GT269" s="1">
        <v>8</v>
      </c>
      <c r="GU269" s="1">
        <v>8</v>
      </c>
      <c r="GV269" s="1">
        <v>2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1</v>
      </c>
      <c r="HC269" s="1">
        <v>1</v>
      </c>
      <c r="HD269" s="1">
        <v>1</v>
      </c>
      <c r="HE269" s="1">
        <v>1</v>
      </c>
      <c r="HF269" s="1">
        <v>1</v>
      </c>
      <c r="HG269" s="1">
        <v>1</v>
      </c>
      <c r="HH269" s="1">
        <v>1</v>
      </c>
      <c r="HI269" s="1">
        <v>1</v>
      </c>
      <c r="HJ269" s="1">
        <v>1</v>
      </c>
      <c r="HK269" s="1">
        <v>0</v>
      </c>
      <c r="HL269" s="1">
        <v>0</v>
      </c>
      <c r="HM269" s="1">
        <v>3</v>
      </c>
      <c r="HN269" s="1">
        <v>3</v>
      </c>
      <c r="HO269" s="1">
        <v>3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5</v>
      </c>
      <c r="IF269" s="1">
        <v>0</v>
      </c>
      <c r="IG269" s="1">
        <v>5</v>
      </c>
      <c r="IH269" s="1">
        <v>5</v>
      </c>
      <c r="II269" s="1">
        <v>0</v>
      </c>
      <c r="IJ269" s="1">
        <v>4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3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3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2</v>
      </c>
      <c r="KA269" s="1">
        <v>2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1</v>
      </c>
      <c r="KO269" s="1">
        <v>1</v>
      </c>
      <c r="KP269" s="1">
        <v>0</v>
      </c>
      <c r="KQ269" s="1">
        <v>0</v>
      </c>
      <c r="KR269" s="1">
        <v>0</v>
      </c>
      <c r="KS269" s="1">
        <v>1</v>
      </c>
      <c r="KT269" s="1">
        <v>1</v>
      </c>
      <c r="KU269" s="1">
        <v>1</v>
      </c>
      <c r="KV269" s="1">
        <v>1</v>
      </c>
      <c r="KW269" s="1">
        <v>1</v>
      </c>
      <c r="KX269" s="1">
        <v>1</v>
      </c>
      <c r="KY269" s="1">
        <v>1</v>
      </c>
      <c r="KZ269" s="1">
        <v>1</v>
      </c>
      <c r="LA269" s="1">
        <v>1</v>
      </c>
      <c r="LB269" s="1">
        <v>0</v>
      </c>
      <c r="LC269" s="1">
        <v>0</v>
      </c>
      <c r="LD269" s="1">
        <v>1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1</v>
      </c>
    </row>
    <row r="270" spans="1:378">
      <c r="A270" s="1">
        <v>2016</v>
      </c>
      <c r="B270" s="1" t="s">
        <v>673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2</v>
      </c>
      <c r="BZ270" s="1">
        <v>2</v>
      </c>
      <c r="CA270" s="1">
        <v>2</v>
      </c>
      <c r="CB270" s="1">
        <v>3</v>
      </c>
      <c r="CC270" s="1">
        <v>2</v>
      </c>
      <c r="CD270" s="1">
        <v>2</v>
      </c>
      <c r="CE270" s="1">
        <v>0</v>
      </c>
      <c r="CF270" s="1">
        <v>0</v>
      </c>
      <c r="CG270" s="1">
        <v>0</v>
      </c>
      <c r="CH270" s="1">
        <v>2</v>
      </c>
      <c r="CI270" s="1">
        <v>1</v>
      </c>
      <c r="CJ270" s="1">
        <v>3</v>
      </c>
      <c r="CK270" s="1">
        <v>3</v>
      </c>
      <c r="CL270" s="1">
        <v>2</v>
      </c>
      <c r="CM270" s="1">
        <v>0</v>
      </c>
      <c r="CN270" s="1">
        <v>0</v>
      </c>
      <c r="CO270" s="1">
        <v>3</v>
      </c>
      <c r="CP270" s="1">
        <v>3</v>
      </c>
      <c r="CQ270" s="1">
        <v>3</v>
      </c>
      <c r="CR270" s="1">
        <v>3</v>
      </c>
      <c r="CS270" s="1">
        <v>3</v>
      </c>
      <c r="CT270" s="1">
        <v>3</v>
      </c>
      <c r="CU270" s="1">
        <v>3</v>
      </c>
      <c r="CV270" s="1">
        <v>3</v>
      </c>
      <c r="CW270" s="1">
        <v>0</v>
      </c>
      <c r="CX270" s="1">
        <v>0</v>
      </c>
      <c r="CY270" s="1">
        <v>0</v>
      </c>
      <c r="CZ270" s="1">
        <v>1</v>
      </c>
      <c r="DA270" s="1">
        <v>0</v>
      </c>
      <c r="DB270" s="1">
        <v>0</v>
      </c>
      <c r="DC270" s="1">
        <v>1</v>
      </c>
      <c r="DD270" s="1">
        <v>0</v>
      </c>
      <c r="DE270" s="1">
        <v>0</v>
      </c>
      <c r="DF270" s="1">
        <v>0</v>
      </c>
      <c r="DG270" s="1">
        <v>4</v>
      </c>
      <c r="DH270" s="1">
        <v>4</v>
      </c>
      <c r="DI270" s="1">
        <v>4</v>
      </c>
      <c r="DJ270" s="1">
        <v>4</v>
      </c>
      <c r="DK270" s="1">
        <v>4</v>
      </c>
      <c r="DL270" s="1">
        <v>0</v>
      </c>
      <c r="DM270" s="1">
        <v>4</v>
      </c>
      <c r="DN270" s="1">
        <v>0</v>
      </c>
      <c r="DO270" s="1">
        <v>4</v>
      </c>
      <c r="DP270" s="1">
        <v>0</v>
      </c>
      <c r="DQ270" s="1">
        <v>4</v>
      </c>
      <c r="DR270" s="1">
        <v>3</v>
      </c>
      <c r="DS270" s="1">
        <v>3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1</v>
      </c>
      <c r="DZ270" s="1">
        <v>0</v>
      </c>
      <c r="EA270" s="1">
        <v>0</v>
      </c>
      <c r="EB270" s="1">
        <v>7</v>
      </c>
      <c r="EC270" s="1">
        <v>0</v>
      </c>
      <c r="ED270" s="1">
        <v>7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1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3</v>
      </c>
      <c r="FC270" s="1">
        <v>3</v>
      </c>
      <c r="FD270" s="1">
        <v>0</v>
      </c>
      <c r="FE270" s="1">
        <v>0</v>
      </c>
      <c r="FF270" s="1">
        <v>0</v>
      </c>
      <c r="FG270" s="1">
        <v>5</v>
      </c>
      <c r="FH270" s="1">
        <v>5</v>
      </c>
      <c r="FI270" s="1">
        <v>5</v>
      </c>
      <c r="FJ270" s="1">
        <v>5</v>
      </c>
      <c r="FK270" s="1">
        <v>0</v>
      </c>
      <c r="FL270" s="1">
        <v>5</v>
      </c>
      <c r="FM270" s="1">
        <v>0</v>
      </c>
      <c r="FN270" s="1">
        <v>0</v>
      </c>
      <c r="FO270" s="1">
        <v>0</v>
      </c>
      <c r="FP270" s="1">
        <v>1</v>
      </c>
      <c r="FQ270" s="1">
        <v>1</v>
      </c>
      <c r="FR270" s="1">
        <v>0</v>
      </c>
      <c r="FS270" s="1">
        <v>1</v>
      </c>
      <c r="FT270" s="1">
        <v>1</v>
      </c>
      <c r="FU270" s="1">
        <v>0</v>
      </c>
      <c r="FV270" s="1">
        <v>1</v>
      </c>
      <c r="FW270" s="1">
        <v>1</v>
      </c>
      <c r="FX270" s="1">
        <v>1</v>
      </c>
      <c r="FY270" s="1">
        <v>0</v>
      </c>
      <c r="FZ270" s="1">
        <v>1</v>
      </c>
      <c r="GA270" s="1">
        <v>1</v>
      </c>
      <c r="GB270" s="1">
        <v>1</v>
      </c>
      <c r="GC270" s="1">
        <v>1</v>
      </c>
      <c r="GD270" s="1">
        <v>2</v>
      </c>
      <c r="GE270" s="1">
        <v>2</v>
      </c>
      <c r="GF270" s="1">
        <v>1</v>
      </c>
      <c r="GG270" s="1">
        <v>0</v>
      </c>
      <c r="GH270" s="1">
        <v>1</v>
      </c>
      <c r="GI270" s="1">
        <v>0</v>
      </c>
      <c r="GJ270" s="1">
        <v>1</v>
      </c>
      <c r="GK270" s="1">
        <v>0</v>
      </c>
      <c r="GL270" s="1">
        <v>0</v>
      </c>
      <c r="GM270" s="1">
        <v>0</v>
      </c>
      <c r="GN270" s="1">
        <v>0</v>
      </c>
      <c r="GO270" s="1">
        <v>11</v>
      </c>
      <c r="GP270" s="1">
        <v>0</v>
      </c>
      <c r="GQ270" s="1">
        <v>0</v>
      </c>
      <c r="GR270" s="1">
        <v>0</v>
      </c>
      <c r="GS270" s="1">
        <v>1</v>
      </c>
      <c r="GT270" s="1">
        <v>8</v>
      </c>
      <c r="GU270" s="1">
        <v>8</v>
      </c>
      <c r="GV270" s="1">
        <v>2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1</v>
      </c>
      <c r="HC270" s="1">
        <v>1</v>
      </c>
      <c r="HD270" s="1">
        <v>1</v>
      </c>
      <c r="HE270" s="1">
        <v>1</v>
      </c>
      <c r="HF270" s="1">
        <v>1</v>
      </c>
      <c r="HG270" s="1">
        <v>1</v>
      </c>
      <c r="HH270" s="1">
        <v>1</v>
      </c>
      <c r="HI270" s="1">
        <v>1</v>
      </c>
      <c r="HJ270" s="1">
        <v>1</v>
      </c>
      <c r="HK270" s="1">
        <v>0</v>
      </c>
      <c r="HL270" s="1">
        <v>0</v>
      </c>
      <c r="HM270" s="1">
        <v>1</v>
      </c>
      <c r="HN270" s="1">
        <v>1</v>
      </c>
      <c r="HO270" s="1">
        <v>1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4</v>
      </c>
      <c r="IH270" s="1">
        <v>4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1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1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2</v>
      </c>
      <c r="KA270" s="1">
        <v>2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1</v>
      </c>
      <c r="KP270" s="1">
        <v>0</v>
      </c>
      <c r="KQ270" s="1">
        <v>0</v>
      </c>
      <c r="KR270" s="1">
        <v>0</v>
      </c>
      <c r="KS270" s="1">
        <v>1</v>
      </c>
      <c r="KT270" s="1">
        <v>1</v>
      </c>
      <c r="KU270" s="1">
        <v>1</v>
      </c>
      <c r="KV270" s="1">
        <v>1</v>
      </c>
      <c r="KW270" s="1">
        <v>1</v>
      </c>
      <c r="KX270" s="1">
        <v>1</v>
      </c>
      <c r="KY270" s="1">
        <v>1</v>
      </c>
      <c r="KZ270" s="1">
        <v>1</v>
      </c>
      <c r="LA270" s="1">
        <v>1</v>
      </c>
      <c r="LB270" s="1">
        <v>0</v>
      </c>
      <c r="LC270" s="1">
        <v>0</v>
      </c>
      <c r="LD270" s="1">
        <v>1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1</v>
      </c>
    </row>
    <row r="271" spans="1:378">
      <c r="A271" s="1">
        <v>2016</v>
      </c>
      <c r="B271" s="1" t="s">
        <v>674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2</v>
      </c>
      <c r="BZ271" s="1">
        <v>2</v>
      </c>
      <c r="CA271" s="1">
        <v>2</v>
      </c>
      <c r="CB271" s="1">
        <v>3</v>
      </c>
      <c r="CC271" s="1">
        <v>2</v>
      </c>
      <c r="CD271" s="1">
        <v>2</v>
      </c>
      <c r="CE271" s="1">
        <v>0</v>
      </c>
      <c r="CF271" s="1">
        <v>0</v>
      </c>
      <c r="CG271" s="1">
        <v>0</v>
      </c>
      <c r="CH271" s="1">
        <v>2</v>
      </c>
      <c r="CI271" s="1">
        <v>1</v>
      </c>
      <c r="CJ271" s="1">
        <v>3</v>
      </c>
      <c r="CK271" s="1">
        <v>3</v>
      </c>
      <c r="CL271" s="1">
        <v>2</v>
      </c>
      <c r="CM271" s="1">
        <v>0</v>
      </c>
      <c r="CN271" s="1">
        <v>0</v>
      </c>
      <c r="CO271" s="1">
        <v>3</v>
      </c>
      <c r="CP271" s="1">
        <v>3</v>
      </c>
      <c r="CQ271" s="1">
        <v>3</v>
      </c>
      <c r="CR271" s="1">
        <v>3</v>
      </c>
      <c r="CS271" s="1">
        <v>3</v>
      </c>
      <c r="CT271" s="1">
        <v>3</v>
      </c>
      <c r="CU271" s="1">
        <v>3</v>
      </c>
      <c r="CV271" s="1">
        <v>3</v>
      </c>
      <c r="CW271" s="1">
        <v>0</v>
      </c>
      <c r="CX271" s="1">
        <v>0</v>
      </c>
      <c r="CY271" s="1">
        <v>0</v>
      </c>
      <c r="CZ271" s="1">
        <v>1</v>
      </c>
      <c r="DA271" s="1">
        <v>0</v>
      </c>
      <c r="DB271" s="1">
        <v>0</v>
      </c>
      <c r="DC271" s="1">
        <v>1</v>
      </c>
      <c r="DD271" s="1">
        <v>0</v>
      </c>
      <c r="DE271" s="1">
        <v>0</v>
      </c>
      <c r="DF271" s="1">
        <v>0</v>
      </c>
      <c r="DG271" s="1">
        <v>4</v>
      </c>
      <c r="DH271" s="1">
        <v>4</v>
      </c>
      <c r="DI271" s="1">
        <v>4</v>
      </c>
      <c r="DJ271" s="1">
        <v>4</v>
      </c>
      <c r="DK271" s="1">
        <v>4</v>
      </c>
      <c r="DL271" s="1">
        <v>0</v>
      </c>
      <c r="DM271" s="1">
        <v>4</v>
      </c>
      <c r="DN271" s="1">
        <v>0</v>
      </c>
      <c r="DO271" s="1">
        <v>4</v>
      </c>
      <c r="DP271" s="1">
        <v>0</v>
      </c>
      <c r="DQ271" s="1">
        <v>4</v>
      </c>
      <c r="DR271" s="1">
        <v>3</v>
      </c>
      <c r="DS271" s="1">
        <v>3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1</v>
      </c>
      <c r="DZ271" s="1">
        <v>0</v>
      </c>
      <c r="EA271" s="1">
        <v>0</v>
      </c>
      <c r="EB271" s="1">
        <v>7</v>
      </c>
      <c r="EC271" s="1">
        <v>0</v>
      </c>
      <c r="ED271" s="1">
        <v>7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1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3</v>
      </c>
      <c r="FC271" s="1">
        <v>3</v>
      </c>
      <c r="FD271" s="1">
        <v>0</v>
      </c>
      <c r="FE271" s="1">
        <v>0</v>
      </c>
      <c r="FF271" s="1">
        <v>0</v>
      </c>
      <c r="FG271" s="1">
        <v>5</v>
      </c>
      <c r="FH271" s="1">
        <v>5</v>
      </c>
      <c r="FI271" s="1">
        <v>5</v>
      </c>
      <c r="FJ271" s="1">
        <v>5</v>
      </c>
      <c r="FK271" s="1">
        <v>0</v>
      </c>
      <c r="FL271" s="1">
        <v>5</v>
      </c>
      <c r="FM271" s="1">
        <v>0</v>
      </c>
      <c r="FN271" s="1">
        <v>0</v>
      </c>
      <c r="FO271" s="1">
        <v>0</v>
      </c>
      <c r="FP271" s="1">
        <v>1</v>
      </c>
      <c r="FQ271" s="1">
        <v>1</v>
      </c>
      <c r="FR271" s="1">
        <v>0</v>
      </c>
      <c r="FS271" s="1">
        <v>1</v>
      </c>
      <c r="FT271" s="1">
        <v>1</v>
      </c>
      <c r="FU271" s="1">
        <v>0</v>
      </c>
      <c r="FV271" s="1">
        <v>1</v>
      </c>
      <c r="FW271" s="1">
        <v>1</v>
      </c>
      <c r="FX271" s="1">
        <v>1</v>
      </c>
      <c r="FY271" s="1">
        <v>0</v>
      </c>
      <c r="FZ271" s="1">
        <v>1</v>
      </c>
      <c r="GA271" s="1">
        <v>1</v>
      </c>
      <c r="GB271" s="1">
        <v>1</v>
      </c>
      <c r="GC271" s="1">
        <v>1</v>
      </c>
      <c r="GD271" s="1">
        <v>2</v>
      </c>
      <c r="GE271" s="1">
        <v>2</v>
      </c>
      <c r="GF271" s="1">
        <v>1</v>
      </c>
      <c r="GG271" s="1">
        <v>0</v>
      </c>
      <c r="GH271" s="1">
        <v>1</v>
      </c>
      <c r="GI271" s="1">
        <v>0</v>
      </c>
      <c r="GJ271" s="1">
        <v>1</v>
      </c>
      <c r="GK271" s="1">
        <v>0</v>
      </c>
      <c r="GL271" s="1">
        <v>0</v>
      </c>
      <c r="GM271" s="1">
        <v>0</v>
      </c>
      <c r="GN271" s="1">
        <v>0</v>
      </c>
      <c r="GO271" s="1">
        <v>11</v>
      </c>
      <c r="GP271" s="1">
        <v>0</v>
      </c>
      <c r="GQ271" s="1">
        <v>0</v>
      </c>
      <c r="GR271" s="1">
        <v>0</v>
      </c>
      <c r="GS271" s="1">
        <v>1</v>
      </c>
      <c r="GT271" s="1">
        <v>8</v>
      </c>
      <c r="GU271" s="1">
        <v>8</v>
      </c>
      <c r="GV271" s="1">
        <v>2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1</v>
      </c>
      <c r="HC271" s="1">
        <v>1</v>
      </c>
      <c r="HD271" s="1">
        <v>1</v>
      </c>
      <c r="HE271" s="1">
        <v>1</v>
      </c>
      <c r="HF271" s="1">
        <v>1</v>
      </c>
      <c r="HG271" s="1">
        <v>1</v>
      </c>
      <c r="HH271" s="1">
        <v>1</v>
      </c>
      <c r="HI271" s="1">
        <v>1</v>
      </c>
      <c r="HJ271" s="1">
        <v>1</v>
      </c>
      <c r="HK271" s="1">
        <v>0</v>
      </c>
      <c r="HL271" s="1">
        <v>0</v>
      </c>
      <c r="HM271" s="1">
        <v>1</v>
      </c>
      <c r="HN271" s="1">
        <v>1</v>
      </c>
      <c r="HO271" s="1">
        <v>1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4</v>
      </c>
      <c r="IH271" s="1">
        <v>4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1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1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2</v>
      </c>
      <c r="KA271" s="1">
        <v>2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1</v>
      </c>
      <c r="KO271" s="1">
        <v>1</v>
      </c>
      <c r="KP271" s="1">
        <v>0</v>
      </c>
      <c r="KQ271" s="1">
        <v>0</v>
      </c>
      <c r="KR271" s="1">
        <v>0</v>
      </c>
      <c r="KS271" s="1">
        <v>1</v>
      </c>
      <c r="KT271" s="1">
        <v>1</v>
      </c>
      <c r="KU271" s="1">
        <v>1</v>
      </c>
      <c r="KV271" s="1">
        <v>1</v>
      </c>
      <c r="KW271" s="1">
        <v>1</v>
      </c>
      <c r="KX271" s="1">
        <v>1</v>
      </c>
      <c r="KY271" s="1">
        <v>1</v>
      </c>
      <c r="KZ271" s="1">
        <v>1</v>
      </c>
      <c r="LA271" s="1">
        <v>1</v>
      </c>
      <c r="LB271" s="1">
        <v>0</v>
      </c>
      <c r="LC271" s="1">
        <v>0</v>
      </c>
      <c r="LD271" s="1">
        <v>1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1</v>
      </c>
    </row>
    <row r="272" spans="1:378">
      <c r="A272" s="1">
        <v>2016</v>
      </c>
      <c r="B272" s="1" t="s">
        <v>675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4</v>
      </c>
      <c r="BR272" s="1">
        <v>4</v>
      </c>
      <c r="BS272" s="1">
        <v>0</v>
      </c>
      <c r="BT272" s="1">
        <v>0</v>
      </c>
      <c r="BU272" s="1">
        <v>0</v>
      </c>
      <c r="BV272" s="1">
        <v>4</v>
      </c>
      <c r="BW272" s="1">
        <v>0</v>
      </c>
      <c r="BX272" s="1">
        <v>0</v>
      </c>
      <c r="BY272" s="1">
        <v>2</v>
      </c>
      <c r="BZ272" s="1">
        <v>2</v>
      </c>
      <c r="CA272" s="1">
        <v>2</v>
      </c>
      <c r="CB272" s="1">
        <v>3</v>
      </c>
      <c r="CC272" s="1">
        <v>2</v>
      </c>
      <c r="CD272" s="1">
        <v>2</v>
      </c>
      <c r="CE272" s="1">
        <v>0</v>
      </c>
      <c r="CF272" s="1">
        <v>0</v>
      </c>
      <c r="CG272" s="1">
        <v>0</v>
      </c>
      <c r="CH272" s="1">
        <v>2</v>
      </c>
      <c r="CI272" s="1">
        <v>1</v>
      </c>
      <c r="CJ272" s="1">
        <v>3</v>
      </c>
      <c r="CK272" s="1">
        <v>3</v>
      </c>
      <c r="CL272" s="1">
        <v>2</v>
      </c>
      <c r="CM272" s="1">
        <v>0</v>
      </c>
      <c r="CN272" s="1">
        <v>0</v>
      </c>
      <c r="CO272" s="1">
        <v>21</v>
      </c>
      <c r="CP272" s="1">
        <v>21</v>
      </c>
      <c r="CQ272" s="1">
        <v>21</v>
      </c>
      <c r="CR272" s="1">
        <v>21</v>
      </c>
      <c r="CS272" s="1">
        <v>21</v>
      </c>
      <c r="CT272" s="1">
        <v>21</v>
      </c>
      <c r="CU272" s="1">
        <v>21</v>
      </c>
      <c r="CV272" s="1">
        <v>21</v>
      </c>
      <c r="CW272" s="1">
        <v>0</v>
      </c>
      <c r="CX272" s="1">
        <v>0</v>
      </c>
      <c r="CY272" s="1">
        <v>0</v>
      </c>
      <c r="CZ272" s="1">
        <v>1</v>
      </c>
      <c r="DA272" s="1">
        <v>0</v>
      </c>
      <c r="DB272" s="1">
        <v>0</v>
      </c>
      <c r="DC272" s="1">
        <v>1</v>
      </c>
      <c r="DD272" s="1">
        <v>0</v>
      </c>
      <c r="DE272" s="1">
        <v>0</v>
      </c>
      <c r="DF272" s="1">
        <v>0</v>
      </c>
      <c r="DG272" s="1">
        <v>1</v>
      </c>
      <c r="DH272" s="1">
        <v>1</v>
      </c>
      <c r="DI272" s="1">
        <v>1</v>
      </c>
      <c r="DJ272" s="1">
        <v>1</v>
      </c>
      <c r="DK272" s="1">
        <v>1</v>
      </c>
      <c r="DL272" s="1">
        <v>0</v>
      </c>
      <c r="DM272" s="1">
        <v>1</v>
      </c>
      <c r="DN272" s="1">
        <v>0</v>
      </c>
      <c r="DO272" s="1">
        <v>1</v>
      </c>
      <c r="DP272" s="1">
        <v>0</v>
      </c>
      <c r="DQ272" s="1">
        <v>1</v>
      </c>
      <c r="DR272" s="1">
        <v>1</v>
      </c>
      <c r="DS272" s="1">
        <v>1</v>
      </c>
      <c r="DT272" s="1">
        <v>0</v>
      </c>
      <c r="DU272" s="1">
        <v>0</v>
      </c>
      <c r="DV272" s="1">
        <v>0</v>
      </c>
      <c r="DW272" s="1">
        <v>0</v>
      </c>
      <c r="DX272" s="1">
        <v>1</v>
      </c>
      <c r="DY272" s="1">
        <v>0</v>
      </c>
      <c r="DZ272" s="1">
        <v>1</v>
      </c>
      <c r="EA272" s="1">
        <v>0</v>
      </c>
      <c r="EB272" s="1">
        <v>5</v>
      </c>
      <c r="EC272" s="1">
        <v>0</v>
      </c>
      <c r="ED272" s="1">
        <v>5</v>
      </c>
      <c r="EE272" s="1">
        <v>0</v>
      </c>
      <c r="EF272" s="1">
        <v>0</v>
      </c>
      <c r="EG272" s="1">
        <v>1</v>
      </c>
      <c r="EH272" s="1">
        <v>1</v>
      </c>
      <c r="EI272" s="1">
        <v>1</v>
      </c>
      <c r="EJ272" s="1">
        <v>1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21</v>
      </c>
      <c r="EW272" s="1">
        <v>21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3</v>
      </c>
      <c r="FJ272" s="1">
        <v>3</v>
      </c>
      <c r="FK272" s="1">
        <v>0</v>
      </c>
      <c r="FL272" s="1">
        <v>3</v>
      </c>
      <c r="FM272" s="1">
        <v>3</v>
      </c>
      <c r="FN272" s="1">
        <v>3</v>
      </c>
      <c r="FO272" s="1">
        <v>0</v>
      </c>
      <c r="FP272" s="1">
        <v>1</v>
      </c>
      <c r="FQ272" s="1">
        <v>1</v>
      </c>
      <c r="FR272" s="1">
        <v>0</v>
      </c>
      <c r="FS272" s="1">
        <v>1</v>
      </c>
      <c r="FT272" s="1">
        <v>1</v>
      </c>
      <c r="FU272" s="1">
        <v>1</v>
      </c>
      <c r="FV272" s="1">
        <v>1</v>
      </c>
      <c r="FW272" s="1">
        <v>1</v>
      </c>
      <c r="FX272" s="1">
        <v>1</v>
      </c>
      <c r="FY272" s="1">
        <v>0</v>
      </c>
      <c r="FZ272" s="1">
        <v>1</v>
      </c>
      <c r="GA272" s="1">
        <v>1</v>
      </c>
      <c r="GB272" s="1">
        <v>1</v>
      </c>
      <c r="GC272" s="1">
        <v>1</v>
      </c>
      <c r="GD272" s="1">
        <v>2</v>
      </c>
      <c r="GE272" s="1">
        <v>2</v>
      </c>
      <c r="GF272" s="1">
        <v>1</v>
      </c>
      <c r="GG272" s="1">
        <v>0</v>
      </c>
      <c r="GH272" s="1">
        <v>1</v>
      </c>
      <c r="GI272" s="1">
        <v>0</v>
      </c>
      <c r="GJ272" s="1">
        <v>1</v>
      </c>
      <c r="GK272" s="1">
        <v>0</v>
      </c>
      <c r="GL272" s="1">
        <v>0</v>
      </c>
      <c r="GM272" s="1">
        <v>1</v>
      </c>
      <c r="GN272" s="1">
        <v>0</v>
      </c>
      <c r="GO272" s="1">
        <v>11</v>
      </c>
      <c r="GP272" s="1">
        <v>0</v>
      </c>
      <c r="GQ272" s="1">
        <v>0</v>
      </c>
      <c r="GR272" s="1">
        <v>0</v>
      </c>
      <c r="GS272" s="1">
        <v>1</v>
      </c>
      <c r="GT272" s="1">
        <v>12</v>
      </c>
      <c r="GU272" s="1">
        <v>12</v>
      </c>
      <c r="GV272" s="1">
        <v>1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1</v>
      </c>
      <c r="HC272" s="1">
        <v>1</v>
      </c>
      <c r="HD272" s="1">
        <v>1</v>
      </c>
      <c r="HE272" s="1">
        <v>1</v>
      </c>
      <c r="HF272" s="1">
        <v>1</v>
      </c>
      <c r="HG272" s="1">
        <v>1</v>
      </c>
      <c r="HH272" s="1">
        <v>1</v>
      </c>
      <c r="HI272" s="1">
        <v>1</v>
      </c>
      <c r="HJ272" s="1">
        <v>1</v>
      </c>
      <c r="HK272" s="1">
        <v>0</v>
      </c>
      <c r="HL272" s="1">
        <v>0</v>
      </c>
      <c r="HM272" s="1">
        <v>1</v>
      </c>
      <c r="HN272" s="1">
        <v>1</v>
      </c>
      <c r="HO272" s="1">
        <v>1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6</v>
      </c>
      <c r="IH272" s="1">
        <v>6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2</v>
      </c>
      <c r="JB272" s="1">
        <v>1</v>
      </c>
      <c r="JC272" s="1">
        <v>0</v>
      </c>
      <c r="JD272" s="1">
        <v>1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2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2</v>
      </c>
      <c r="JZ272" s="1">
        <v>0</v>
      </c>
      <c r="KA272" s="1">
        <v>2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1</v>
      </c>
      <c r="KO272" s="1">
        <v>1</v>
      </c>
      <c r="KP272" s="1">
        <v>0</v>
      </c>
      <c r="KQ272" s="1">
        <v>0</v>
      </c>
      <c r="KR272" s="1">
        <v>0</v>
      </c>
      <c r="KS272" s="1">
        <v>1</v>
      </c>
      <c r="KT272" s="1">
        <v>1</v>
      </c>
      <c r="KU272" s="1">
        <v>1</v>
      </c>
      <c r="KV272" s="1">
        <v>1</v>
      </c>
      <c r="KW272" s="1">
        <v>1</v>
      </c>
      <c r="KX272" s="1">
        <v>1</v>
      </c>
      <c r="KY272" s="1">
        <v>1</v>
      </c>
      <c r="KZ272" s="1">
        <v>1</v>
      </c>
      <c r="LA272" s="1">
        <v>1</v>
      </c>
      <c r="LB272" s="1">
        <v>0</v>
      </c>
      <c r="LC272" s="1">
        <v>0</v>
      </c>
      <c r="LD272" s="1">
        <v>1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1</v>
      </c>
    </row>
    <row r="273" spans="1:378">
      <c r="A273" s="1">
        <v>2016</v>
      </c>
      <c r="B273" s="1" t="s">
        <v>676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2</v>
      </c>
      <c r="N273" s="1">
        <v>0</v>
      </c>
      <c r="O273" s="1">
        <v>2</v>
      </c>
      <c r="P273" s="1">
        <v>1</v>
      </c>
      <c r="Q273" s="1">
        <v>2</v>
      </c>
      <c r="R273" s="1">
        <v>1</v>
      </c>
      <c r="S273" s="1">
        <v>0</v>
      </c>
      <c r="T273" s="1">
        <v>2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2</v>
      </c>
      <c r="BZ273" s="1">
        <v>2</v>
      </c>
      <c r="CA273" s="1">
        <v>2</v>
      </c>
      <c r="CB273" s="1">
        <v>3</v>
      </c>
      <c r="CC273" s="1">
        <v>2</v>
      </c>
      <c r="CD273" s="1">
        <v>2</v>
      </c>
      <c r="CE273" s="1">
        <v>0</v>
      </c>
      <c r="CF273" s="1">
        <v>0</v>
      </c>
      <c r="CG273" s="1">
        <v>0</v>
      </c>
      <c r="CH273" s="1">
        <v>2</v>
      </c>
      <c r="CI273" s="1">
        <v>1</v>
      </c>
      <c r="CJ273" s="1">
        <v>3</v>
      </c>
      <c r="CK273" s="1">
        <v>3</v>
      </c>
      <c r="CL273" s="1">
        <v>2</v>
      </c>
      <c r="CM273" s="1">
        <v>0</v>
      </c>
      <c r="CN273" s="1">
        <v>0</v>
      </c>
      <c r="CO273" s="1">
        <v>13</v>
      </c>
      <c r="CP273" s="1">
        <v>13</v>
      </c>
      <c r="CQ273" s="1">
        <v>13</v>
      </c>
      <c r="CR273" s="1">
        <v>14</v>
      </c>
      <c r="CS273" s="1">
        <v>14</v>
      </c>
      <c r="CT273" s="1">
        <v>14</v>
      </c>
      <c r="CU273" s="1">
        <v>14</v>
      </c>
      <c r="CV273" s="1">
        <v>14</v>
      </c>
      <c r="CW273" s="1">
        <v>0</v>
      </c>
      <c r="CX273" s="1">
        <v>0</v>
      </c>
      <c r="CY273" s="1">
        <v>0</v>
      </c>
      <c r="CZ273" s="1">
        <v>1</v>
      </c>
      <c r="DA273" s="1">
        <v>0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  <c r="DG273" s="1">
        <v>1</v>
      </c>
      <c r="DH273" s="1">
        <v>1</v>
      </c>
      <c r="DI273" s="1">
        <v>1</v>
      </c>
      <c r="DJ273" s="1">
        <v>1</v>
      </c>
      <c r="DK273" s="1">
        <v>1</v>
      </c>
      <c r="DL273" s="1">
        <v>0</v>
      </c>
      <c r="DM273" s="1">
        <v>1</v>
      </c>
      <c r="DN273" s="1">
        <v>0</v>
      </c>
      <c r="DO273" s="1">
        <v>1</v>
      </c>
      <c r="DP273" s="1">
        <v>0</v>
      </c>
      <c r="DQ273" s="1">
        <v>1</v>
      </c>
      <c r="DR273" s="1">
        <v>1</v>
      </c>
      <c r="DS273" s="1">
        <v>1</v>
      </c>
      <c r="DT273" s="1">
        <v>0</v>
      </c>
      <c r="DU273" s="1">
        <v>0</v>
      </c>
      <c r="DV273" s="1">
        <v>0</v>
      </c>
      <c r="DW273" s="1">
        <v>0</v>
      </c>
      <c r="DX273" s="1">
        <v>2</v>
      </c>
      <c r="DY273" s="1">
        <v>0</v>
      </c>
      <c r="DZ273" s="1">
        <v>0</v>
      </c>
      <c r="EA273" s="1">
        <v>0</v>
      </c>
      <c r="EB273" s="1">
        <v>23</v>
      </c>
      <c r="EC273" s="1">
        <v>0</v>
      </c>
      <c r="ED273" s="1">
        <v>23</v>
      </c>
      <c r="EE273" s="1">
        <v>0</v>
      </c>
      <c r="EF273" s="1">
        <v>0</v>
      </c>
      <c r="EG273" s="1">
        <v>0</v>
      </c>
      <c r="EH273" s="1">
        <v>0</v>
      </c>
      <c r="EI273" s="1">
        <v>1</v>
      </c>
      <c r="EJ273" s="1">
        <v>1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1</v>
      </c>
      <c r="ER273" s="1">
        <v>1</v>
      </c>
      <c r="ES273" s="1">
        <v>0</v>
      </c>
      <c r="ET273" s="1">
        <v>1</v>
      </c>
      <c r="EU273" s="1">
        <v>0</v>
      </c>
      <c r="EV273" s="1">
        <v>23</v>
      </c>
      <c r="EW273" s="1">
        <v>23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17</v>
      </c>
      <c r="FJ273" s="1">
        <v>17</v>
      </c>
      <c r="FK273" s="1">
        <v>17</v>
      </c>
      <c r="FL273" s="1">
        <v>0</v>
      </c>
      <c r="FM273" s="1">
        <v>37</v>
      </c>
      <c r="FN273" s="1">
        <v>37</v>
      </c>
      <c r="FO273" s="1">
        <v>0</v>
      </c>
      <c r="FP273" s="1">
        <v>1</v>
      </c>
      <c r="FQ273" s="1">
        <v>1</v>
      </c>
      <c r="FR273" s="1">
        <v>0</v>
      </c>
      <c r="FS273" s="1">
        <v>1</v>
      </c>
      <c r="FT273" s="1">
        <v>1</v>
      </c>
      <c r="FU273" s="1">
        <v>1</v>
      </c>
      <c r="FV273" s="1">
        <v>1</v>
      </c>
      <c r="FW273" s="1">
        <v>1</v>
      </c>
      <c r="FX273" s="1">
        <v>1</v>
      </c>
      <c r="FY273" s="1">
        <v>0</v>
      </c>
      <c r="FZ273" s="1">
        <v>1</v>
      </c>
      <c r="GA273" s="1">
        <v>1</v>
      </c>
      <c r="GB273" s="1">
        <v>1</v>
      </c>
      <c r="GC273" s="1">
        <v>1</v>
      </c>
      <c r="GD273" s="1">
        <v>2</v>
      </c>
      <c r="GE273" s="1">
        <v>2</v>
      </c>
      <c r="GF273" s="1">
        <v>1</v>
      </c>
      <c r="GG273" s="1">
        <v>0</v>
      </c>
      <c r="GH273" s="1">
        <v>1</v>
      </c>
      <c r="GI273" s="1">
        <v>0</v>
      </c>
      <c r="GJ273" s="1">
        <v>1</v>
      </c>
      <c r="GK273" s="1">
        <v>0</v>
      </c>
      <c r="GL273" s="1">
        <v>0</v>
      </c>
      <c r="GM273" s="1">
        <v>0</v>
      </c>
      <c r="GN273" s="1">
        <v>0</v>
      </c>
      <c r="GO273" s="1">
        <v>11</v>
      </c>
      <c r="GP273" s="1">
        <v>0</v>
      </c>
      <c r="GQ273" s="1">
        <v>0</v>
      </c>
      <c r="GR273" s="1">
        <v>0</v>
      </c>
      <c r="GS273" s="1">
        <v>1</v>
      </c>
      <c r="GT273" s="1">
        <v>30</v>
      </c>
      <c r="GU273" s="1">
        <v>30</v>
      </c>
      <c r="GV273" s="1">
        <v>2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1</v>
      </c>
      <c r="HC273" s="1">
        <v>1</v>
      </c>
      <c r="HD273" s="1">
        <v>1</v>
      </c>
      <c r="HE273" s="1">
        <v>1</v>
      </c>
      <c r="HF273" s="1">
        <v>1</v>
      </c>
      <c r="HG273" s="1">
        <v>1</v>
      </c>
      <c r="HH273" s="1">
        <v>1</v>
      </c>
      <c r="HI273" s="1">
        <v>1</v>
      </c>
      <c r="HJ273" s="1">
        <v>1</v>
      </c>
      <c r="HK273" s="1">
        <v>0</v>
      </c>
      <c r="HL273" s="1">
        <v>3</v>
      </c>
      <c r="HM273" s="1">
        <v>3</v>
      </c>
      <c r="HN273" s="1">
        <v>3</v>
      </c>
      <c r="HO273" s="1">
        <v>3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8</v>
      </c>
      <c r="IF273" s="1">
        <v>0</v>
      </c>
      <c r="IG273" s="1">
        <v>8</v>
      </c>
      <c r="IH273" s="1">
        <v>8</v>
      </c>
      <c r="II273" s="1">
        <v>0</v>
      </c>
      <c r="IJ273" s="1">
        <v>8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5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2</v>
      </c>
      <c r="JH273" s="1">
        <v>0</v>
      </c>
      <c r="JI273" s="1">
        <v>0</v>
      </c>
      <c r="JJ273" s="1">
        <v>0</v>
      </c>
      <c r="JK273" s="1">
        <v>0</v>
      </c>
      <c r="JL273" s="1">
        <v>2</v>
      </c>
      <c r="JM273" s="1">
        <v>0</v>
      </c>
      <c r="JN273" s="1">
        <v>5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3</v>
      </c>
      <c r="JZ273" s="1">
        <v>0</v>
      </c>
      <c r="KA273" s="1">
        <v>3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1</v>
      </c>
      <c r="KO273" s="1">
        <v>1</v>
      </c>
      <c r="KP273" s="1">
        <v>0</v>
      </c>
      <c r="KQ273" s="1">
        <v>0</v>
      </c>
      <c r="KR273" s="1">
        <v>0</v>
      </c>
      <c r="KS273" s="1">
        <v>1</v>
      </c>
      <c r="KT273" s="1">
        <v>1</v>
      </c>
      <c r="KU273" s="1">
        <v>1</v>
      </c>
      <c r="KV273" s="1">
        <v>1</v>
      </c>
      <c r="KW273" s="1">
        <v>1</v>
      </c>
      <c r="KX273" s="1">
        <v>1</v>
      </c>
      <c r="KY273" s="1">
        <v>1</v>
      </c>
      <c r="KZ273" s="1">
        <v>1</v>
      </c>
      <c r="LA273" s="1">
        <v>1</v>
      </c>
      <c r="LB273" s="1">
        <v>0</v>
      </c>
      <c r="LC273" s="1">
        <v>0</v>
      </c>
      <c r="LD273" s="1">
        <v>1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1</v>
      </c>
    </row>
    <row r="274" spans="1:378">
      <c r="A274" s="1">
        <v>2016</v>
      </c>
      <c r="B274" s="1" t="s">
        <v>677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  <c r="L274" s="1">
        <v>2</v>
      </c>
      <c r="M274" s="1">
        <v>3</v>
      </c>
      <c r="N274" s="1">
        <v>0</v>
      </c>
      <c r="O274" s="1">
        <v>3</v>
      </c>
      <c r="P274" s="1">
        <v>0</v>
      </c>
      <c r="Q274" s="1">
        <v>3</v>
      </c>
      <c r="R274" s="1">
        <v>0</v>
      </c>
      <c r="S274" s="1">
        <v>0</v>
      </c>
      <c r="T274" s="1">
        <v>3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2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2</v>
      </c>
      <c r="BZ274" s="1">
        <v>2</v>
      </c>
      <c r="CA274" s="1">
        <v>2</v>
      </c>
      <c r="CB274" s="1">
        <v>3</v>
      </c>
      <c r="CC274" s="1">
        <v>2</v>
      </c>
      <c r="CD274" s="1">
        <v>2</v>
      </c>
      <c r="CE274" s="1">
        <v>0</v>
      </c>
      <c r="CF274" s="1">
        <v>0</v>
      </c>
      <c r="CG274" s="1">
        <v>0</v>
      </c>
      <c r="CH274" s="1">
        <v>2</v>
      </c>
      <c r="CI274" s="1">
        <v>1</v>
      </c>
      <c r="CJ274" s="1">
        <v>3</v>
      </c>
      <c r="CK274" s="1">
        <v>3</v>
      </c>
      <c r="CL274" s="1">
        <v>2</v>
      </c>
      <c r="CM274" s="1">
        <v>0</v>
      </c>
      <c r="CN274" s="1">
        <v>0</v>
      </c>
      <c r="CO274" s="1">
        <v>1</v>
      </c>
      <c r="CP274" s="1">
        <v>1</v>
      </c>
      <c r="CQ274" s="1">
        <v>1</v>
      </c>
      <c r="CR274" s="1">
        <v>2</v>
      </c>
      <c r="CS274" s="1">
        <v>2</v>
      </c>
      <c r="CT274" s="1">
        <v>2</v>
      </c>
      <c r="CU274" s="1">
        <v>2</v>
      </c>
      <c r="CV274" s="1">
        <v>2</v>
      </c>
      <c r="CW274" s="1">
        <v>0</v>
      </c>
      <c r="CX274" s="1">
        <v>0</v>
      </c>
      <c r="CY274" s="1">
        <v>0</v>
      </c>
      <c r="CZ274" s="1">
        <v>1</v>
      </c>
      <c r="DA274" s="1">
        <v>0</v>
      </c>
      <c r="DB274" s="1">
        <v>0</v>
      </c>
      <c r="DC274" s="1">
        <v>1</v>
      </c>
      <c r="DD274" s="1">
        <v>0</v>
      </c>
      <c r="DE274" s="1">
        <v>0</v>
      </c>
      <c r="DF274" s="1">
        <v>0</v>
      </c>
      <c r="DG274" s="1">
        <v>1</v>
      </c>
      <c r="DH274" s="1">
        <v>1</v>
      </c>
      <c r="DI274" s="1">
        <v>1</v>
      </c>
      <c r="DJ274" s="1">
        <v>1</v>
      </c>
      <c r="DK274" s="1">
        <v>1</v>
      </c>
      <c r="DL274" s="1">
        <v>0</v>
      </c>
      <c r="DM274" s="1">
        <v>1</v>
      </c>
      <c r="DN274" s="1">
        <v>0</v>
      </c>
      <c r="DO274" s="1">
        <v>1</v>
      </c>
      <c r="DP274" s="1">
        <v>0</v>
      </c>
      <c r="DQ274" s="1">
        <v>1</v>
      </c>
      <c r="DR274" s="1">
        <v>1</v>
      </c>
      <c r="DS274" s="1">
        <v>1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1</v>
      </c>
      <c r="DZ274" s="1">
        <v>0</v>
      </c>
      <c r="EA274" s="1">
        <v>0</v>
      </c>
      <c r="EB274" s="1">
        <v>8</v>
      </c>
      <c r="EC274" s="1">
        <v>0</v>
      </c>
      <c r="ED274" s="1">
        <v>8</v>
      </c>
      <c r="EE274" s="1">
        <v>0</v>
      </c>
      <c r="EF274" s="1">
        <v>0</v>
      </c>
      <c r="EG274" s="1">
        <v>1</v>
      </c>
      <c r="EH274" s="1">
        <v>1</v>
      </c>
      <c r="EI274" s="1">
        <v>2</v>
      </c>
      <c r="EJ274" s="1">
        <v>2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1</v>
      </c>
      <c r="ER274" s="1">
        <v>0</v>
      </c>
      <c r="ES274" s="1">
        <v>1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5</v>
      </c>
      <c r="FJ274" s="1">
        <v>5</v>
      </c>
      <c r="FK274" s="1">
        <v>2</v>
      </c>
      <c r="FL274" s="1">
        <v>3</v>
      </c>
      <c r="FM274" s="1">
        <v>5</v>
      </c>
      <c r="FN274" s="1">
        <v>5</v>
      </c>
      <c r="FO274" s="1">
        <v>0</v>
      </c>
      <c r="FP274" s="1">
        <v>1</v>
      </c>
      <c r="FQ274" s="1">
        <v>1</v>
      </c>
      <c r="FR274" s="1">
        <v>0</v>
      </c>
      <c r="FS274" s="1">
        <v>1</v>
      </c>
      <c r="FT274" s="1">
        <v>1</v>
      </c>
      <c r="FU274" s="1">
        <v>0</v>
      </c>
      <c r="FV274" s="1">
        <v>1</v>
      </c>
      <c r="FW274" s="1">
        <v>1</v>
      </c>
      <c r="FX274" s="1">
        <v>1</v>
      </c>
      <c r="FY274" s="1">
        <v>0</v>
      </c>
      <c r="FZ274" s="1">
        <v>1</v>
      </c>
      <c r="GA274" s="1">
        <v>1</v>
      </c>
      <c r="GB274" s="1">
        <v>1</v>
      </c>
      <c r="GC274" s="1">
        <v>1</v>
      </c>
      <c r="GD274" s="1">
        <v>2</v>
      </c>
      <c r="GE274" s="1">
        <v>2</v>
      </c>
      <c r="GF274" s="1">
        <v>1</v>
      </c>
      <c r="GG274" s="1">
        <v>0</v>
      </c>
      <c r="GH274" s="1">
        <v>1</v>
      </c>
      <c r="GI274" s="1">
        <v>0</v>
      </c>
      <c r="GJ274" s="1">
        <v>1</v>
      </c>
      <c r="GK274" s="1">
        <v>0</v>
      </c>
      <c r="GL274" s="1">
        <v>0</v>
      </c>
      <c r="GM274" s="1">
        <v>0</v>
      </c>
      <c r="GN274" s="1">
        <v>0</v>
      </c>
      <c r="GO274" s="1">
        <v>11</v>
      </c>
      <c r="GP274" s="1">
        <v>0</v>
      </c>
      <c r="GQ274" s="1">
        <v>0</v>
      </c>
      <c r="GR274" s="1">
        <v>0</v>
      </c>
      <c r="GS274" s="1">
        <v>1</v>
      </c>
      <c r="GT274" s="1">
        <v>12</v>
      </c>
      <c r="GU274" s="1">
        <v>12</v>
      </c>
      <c r="GV274" s="1">
        <v>2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1</v>
      </c>
      <c r="HC274" s="1">
        <v>1</v>
      </c>
      <c r="HD274" s="1">
        <v>1</v>
      </c>
      <c r="HE274" s="1">
        <v>1</v>
      </c>
      <c r="HF274" s="1">
        <v>1</v>
      </c>
      <c r="HG274" s="1">
        <v>1</v>
      </c>
      <c r="HH274" s="1">
        <v>1</v>
      </c>
      <c r="HI274" s="1">
        <v>1</v>
      </c>
      <c r="HJ274" s="1">
        <v>1</v>
      </c>
      <c r="HK274" s="1">
        <v>0</v>
      </c>
      <c r="HL274" s="1">
        <v>0</v>
      </c>
      <c r="HM274" s="1">
        <v>2</v>
      </c>
      <c r="HN274" s="1">
        <v>2</v>
      </c>
      <c r="HO274" s="1">
        <v>2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5</v>
      </c>
      <c r="IF274" s="1">
        <v>0</v>
      </c>
      <c r="IG274" s="1">
        <v>5</v>
      </c>
      <c r="IH274" s="1">
        <v>5</v>
      </c>
      <c r="II274" s="1">
        <v>0</v>
      </c>
      <c r="IJ274" s="1">
        <v>2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2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2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2</v>
      </c>
      <c r="KA274" s="1">
        <v>2</v>
      </c>
      <c r="KB274" s="1">
        <v>1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1</v>
      </c>
      <c r="KP274" s="1">
        <v>0</v>
      </c>
      <c r="KQ274" s="1">
        <v>0</v>
      </c>
      <c r="KR274" s="1">
        <v>0</v>
      </c>
      <c r="KS274" s="1">
        <v>1</v>
      </c>
      <c r="KT274" s="1">
        <v>1</v>
      </c>
      <c r="KU274" s="1">
        <v>1</v>
      </c>
      <c r="KV274" s="1">
        <v>1</v>
      </c>
      <c r="KW274" s="1">
        <v>1</v>
      </c>
      <c r="KX274" s="1">
        <v>1</v>
      </c>
      <c r="KY274" s="1">
        <v>1</v>
      </c>
      <c r="KZ274" s="1">
        <v>1</v>
      </c>
      <c r="LA274" s="1">
        <v>1</v>
      </c>
      <c r="LB274" s="1">
        <v>0</v>
      </c>
      <c r="LC274" s="1">
        <v>0</v>
      </c>
      <c r="LD274" s="1">
        <v>1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1</v>
      </c>
    </row>
    <row r="275" spans="1:378">
      <c r="A275" s="1">
        <v>2016</v>
      </c>
      <c r="B275" s="1" t="s">
        <v>678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2</v>
      </c>
      <c r="L275" s="1">
        <v>2</v>
      </c>
      <c r="M275" s="1">
        <v>3</v>
      </c>
      <c r="N275" s="1">
        <v>0</v>
      </c>
      <c r="O275" s="1">
        <v>3</v>
      </c>
      <c r="P275" s="1">
        <v>0</v>
      </c>
      <c r="Q275" s="1">
        <v>3</v>
      </c>
      <c r="R275" s="1">
        <v>0</v>
      </c>
      <c r="S275" s="1">
        <v>0</v>
      </c>
      <c r="T275" s="1">
        <v>3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2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2</v>
      </c>
      <c r="BZ275" s="1">
        <v>2</v>
      </c>
      <c r="CA275" s="1">
        <v>2</v>
      </c>
      <c r="CB275" s="1">
        <v>3</v>
      </c>
      <c r="CC275" s="1">
        <v>2</v>
      </c>
      <c r="CD275" s="1">
        <v>2</v>
      </c>
      <c r="CE275" s="1">
        <v>0</v>
      </c>
      <c r="CF275" s="1">
        <v>0</v>
      </c>
      <c r="CG275" s="1">
        <v>0</v>
      </c>
      <c r="CH275" s="1">
        <v>2</v>
      </c>
      <c r="CI275" s="1">
        <v>1</v>
      </c>
      <c r="CJ275" s="1">
        <v>3</v>
      </c>
      <c r="CK275" s="1">
        <v>3</v>
      </c>
      <c r="CL275" s="1">
        <v>2</v>
      </c>
      <c r="CM275" s="1">
        <v>0</v>
      </c>
      <c r="CN275" s="1">
        <v>0</v>
      </c>
      <c r="CO275" s="1">
        <v>1</v>
      </c>
      <c r="CP275" s="1">
        <v>1</v>
      </c>
      <c r="CQ275" s="1">
        <v>1</v>
      </c>
      <c r="CR275" s="1">
        <v>2</v>
      </c>
      <c r="CS275" s="1">
        <v>2</v>
      </c>
      <c r="CT275" s="1">
        <v>2</v>
      </c>
      <c r="CU275" s="1">
        <v>2</v>
      </c>
      <c r="CV275" s="1">
        <v>2</v>
      </c>
      <c r="CW275" s="1">
        <v>0</v>
      </c>
      <c r="CX275" s="1">
        <v>0</v>
      </c>
      <c r="CY275" s="1">
        <v>0</v>
      </c>
      <c r="CZ275" s="1">
        <v>1</v>
      </c>
      <c r="DA275" s="1">
        <v>0</v>
      </c>
      <c r="DB275" s="1">
        <v>0</v>
      </c>
      <c r="DC275" s="1">
        <v>1</v>
      </c>
      <c r="DD275" s="1">
        <v>0</v>
      </c>
      <c r="DE275" s="1">
        <v>0</v>
      </c>
      <c r="DF275" s="1">
        <v>0</v>
      </c>
      <c r="DG275" s="1">
        <v>1</v>
      </c>
      <c r="DH275" s="1">
        <v>1</v>
      </c>
      <c r="DI275" s="1">
        <v>1</v>
      </c>
      <c r="DJ275" s="1">
        <v>1</v>
      </c>
      <c r="DK275" s="1">
        <v>1</v>
      </c>
      <c r="DL275" s="1">
        <v>0</v>
      </c>
      <c r="DM275" s="1">
        <v>1</v>
      </c>
      <c r="DN275" s="1">
        <v>0</v>
      </c>
      <c r="DO275" s="1">
        <v>1</v>
      </c>
      <c r="DP275" s="1">
        <v>0</v>
      </c>
      <c r="DQ275" s="1">
        <v>1</v>
      </c>
      <c r="DR275" s="1">
        <v>1</v>
      </c>
      <c r="DS275" s="1">
        <v>1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1</v>
      </c>
      <c r="DZ275" s="1">
        <v>0</v>
      </c>
      <c r="EA275" s="1">
        <v>0</v>
      </c>
      <c r="EB275" s="1">
        <v>8</v>
      </c>
      <c r="EC275" s="1">
        <v>0</v>
      </c>
      <c r="ED275" s="1">
        <v>8</v>
      </c>
      <c r="EE275" s="1">
        <v>0</v>
      </c>
      <c r="EF275" s="1">
        <v>0</v>
      </c>
      <c r="EG275" s="1">
        <v>1</v>
      </c>
      <c r="EH275" s="1">
        <v>1</v>
      </c>
      <c r="EI275" s="1">
        <v>2</v>
      </c>
      <c r="EJ275" s="1">
        <v>2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1</v>
      </c>
      <c r="ER275" s="1">
        <v>0</v>
      </c>
      <c r="ES275" s="1">
        <v>1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5</v>
      </c>
      <c r="FJ275" s="1">
        <v>5</v>
      </c>
      <c r="FK275" s="1">
        <v>2</v>
      </c>
      <c r="FL275" s="1">
        <v>3</v>
      </c>
      <c r="FM275" s="1">
        <v>5</v>
      </c>
      <c r="FN275" s="1">
        <v>5</v>
      </c>
      <c r="FO275" s="1">
        <v>0</v>
      </c>
      <c r="FP275" s="1">
        <v>1</v>
      </c>
      <c r="FQ275" s="1">
        <v>1</v>
      </c>
      <c r="FR275" s="1">
        <v>0</v>
      </c>
      <c r="FS275" s="1">
        <v>1</v>
      </c>
      <c r="FT275" s="1">
        <v>1</v>
      </c>
      <c r="FU275" s="1">
        <v>0</v>
      </c>
      <c r="FV275" s="1">
        <v>1</v>
      </c>
      <c r="FW275" s="1">
        <v>1</v>
      </c>
      <c r="FX275" s="1">
        <v>1</v>
      </c>
      <c r="FY275" s="1">
        <v>0</v>
      </c>
      <c r="FZ275" s="1">
        <v>1</v>
      </c>
      <c r="GA275" s="1">
        <v>1</v>
      </c>
      <c r="GB275" s="1">
        <v>1</v>
      </c>
      <c r="GC275" s="1">
        <v>1</v>
      </c>
      <c r="GD275" s="1">
        <v>2</v>
      </c>
      <c r="GE275" s="1">
        <v>2</v>
      </c>
      <c r="GF275" s="1">
        <v>1</v>
      </c>
      <c r="GG275" s="1">
        <v>0</v>
      </c>
      <c r="GH275" s="1">
        <v>1</v>
      </c>
      <c r="GI275" s="1">
        <v>0</v>
      </c>
      <c r="GJ275" s="1">
        <v>1</v>
      </c>
      <c r="GK275" s="1">
        <v>0</v>
      </c>
      <c r="GL275" s="1">
        <v>0</v>
      </c>
      <c r="GM275" s="1">
        <v>0</v>
      </c>
      <c r="GN275" s="1">
        <v>0</v>
      </c>
      <c r="GO275" s="1">
        <v>11</v>
      </c>
      <c r="GP275" s="1">
        <v>0</v>
      </c>
      <c r="GQ275" s="1">
        <v>0</v>
      </c>
      <c r="GR275" s="1">
        <v>0</v>
      </c>
      <c r="GS275" s="1">
        <v>1</v>
      </c>
      <c r="GT275" s="1">
        <v>12</v>
      </c>
      <c r="GU275" s="1">
        <v>12</v>
      </c>
      <c r="GV275" s="1">
        <v>2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1</v>
      </c>
      <c r="HC275" s="1">
        <v>1</v>
      </c>
      <c r="HD275" s="1">
        <v>1</v>
      </c>
      <c r="HE275" s="1">
        <v>1</v>
      </c>
      <c r="HF275" s="1">
        <v>1</v>
      </c>
      <c r="HG275" s="1">
        <v>1</v>
      </c>
      <c r="HH275" s="1">
        <v>1</v>
      </c>
      <c r="HI275" s="1">
        <v>1</v>
      </c>
      <c r="HJ275" s="1">
        <v>1</v>
      </c>
      <c r="HK275" s="1">
        <v>0</v>
      </c>
      <c r="HL275" s="1">
        <v>0</v>
      </c>
      <c r="HM275" s="1">
        <v>2</v>
      </c>
      <c r="HN275" s="1">
        <v>2</v>
      </c>
      <c r="HO275" s="1">
        <v>2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5</v>
      </c>
      <c r="IF275" s="1">
        <v>0</v>
      </c>
      <c r="IG275" s="1">
        <v>5</v>
      </c>
      <c r="IH275" s="1">
        <v>5</v>
      </c>
      <c r="II275" s="1">
        <v>0</v>
      </c>
      <c r="IJ275" s="1">
        <v>2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2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2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2</v>
      </c>
      <c r="KA275" s="1">
        <v>2</v>
      </c>
      <c r="KB275" s="1">
        <v>1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1</v>
      </c>
      <c r="KP275" s="1">
        <v>0</v>
      </c>
      <c r="KQ275" s="1">
        <v>0</v>
      </c>
      <c r="KR275" s="1">
        <v>0</v>
      </c>
      <c r="KS275" s="1">
        <v>1</v>
      </c>
      <c r="KT275" s="1">
        <v>1</v>
      </c>
      <c r="KU275" s="1">
        <v>1</v>
      </c>
      <c r="KV275" s="1">
        <v>1</v>
      </c>
      <c r="KW275" s="1">
        <v>1</v>
      </c>
      <c r="KX275" s="1">
        <v>1</v>
      </c>
      <c r="KY275" s="1">
        <v>1</v>
      </c>
      <c r="KZ275" s="1">
        <v>1</v>
      </c>
      <c r="LA275" s="1">
        <v>1</v>
      </c>
      <c r="LB275" s="1">
        <v>0</v>
      </c>
      <c r="LC275" s="1">
        <v>0</v>
      </c>
      <c r="LD275" s="1">
        <v>1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1</v>
      </c>
    </row>
    <row r="276" spans="1:378">
      <c r="A276" s="1">
        <v>2016</v>
      </c>
      <c r="B276" s="1" t="s">
        <v>679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2</v>
      </c>
      <c r="L276" s="1">
        <v>2</v>
      </c>
      <c r="M276" s="1">
        <v>1</v>
      </c>
      <c r="N276" s="1">
        <v>0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0</v>
      </c>
      <c r="BI276" s="1">
        <v>0</v>
      </c>
      <c r="BJ276" s="1">
        <v>0</v>
      </c>
      <c r="BK276" s="1">
        <v>1</v>
      </c>
      <c r="BL276" s="1">
        <v>1</v>
      </c>
      <c r="BM276" s="1">
        <v>1</v>
      </c>
      <c r="BN276" s="1">
        <v>1</v>
      </c>
      <c r="BO276" s="1">
        <v>1</v>
      </c>
      <c r="BP276" s="1">
        <v>0</v>
      </c>
      <c r="BQ276" s="1">
        <v>1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W276" s="1">
        <v>0</v>
      </c>
      <c r="BX276" s="1">
        <v>0</v>
      </c>
      <c r="BY276" s="1">
        <v>2</v>
      </c>
      <c r="BZ276" s="1">
        <v>2</v>
      </c>
      <c r="CA276" s="1">
        <v>2</v>
      </c>
      <c r="CB276" s="1">
        <v>3</v>
      </c>
      <c r="CC276" s="1">
        <v>2</v>
      </c>
      <c r="CD276" s="1">
        <v>2</v>
      </c>
      <c r="CE276" s="1">
        <v>0</v>
      </c>
      <c r="CF276" s="1">
        <v>0</v>
      </c>
      <c r="CG276" s="1">
        <v>0</v>
      </c>
      <c r="CH276" s="1">
        <v>2</v>
      </c>
      <c r="CI276" s="1">
        <v>1</v>
      </c>
      <c r="CJ276" s="1">
        <v>3</v>
      </c>
      <c r="CK276" s="1">
        <v>3</v>
      </c>
      <c r="CL276" s="1">
        <v>2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9</v>
      </c>
      <c r="CS276" s="1">
        <v>9</v>
      </c>
      <c r="CT276" s="1">
        <v>9</v>
      </c>
      <c r="CU276" s="1">
        <v>9</v>
      </c>
      <c r="CV276" s="1">
        <v>9</v>
      </c>
      <c r="CW276" s="1">
        <v>0</v>
      </c>
      <c r="CX276" s="1">
        <v>0</v>
      </c>
      <c r="CY276" s="1">
        <v>0</v>
      </c>
      <c r="CZ276" s="1">
        <v>1</v>
      </c>
      <c r="DA276" s="1">
        <v>0</v>
      </c>
      <c r="DB276" s="1">
        <v>0</v>
      </c>
      <c r="DC276" s="1">
        <v>1</v>
      </c>
      <c r="DD276" s="1">
        <v>0</v>
      </c>
      <c r="DE276" s="1">
        <v>0</v>
      </c>
      <c r="DF276" s="1">
        <v>0</v>
      </c>
      <c r="DG276" s="1">
        <v>1</v>
      </c>
      <c r="DH276" s="1">
        <v>1</v>
      </c>
      <c r="DI276" s="1">
        <v>1</v>
      </c>
      <c r="DJ276" s="1">
        <v>1</v>
      </c>
      <c r="DK276" s="1">
        <v>1</v>
      </c>
      <c r="DL276" s="1">
        <v>0</v>
      </c>
      <c r="DM276" s="1">
        <v>1</v>
      </c>
      <c r="DN276" s="1">
        <v>0</v>
      </c>
      <c r="DO276" s="1">
        <v>1</v>
      </c>
      <c r="DP276" s="1">
        <v>0</v>
      </c>
      <c r="DQ276" s="1">
        <v>1</v>
      </c>
      <c r="DR276" s="1">
        <v>1</v>
      </c>
      <c r="DS276" s="1">
        <v>1</v>
      </c>
      <c r="DT276" s="1">
        <v>0</v>
      </c>
      <c r="DU276" s="1">
        <v>0</v>
      </c>
      <c r="DV276" s="1">
        <v>0</v>
      </c>
      <c r="DW276" s="1">
        <v>0</v>
      </c>
      <c r="DX276" s="1">
        <v>12</v>
      </c>
      <c r="DY276" s="1">
        <v>0</v>
      </c>
      <c r="DZ276" s="1">
        <v>1</v>
      </c>
      <c r="EA276" s="1">
        <v>0</v>
      </c>
      <c r="EB276" s="1">
        <v>10</v>
      </c>
      <c r="EC276" s="1">
        <v>10</v>
      </c>
      <c r="ED276" s="1">
        <v>10</v>
      </c>
      <c r="EE276" s="1">
        <v>0</v>
      </c>
      <c r="EF276" s="1">
        <v>0</v>
      </c>
      <c r="EG276" s="1">
        <v>0</v>
      </c>
      <c r="EH276" s="1">
        <v>0</v>
      </c>
      <c r="EI276" s="1">
        <v>1</v>
      </c>
      <c r="EJ276" s="1">
        <v>1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9</v>
      </c>
      <c r="FJ276" s="1">
        <v>9</v>
      </c>
      <c r="FK276" s="1">
        <v>9</v>
      </c>
      <c r="FL276" s="1">
        <v>0</v>
      </c>
      <c r="FM276" s="1">
        <v>9</v>
      </c>
      <c r="FN276" s="1">
        <v>9</v>
      </c>
      <c r="FO276" s="1">
        <v>0</v>
      </c>
      <c r="FP276" s="1">
        <v>1</v>
      </c>
      <c r="FQ276" s="1">
        <v>1</v>
      </c>
      <c r="FR276" s="1">
        <v>0</v>
      </c>
      <c r="FS276" s="1">
        <v>1</v>
      </c>
      <c r="FT276" s="1">
        <v>1</v>
      </c>
      <c r="FU276" s="1">
        <v>1</v>
      </c>
      <c r="FV276" s="1">
        <v>1</v>
      </c>
      <c r="FW276" s="1">
        <v>1</v>
      </c>
      <c r="FX276" s="1">
        <v>1</v>
      </c>
      <c r="FY276" s="1">
        <v>0</v>
      </c>
      <c r="FZ276" s="1">
        <v>1</v>
      </c>
      <c r="GA276" s="1">
        <v>1</v>
      </c>
      <c r="GB276" s="1">
        <v>1</v>
      </c>
      <c r="GC276" s="1">
        <v>1</v>
      </c>
      <c r="GD276" s="1">
        <v>2</v>
      </c>
      <c r="GE276" s="1">
        <v>2</v>
      </c>
      <c r="GF276" s="1">
        <v>1</v>
      </c>
      <c r="GG276" s="1">
        <v>0</v>
      </c>
      <c r="GH276" s="1">
        <v>1</v>
      </c>
      <c r="GI276" s="1">
        <v>0</v>
      </c>
      <c r="GJ276" s="1">
        <v>1</v>
      </c>
      <c r="GK276" s="1">
        <v>0</v>
      </c>
      <c r="GL276" s="1">
        <v>0</v>
      </c>
      <c r="GM276" s="1">
        <v>0</v>
      </c>
      <c r="GN276" s="1">
        <v>0</v>
      </c>
      <c r="GO276" s="1">
        <v>11</v>
      </c>
      <c r="GP276" s="1">
        <v>0</v>
      </c>
      <c r="GQ276" s="1">
        <v>0</v>
      </c>
      <c r="GR276" s="1">
        <v>0</v>
      </c>
      <c r="GS276" s="1">
        <v>1</v>
      </c>
      <c r="GT276" s="1">
        <v>10</v>
      </c>
      <c r="GU276" s="1">
        <v>10</v>
      </c>
      <c r="GV276" s="1">
        <v>2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1</v>
      </c>
      <c r="HC276" s="1">
        <v>1</v>
      </c>
      <c r="HD276" s="1">
        <v>1</v>
      </c>
      <c r="HE276" s="1">
        <v>1</v>
      </c>
      <c r="HF276" s="1">
        <v>1</v>
      </c>
      <c r="HG276" s="1">
        <v>1</v>
      </c>
      <c r="HH276" s="1">
        <v>1</v>
      </c>
      <c r="HI276" s="1">
        <v>1</v>
      </c>
      <c r="HJ276" s="1">
        <v>1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1</v>
      </c>
      <c r="HR276" s="1">
        <v>0</v>
      </c>
      <c r="HS276" s="1">
        <v>0</v>
      </c>
      <c r="HT276" s="1">
        <v>0</v>
      </c>
      <c r="HU276" s="1">
        <v>1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12</v>
      </c>
      <c r="IF276" s="1">
        <v>0</v>
      </c>
      <c r="IG276" s="1">
        <v>18</v>
      </c>
      <c r="IH276" s="1">
        <v>18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2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3</v>
      </c>
      <c r="JB276" s="1">
        <v>2</v>
      </c>
      <c r="JC276" s="1">
        <v>0</v>
      </c>
      <c r="JD276" s="1">
        <v>0</v>
      </c>
      <c r="JE276" s="1">
        <v>2</v>
      </c>
      <c r="JF276" s="1">
        <v>2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3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12</v>
      </c>
      <c r="JZ276" s="1">
        <v>0</v>
      </c>
      <c r="KA276" s="1">
        <v>2</v>
      </c>
      <c r="KB276" s="1">
        <v>0</v>
      </c>
      <c r="KC276" s="1">
        <v>0</v>
      </c>
      <c r="KD276" s="1">
        <v>0</v>
      </c>
      <c r="KE276" s="1">
        <v>1</v>
      </c>
      <c r="KF276" s="1">
        <v>1</v>
      </c>
      <c r="KG276" s="1">
        <v>1</v>
      </c>
      <c r="KH276" s="1">
        <v>0</v>
      </c>
      <c r="KI276" s="1">
        <v>1</v>
      </c>
      <c r="KJ276" s="1">
        <v>0</v>
      </c>
      <c r="KK276" s="1">
        <v>1</v>
      </c>
      <c r="KL276" s="1">
        <v>0</v>
      </c>
      <c r="KM276" s="1">
        <v>1</v>
      </c>
      <c r="KN276" s="1">
        <v>1</v>
      </c>
      <c r="KO276" s="1">
        <v>1</v>
      </c>
      <c r="KP276" s="1">
        <v>0</v>
      </c>
      <c r="KQ276" s="1">
        <v>0</v>
      </c>
      <c r="KR276" s="1">
        <v>0</v>
      </c>
      <c r="KS276" s="1">
        <v>1</v>
      </c>
      <c r="KT276" s="1">
        <v>1</v>
      </c>
      <c r="KU276" s="1">
        <v>1</v>
      </c>
      <c r="KV276" s="1">
        <v>1</v>
      </c>
      <c r="KW276" s="1">
        <v>1</v>
      </c>
      <c r="KX276" s="1">
        <v>1</v>
      </c>
      <c r="KY276" s="1">
        <v>1</v>
      </c>
      <c r="KZ276" s="1">
        <v>1</v>
      </c>
      <c r="LA276" s="1">
        <v>1</v>
      </c>
      <c r="LB276" s="1">
        <v>0</v>
      </c>
      <c r="LC276" s="1">
        <v>0</v>
      </c>
      <c r="LD276" s="1">
        <v>1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1</v>
      </c>
    </row>
    <row r="277" spans="1:378">
      <c r="A277" s="1">
        <v>2016</v>
      </c>
      <c r="B277" s="1" t="s">
        <v>680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</v>
      </c>
      <c r="BH277" s="1">
        <v>0</v>
      </c>
      <c r="BI277" s="1">
        <v>0</v>
      </c>
      <c r="BJ277" s="1">
        <v>0</v>
      </c>
      <c r="BK277" s="1">
        <v>1</v>
      </c>
      <c r="BL277" s="1">
        <v>1</v>
      </c>
      <c r="BM277" s="1">
        <v>1</v>
      </c>
      <c r="BN277" s="1">
        <v>1</v>
      </c>
      <c r="BO277" s="1">
        <v>1</v>
      </c>
      <c r="BP277" s="1">
        <v>0</v>
      </c>
      <c r="BQ277" s="1">
        <v>1</v>
      </c>
      <c r="BR277" s="1">
        <v>1</v>
      </c>
      <c r="BS277" s="1">
        <v>1</v>
      </c>
      <c r="BT277" s="1">
        <v>1</v>
      </c>
      <c r="BU277" s="1">
        <v>1</v>
      </c>
      <c r="BV277" s="1">
        <v>1</v>
      </c>
      <c r="BW277" s="1">
        <v>0</v>
      </c>
      <c r="BX277" s="1">
        <v>0</v>
      </c>
      <c r="BY277" s="1">
        <v>2</v>
      </c>
      <c r="BZ277" s="1">
        <v>2</v>
      </c>
      <c r="CA277" s="1">
        <v>2</v>
      </c>
      <c r="CB277" s="1">
        <v>3</v>
      </c>
      <c r="CC277" s="1">
        <v>2</v>
      </c>
      <c r="CD277" s="1">
        <v>2</v>
      </c>
      <c r="CE277" s="1">
        <v>0</v>
      </c>
      <c r="CF277" s="1">
        <v>0</v>
      </c>
      <c r="CG277" s="1">
        <v>0</v>
      </c>
      <c r="CH277" s="1">
        <v>2</v>
      </c>
      <c r="CI277" s="1">
        <v>1</v>
      </c>
      <c r="CJ277" s="1">
        <v>3</v>
      </c>
      <c r="CK277" s="1">
        <v>3</v>
      </c>
      <c r="CL277" s="1">
        <v>2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9</v>
      </c>
      <c r="CS277" s="1">
        <v>9</v>
      </c>
      <c r="CT277" s="1">
        <v>9</v>
      </c>
      <c r="CU277" s="1">
        <v>9</v>
      </c>
      <c r="CV277" s="1">
        <v>9</v>
      </c>
      <c r="CW277" s="1">
        <v>0</v>
      </c>
      <c r="CX277" s="1">
        <v>0</v>
      </c>
      <c r="CY277" s="1">
        <v>0</v>
      </c>
      <c r="CZ277" s="1">
        <v>1</v>
      </c>
      <c r="DA277" s="1">
        <v>0</v>
      </c>
      <c r="DB277" s="1">
        <v>0</v>
      </c>
      <c r="DC277" s="1">
        <v>1</v>
      </c>
      <c r="DD277" s="1">
        <v>0</v>
      </c>
      <c r="DE277" s="1">
        <v>0</v>
      </c>
      <c r="DF277" s="1">
        <v>0</v>
      </c>
      <c r="DG277" s="1">
        <v>1</v>
      </c>
      <c r="DH277" s="1">
        <v>1</v>
      </c>
      <c r="DI277" s="1">
        <v>1</v>
      </c>
      <c r="DJ277" s="1">
        <v>1</v>
      </c>
      <c r="DK277" s="1">
        <v>1</v>
      </c>
      <c r="DL277" s="1">
        <v>0</v>
      </c>
      <c r="DM277" s="1">
        <v>1</v>
      </c>
      <c r="DN277" s="1">
        <v>0</v>
      </c>
      <c r="DO277" s="1">
        <v>1</v>
      </c>
      <c r="DP277" s="1">
        <v>0</v>
      </c>
      <c r="DQ277" s="1">
        <v>1</v>
      </c>
      <c r="DR277" s="1">
        <v>1</v>
      </c>
      <c r="DS277" s="1">
        <v>1</v>
      </c>
      <c r="DT277" s="1">
        <v>0</v>
      </c>
      <c r="DU277" s="1">
        <v>0</v>
      </c>
      <c r="DV277" s="1">
        <v>0</v>
      </c>
      <c r="DW277" s="1">
        <v>0</v>
      </c>
      <c r="DX277" s="1">
        <v>12</v>
      </c>
      <c r="DY277" s="1">
        <v>0</v>
      </c>
      <c r="DZ277" s="1">
        <v>1</v>
      </c>
      <c r="EA277" s="1">
        <v>0</v>
      </c>
      <c r="EB277" s="1">
        <v>10</v>
      </c>
      <c r="EC277" s="1">
        <v>10</v>
      </c>
      <c r="ED277" s="1">
        <v>10</v>
      </c>
      <c r="EE277" s="1">
        <v>0</v>
      </c>
      <c r="EF277" s="1">
        <v>0</v>
      </c>
      <c r="EG277" s="1">
        <v>0</v>
      </c>
      <c r="EH277" s="1">
        <v>0</v>
      </c>
      <c r="EI277" s="1">
        <v>1</v>
      </c>
      <c r="EJ277" s="1">
        <v>1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9</v>
      </c>
      <c r="FJ277" s="1">
        <v>9</v>
      </c>
      <c r="FK277" s="1">
        <v>9</v>
      </c>
      <c r="FL277" s="1">
        <v>0</v>
      </c>
      <c r="FM277" s="1">
        <v>9</v>
      </c>
      <c r="FN277" s="1">
        <v>9</v>
      </c>
      <c r="FO277" s="1">
        <v>0</v>
      </c>
      <c r="FP277" s="1">
        <v>1</v>
      </c>
      <c r="FQ277" s="1">
        <v>1</v>
      </c>
      <c r="FR277" s="1">
        <v>0</v>
      </c>
      <c r="FS277" s="1">
        <v>1</v>
      </c>
      <c r="FT277" s="1">
        <v>1</v>
      </c>
      <c r="FU277" s="1">
        <v>1</v>
      </c>
      <c r="FV277" s="1">
        <v>1</v>
      </c>
      <c r="FW277" s="1">
        <v>1</v>
      </c>
      <c r="FX277" s="1">
        <v>1</v>
      </c>
      <c r="FY277" s="1">
        <v>0</v>
      </c>
      <c r="FZ277" s="1">
        <v>1</v>
      </c>
      <c r="GA277" s="1">
        <v>1</v>
      </c>
      <c r="GB277" s="1">
        <v>1</v>
      </c>
      <c r="GC277" s="1">
        <v>1</v>
      </c>
      <c r="GD277" s="1">
        <v>2</v>
      </c>
      <c r="GE277" s="1">
        <v>2</v>
      </c>
      <c r="GF277" s="1">
        <v>1</v>
      </c>
      <c r="GG277" s="1">
        <v>0</v>
      </c>
      <c r="GH277" s="1">
        <v>1</v>
      </c>
      <c r="GI277" s="1">
        <v>0</v>
      </c>
      <c r="GJ277" s="1">
        <v>1</v>
      </c>
      <c r="GK277" s="1">
        <v>0</v>
      </c>
      <c r="GL277" s="1">
        <v>0</v>
      </c>
      <c r="GM277" s="1">
        <v>0</v>
      </c>
      <c r="GN277" s="1">
        <v>0</v>
      </c>
      <c r="GO277" s="1">
        <v>11</v>
      </c>
      <c r="GP277" s="1">
        <v>0</v>
      </c>
      <c r="GQ277" s="1">
        <v>0</v>
      </c>
      <c r="GR277" s="1">
        <v>0</v>
      </c>
      <c r="GS277" s="1">
        <v>1</v>
      </c>
      <c r="GT277" s="1">
        <v>10</v>
      </c>
      <c r="GU277" s="1">
        <v>10</v>
      </c>
      <c r="GV277" s="1">
        <v>2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1</v>
      </c>
      <c r="HC277" s="1">
        <v>1</v>
      </c>
      <c r="HD277" s="1">
        <v>1</v>
      </c>
      <c r="HE277" s="1">
        <v>1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1</v>
      </c>
      <c r="HR277" s="1">
        <v>0</v>
      </c>
      <c r="HS277" s="1">
        <v>0</v>
      </c>
      <c r="HT277" s="1">
        <v>0</v>
      </c>
      <c r="HU277" s="1">
        <v>1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12</v>
      </c>
      <c r="IF277" s="1">
        <v>0</v>
      </c>
      <c r="IG277" s="1">
        <v>18</v>
      </c>
      <c r="IH277" s="1">
        <v>18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2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3</v>
      </c>
      <c r="JB277" s="1">
        <v>2</v>
      </c>
      <c r="JC277" s="1">
        <v>0</v>
      </c>
      <c r="JD277" s="1">
        <v>0</v>
      </c>
      <c r="JE277" s="1">
        <v>2</v>
      </c>
      <c r="JF277" s="1">
        <v>2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3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12</v>
      </c>
      <c r="JZ277" s="1">
        <v>0</v>
      </c>
      <c r="KA277" s="1">
        <v>2</v>
      </c>
      <c r="KB277" s="1">
        <v>0</v>
      </c>
      <c r="KC277" s="1">
        <v>0</v>
      </c>
      <c r="KD277" s="1">
        <v>0</v>
      </c>
      <c r="KE277" s="1">
        <v>1</v>
      </c>
      <c r="KF277" s="1">
        <v>1</v>
      </c>
      <c r="KG277" s="1">
        <v>1</v>
      </c>
      <c r="KH277" s="1">
        <v>0</v>
      </c>
      <c r="KI277" s="1">
        <v>1</v>
      </c>
      <c r="KJ277" s="1">
        <v>0</v>
      </c>
      <c r="KK277" s="1">
        <v>1</v>
      </c>
      <c r="KL277" s="1">
        <v>0</v>
      </c>
      <c r="KM277" s="1">
        <v>1</v>
      </c>
      <c r="KN277" s="1">
        <v>1</v>
      </c>
      <c r="KO277" s="1">
        <v>1</v>
      </c>
      <c r="KP277" s="1">
        <v>0</v>
      </c>
      <c r="KQ277" s="1">
        <v>0</v>
      </c>
      <c r="KR277" s="1">
        <v>0</v>
      </c>
      <c r="KS277" s="1">
        <v>1</v>
      </c>
      <c r="KT277" s="1">
        <v>1</v>
      </c>
      <c r="KU277" s="1">
        <v>1</v>
      </c>
      <c r="KV277" s="1">
        <v>1</v>
      </c>
      <c r="KW277" s="1">
        <v>1</v>
      </c>
      <c r="KX277" s="1">
        <v>1</v>
      </c>
      <c r="KY277" s="1">
        <v>1</v>
      </c>
      <c r="KZ277" s="1">
        <v>1</v>
      </c>
      <c r="LA277" s="1">
        <v>1</v>
      </c>
      <c r="LB277" s="1">
        <v>0</v>
      </c>
      <c r="LC277" s="1">
        <v>0</v>
      </c>
      <c r="LD277" s="1">
        <v>1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1</v>
      </c>
    </row>
    <row r="278" spans="1:378">
      <c r="A278" s="1">
        <v>2016</v>
      </c>
      <c r="B278" s="1" t="s">
        <v>681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L278" s="1">
        <v>2</v>
      </c>
      <c r="M278" s="1">
        <v>2</v>
      </c>
      <c r="N278" s="1">
        <v>0</v>
      </c>
      <c r="O278" s="1">
        <v>2</v>
      </c>
      <c r="P278" s="1">
        <v>0</v>
      </c>
      <c r="Q278" s="1">
        <v>2</v>
      </c>
      <c r="R278" s="1">
        <v>0</v>
      </c>
      <c r="S278" s="1">
        <v>2</v>
      </c>
      <c r="T278" s="1">
        <v>2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2</v>
      </c>
      <c r="BZ278" s="1">
        <v>2</v>
      </c>
      <c r="CA278" s="1">
        <v>2</v>
      </c>
      <c r="CB278" s="1">
        <v>3</v>
      </c>
      <c r="CC278" s="1">
        <v>2</v>
      </c>
      <c r="CD278" s="1">
        <v>2</v>
      </c>
      <c r="CE278" s="1">
        <v>0</v>
      </c>
      <c r="CF278" s="1">
        <v>0</v>
      </c>
      <c r="CG278" s="1">
        <v>0</v>
      </c>
      <c r="CH278" s="1">
        <v>2</v>
      </c>
      <c r="CI278" s="1">
        <v>1</v>
      </c>
      <c r="CJ278" s="1">
        <v>3</v>
      </c>
      <c r="CK278" s="1">
        <v>3</v>
      </c>
      <c r="CL278" s="1">
        <v>2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8</v>
      </c>
      <c r="CS278" s="1">
        <v>8</v>
      </c>
      <c r="CT278" s="1">
        <v>8</v>
      </c>
      <c r="CU278" s="1">
        <v>8</v>
      </c>
      <c r="CV278" s="1">
        <v>8</v>
      </c>
      <c r="CW278" s="1">
        <v>0</v>
      </c>
      <c r="CX278" s="1">
        <v>0</v>
      </c>
      <c r="CY278" s="1">
        <v>0</v>
      </c>
      <c r="CZ278" s="1">
        <v>1</v>
      </c>
      <c r="DA278" s="1">
        <v>0</v>
      </c>
      <c r="DB278" s="1">
        <v>0</v>
      </c>
      <c r="DC278" s="1">
        <v>1</v>
      </c>
      <c r="DD278" s="1">
        <v>0</v>
      </c>
      <c r="DE278" s="1">
        <v>0</v>
      </c>
      <c r="DF278" s="1">
        <v>0</v>
      </c>
      <c r="DG278" s="1">
        <v>7</v>
      </c>
      <c r="DH278" s="1">
        <v>7</v>
      </c>
      <c r="DI278" s="1">
        <v>7</v>
      </c>
      <c r="DJ278" s="1">
        <v>13</v>
      </c>
      <c r="DK278" s="1">
        <v>7</v>
      </c>
      <c r="DL278" s="1">
        <v>0</v>
      </c>
      <c r="DM278" s="1">
        <v>7</v>
      </c>
      <c r="DN278" s="1">
        <v>0</v>
      </c>
      <c r="DO278" s="1">
        <v>7</v>
      </c>
      <c r="DP278" s="1">
        <v>0</v>
      </c>
      <c r="DQ278" s="1">
        <v>7</v>
      </c>
      <c r="DR278" s="1">
        <v>1</v>
      </c>
      <c r="DS278" s="1">
        <v>1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1</v>
      </c>
      <c r="DZ278" s="1">
        <v>0</v>
      </c>
      <c r="EA278" s="1">
        <v>0</v>
      </c>
      <c r="EB278" s="1">
        <v>18</v>
      </c>
      <c r="EC278" s="1">
        <v>0</v>
      </c>
      <c r="ED278" s="1">
        <v>18</v>
      </c>
      <c r="EE278" s="1">
        <v>0</v>
      </c>
      <c r="EF278" s="1">
        <v>0</v>
      </c>
      <c r="EG278" s="1">
        <v>0</v>
      </c>
      <c r="EH278" s="1">
        <v>0</v>
      </c>
      <c r="EI278" s="1">
        <v>1</v>
      </c>
      <c r="EJ278" s="1">
        <v>1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5</v>
      </c>
      <c r="EW278" s="1">
        <v>5</v>
      </c>
      <c r="EX278" s="1">
        <v>2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13</v>
      </c>
      <c r="FJ278" s="1">
        <v>13</v>
      </c>
      <c r="FK278" s="1">
        <v>13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1</v>
      </c>
      <c r="FR278" s="1">
        <v>0</v>
      </c>
      <c r="FS278" s="1">
        <v>1</v>
      </c>
      <c r="FT278" s="1">
        <v>1</v>
      </c>
      <c r="FU278" s="1">
        <v>1</v>
      </c>
      <c r="FV278" s="1">
        <v>1</v>
      </c>
      <c r="FW278" s="1">
        <v>1</v>
      </c>
      <c r="FX278" s="1">
        <v>1</v>
      </c>
      <c r="FY278" s="1">
        <v>0</v>
      </c>
      <c r="FZ278" s="1">
        <v>1</v>
      </c>
      <c r="GA278" s="1">
        <v>1</v>
      </c>
      <c r="GB278" s="1">
        <v>1</v>
      </c>
      <c r="GC278" s="1">
        <v>1</v>
      </c>
      <c r="GD278" s="1">
        <v>2</v>
      </c>
      <c r="GE278" s="1">
        <v>2</v>
      </c>
      <c r="GF278" s="1">
        <v>1</v>
      </c>
      <c r="GG278" s="1">
        <v>0</v>
      </c>
      <c r="GH278" s="1">
        <v>1</v>
      </c>
      <c r="GI278" s="1">
        <v>0</v>
      </c>
      <c r="GJ278" s="1">
        <v>1</v>
      </c>
      <c r="GK278" s="1">
        <v>0</v>
      </c>
      <c r="GL278" s="1">
        <v>0</v>
      </c>
      <c r="GM278" s="1">
        <v>0</v>
      </c>
      <c r="GN278" s="1">
        <v>0</v>
      </c>
      <c r="GO278" s="1">
        <v>11</v>
      </c>
      <c r="GP278" s="1">
        <v>0</v>
      </c>
      <c r="GQ278" s="1">
        <v>0</v>
      </c>
      <c r="GR278" s="1">
        <v>0</v>
      </c>
      <c r="GS278" s="1">
        <v>1</v>
      </c>
      <c r="GT278" s="1">
        <v>14</v>
      </c>
      <c r="GU278" s="1">
        <v>14</v>
      </c>
      <c r="GV278" s="1">
        <v>2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1</v>
      </c>
      <c r="HC278" s="1">
        <v>1</v>
      </c>
      <c r="HD278" s="1">
        <v>1</v>
      </c>
      <c r="HE278" s="1">
        <v>1</v>
      </c>
      <c r="HF278" s="1">
        <v>1</v>
      </c>
      <c r="HG278" s="1">
        <v>1</v>
      </c>
      <c r="HH278" s="1">
        <v>1</v>
      </c>
      <c r="HI278" s="1">
        <v>1</v>
      </c>
      <c r="HJ278" s="1">
        <v>1</v>
      </c>
      <c r="HK278" s="1">
        <v>0</v>
      </c>
      <c r="HL278" s="1">
        <v>2</v>
      </c>
      <c r="HM278" s="1">
        <v>3</v>
      </c>
      <c r="HN278" s="1">
        <v>3</v>
      </c>
      <c r="HO278" s="1">
        <v>1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10</v>
      </c>
      <c r="IF278" s="1">
        <v>0</v>
      </c>
      <c r="IG278" s="1">
        <v>10</v>
      </c>
      <c r="IH278" s="1">
        <v>10</v>
      </c>
      <c r="II278" s="1">
        <v>0</v>
      </c>
      <c r="IJ278" s="1">
        <v>4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3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3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5</v>
      </c>
      <c r="KA278" s="1">
        <v>4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1</v>
      </c>
      <c r="KO278" s="1">
        <v>1</v>
      </c>
      <c r="KP278" s="1">
        <v>0</v>
      </c>
      <c r="KQ278" s="1">
        <v>0</v>
      </c>
      <c r="KR278" s="1">
        <v>0</v>
      </c>
      <c r="KS278" s="1">
        <v>1</v>
      </c>
      <c r="KT278" s="1">
        <v>1</v>
      </c>
      <c r="KU278" s="1">
        <v>1</v>
      </c>
      <c r="KV278" s="1">
        <v>1</v>
      </c>
      <c r="KW278" s="1">
        <v>1</v>
      </c>
      <c r="KX278" s="1">
        <v>1</v>
      </c>
      <c r="KY278" s="1">
        <v>1</v>
      </c>
      <c r="KZ278" s="1">
        <v>1</v>
      </c>
      <c r="LA278" s="1">
        <v>1</v>
      </c>
      <c r="LB278" s="1">
        <v>0</v>
      </c>
      <c r="LC278" s="1">
        <v>0</v>
      </c>
      <c r="LD278" s="1">
        <v>1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1</v>
      </c>
    </row>
    <row r="279" spans="1:378">
      <c r="A279" s="1">
        <v>2016</v>
      </c>
      <c r="B279" s="1" t="s">
        <v>682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</v>
      </c>
      <c r="L279" s="1">
        <v>2</v>
      </c>
      <c r="M279" s="1">
        <v>1</v>
      </c>
      <c r="N279" s="1">
        <v>0</v>
      </c>
      <c r="O279" s="1">
        <v>1</v>
      </c>
      <c r="P279" s="1">
        <v>0</v>
      </c>
      <c r="Q279" s="1">
        <v>1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1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0</v>
      </c>
      <c r="BT279" s="1">
        <v>0</v>
      </c>
      <c r="BU279" s="1">
        <v>0</v>
      </c>
      <c r="BV279" s="1">
        <v>1</v>
      </c>
      <c r="BW279" s="1">
        <v>0</v>
      </c>
      <c r="BX279" s="1">
        <v>0</v>
      </c>
      <c r="BY279" s="1">
        <v>2</v>
      </c>
      <c r="BZ279" s="1">
        <v>2</v>
      </c>
      <c r="CA279" s="1">
        <v>2</v>
      </c>
      <c r="CB279" s="1">
        <v>3</v>
      </c>
      <c r="CC279" s="1">
        <v>2</v>
      </c>
      <c r="CD279" s="1">
        <v>2</v>
      </c>
      <c r="CE279" s="1">
        <v>0</v>
      </c>
      <c r="CF279" s="1">
        <v>0</v>
      </c>
      <c r="CG279" s="1">
        <v>0</v>
      </c>
      <c r="CH279" s="1">
        <v>2</v>
      </c>
      <c r="CI279" s="1">
        <v>1</v>
      </c>
      <c r="CJ279" s="1">
        <v>3</v>
      </c>
      <c r="CK279" s="1">
        <v>3</v>
      </c>
      <c r="CL279" s="1">
        <v>2</v>
      </c>
      <c r="CM279" s="1">
        <v>0</v>
      </c>
      <c r="CN279" s="1">
        <v>0</v>
      </c>
      <c r="CO279" s="1">
        <v>1</v>
      </c>
      <c r="CP279" s="1">
        <v>1</v>
      </c>
      <c r="CQ279" s="1">
        <v>1</v>
      </c>
      <c r="CR279" s="1">
        <v>1</v>
      </c>
      <c r="CS279" s="1">
        <v>1</v>
      </c>
      <c r="CT279" s="1">
        <v>1</v>
      </c>
      <c r="CU279" s="1">
        <v>1</v>
      </c>
      <c r="CV279" s="1">
        <v>1</v>
      </c>
      <c r="CW279" s="1">
        <v>0</v>
      </c>
      <c r="CX279" s="1">
        <v>0</v>
      </c>
      <c r="CY279" s="1">
        <v>0</v>
      </c>
      <c r="CZ279" s="1">
        <v>1</v>
      </c>
      <c r="DA279" s="1">
        <v>0</v>
      </c>
      <c r="DB279" s="1">
        <v>0</v>
      </c>
      <c r="DC279" s="1">
        <v>1</v>
      </c>
      <c r="DD279" s="1">
        <v>0</v>
      </c>
      <c r="DE279" s="1">
        <v>0</v>
      </c>
      <c r="DF279" s="1">
        <v>0</v>
      </c>
      <c r="DG279" s="1">
        <v>6</v>
      </c>
      <c r="DH279" s="1">
        <v>6</v>
      </c>
      <c r="DI279" s="1">
        <v>6</v>
      </c>
      <c r="DJ279" s="1">
        <v>7</v>
      </c>
      <c r="DK279" s="1">
        <v>6</v>
      </c>
      <c r="DL279" s="1">
        <v>0</v>
      </c>
      <c r="DM279" s="1">
        <v>6</v>
      </c>
      <c r="DN279" s="1">
        <v>0</v>
      </c>
      <c r="DO279" s="1">
        <v>6</v>
      </c>
      <c r="DP279" s="1">
        <v>0</v>
      </c>
      <c r="DQ279" s="1">
        <v>6</v>
      </c>
      <c r="DR279" s="1">
        <v>1</v>
      </c>
      <c r="DS279" s="1">
        <v>1</v>
      </c>
      <c r="DT279" s="1">
        <v>0</v>
      </c>
      <c r="DU279" s="1">
        <v>0</v>
      </c>
      <c r="DV279" s="1">
        <v>0</v>
      </c>
      <c r="DW279" s="1">
        <v>0</v>
      </c>
      <c r="DX279" s="1">
        <v>1</v>
      </c>
      <c r="DY279" s="1">
        <v>0</v>
      </c>
      <c r="DZ279" s="1">
        <v>0</v>
      </c>
      <c r="EA279" s="1">
        <v>0</v>
      </c>
      <c r="EB279" s="1">
        <v>15</v>
      </c>
      <c r="EC279" s="1">
        <v>0</v>
      </c>
      <c r="ED279" s="1">
        <v>15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61</v>
      </c>
      <c r="EW279" s="1">
        <v>61</v>
      </c>
      <c r="EX279" s="1">
        <v>4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5</v>
      </c>
      <c r="FJ279" s="1">
        <v>5</v>
      </c>
      <c r="FK279" s="1">
        <v>2</v>
      </c>
      <c r="FL279" s="1">
        <v>3</v>
      </c>
      <c r="FM279" s="1">
        <v>3</v>
      </c>
      <c r="FN279" s="1">
        <v>3</v>
      </c>
      <c r="FO279" s="1">
        <v>0</v>
      </c>
      <c r="FP279" s="1">
        <v>1</v>
      </c>
      <c r="FQ279" s="1">
        <v>1</v>
      </c>
      <c r="FR279" s="1">
        <v>0</v>
      </c>
      <c r="FS279" s="1">
        <v>1</v>
      </c>
      <c r="FT279" s="1">
        <v>1</v>
      </c>
      <c r="FU279" s="1">
        <v>0</v>
      </c>
      <c r="FV279" s="1">
        <v>1</v>
      </c>
      <c r="FW279" s="1">
        <v>1</v>
      </c>
      <c r="FX279" s="1">
        <v>1</v>
      </c>
      <c r="FY279" s="1">
        <v>0</v>
      </c>
      <c r="FZ279" s="1">
        <v>1</v>
      </c>
      <c r="GA279" s="1">
        <v>1</v>
      </c>
      <c r="GB279" s="1">
        <v>1</v>
      </c>
      <c r="GC279" s="1">
        <v>1</v>
      </c>
      <c r="GD279" s="1">
        <v>2</v>
      </c>
      <c r="GE279" s="1">
        <v>2</v>
      </c>
      <c r="GF279" s="1">
        <v>1</v>
      </c>
      <c r="GG279" s="1">
        <v>0</v>
      </c>
      <c r="GH279" s="1">
        <v>1</v>
      </c>
      <c r="GI279" s="1">
        <v>0</v>
      </c>
      <c r="GJ279" s="1">
        <v>1</v>
      </c>
      <c r="GK279" s="1">
        <v>0</v>
      </c>
      <c r="GL279" s="1">
        <v>0</v>
      </c>
      <c r="GM279" s="1">
        <v>0</v>
      </c>
      <c r="GN279" s="1">
        <v>0</v>
      </c>
      <c r="GO279" s="1">
        <v>11</v>
      </c>
      <c r="GP279" s="1">
        <v>0</v>
      </c>
      <c r="GQ279" s="1">
        <v>0</v>
      </c>
      <c r="GR279" s="1">
        <v>0</v>
      </c>
      <c r="GS279" s="1">
        <v>1</v>
      </c>
      <c r="GT279" s="1">
        <v>11</v>
      </c>
      <c r="GU279" s="1">
        <v>11</v>
      </c>
      <c r="GV279" s="1">
        <v>2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1</v>
      </c>
      <c r="HC279" s="1">
        <v>1</v>
      </c>
      <c r="HD279" s="1">
        <v>1</v>
      </c>
      <c r="HE279" s="1">
        <v>1</v>
      </c>
      <c r="HF279" s="1">
        <v>1</v>
      </c>
      <c r="HG279" s="1">
        <v>1</v>
      </c>
      <c r="HH279" s="1">
        <v>1</v>
      </c>
      <c r="HI279" s="1">
        <v>1</v>
      </c>
      <c r="HJ279" s="1">
        <v>1</v>
      </c>
      <c r="HK279" s="1">
        <v>0</v>
      </c>
      <c r="HL279" s="1">
        <v>3</v>
      </c>
      <c r="HM279" s="1">
        <v>3</v>
      </c>
      <c r="HN279" s="1">
        <v>3</v>
      </c>
      <c r="HO279" s="1">
        <v>3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5</v>
      </c>
      <c r="IF279" s="1">
        <v>0</v>
      </c>
      <c r="IG279" s="1">
        <v>5</v>
      </c>
      <c r="IH279" s="1">
        <v>5</v>
      </c>
      <c r="II279" s="1">
        <v>0</v>
      </c>
      <c r="IJ279" s="1">
        <v>8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1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3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3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12</v>
      </c>
      <c r="JZ279" s="1">
        <v>0</v>
      </c>
      <c r="KA279" s="1">
        <v>6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1</v>
      </c>
      <c r="KO279" s="1">
        <v>1</v>
      </c>
      <c r="KP279" s="1">
        <v>0</v>
      </c>
      <c r="KQ279" s="1">
        <v>0</v>
      </c>
      <c r="KR279" s="1">
        <v>0</v>
      </c>
      <c r="KS279" s="1">
        <v>1</v>
      </c>
      <c r="KT279" s="1">
        <v>1</v>
      </c>
      <c r="KU279" s="1">
        <v>1</v>
      </c>
      <c r="KV279" s="1">
        <v>1</v>
      </c>
      <c r="KW279" s="1">
        <v>1</v>
      </c>
      <c r="KX279" s="1">
        <v>1</v>
      </c>
      <c r="KY279" s="1">
        <v>1</v>
      </c>
      <c r="KZ279" s="1">
        <v>1</v>
      </c>
      <c r="LA279" s="1">
        <v>1</v>
      </c>
      <c r="LB279" s="1">
        <v>0</v>
      </c>
      <c r="LC279" s="1">
        <v>0</v>
      </c>
      <c r="LD279" s="1">
        <v>1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1</v>
      </c>
    </row>
    <row r="280" spans="1:378">
      <c r="A280" s="1">
        <v>2016</v>
      </c>
      <c r="B280" s="1" t="s">
        <v>683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2</v>
      </c>
      <c r="L280" s="1">
        <v>2</v>
      </c>
      <c r="M280" s="1">
        <v>2</v>
      </c>
      <c r="N280" s="1">
        <v>1</v>
      </c>
      <c r="O280" s="1">
        <v>2</v>
      </c>
      <c r="P280" s="1">
        <v>1</v>
      </c>
      <c r="Q280" s="1">
        <v>2</v>
      </c>
      <c r="R280" s="1">
        <v>2</v>
      </c>
      <c r="S280" s="1">
        <v>1</v>
      </c>
      <c r="T280" s="1">
        <v>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2</v>
      </c>
      <c r="BZ280" s="1">
        <v>2</v>
      </c>
      <c r="CA280" s="1">
        <v>2</v>
      </c>
      <c r="CB280" s="1">
        <v>3</v>
      </c>
      <c r="CC280" s="1">
        <v>2</v>
      </c>
      <c r="CD280" s="1">
        <v>2</v>
      </c>
      <c r="CE280" s="1">
        <v>0</v>
      </c>
      <c r="CF280" s="1">
        <v>0</v>
      </c>
      <c r="CG280" s="1">
        <v>0</v>
      </c>
      <c r="CH280" s="1">
        <v>2</v>
      </c>
      <c r="CI280" s="1">
        <v>1</v>
      </c>
      <c r="CJ280" s="1">
        <v>3</v>
      </c>
      <c r="CK280" s="1">
        <v>3</v>
      </c>
      <c r="CL280" s="1">
        <v>2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1</v>
      </c>
      <c r="CS280" s="1">
        <v>1</v>
      </c>
      <c r="CT280" s="1">
        <v>1</v>
      </c>
      <c r="CU280" s="1">
        <v>1</v>
      </c>
      <c r="CV280" s="1">
        <v>1</v>
      </c>
      <c r="CW280" s="1">
        <v>0</v>
      </c>
      <c r="CX280" s="1">
        <v>0</v>
      </c>
      <c r="CY280" s="1">
        <v>0</v>
      </c>
      <c r="CZ280" s="1">
        <v>1</v>
      </c>
      <c r="DA280" s="1">
        <v>0</v>
      </c>
      <c r="DB280" s="1">
        <v>0</v>
      </c>
      <c r="DC280" s="1">
        <v>1</v>
      </c>
      <c r="DD280" s="1">
        <v>0</v>
      </c>
      <c r="DE280" s="1">
        <v>0</v>
      </c>
      <c r="DF280" s="1">
        <v>0</v>
      </c>
      <c r="DG280" s="1">
        <v>1</v>
      </c>
      <c r="DH280" s="1">
        <v>1</v>
      </c>
      <c r="DI280" s="1">
        <v>1</v>
      </c>
      <c r="DJ280" s="1">
        <v>1</v>
      </c>
      <c r="DK280" s="1">
        <v>1</v>
      </c>
      <c r="DL280" s="1">
        <v>0</v>
      </c>
      <c r="DM280" s="1">
        <v>1</v>
      </c>
      <c r="DN280" s="1">
        <v>0</v>
      </c>
      <c r="DO280" s="1">
        <v>1</v>
      </c>
      <c r="DP280" s="1">
        <v>0</v>
      </c>
      <c r="DQ280" s="1">
        <v>1</v>
      </c>
      <c r="DR280" s="1">
        <v>1</v>
      </c>
      <c r="DS280" s="1">
        <v>1</v>
      </c>
      <c r="DT280" s="1">
        <v>0</v>
      </c>
      <c r="DU280" s="1">
        <v>0</v>
      </c>
      <c r="DV280" s="1">
        <v>0</v>
      </c>
      <c r="DW280" s="1">
        <v>0</v>
      </c>
      <c r="DX280" s="1">
        <v>2</v>
      </c>
      <c r="DY280" s="1">
        <v>0</v>
      </c>
      <c r="DZ280" s="1">
        <v>1</v>
      </c>
      <c r="EA280" s="1">
        <v>0</v>
      </c>
      <c r="EB280" s="1">
        <v>16</v>
      </c>
      <c r="EC280" s="1">
        <v>0</v>
      </c>
      <c r="ED280" s="1">
        <v>16</v>
      </c>
      <c r="EE280" s="1">
        <v>1</v>
      </c>
      <c r="EF280" s="1">
        <v>1</v>
      </c>
      <c r="EG280" s="1">
        <v>1</v>
      </c>
      <c r="EH280" s="1">
        <v>1</v>
      </c>
      <c r="EI280" s="1">
        <v>2</v>
      </c>
      <c r="EJ280" s="1">
        <v>2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1</v>
      </c>
      <c r="ER280" s="1">
        <v>1</v>
      </c>
      <c r="ES280" s="1">
        <v>0</v>
      </c>
      <c r="ET280" s="1">
        <v>1</v>
      </c>
      <c r="EU280" s="1">
        <v>0</v>
      </c>
      <c r="EV280" s="1">
        <v>1</v>
      </c>
      <c r="EW280" s="1">
        <v>1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12</v>
      </c>
      <c r="FJ280" s="1">
        <v>12</v>
      </c>
      <c r="FK280" s="1">
        <v>12</v>
      </c>
      <c r="FL280" s="1">
        <v>0</v>
      </c>
      <c r="FM280" s="1">
        <v>13</v>
      </c>
      <c r="FN280" s="1">
        <v>13</v>
      </c>
      <c r="FO280" s="1">
        <v>0</v>
      </c>
      <c r="FP280" s="1">
        <v>1</v>
      </c>
      <c r="FQ280" s="1">
        <v>1</v>
      </c>
      <c r="FR280" s="1">
        <v>0</v>
      </c>
      <c r="FS280" s="1">
        <v>1</v>
      </c>
      <c r="FT280" s="1">
        <v>1</v>
      </c>
      <c r="FU280" s="1">
        <v>1</v>
      </c>
      <c r="FV280" s="1">
        <v>1</v>
      </c>
      <c r="FW280" s="1">
        <v>1</v>
      </c>
      <c r="FX280" s="1">
        <v>1</v>
      </c>
      <c r="FY280" s="1">
        <v>0</v>
      </c>
      <c r="FZ280" s="1">
        <v>1</v>
      </c>
      <c r="GA280" s="1">
        <v>1</v>
      </c>
      <c r="GB280" s="1">
        <v>1</v>
      </c>
      <c r="GC280" s="1">
        <v>1</v>
      </c>
      <c r="GD280" s="1">
        <v>2</v>
      </c>
      <c r="GE280" s="1">
        <v>2</v>
      </c>
      <c r="GF280" s="1">
        <v>1</v>
      </c>
      <c r="GG280" s="1">
        <v>0</v>
      </c>
      <c r="GH280" s="1">
        <v>1</v>
      </c>
      <c r="GI280" s="1">
        <v>0</v>
      </c>
      <c r="GJ280" s="1">
        <v>1</v>
      </c>
      <c r="GK280" s="1">
        <v>0</v>
      </c>
      <c r="GL280" s="1">
        <v>0</v>
      </c>
      <c r="GM280" s="1">
        <v>9</v>
      </c>
      <c r="GN280" s="1">
        <v>0</v>
      </c>
      <c r="GO280" s="1">
        <v>11</v>
      </c>
      <c r="GP280" s="1">
        <v>0</v>
      </c>
      <c r="GQ280" s="1">
        <v>0</v>
      </c>
      <c r="GR280" s="1">
        <v>0</v>
      </c>
      <c r="GS280" s="1">
        <v>1</v>
      </c>
      <c r="GT280" s="1">
        <v>21</v>
      </c>
      <c r="GU280" s="1">
        <v>21</v>
      </c>
      <c r="GV280" s="1">
        <v>2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1</v>
      </c>
      <c r="HC280" s="1">
        <v>1</v>
      </c>
      <c r="HD280" s="1">
        <v>1</v>
      </c>
      <c r="HE280" s="1">
        <v>1</v>
      </c>
      <c r="HF280" s="1">
        <v>1</v>
      </c>
      <c r="HG280" s="1">
        <v>1</v>
      </c>
      <c r="HH280" s="1">
        <v>1</v>
      </c>
      <c r="HI280" s="1">
        <v>1</v>
      </c>
      <c r="HJ280" s="1">
        <v>1</v>
      </c>
      <c r="HK280" s="1">
        <v>0</v>
      </c>
      <c r="HL280" s="1">
        <v>3</v>
      </c>
      <c r="HM280" s="1">
        <v>4</v>
      </c>
      <c r="HN280" s="1">
        <v>4</v>
      </c>
      <c r="HO280" s="1">
        <v>4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1</v>
      </c>
      <c r="HV280" s="1">
        <v>1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15</v>
      </c>
      <c r="IF280" s="1">
        <v>0</v>
      </c>
      <c r="IG280" s="1">
        <v>15</v>
      </c>
      <c r="IH280" s="1">
        <v>15</v>
      </c>
      <c r="II280" s="1">
        <v>0</v>
      </c>
      <c r="IJ280" s="1">
        <v>13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2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7</v>
      </c>
      <c r="JB280" s="1">
        <v>2</v>
      </c>
      <c r="JC280" s="1">
        <v>0</v>
      </c>
      <c r="JD280" s="1">
        <v>2</v>
      </c>
      <c r="JE280" s="1">
        <v>2</v>
      </c>
      <c r="JF280" s="1">
        <v>2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7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1</v>
      </c>
      <c r="JZ280" s="1">
        <v>0</v>
      </c>
      <c r="KA280" s="1">
        <v>1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1</v>
      </c>
      <c r="KO280" s="1">
        <v>1</v>
      </c>
      <c r="KP280" s="1">
        <v>0</v>
      </c>
      <c r="KQ280" s="1">
        <v>0</v>
      </c>
      <c r="KR280" s="1">
        <v>0</v>
      </c>
      <c r="KS280" s="1">
        <v>1</v>
      </c>
      <c r="KT280" s="1">
        <v>1</v>
      </c>
      <c r="KU280" s="1">
        <v>1</v>
      </c>
      <c r="KV280" s="1">
        <v>1</v>
      </c>
      <c r="KW280" s="1">
        <v>1</v>
      </c>
      <c r="KX280" s="1">
        <v>1</v>
      </c>
      <c r="KY280" s="1">
        <v>1</v>
      </c>
      <c r="KZ280" s="1">
        <v>1</v>
      </c>
      <c r="LA280" s="1">
        <v>1</v>
      </c>
      <c r="LB280" s="1">
        <v>0</v>
      </c>
      <c r="LC280" s="1">
        <v>0</v>
      </c>
      <c r="LD280" s="1">
        <v>1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1</v>
      </c>
    </row>
    <row r="281" spans="1:378">
      <c r="A281" s="1">
        <v>2016</v>
      </c>
      <c r="B281" s="1" t="s">
        <v>684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2</v>
      </c>
      <c r="L281" s="1">
        <v>2</v>
      </c>
      <c r="M281" s="1">
        <v>2</v>
      </c>
      <c r="N281" s="1">
        <v>1</v>
      </c>
      <c r="O281" s="1">
        <v>2</v>
      </c>
      <c r="P281" s="1">
        <v>1</v>
      </c>
      <c r="Q281" s="1">
        <v>2</v>
      </c>
      <c r="R281" s="1">
        <v>2</v>
      </c>
      <c r="S281" s="1">
        <v>1</v>
      </c>
      <c r="T281" s="1">
        <v>2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2</v>
      </c>
      <c r="BZ281" s="1">
        <v>2</v>
      </c>
      <c r="CA281" s="1">
        <v>2</v>
      </c>
      <c r="CB281" s="1">
        <v>3</v>
      </c>
      <c r="CC281" s="1">
        <v>2</v>
      </c>
      <c r="CD281" s="1">
        <v>2</v>
      </c>
      <c r="CE281" s="1">
        <v>0</v>
      </c>
      <c r="CF281" s="1">
        <v>0</v>
      </c>
      <c r="CG281" s="1">
        <v>0</v>
      </c>
      <c r="CH281" s="1">
        <v>2</v>
      </c>
      <c r="CI281" s="1">
        <v>1</v>
      </c>
      <c r="CJ281" s="1">
        <v>3</v>
      </c>
      <c r="CK281" s="1">
        <v>3</v>
      </c>
      <c r="CL281" s="1">
        <v>2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1</v>
      </c>
      <c r="CT281" s="1">
        <v>1</v>
      </c>
      <c r="CU281" s="1">
        <v>1</v>
      </c>
      <c r="CV281" s="1">
        <v>1</v>
      </c>
      <c r="CW281" s="1">
        <v>0</v>
      </c>
      <c r="CX281" s="1">
        <v>0</v>
      </c>
      <c r="CY281" s="1">
        <v>0</v>
      </c>
      <c r="CZ281" s="1">
        <v>1</v>
      </c>
      <c r="DA281" s="1">
        <v>0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1</v>
      </c>
      <c r="DH281" s="1">
        <v>1</v>
      </c>
      <c r="DI281" s="1">
        <v>1</v>
      </c>
      <c r="DJ281" s="1">
        <v>1</v>
      </c>
      <c r="DK281" s="1">
        <v>1</v>
      </c>
      <c r="DL281" s="1">
        <v>0</v>
      </c>
      <c r="DM281" s="1">
        <v>1</v>
      </c>
      <c r="DN281" s="1">
        <v>0</v>
      </c>
      <c r="DO281" s="1">
        <v>1</v>
      </c>
      <c r="DP281" s="1">
        <v>0</v>
      </c>
      <c r="DQ281" s="1">
        <v>1</v>
      </c>
      <c r="DR281" s="1">
        <v>1</v>
      </c>
      <c r="DS281" s="1">
        <v>1</v>
      </c>
      <c r="DT281" s="1">
        <v>0</v>
      </c>
      <c r="DU281" s="1">
        <v>0</v>
      </c>
      <c r="DV281" s="1">
        <v>0</v>
      </c>
      <c r="DW281" s="1">
        <v>0</v>
      </c>
      <c r="DX281" s="1">
        <v>2</v>
      </c>
      <c r="DY281" s="1">
        <v>0</v>
      </c>
      <c r="DZ281" s="1">
        <v>1</v>
      </c>
      <c r="EA281" s="1">
        <v>0</v>
      </c>
      <c r="EB281" s="1">
        <v>16</v>
      </c>
      <c r="EC281" s="1">
        <v>0</v>
      </c>
      <c r="ED281" s="1">
        <v>16</v>
      </c>
      <c r="EE281" s="1">
        <v>1</v>
      </c>
      <c r="EF281" s="1">
        <v>1</v>
      </c>
      <c r="EG281" s="1">
        <v>1</v>
      </c>
      <c r="EH281" s="1">
        <v>1</v>
      </c>
      <c r="EI281" s="1">
        <v>2</v>
      </c>
      <c r="EJ281" s="1">
        <v>2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1</v>
      </c>
      <c r="ER281" s="1">
        <v>1</v>
      </c>
      <c r="ES281" s="1">
        <v>0</v>
      </c>
      <c r="ET281" s="1">
        <v>1</v>
      </c>
      <c r="EU281" s="1">
        <v>0</v>
      </c>
      <c r="EV281" s="1">
        <v>1</v>
      </c>
      <c r="EW281" s="1">
        <v>1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12</v>
      </c>
      <c r="FJ281" s="1">
        <v>12</v>
      </c>
      <c r="FK281" s="1">
        <v>12</v>
      </c>
      <c r="FL281" s="1">
        <v>0</v>
      </c>
      <c r="FM281" s="1">
        <v>13</v>
      </c>
      <c r="FN281" s="1">
        <v>13</v>
      </c>
      <c r="FO281" s="1">
        <v>0</v>
      </c>
      <c r="FP281" s="1">
        <v>1</v>
      </c>
      <c r="FQ281" s="1">
        <v>1</v>
      </c>
      <c r="FR281" s="1">
        <v>0</v>
      </c>
      <c r="FS281" s="1">
        <v>1</v>
      </c>
      <c r="FT281" s="1">
        <v>1</v>
      </c>
      <c r="FU281" s="1">
        <v>1</v>
      </c>
      <c r="FV281" s="1">
        <v>1</v>
      </c>
      <c r="FW281" s="1">
        <v>1</v>
      </c>
      <c r="FX281" s="1">
        <v>1</v>
      </c>
      <c r="FY281" s="1">
        <v>0</v>
      </c>
      <c r="FZ281" s="1">
        <v>1</v>
      </c>
      <c r="GA281" s="1">
        <v>1</v>
      </c>
      <c r="GB281" s="1">
        <v>1</v>
      </c>
      <c r="GC281" s="1">
        <v>1</v>
      </c>
      <c r="GD281" s="1">
        <v>2</v>
      </c>
      <c r="GE281" s="1">
        <v>2</v>
      </c>
      <c r="GF281" s="1">
        <v>1</v>
      </c>
      <c r="GG281" s="1">
        <v>0</v>
      </c>
      <c r="GH281" s="1">
        <v>1</v>
      </c>
      <c r="GI281" s="1">
        <v>0</v>
      </c>
      <c r="GJ281" s="1">
        <v>1</v>
      </c>
      <c r="GK281" s="1">
        <v>0</v>
      </c>
      <c r="GL281" s="1">
        <v>0</v>
      </c>
      <c r="GM281" s="1">
        <v>9</v>
      </c>
      <c r="GN281" s="1">
        <v>0</v>
      </c>
      <c r="GO281" s="1">
        <v>11</v>
      </c>
      <c r="GP281" s="1">
        <v>0</v>
      </c>
      <c r="GQ281" s="1">
        <v>0</v>
      </c>
      <c r="GR281" s="1">
        <v>0</v>
      </c>
      <c r="GS281" s="1">
        <v>1</v>
      </c>
      <c r="GT281" s="1">
        <v>21</v>
      </c>
      <c r="GU281" s="1">
        <v>21</v>
      </c>
      <c r="GV281" s="1">
        <v>2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1</v>
      </c>
      <c r="HC281" s="1">
        <v>1</v>
      </c>
      <c r="HD281" s="1">
        <v>1</v>
      </c>
      <c r="HE281" s="1">
        <v>1</v>
      </c>
      <c r="HF281" s="1">
        <v>1</v>
      </c>
      <c r="HG281" s="1">
        <v>1</v>
      </c>
      <c r="HH281" s="1">
        <v>1</v>
      </c>
      <c r="HI281" s="1">
        <v>1</v>
      </c>
      <c r="HJ281" s="1">
        <v>1</v>
      </c>
      <c r="HK281" s="1">
        <v>0</v>
      </c>
      <c r="HL281" s="1">
        <v>3</v>
      </c>
      <c r="HM281" s="1">
        <v>4</v>
      </c>
      <c r="HN281" s="1">
        <v>4</v>
      </c>
      <c r="HO281" s="1">
        <v>4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1</v>
      </c>
      <c r="HV281" s="1">
        <v>1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15</v>
      </c>
      <c r="IF281" s="1">
        <v>0</v>
      </c>
      <c r="IG281" s="1">
        <v>15</v>
      </c>
      <c r="IH281" s="1">
        <v>15</v>
      </c>
      <c r="II281" s="1">
        <v>0</v>
      </c>
      <c r="IJ281" s="1">
        <v>13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2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7</v>
      </c>
      <c r="JB281" s="1">
        <v>2</v>
      </c>
      <c r="JC281" s="1">
        <v>0</v>
      </c>
      <c r="JD281" s="1">
        <v>2</v>
      </c>
      <c r="JE281" s="1">
        <v>2</v>
      </c>
      <c r="JF281" s="1">
        <v>2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7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2</v>
      </c>
      <c r="JZ281" s="1">
        <v>0</v>
      </c>
      <c r="KA281" s="1">
        <v>1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1</v>
      </c>
      <c r="KO281" s="1">
        <v>1</v>
      </c>
      <c r="KP281" s="1">
        <v>0</v>
      </c>
      <c r="KQ281" s="1">
        <v>0</v>
      </c>
      <c r="KR281" s="1">
        <v>0</v>
      </c>
      <c r="KS281" s="1">
        <v>1</v>
      </c>
      <c r="KT281" s="1">
        <v>1</v>
      </c>
      <c r="KU281" s="1">
        <v>1</v>
      </c>
      <c r="KV281" s="1">
        <v>1</v>
      </c>
      <c r="KW281" s="1">
        <v>1</v>
      </c>
      <c r="KX281" s="1">
        <v>1</v>
      </c>
      <c r="KY281" s="1">
        <v>1</v>
      </c>
      <c r="KZ281" s="1">
        <v>1</v>
      </c>
      <c r="LA281" s="1">
        <v>1</v>
      </c>
      <c r="LB281" s="1">
        <v>0</v>
      </c>
      <c r="LC281" s="1">
        <v>0</v>
      </c>
      <c r="LD281" s="1">
        <v>1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1</v>
      </c>
    </row>
    <row r="282" spans="1:378">
      <c r="A282" s="1">
        <v>2016</v>
      </c>
      <c r="B282" s="1" t="s">
        <v>685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2</v>
      </c>
      <c r="L282" s="1">
        <v>2</v>
      </c>
      <c r="M282" s="1">
        <v>1</v>
      </c>
      <c r="N282" s="1">
        <v>0</v>
      </c>
      <c r="O282" s="1">
        <v>1</v>
      </c>
      <c r="P282" s="1">
        <v>0</v>
      </c>
      <c r="Q282" s="1">
        <v>1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1</v>
      </c>
      <c r="BS282" s="1">
        <v>0</v>
      </c>
      <c r="BT282" s="1">
        <v>0</v>
      </c>
      <c r="BU282" s="1">
        <v>0</v>
      </c>
      <c r="BV282" s="1">
        <v>1</v>
      </c>
      <c r="BW282" s="1">
        <v>0</v>
      </c>
      <c r="BX282" s="1">
        <v>0</v>
      </c>
      <c r="BY282" s="1">
        <v>2</v>
      </c>
      <c r="BZ282" s="1">
        <v>2</v>
      </c>
      <c r="CA282" s="1">
        <v>2</v>
      </c>
      <c r="CB282" s="1">
        <v>3</v>
      </c>
      <c r="CC282" s="1">
        <v>2</v>
      </c>
      <c r="CD282" s="1">
        <v>2</v>
      </c>
      <c r="CE282" s="1">
        <v>0</v>
      </c>
      <c r="CF282" s="1">
        <v>0</v>
      </c>
      <c r="CG282" s="1">
        <v>0</v>
      </c>
      <c r="CH282" s="1">
        <v>2</v>
      </c>
      <c r="CI282" s="1">
        <v>1</v>
      </c>
      <c r="CJ282" s="1">
        <v>3</v>
      </c>
      <c r="CK282" s="1">
        <v>3</v>
      </c>
      <c r="CL282" s="1">
        <v>2</v>
      </c>
      <c r="CM282" s="1">
        <v>0</v>
      </c>
      <c r="CN282" s="1">
        <v>0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0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1</v>
      </c>
      <c r="DD282" s="1">
        <v>0</v>
      </c>
      <c r="DE282" s="1">
        <v>0</v>
      </c>
      <c r="DF282" s="1">
        <v>0</v>
      </c>
      <c r="DG282" s="1">
        <v>6</v>
      </c>
      <c r="DH282" s="1">
        <v>6</v>
      </c>
      <c r="DI282" s="1">
        <v>6</v>
      </c>
      <c r="DJ282" s="1">
        <v>7</v>
      </c>
      <c r="DK282" s="1">
        <v>6</v>
      </c>
      <c r="DL282" s="1">
        <v>0</v>
      </c>
      <c r="DM282" s="1">
        <v>6</v>
      </c>
      <c r="DN282" s="1">
        <v>0</v>
      </c>
      <c r="DO282" s="1">
        <v>6</v>
      </c>
      <c r="DP282" s="1">
        <v>0</v>
      </c>
      <c r="DQ282" s="1">
        <v>6</v>
      </c>
      <c r="DR282" s="1">
        <v>1</v>
      </c>
      <c r="DS282" s="1">
        <v>1</v>
      </c>
      <c r="DT282" s="1">
        <v>0</v>
      </c>
      <c r="DU282" s="1">
        <v>0</v>
      </c>
      <c r="DV282" s="1">
        <v>0</v>
      </c>
      <c r="DW282" s="1">
        <v>0</v>
      </c>
      <c r="DX282" s="1">
        <v>1</v>
      </c>
      <c r="DY282" s="1">
        <v>0</v>
      </c>
      <c r="DZ282" s="1">
        <v>0</v>
      </c>
      <c r="EA282" s="1">
        <v>0</v>
      </c>
      <c r="EB282" s="1">
        <v>16</v>
      </c>
      <c r="EC282" s="1">
        <v>0</v>
      </c>
      <c r="ED282" s="1">
        <v>16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65</v>
      </c>
      <c r="EW282" s="1">
        <v>65</v>
      </c>
      <c r="EX282" s="1">
        <v>4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5</v>
      </c>
      <c r="FJ282" s="1">
        <v>5</v>
      </c>
      <c r="FK282" s="1">
        <v>2</v>
      </c>
      <c r="FL282" s="1">
        <v>3</v>
      </c>
      <c r="FM282" s="1">
        <v>3</v>
      </c>
      <c r="FN282" s="1">
        <v>3</v>
      </c>
      <c r="FO282" s="1">
        <v>0</v>
      </c>
      <c r="FP282" s="1">
        <v>1</v>
      </c>
      <c r="FQ282" s="1">
        <v>1</v>
      </c>
      <c r="FR282" s="1">
        <v>0</v>
      </c>
      <c r="FS282" s="1">
        <v>1</v>
      </c>
      <c r="FT282" s="1">
        <v>1</v>
      </c>
      <c r="FU282" s="1">
        <v>0</v>
      </c>
      <c r="FV282" s="1">
        <v>1</v>
      </c>
      <c r="FW282" s="1">
        <v>1</v>
      </c>
      <c r="FX282" s="1">
        <v>1</v>
      </c>
      <c r="FY282" s="1">
        <v>0</v>
      </c>
      <c r="FZ282" s="1">
        <v>1</v>
      </c>
      <c r="GA282" s="1">
        <v>1</v>
      </c>
      <c r="GB282" s="1">
        <v>1</v>
      </c>
      <c r="GC282" s="1">
        <v>1</v>
      </c>
      <c r="GD282" s="1">
        <v>2</v>
      </c>
      <c r="GE282" s="1">
        <v>2</v>
      </c>
      <c r="GF282" s="1">
        <v>1</v>
      </c>
      <c r="GG282" s="1">
        <v>0</v>
      </c>
      <c r="GH282" s="1">
        <v>1</v>
      </c>
      <c r="GI282" s="1">
        <v>0</v>
      </c>
      <c r="GJ282" s="1">
        <v>1</v>
      </c>
      <c r="GK282" s="1">
        <v>0</v>
      </c>
      <c r="GL282" s="1">
        <v>0</v>
      </c>
      <c r="GM282" s="1">
        <v>0</v>
      </c>
      <c r="GN282" s="1">
        <v>0</v>
      </c>
      <c r="GO282" s="1">
        <v>11</v>
      </c>
      <c r="GP282" s="1">
        <v>0</v>
      </c>
      <c r="GQ282" s="1">
        <v>0</v>
      </c>
      <c r="GR282" s="1">
        <v>0</v>
      </c>
      <c r="GS282" s="1">
        <v>1</v>
      </c>
      <c r="GT282" s="1">
        <v>11</v>
      </c>
      <c r="GU282" s="1">
        <v>11</v>
      </c>
      <c r="GV282" s="1">
        <v>2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1</v>
      </c>
      <c r="HC282" s="1">
        <v>1</v>
      </c>
      <c r="HD282" s="1">
        <v>1</v>
      </c>
      <c r="HE282" s="1">
        <v>1</v>
      </c>
      <c r="HF282" s="1">
        <v>1</v>
      </c>
      <c r="HG282" s="1">
        <v>1</v>
      </c>
      <c r="HH282" s="1">
        <v>1</v>
      </c>
      <c r="HI282" s="1">
        <v>1</v>
      </c>
      <c r="HJ282" s="1">
        <v>1</v>
      </c>
      <c r="HK282" s="1">
        <v>0</v>
      </c>
      <c r="HL282" s="1">
        <v>3</v>
      </c>
      <c r="HM282" s="1">
        <v>3</v>
      </c>
      <c r="HN282" s="1">
        <v>3</v>
      </c>
      <c r="HO282" s="1">
        <v>3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5</v>
      </c>
      <c r="IF282" s="1">
        <v>0</v>
      </c>
      <c r="IG282" s="1">
        <v>5</v>
      </c>
      <c r="IH282" s="1">
        <v>5</v>
      </c>
      <c r="II282" s="1">
        <v>0</v>
      </c>
      <c r="IJ282" s="1">
        <v>8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1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3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3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12</v>
      </c>
      <c r="JZ282" s="1">
        <v>0</v>
      </c>
      <c r="KA282" s="1">
        <v>6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1</v>
      </c>
      <c r="KO282" s="1">
        <v>1</v>
      </c>
      <c r="KP282" s="1">
        <v>0</v>
      </c>
      <c r="KQ282" s="1">
        <v>0</v>
      </c>
      <c r="KR282" s="1">
        <v>0</v>
      </c>
      <c r="KS282" s="1">
        <v>1</v>
      </c>
      <c r="KT282" s="1">
        <v>1</v>
      </c>
      <c r="KU282" s="1">
        <v>1</v>
      </c>
      <c r="KV282" s="1">
        <v>1</v>
      </c>
      <c r="KW282" s="1">
        <v>1</v>
      </c>
      <c r="KX282" s="1">
        <v>1</v>
      </c>
      <c r="KY282" s="1">
        <v>1</v>
      </c>
      <c r="KZ282" s="1">
        <v>1</v>
      </c>
      <c r="LA282" s="1">
        <v>1</v>
      </c>
      <c r="LB282" s="1">
        <v>0</v>
      </c>
      <c r="LC282" s="1">
        <v>0</v>
      </c>
      <c r="LD282" s="1">
        <v>1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1</v>
      </c>
    </row>
    <row r="283" spans="1:378">
      <c r="A283" s="1">
        <v>2016</v>
      </c>
      <c r="B283" s="1" t="s">
        <v>686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2</v>
      </c>
      <c r="M283" s="1">
        <v>1</v>
      </c>
      <c r="N283" s="1">
        <v>0</v>
      </c>
      <c r="O283" s="1">
        <v>1</v>
      </c>
      <c r="P283" s="1">
        <v>0</v>
      </c>
      <c r="Q283" s="1">
        <v>1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1</v>
      </c>
      <c r="BW283" s="1">
        <v>0</v>
      </c>
      <c r="BX283" s="1">
        <v>0</v>
      </c>
      <c r="BY283" s="1">
        <v>2</v>
      </c>
      <c r="BZ283" s="1">
        <v>2</v>
      </c>
      <c r="CA283" s="1">
        <v>2</v>
      </c>
      <c r="CB283" s="1">
        <v>3</v>
      </c>
      <c r="CC283" s="1">
        <v>2</v>
      </c>
      <c r="CD283" s="1">
        <v>2</v>
      </c>
      <c r="CE283" s="1">
        <v>0</v>
      </c>
      <c r="CF283" s="1">
        <v>0</v>
      </c>
      <c r="CG283" s="1">
        <v>0</v>
      </c>
      <c r="CH283" s="1">
        <v>2</v>
      </c>
      <c r="CI283" s="1">
        <v>1</v>
      </c>
      <c r="CJ283" s="1">
        <v>3</v>
      </c>
      <c r="CK283" s="1">
        <v>3</v>
      </c>
      <c r="CL283" s="1">
        <v>2</v>
      </c>
      <c r="CM283" s="1">
        <v>0</v>
      </c>
      <c r="CN283" s="1">
        <v>0</v>
      </c>
      <c r="CO283" s="1">
        <v>1</v>
      </c>
      <c r="CP283" s="1">
        <v>1</v>
      </c>
      <c r="CQ283" s="1">
        <v>1</v>
      </c>
      <c r="CR283" s="1">
        <v>1</v>
      </c>
      <c r="CS283" s="1">
        <v>1</v>
      </c>
      <c r="CT283" s="1">
        <v>1</v>
      </c>
      <c r="CU283" s="1">
        <v>1</v>
      </c>
      <c r="CV283" s="1">
        <v>1</v>
      </c>
      <c r="CW283" s="1">
        <v>0</v>
      </c>
      <c r="CX283" s="1">
        <v>0</v>
      </c>
      <c r="CY283" s="1">
        <v>0</v>
      </c>
      <c r="CZ283" s="1">
        <v>1</v>
      </c>
      <c r="DA283" s="1">
        <v>0</v>
      </c>
      <c r="DB283" s="1">
        <v>0</v>
      </c>
      <c r="DC283" s="1">
        <v>1</v>
      </c>
      <c r="DD283" s="1">
        <v>0</v>
      </c>
      <c r="DE283" s="1">
        <v>0</v>
      </c>
      <c r="DF283" s="1">
        <v>0</v>
      </c>
      <c r="DG283" s="1">
        <v>6</v>
      </c>
      <c r="DH283" s="1">
        <v>6</v>
      </c>
      <c r="DI283" s="1">
        <v>6</v>
      </c>
      <c r="DJ283" s="1">
        <v>7</v>
      </c>
      <c r="DK283" s="1">
        <v>6</v>
      </c>
      <c r="DL283" s="1">
        <v>0</v>
      </c>
      <c r="DM283" s="1">
        <v>6</v>
      </c>
      <c r="DN283" s="1">
        <v>0</v>
      </c>
      <c r="DO283" s="1">
        <v>6</v>
      </c>
      <c r="DP283" s="1">
        <v>0</v>
      </c>
      <c r="DQ283" s="1">
        <v>6</v>
      </c>
      <c r="DR283" s="1">
        <v>1</v>
      </c>
      <c r="DS283" s="1">
        <v>1</v>
      </c>
      <c r="DT283" s="1">
        <v>0</v>
      </c>
      <c r="DU283" s="1">
        <v>0</v>
      </c>
      <c r="DV283" s="1">
        <v>0</v>
      </c>
      <c r="DW283" s="1">
        <v>0</v>
      </c>
      <c r="DX283" s="1">
        <v>1</v>
      </c>
      <c r="DY283" s="1">
        <v>0</v>
      </c>
      <c r="DZ283" s="1">
        <v>0</v>
      </c>
      <c r="EA283" s="1">
        <v>0</v>
      </c>
      <c r="EB283" s="1">
        <v>11</v>
      </c>
      <c r="EC283" s="1">
        <v>0</v>
      </c>
      <c r="ED283" s="1">
        <v>11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56</v>
      </c>
      <c r="EW283" s="1">
        <v>56</v>
      </c>
      <c r="EX283" s="1">
        <v>3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4</v>
      </c>
      <c r="FJ283" s="1">
        <v>4</v>
      </c>
      <c r="FK283" s="1">
        <v>1</v>
      </c>
      <c r="FL283" s="1">
        <v>3</v>
      </c>
      <c r="FM283" s="1">
        <v>1</v>
      </c>
      <c r="FN283" s="1">
        <v>1</v>
      </c>
      <c r="FO283" s="1">
        <v>0</v>
      </c>
      <c r="FP283" s="1">
        <v>1</v>
      </c>
      <c r="FQ283" s="1">
        <v>1</v>
      </c>
      <c r="FR283" s="1">
        <v>0</v>
      </c>
      <c r="FS283" s="1">
        <v>1</v>
      </c>
      <c r="FT283" s="1">
        <v>1</v>
      </c>
      <c r="FU283" s="1">
        <v>1</v>
      </c>
      <c r="FV283" s="1">
        <v>1</v>
      </c>
      <c r="FW283" s="1">
        <v>1</v>
      </c>
      <c r="FX283" s="1">
        <v>1</v>
      </c>
      <c r="FY283" s="1">
        <v>0</v>
      </c>
      <c r="FZ283" s="1">
        <v>1</v>
      </c>
      <c r="GA283" s="1">
        <v>1</v>
      </c>
      <c r="GB283" s="1">
        <v>1</v>
      </c>
      <c r="GC283" s="1">
        <v>1</v>
      </c>
      <c r="GD283" s="1">
        <v>2</v>
      </c>
      <c r="GE283" s="1">
        <v>2</v>
      </c>
      <c r="GF283" s="1">
        <v>1</v>
      </c>
      <c r="GG283" s="1">
        <v>0</v>
      </c>
      <c r="GH283" s="1">
        <v>1</v>
      </c>
      <c r="GI283" s="1">
        <v>0</v>
      </c>
      <c r="GJ283" s="1">
        <v>1</v>
      </c>
      <c r="GK283" s="1">
        <v>0</v>
      </c>
      <c r="GL283" s="1">
        <v>0</v>
      </c>
      <c r="GM283" s="1">
        <v>0</v>
      </c>
      <c r="GN283" s="1">
        <v>0</v>
      </c>
      <c r="GO283" s="1">
        <v>11</v>
      </c>
      <c r="GP283" s="1">
        <v>0</v>
      </c>
      <c r="GQ283" s="1">
        <v>0</v>
      </c>
      <c r="GR283" s="1">
        <v>0</v>
      </c>
      <c r="GS283" s="1">
        <v>1</v>
      </c>
      <c r="GT283" s="1">
        <v>14</v>
      </c>
      <c r="GU283" s="1">
        <v>14</v>
      </c>
      <c r="GV283" s="1">
        <v>2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1</v>
      </c>
      <c r="HC283" s="1">
        <v>1</v>
      </c>
      <c r="HD283" s="1">
        <v>1</v>
      </c>
      <c r="HE283" s="1">
        <v>1</v>
      </c>
      <c r="HF283" s="1">
        <v>1</v>
      </c>
      <c r="HG283" s="1">
        <v>1</v>
      </c>
      <c r="HH283" s="1">
        <v>1</v>
      </c>
      <c r="HI283" s="1">
        <v>1</v>
      </c>
      <c r="HJ283" s="1">
        <v>1</v>
      </c>
      <c r="HK283" s="1">
        <v>0</v>
      </c>
      <c r="HL283" s="1">
        <v>3</v>
      </c>
      <c r="HM283" s="1">
        <v>3</v>
      </c>
      <c r="HN283" s="1">
        <v>3</v>
      </c>
      <c r="HO283" s="1">
        <v>3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5</v>
      </c>
      <c r="IF283" s="1">
        <v>0</v>
      </c>
      <c r="IG283" s="1">
        <v>5</v>
      </c>
      <c r="IH283" s="1">
        <v>5</v>
      </c>
      <c r="II283" s="1">
        <v>0</v>
      </c>
      <c r="IJ283" s="1">
        <v>8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1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3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3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9</v>
      </c>
      <c r="JZ283" s="1">
        <v>0</v>
      </c>
      <c r="KA283" s="1">
        <v>4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1</v>
      </c>
      <c r="KO283" s="1">
        <v>1</v>
      </c>
      <c r="KP283" s="1">
        <v>0</v>
      </c>
      <c r="KQ283" s="1">
        <v>0</v>
      </c>
      <c r="KR283" s="1">
        <v>0</v>
      </c>
      <c r="KS283" s="1">
        <v>1</v>
      </c>
      <c r="KT283" s="1">
        <v>1</v>
      </c>
      <c r="KU283" s="1">
        <v>1</v>
      </c>
      <c r="KV283" s="1">
        <v>1</v>
      </c>
      <c r="KW283" s="1">
        <v>1</v>
      </c>
      <c r="KX283" s="1">
        <v>1</v>
      </c>
      <c r="KY283" s="1">
        <v>1</v>
      </c>
      <c r="KZ283" s="1">
        <v>1</v>
      </c>
      <c r="LA283" s="1">
        <v>1</v>
      </c>
      <c r="LB283" s="1">
        <v>0</v>
      </c>
      <c r="LC283" s="1">
        <v>0</v>
      </c>
      <c r="LD283" s="1">
        <v>1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1</v>
      </c>
    </row>
    <row r="284" spans="1:378">
      <c r="A284" s="1">
        <v>2016</v>
      </c>
      <c r="B284" s="1" t="s">
        <v>687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2</v>
      </c>
      <c r="L284" s="1">
        <v>2</v>
      </c>
      <c r="M284" s="1">
        <v>1</v>
      </c>
      <c r="N284" s="1">
        <v>0</v>
      </c>
      <c r="O284" s="1">
        <v>1</v>
      </c>
      <c r="P284" s="1">
        <v>0</v>
      </c>
      <c r="Q284" s="1">
        <v>1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1</v>
      </c>
      <c r="BW284" s="1">
        <v>0</v>
      </c>
      <c r="BX284" s="1">
        <v>0</v>
      </c>
      <c r="BY284" s="1">
        <v>2</v>
      </c>
      <c r="BZ284" s="1">
        <v>2</v>
      </c>
      <c r="CA284" s="1">
        <v>2</v>
      </c>
      <c r="CB284" s="1">
        <v>3</v>
      </c>
      <c r="CC284" s="1">
        <v>2</v>
      </c>
      <c r="CD284" s="1">
        <v>2</v>
      </c>
      <c r="CE284" s="1">
        <v>0</v>
      </c>
      <c r="CF284" s="1">
        <v>0</v>
      </c>
      <c r="CG284" s="1">
        <v>0</v>
      </c>
      <c r="CH284" s="1">
        <v>2</v>
      </c>
      <c r="CI284" s="1">
        <v>1</v>
      </c>
      <c r="CJ284" s="1">
        <v>3</v>
      </c>
      <c r="CK284" s="1">
        <v>3</v>
      </c>
      <c r="CL284" s="1">
        <v>2</v>
      </c>
      <c r="CM284" s="1">
        <v>0</v>
      </c>
      <c r="CN284" s="1">
        <v>0</v>
      </c>
      <c r="CO284" s="1">
        <v>1</v>
      </c>
      <c r="CP284" s="1">
        <v>1</v>
      </c>
      <c r="CQ284" s="1">
        <v>1</v>
      </c>
      <c r="CR284" s="1">
        <v>1</v>
      </c>
      <c r="CS284" s="1">
        <v>1</v>
      </c>
      <c r="CT284" s="1">
        <v>1</v>
      </c>
      <c r="CU284" s="1">
        <v>1</v>
      </c>
      <c r="CV284" s="1">
        <v>1</v>
      </c>
      <c r="CW284" s="1">
        <v>0</v>
      </c>
      <c r="CX284" s="1">
        <v>0</v>
      </c>
      <c r="CY284" s="1">
        <v>0</v>
      </c>
      <c r="CZ284" s="1">
        <v>1</v>
      </c>
      <c r="DA284" s="1">
        <v>0</v>
      </c>
      <c r="DB284" s="1">
        <v>0</v>
      </c>
      <c r="DC284" s="1">
        <v>1</v>
      </c>
      <c r="DD284" s="1">
        <v>0</v>
      </c>
      <c r="DE284" s="1">
        <v>0</v>
      </c>
      <c r="DF284" s="1">
        <v>0</v>
      </c>
      <c r="DG284" s="1">
        <v>6</v>
      </c>
      <c r="DH284" s="1">
        <v>6</v>
      </c>
      <c r="DI284" s="1">
        <v>6</v>
      </c>
      <c r="DJ284" s="1">
        <v>7</v>
      </c>
      <c r="DK284" s="1">
        <v>6</v>
      </c>
      <c r="DL284" s="1">
        <v>0</v>
      </c>
      <c r="DM284" s="1">
        <v>6</v>
      </c>
      <c r="DN284" s="1">
        <v>0</v>
      </c>
      <c r="DO284" s="1">
        <v>6</v>
      </c>
      <c r="DP284" s="1">
        <v>0</v>
      </c>
      <c r="DQ284" s="1">
        <v>6</v>
      </c>
      <c r="DR284" s="1">
        <v>1</v>
      </c>
      <c r="DS284" s="1">
        <v>1</v>
      </c>
      <c r="DT284" s="1">
        <v>0</v>
      </c>
      <c r="DU284" s="1">
        <v>0</v>
      </c>
      <c r="DV284" s="1">
        <v>0</v>
      </c>
      <c r="DW284" s="1">
        <v>0</v>
      </c>
      <c r="DX284" s="1">
        <v>1</v>
      </c>
      <c r="DY284" s="1">
        <v>0</v>
      </c>
      <c r="DZ284" s="1">
        <v>0</v>
      </c>
      <c r="EA284" s="1">
        <v>0</v>
      </c>
      <c r="EB284" s="1">
        <v>12</v>
      </c>
      <c r="EC284" s="1">
        <v>0</v>
      </c>
      <c r="ED284" s="1">
        <v>12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56</v>
      </c>
      <c r="EW284" s="1">
        <v>56</v>
      </c>
      <c r="EX284" s="1">
        <v>4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4</v>
      </c>
      <c r="FJ284" s="1">
        <v>4</v>
      </c>
      <c r="FK284" s="1">
        <v>1</v>
      </c>
      <c r="FL284" s="1">
        <v>3</v>
      </c>
      <c r="FM284" s="1">
        <v>1</v>
      </c>
      <c r="FN284" s="1">
        <v>1</v>
      </c>
      <c r="FO284" s="1">
        <v>0</v>
      </c>
      <c r="FP284" s="1">
        <v>1</v>
      </c>
      <c r="FQ284" s="1">
        <v>1</v>
      </c>
      <c r="FR284" s="1">
        <v>0</v>
      </c>
      <c r="FS284" s="1">
        <v>1</v>
      </c>
      <c r="FT284" s="1">
        <v>1</v>
      </c>
      <c r="FU284" s="1">
        <v>1</v>
      </c>
      <c r="FV284" s="1">
        <v>1</v>
      </c>
      <c r="FW284" s="1">
        <v>1</v>
      </c>
      <c r="FX284" s="1">
        <v>1</v>
      </c>
      <c r="FY284" s="1">
        <v>0</v>
      </c>
      <c r="FZ284" s="1">
        <v>1</v>
      </c>
      <c r="GA284" s="1">
        <v>1</v>
      </c>
      <c r="GB284" s="1">
        <v>1</v>
      </c>
      <c r="GC284" s="1">
        <v>1</v>
      </c>
      <c r="GD284" s="1">
        <v>2</v>
      </c>
      <c r="GE284" s="1">
        <v>2</v>
      </c>
      <c r="GF284" s="1">
        <v>1</v>
      </c>
      <c r="GG284" s="1">
        <v>0</v>
      </c>
      <c r="GH284" s="1">
        <v>1</v>
      </c>
      <c r="GI284" s="1">
        <v>0</v>
      </c>
      <c r="GJ284" s="1">
        <v>1</v>
      </c>
      <c r="GK284" s="1">
        <v>0</v>
      </c>
      <c r="GL284" s="1">
        <v>0</v>
      </c>
      <c r="GM284" s="1">
        <v>0</v>
      </c>
      <c r="GN284" s="1">
        <v>0</v>
      </c>
      <c r="GO284" s="1">
        <v>11</v>
      </c>
      <c r="GP284" s="1">
        <v>0</v>
      </c>
      <c r="GQ284" s="1">
        <v>0</v>
      </c>
      <c r="GR284" s="1">
        <v>0</v>
      </c>
      <c r="GS284" s="1">
        <v>1</v>
      </c>
      <c r="GT284" s="1">
        <v>14</v>
      </c>
      <c r="GU284" s="1">
        <v>14</v>
      </c>
      <c r="GV284" s="1">
        <v>2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1</v>
      </c>
      <c r="HC284" s="1">
        <v>1</v>
      </c>
      <c r="HD284" s="1">
        <v>1</v>
      </c>
      <c r="HE284" s="1">
        <v>1</v>
      </c>
      <c r="HF284" s="1">
        <v>1</v>
      </c>
      <c r="HG284" s="1">
        <v>1</v>
      </c>
      <c r="HH284" s="1">
        <v>1</v>
      </c>
      <c r="HI284" s="1">
        <v>1</v>
      </c>
      <c r="HJ284" s="1">
        <v>1</v>
      </c>
      <c r="HK284" s="1">
        <v>0</v>
      </c>
      <c r="HL284" s="1">
        <v>3</v>
      </c>
      <c r="HM284" s="1">
        <v>3</v>
      </c>
      <c r="HN284" s="1">
        <v>3</v>
      </c>
      <c r="HO284" s="1">
        <v>3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5</v>
      </c>
      <c r="IF284" s="1">
        <v>0</v>
      </c>
      <c r="IG284" s="1">
        <v>5</v>
      </c>
      <c r="IH284" s="1">
        <v>5</v>
      </c>
      <c r="II284" s="1">
        <v>0</v>
      </c>
      <c r="IJ284" s="1">
        <v>8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1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3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3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5</v>
      </c>
      <c r="JZ284" s="1">
        <v>0</v>
      </c>
      <c r="KA284" s="1">
        <v>2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1</v>
      </c>
      <c r="KO284" s="1">
        <v>1</v>
      </c>
      <c r="KP284" s="1">
        <v>0</v>
      </c>
      <c r="KQ284" s="1">
        <v>0</v>
      </c>
      <c r="KR284" s="1">
        <v>0</v>
      </c>
      <c r="KS284" s="1">
        <v>1</v>
      </c>
      <c r="KT284" s="1">
        <v>1</v>
      </c>
      <c r="KU284" s="1">
        <v>1</v>
      </c>
      <c r="KV284" s="1">
        <v>1</v>
      </c>
      <c r="KW284" s="1">
        <v>1</v>
      </c>
      <c r="KX284" s="1">
        <v>1</v>
      </c>
      <c r="KY284" s="1">
        <v>1</v>
      </c>
      <c r="KZ284" s="1">
        <v>1</v>
      </c>
      <c r="LA284" s="1">
        <v>1</v>
      </c>
      <c r="LB284" s="1">
        <v>0</v>
      </c>
      <c r="LC284" s="1">
        <v>0</v>
      </c>
      <c r="LD284" s="1">
        <v>1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1</v>
      </c>
    </row>
    <row r="285" spans="1:378">
      <c r="A285" s="1">
        <v>2016</v>
      </c>
      <c r="B285" s="1" t="s">
        <v>688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2</v>
      </c>
      <c r="L285" s="1">
        <v>2</v>
      </c>
      <c r="M285" s="1">
        <v>2</v>
      </c>
      <c r="N285" s="1">
        <v>0</v>
      </c>
      <c r="O285" s="1">
        <v>2</v>
      </c>
      <c r="P285" s="1">
        <v>1</v>
      </c>
      <c r="Q285" s="1">
        <v>2</v>
      </c>
      <c r="R285" s="1">
        <v>1</v>
      </c>
      <c r="S285" s="1">
        <v>0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1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2</v>
      </c>
      <c r="BZ285" s="1">
        <v>2</v>
      </c>
      <c r="CA285" s="1">
        <v>2</v>
      </c>
      <c r="CB285" s="1">
        <v>3</v>
      </c>
      <c r="CC285" s="1">
        <v>2</v>
      </c>
      <c r="CD285" s="1">
        <v>2</v>
      </c>
      <c r="CE285" s="1">
        <v>0</v>
      </c>
      <c r="CF285" s="1">
        <v>0</v>
      </c>
      <c r="CG285" s="1">
        <v>0</v>
      </c>
      <c r="CH285" s="1">
        <v>2</v>
      </c>
      <c r="CI285" s="1">
        <v>1</v>
      </c>
      <c r="CJ285" s="1">
        <v>3</v>
      </c>
      <c r="CK285" s="1">
        <v>3</v>
      </c>
      <c r="CL285" s="1">
        <v>2</v>
      </c>
      <c r="CM285" s="1">
        <v>0</v>
      </c>
      <c r="CN285" s="1">
        <v>0</v>
      </c>
      <c r="CO285" s="1">
        <v>5</v>
      </c>
      <c r="CP285" s="1">
        <v>5</v>
      </c>
      <c r="CQ285" s="1">
        <v>5</v>
      </c>
      <c r="CR285" s="1">
        <v>6</v>
      </c>
      <c r="CS285" s="1">
        <v>6</v>
      </c>
      <c r="CT285" s="1">
        <v>6</v>
      </c>
      <c r="CU285" s="1">
        <v>6</v>
      </c>
      <c r="CV285" s="1">
        <v>6</v>
      </c>
      <c r="CW285" s="1">
        <v>0</v>
      </c>
      <c r="CX285" s="1">
        <v>0</v>
      </c>
      <c r="CY285" s="1">
        <v>0</v>
      </c>
      <c r="CZ285" s="1">
        <v>1</v>
      </c>
      <c r="DA285" s="1">
        <v>0</v>
      </c>
      <c r="DB285" s="1">
        <v>0</v>
      </c>
      <c r="DC285" s="1">
        <v>1</v>
      </c>
      <c r="DD285" s="1">
        <v>0</v>
      </c>
      <c r="DE285" s="1">
        <v>0</v>
      </c>
      <c r="DF285" s="1">
        <v>0</v>
      </c>
      <c r="DG285" s="1">
        <v>1</v>
      </c>
      <c r="DH285" s="1">
        <v>1</v>
      </c>
      <c r="DI285" s="1">
        <v>1</v>
      </c>
      <c r="DJ285" s="1">
        <v>1</v>
      </c>
      <c r="DK285" s="1">
        <v>1</v>
      </c>
      <c r="DL285" s="1">
        <v>0</v>
      </c>
      <c r="DM285" s="1">
        <v>1</v>
      </c>
      <c r="DN285" s="1">
        <v>0</v>
      </c>
      <c r="DO285" s="1">
        <v>1</v>
      </c>
      <c r="DP285" s="1">
        <v>0</v>
      </c>
      <c r="DQ285" s="1">
        <v>1</v>
      </c>
      <c r="DR285" s="1">
        <v>1</v>
      </c>
      <c r="DS285" s="1">
        <v>1</v>
      </c>
      <c r="DT285" s="1">
        <v>0</v>
      </c>
      <c r="DU285" s="1">
        <v>0</v>
      </c>
      <c r="DV285" s="1">
        <v>0</v>
      </c>
      <c r="DW285" s="1">
        <v>0</v>
      </c>
      <c r="DX285" s="1">
        <v>2</v>
      </c>
      <c r="DY285" s="1">
        <v>0</v>
      </c>
      <c r="DZ285" s="1">
        <v>1</v>
      </c>
      <c r="EA285" s="1">
        <v>0</v>
      </c>
      <c r="EB285" s="1">
        <v>23</v>
      </c>
      <c r="EC285" s="1">
        <v>0</v>
      </c>
      <c r="ED285" s="1">
        <v>23</v>
      </c>
      <c r="EE285" s="1">
        <v>0</v>
      </c>
      <c r="EF285" s="1">
        <v>0</v>
      </c>
      <c r="EG285" s="1">
        <v>0</v>
      </c>
      <c r="EH285" s="1">
        <v>0</v>
      </c>
      <c r="EI285" s="1">
        <v>1</v>
      </c>
      <c r="EJ285" s="1">
        <v>1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2</v>
      </c>
      <c r="ER285" s="1">
        <v>2</v>
      </c>
      <c r="ES285" s="1">
        <v>0</v>
      </c>
      <c r="ET285" s="1">
        <v>2</v>
      </c>
      <c r="EU285" s="1">
        <v>0</v>
      </c>
      <c r="EV285" s="1">
        <v>8</v>
      </c>
      <c r="EW285" s="1">
        <v>8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17</v>
      </c>
      <c r="FJ285" s="1">
        <v>17</v>
      </c>
      <c r="FK285" s="1">
        <v>17</v>
      </c>
      <c r="FL285" s="1">
        <v>0</v>
      </c>
      <c r="FM285" s="1">
        <v>18</v>
      </c>
      <c r="FN285" s="1">
        <v>18</v>
      </c>
      <c r="FO285" s="1">
        <v>0</v>
      </c>
      <c r="FP285" s="1">
        <v>1</v>
      </c>
      <c r="FQ285" s="1">
        <v>1</v>
      </c>
      <c r="FR285" s="1">
        <v>0</v>
      </c>
      <c r="FS285" s="1">
        <v>1</v>
      </c>
      <c r="FT285" s="1">
        <v>1</v>
      </c>
      <c r="FU285" s="1">
        <v>1</v>
      </c>
      <c r="FV285" s="1">
        <v>1</v>
      </c>
      <c r="FW285" s="1">
        <v>1</v>
      </c>
      <c r="FX285" s="1">
        <v>1</v>
      </c>
      <c r="FY285" s="1">
        <v>0</v>
      </c>
      <c r="FZ285" s="1">
        <v>1</v>
      </c>
      <c r="GA285" s="1">
        <v>1</v>
      </c>
      <c r="GB285" s="1">
        <v>1</v>
      </c>
      <c r="GC285" s="1">
        <v>1</v>
      </c>
      <c r="GD285" s="1">
        <v>2</v>
      </c>
      <c r="GE285" s="1">
        <v>2</v>
      </c>
      <c r="GF285" s="1">
        <v>1</v>
      </c>
      <c r="GG285" s="1">
        <v>0</v>
      </c>
      <c r="GH285" s="1">
        <v>1</v>
      </c>
      <c r="GI285" s="1">
        <v>0</v>
      </c>
      <c r="GJ285" s="1">
        <v>1</v>
      </c>
      <c r="GK285" s="1">
        <v>0</v>
      </c>
      <c r="GL285" s="1">
        <v>0</v>
      </c>
      <c r="GM285" s="1">
        <v>0</v>
      </c>
      <c r="GN285" s="1">
        <v>0</v>
      </c>
      <c r="GO285" s="1">
        <v>11</v>
      </c>
      <c r="GP285" s="1">
        <v>0</v>
      </c>
      <c r="GQ285" s="1">
        <v>0</v>
      </c>
      <c r="GR285" s="1">
        <v>0</v>
      </c>
      <c r="GS285" s="1">
        <v>1</v>
      </c>
      <c r="GT285" s="1">
        <v>28</v>
      </c>
      <c r="GU285" s="1">
        <v>28</v>
      </c>
      <c r="GV285" s="1">
        <v>2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1</v>
      </c>
      <c r="HC285" s="1">
        <v>1</v>
      </c>
      <c r="HD285" s="1">
        <v>1</v>
      </c>
      <c r="HE285" s="1">
        <v>1</v>
      </c>
      <c r="HF285" s="1">
        <v>1</v>
      </c>
      <c r="HG285" s="1">
        <v>1</v>
      </c>
      <c r="HH285" s="1">
        <v>1</v>
      </c>
      <c r="HI285" s="1">
        <v>1</v>
      </c>
      <c r="HJ285" s="1">
        <v>1</v>
      </c>
      <c r="HK285" s="1">
        <v>0</v>
      </c>
      <c r="HL285" s="1">
        <v>1</v>
      </c>
      <c r="HM285" s="1">
        <v>2</v>
      </c>
      <c r="HN285" s="1">
        <v>2</v>
      </c>
      <c r="HO285" s="1">
        <v>2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6</v>
      </c>
      <c r="IF285" s="1">
        <v>0</v>
      </c>
      <c r="IG285" s="1">
        <v>6</v>
      </c>
      <c r="IH285" s="1">
        <v>6</v>
      </c>
      <c r="II285" s="1">
        <v>0</v>
      </c>
      <c r="IJ285" s="1">
        <v>1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2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2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2</v>
      </c>
      <c r="JZ285" s="1">
        <v>0</v>
      </c>
      <c r="KA285" s="1">
        <v>2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1</v>
      </c>
      <c r="KO285" s="1">
        <v>1</v>
      </c>
      <c r="KP285" s="1">
        <v>0</v>
      </c>
      <c r="KQ285" s="1">
        <v>0</v>
      </c>
      <c r="KR285" s="1">
        <v>0</v>
      </c>
      <c r="KS285" s="1">
        <v>1</v>
      </c>
      <c r="KT285" s="1">
        <v>1</v>
      </c>
      <c r="KU285" s="1">
        <v>1</v>
      </c>
      <c r="KV285" s="1">
        <v>1</v>
      </c>
      <c r="KW285" s="1">
        <v>1</v>
      </c>
      <c r="KX285" s="1">
        <v>1</v>
      </c>
      <c r="KY285" s="1">
        <v>1</v>
      </c>
      <c r="KZ285" s="1">
        <v>1</v>
      </c>
      <c r="LA285" s="1">
        <v>1</v>
      </c>
      <c r="LB285" s="1">
        <v>0</v>
      </c>
      <c r="LC285" s="1">
        <v>0</v>
      </c>
      <c r="LD285" s="1">
        <v>1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1</v>
      </c>
    </row>
    <row r="286" spans="1:378">
      <c r="A286" s="1">
        <v>2016</v>
      </c>
      <c r="B286" s="1" t="s">
        <v>689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2</v>
      </c>
      <c r="M286" s="1">
        <v>2</v>
      </c>
      <c r="N286" s="1">
        <v>0</v>
      </c>
      <c r="O286" s="1">
        <v>2</v>
      </c>
      <c r="P286" s="1">
        <v>1</v>
      </c>
      <c r="Q286" s="1">
        <v>2</v>
      </c>
      <c r="R286" s="1">
        <v>1</v>
      </c>
      <c r="S286" s="1">
        <v>0</v>
      </c>
      <c r="T286" s="1">
        <v>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2</v>
      </c>
      <c r="BZ286" s="1">
        <v>2</v>
      </c>
      <c r="CA286" s="1">
        <v>2</v>
      </c>
      <c r="CB286" s="1">
        <v>3</v>
      </c>
      <c r="CC286" s="1">
        <v>2</v>
      </c>
      <c r="CD286" s="1">
        <v>2</v>
      </c>
      <c r="CE286" s="1">
        <v>0</v>
      </c>
      <c r="CF286" s="1">
        <v>0</v>
      </c>
      <c r="CG286" s="1">
        <v>0</v>
      </c>
      <c r="CH286" s="1">
        <v>2</v>
      </c>
      <c r="CI286" s="1">
        <v>1</v>
      </c>
      <c r="CJ286" s="1">
        <v>3</v>
      </c>
      <c r="CK286" s="1">
        <v>3</v>
      </c>
      <c r="CL286" s="1">
        <v>2</v>
      </c>
      <c r="CM286" s="1">
        <v>0</v>
      </c>
      <c r="CN286" s="1">
        <v>0</v>
      </c>
      <c r="CO286" s="1">
        <v>5</v>
      </c>
      <c r="CP286" s="1">
        <v>5</v>
      </c>
      <c r="CQ286" s="1">
        <v>5</v>
      </c>
      <c r="CR286" s="1">
        <v>6</v>
      </c>
      <c r="CS286" s="1">
        <v>6</v>
      </c>
      <c r="CT286" s="1">
        <v>6</v>
      </c>
      <c r="CU286" s="1">
        <v>6</v>
      </c>
      <c r="CV286" s="1">
        <v>6</v>
      </c>
      <c r="CW286" s="1">
        <v>0</v>
      </c>
      <c r="CX286" s="1">
        <v>0</v>
      </c>
      <c r="CY286" s="1">
        <v>0</v>
      </c>
      <c r="CZ286" s="1">
        <v>1</v>
      </c>
      <c r="DA286" s="1">
        <v>0</v>
      </c>
      <c r="DB286" s="1">
        <v>0</v>
      </c>
      <c r="DC286" s="1">
        <v>1</v>
      </c>
      <c r="DD286" s="1">
        <v>0</v>
      </c>
      <c r="DE286" s="1">
        <v>0</v>
      </c>
      <c r="DF286" s="1">
        <v>0</v>
      </c>
      <c r="DG286" s="1">
        <v>1</v>
      </c>
      <c r="DH286" s="1">
        <v>1</v>
      </c>
      <c r="DI286" s="1">
        <v>1</v>
      </c>
      <c r="DJ286" s="1">
        <v>1</v>
      </c>
      <c r="DK286" s="1">
        <v>1</v>
      </c>
      <c r="DL286" s="1">
        <v>0</v>
      </c>
      <c r="DM286" s="1">
        <v>1</v>
      </c>
      <c r="DN286" s="1">
        <v>0</v>
      </c>
      <c r="DO286" s="1">
        <v>1</v>
      </c>
      <c r="DP286" s="1">
        <v>0</v>
      </c>
      <c r="DQ286" s="1">
        <v>1</v>
      </c>
      <c r="DR286" s="1">
        <v>1</v>
      </c>
      <c r="DS286" s="1">
        <v>1</v>
      </c>
      <c r="DT286" s="1">
        <v>0</v>
      </c>
      <c r="DU286" s="1">
        <v>0</v>
      </c>
      <c r="DV286" s="1">
        <v>0</v>
      </c>
      <c r="DW286" s="1">
        <v>0</v>
      </c>
      <c r="DX286" s="1">
        <v>2</v>
      </c>
      <c r="DY286" s="1">
        <v>0</v>
      </c>
      <c r="DZ286" s="1">
        <v>1</v>
      </c>
      <c r="EA286" s="1">
        <v>0</v>
      </c>
      <c r="EB286" s="1">
        <v>23</v>
      </c>
      <c r="EC286" s="1">
        <v>0</v>
      </c>
      <c r="ED286" s="1">
        <v>23</v>
      </c>
      <c r="EE286" s="1">
        <v>0</v>
      </c>
      <c r="EF286" s="1">
        <v>0</v>
      </c>
      <c r="EG286" s="1">
        <v>0</v>
      </c>
      <c r="EH286" s="1">
        <v>0</v>
      </c>
      <c r="EI286" s="1">
        <v>1</v>
      </c>
      <c r="EJ286" s="1">
        <v>1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2</v>
      </c>
      <c r="ER286" s="1">
        <v>2</v>
      </c>
      <c r="ES286" s="1">
        <v>0</v>
      </c>
      <c r="ET286" s="1">
        <v>2</v>
      </c>
      <c r="EU286" s="1">
        <v>0</v>
      </c>
      <c r="EV286" s="1">
        <v>8</v>
      </c>
      <c r="EW286" s="1">
        <v>8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17</v>
      </c>
      <c r="FJ286" s="1">
        <v>17</v>
      </c>
      <c r="FK286" s="1">
        <v>17</v>
      </c>
      <c r="FL286" s="1">
        <v>0</v>
      </c>
      <c r="FM286" s="1">
        <v>18</v>
      </c>
      <c r="FN286" s="1">
        <v>18</v>
      </c>
      <c r="FO286" s="1">
        <v>0</v>
      </c>
      <c r="FP286" s="1">
        <v>1</v>
      </c>
      <c r="FQ286" s="1">
        <v>1</v>
      </c>
      <c r="FR286" s="1">
        <v>0</v>
      </c>
      <c r="FS286" s="1">
        <v>1</v>
      </c>
      <c r="FT286" s="1">
        <v>1</v>
      </c>
      <c r="FU286" s="1">
        <v>1</v>
      </c>
      <c r="FV286" s="1">
        <v>1</v>
      </c>
      <c r="FW286" s="1">
        <v>1</v>
      </c>
      <c r="FX286" s="1">
        <v>1</v>
      </c>
      <c r="FY286" s="1">
        <v>0</v>
      </c>
      <c r="FZ286" s="1">
        <v>1</v>
      </c>
      <c r="GA286" s="1">
        <v>1</v>
      </c>
      <c r="GB286" s="1">
        <v>1</v>
      </c>
      <c r="GC286" s="1">
        <v>1</v>
      </c>
      <c r="GD286" s="1">
        <v>2</v>
      </c>
      <c r="GE286" s="1">
        <v>2</v>
      </c>
      <c r="GF286" s="1">
        <v>1</v>
      </c>
      <c r="GG286" s="1">
        <v>0</v>
      </c>
      <c r="GH286" s="1">
        <v>1</v>
      </c>
      <c r="GI286" s="1">
        <v>0</v>
      </c>
      <c r="GJ286" s="1">
        <v>1</v>
      </c>
      <c r="GK286" s="1">
        <v>0</v>
      </c>
      <c r="GL286" s="1">
        <v>0</v>
      </c>
      <c r="GM286" s="1">
        <v>0</v>
      </c>
      <c r="GN286" s="1">
        <v>0</v>
      </c>
      <c r="GO286" s="1">
        <v>11</v>
      </c>
      <c r="GP286" s="1">
        <v>0</v>
      </c>
      <c r="GQ286" s="1">
        <v>0</v>
      </c>
      <c r="GR286" s="1">
        <v>0</v>
      </c>
      <c r="GS286" s="1">
        <v>1</v>
      </c>
      <c r="GT286" s="1">
        <v>28</v>
      </c>
      <c r="GU286" s="1">
        <v>28</v>
      </c>
      <c r="GV286" s="1">
        <v>2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1</v>
      </c>
      <c r="HC286" s="1">
        <v>1</v>
      </c>
      <c r="HD286" s="1">
        <v>1</v>
      </c>
      <c r="HE286" s="1">
        <v>1</v>
      </c>
      <c r="HF286" s="1">
        <v>1</v>
      </c>
      <c r="HG286" s="1">
        <v>1</v>
      </c>
      <c r="HH286" s="1">
        <v>1</v>
      </c>
      <c r="HI286" s="1">
        <v>1</v>
      </c>
      <c r="HJ286" s="1">
        <v>1</v>
      </c>
      <c r="HK286" s="1">
        <v>0</v>
      </c>
      <c r="HL286" s="1">
        <v>1</v>
      </c>
      <c r="HM286" s="1">
        <v>2</v>
      </c>
      <c r="HN286" s="1">
        <v>2</v>
      </c>
      <c r="HO286" s="1">
        <v>2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6</v>
      </c>
      <c r="IF286" s="1">
        <v>0</v>
      </c>
      <c r="IG286" s="1">
        <v>6</v>
      </c>
      <c r="IH286" s="1">
        <v>6</v>
      </c>
      <c r="II286" s="1">
        <v>0</v>
      </c>
      <c r="IJ286" s="1">
        <v>1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2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2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2</v>
      </c>
      <c r="JZ286" s="1">
        <v>0</v>
      </c>
      <c r="KA286" s="1">
        <v>2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1</v>
      </c>
      <c r="KO286" s="1">
        <v>1</v>
      </c>
      <c r="KP286" s="1">
        <v>0</v>
      </c>
      <c r="KQ286" s="1">
        <v>0</v>
      </c>
      <c r="KR286" s="1">
        <v>0</v>
      </c>
      <c r="KS286" s="1">
        <v>1</v>
      </c>
      <c r="KT286" s="1">
        <v>1</v>
      </c>
      <c r="KU286" s="1">
        <v>1</v>
      </c>
      <c r="KV286" s="1">
        <v>1</v>
      </c>
      <c r="KW286" s="1">
        <v>1</v>
      </c>
      <c r="KX286" s="1">
        <v>1</v>
      </c>
      <c r="KY286" s="1">
        <v>1</v>
      </c>
      <c r="KZ286" s="1">
        <v>1</v>
      </c>
      <c r="LA286" s="1">
        <v>1</v>
      </c>
      <c r="LB286" s="1">
        <v>0</v>
      </c>
      <c r="LC286" s="1">
        <v>0</v>
      </c>
      <c r="LD286" s="1">
        <v>1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1</v>
      </c>
    </row>
    <row r="287" spans="1:378">
      <c r="A287" s="1">
        <v>2016</v>
      </c>
      <c r="B287" s="1" t="s">
        <v>690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2</v>
      </c>
      <c r="N287" s="1">
        <v>0</v>
      </c>
      <c r="O287" s="1">
        <v>2</v>
      </c>
      <c r="P287" s="1">
        <v>1</v>
      </c>
      <c r="Q287" s="1">
        <v>2</v>
      </c>
      <c r="R287" s="1">
        <v>1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2</v>
      </c>
      <c r="BZ287" s="1">
        <v>2</v>
      </c>
      <c r="CA287" s="1">
        <v>2</v>
      </c>
      <c r="CB287" s="1">
        <v>3</v>
      </c>
      <c r="CC287" s="1">
        <v>2</v>
      </c>
      <c r="CD287" s="1">
        <v>2</v>
      </c>
      <c r="CE287" s="1">
        <v>0</v>
      </c>
      <c r="CF287" s="1">
        <v>0</v>
      </c>
      <c r="CG287" s="1">
        <v>0</v>
      </c>
      <c r="CH287" s="1">
        <v>2</v>
      </c>
      <c r="CI287" s="1">
        <v>1</v>
      </c>
      <c r="CJ287" s="1">
        <v>3</v>
      </c>
      <c r="CK287" s="1">
        <v>3</v>
      </c>
      <c r="CL287" s="1">
        <v>2</v>
      </c>
      <c r="CM287" s="1">
        <v>0</v>
      </c>
      <c r="CN287" s="1">
        <v>0</v>
      </c>
      <c r="CO287" s="1">
        <v>5</v>
      </c>
      <c r="CP287" s="1">
        <v>5</v>
      </c>
      <c r="CQ287" s="1">
        <v>5</v>
      </c>
      <c r="CR287" s="1">
        <v>6</v>
      </c>
      <c r="CS287" s="1">
        <v>6</v>
      </c>
      <c r="CT287" s="1">
        <v>6</v>
      </c>
      <c r="CU287" s="1">
        <v>6</v>
      </c>
      <c r="CV287" s="1">
        <v>6</v>
      </c>
      <c r="CW287" s="1">
        <v>0</v>
      </c>
      <c r="CX287" s="1">
        <v>0</v>
      </c>
      <c r="CY287" s="1">
        <v>0</v>
      </c>
      <c r="CZ287" s="1">
        <v>1</v>
      </c>
      <c r="DA287" s="1">
        <v>0</v>
      </c>
      <c r="DB287" s="1">
        <v>0</v>
      </c>
      <c r="DC287" s="1">
        <v>1</v>
      </c>
      <c r="DD287" s="1">
        <v>0</v>
      </c>
      <c r="DE287" s="1">
        <v>0</v>
      </c>
      <c r="DF287" s="1">
        <v>0</v>
      </c>
      <c r="DG287" s="1">
        <v>1</v>
      </c>
      <c r="DH287" s="1">
        <v>1</v>
      </c>
      <c r="DI287" s="1">
        <v>1</v>
      </c>
      <c r="DJ287" s="1">
        <v>1</v>
      </c>
      <c r="DK287" s="1">
        <v>1</v>
      </c>
      <c r="DL287" s="1">
        <v>0</v>
      </c>
      <c r="DM287" s="1">
        <v>1</v>
      </c>
      <c r="DN287" s="1">
        <v>0</v>
      </c>
      <c r="DO287" s="1">
        <v>1</v>
      </c>
      <c r="DP287" s="1">
        <v>0</v>
      </c>
      <c r="DQ287" s="1">
        <v>1</v>
      </c>
      <c r="DR287" s="1">
        <v>1</v>
      </c>
      <c r="DS287" s="1">
        <v>1</v>
      </c>
      <c r="DT287" s="1">
        <v>0</v>
      </c>
      <c r="DU287" s="1">
        <v>0</v>
      </c>
      <c r="DV287" s="1">
        <v>0</v>
      </c>
      <c r="DW287" s="1">
        <v>0</v>
      </c>
      <c r="DX287" s="1">
        <v>2</v>
      </c>
      <c r="DY287" s="1">
        <v>0</v>
      </c>
      <c r="DZ287" s="1">
        <v>0</v>
      </c>
      <c r="EA287" s="1">
        <v>0</v>
      </c>
      <c r="EB287" s="1">
        <v>23</v>
      </c>
      <c r="EC287" s="1">
        <v>0</v>
      </c>
      <c r="ED287" s="1">
        <v>23</v>
      </c>
      <c r="EE287" s="1">
        <v>0</v>
      </c>
      <c r="EF287" s="1">
        <v>0</v>
      </c>
      <c r="EG287" s="1">
        <v>0</v>
      </c>
      <c r="EH287" s="1">
        <v>0</v>
      </c>
      <c r="EI287" s="1">
        <v>1</v>
      </c>
      <c r="EJ287" s="1">
        <v>1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2</v>
      </c>
      <c r="ER287" s="1">
        <v>2</v>
      </c>
      <c r="ES287" s="1">
        <v>0</v>
      </c>
      <c r="ET287" s="1">
        <v>2</v>
      </c>
      <c r="EU287" s="1">
        <v>0</v>
      </c>
      <c r="EV287" s="1">
        <v>8</v>
      </c>
      <c r="EW287" s="1">
        <v>8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17</v>
      </c>
      <c r="FJ287" s="1">
        <v>17</v>
      </c>
      <c r="FK287" s="1">
        <v>17</v>
      </c>
      <c r="FL287" s="1">
        <v>0</v>
      </c>
      <c r="FM287" s="1">
        <v>37</v>
      </c>
      <c r="FN287" s="1">
        <v>37</v>
      </c>
      <c r="FO287" s="1">
        <v>0</v>
      </c>
      <c r="FP287" s="1">
        <v>1</v>
      </c>
      <c r="FQ287" s="1">
        <v>1</v>
      </c>
      <c r="FR287" s="1">
        <v>0</v>
      </c>
      <c r="FS287" s="1">
        <v>1</v>
      </c>
      <c r="FT287" s="1">
        <v>1</v>
      </c>
      <c r="FU287" s="1">
        <v>1</v>
      </c>
      <c r="FV287" s="1">
        <v>1</v>
      </c>
      <c r="FW287" s="1">
        <v>1</v>
      </c>
      <c r="FX287" s="1">
        <v>1</v>
      </c>
      <c r="FY287" s="1">
        <v>0</v>
      </c>
      <c r="FZ287" s="1">
        <v>1</v>
      </c>
      <c r="GA287" s="1">
        <v>1</v>
      </c>
      <c r="GB287" s="1">
        <v>1</v>
      </c>
      <c r="GC287" s="1">
        <v>1</v>
      </c>
      <c r="GD287" s="1">
        <v>2</v>
      </c>
      <c r="GE287" s="1">
        <v>2</v>
      </c>
      <c r="GF287" s="1">
        <v>1</v>
      </c>
      <c r="GG287" s="1">
        <v>0</v>
      </c>
      <c r="GH287" s="1">
        <v>1</v>
      </c>
      <c r="GI287" s="1">
        <v>0</v>
      </c>
      <c r="GJ287" s="1">
        <v>1</v>
      </c>
      <c r="GK287" s="1">
        <v>0</v>
      </c>
      <c r="GL287" s="1">
        <v>0</v>
      </c>
      <c r="GM287" s="1">
        <v>0</v>
      </c>
      <c r="GN287" s="1">
        <v>0</v>
      </c>
      <c r="GO287" s="1">
        <v>11</v>
      </c>
      <c r="GP287" s="1">
        <v>0</v>
      </c>
      <c r="GQ287" s="1">
        <v>0</v>
      </c>
      <c r="GR287" s="1">
        <v>0</v>
      </c>
      <c r="GS287" s="1">
        <v>1</v>
      </c>
      <c r="GT287" s="1">
        <v>28</v>
      </c>
      <c r="GU287" s="1">
        <v>28</v>
      </c>
      <c r="GV287" s="1">
        <v>2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1</v>
      </c>
      <c r="HC287" s="1">
        <v>1</v>
      </c>
      <c r="HD287" s="1">
        <v>1</v>
      </c>
      <c r="HE287" s="1">
        <v>1</v>
      </c>
      <c r="HF287" s="1">
        <v>1</v>
      </c>
      <c r="HG287" s="1">
        <v>1</v>
      </c>
      <c r="HH287" s="1">
        <v>1</v>
      </c>
      <c r="HI287" s="1">
        <v>1</v>
      </c>
      <c r="HJ287" s="1">
        <v>1</v>
      </c>
      <c r="HK287" s="1">
        <v>0</v>
      </c>
      <c r="HL287" s="1">
        <v>1</v>
      </c>
      <c r="HM287" s="1">
        <v>2</v>
      </c>
      <c r="HN287" s="1">
        <v>2</v>
      </c>
      <c r="HO287" s="1">
        <v>2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6</v>
      </c>
      <c r="IF287" s="1">
        <v>0</v>
      </c>
      <c r="IG287" s="1">
        <v>6</v>
      </c>
      <c r="IH287" s="1">
        <v>6</v>
      </c>
      <c r="II287" s="1">
        <v>0</v>
      </c>
      <c r="IJ287" s="1">
        <v>1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2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2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2</v>
      </c>
      <c r="JZ287" s="1">
        <v>0</v>
      </c>
      <c r="KA287" s="1">
        <v>2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1</v>
      </c>
      <c r="KO287" s="1">
        <v>1</v>
      </c>
      <c r="KP287" s="1">
        <v>0</v>
      </c>
      <c r="KQ287" s="1">
        <v>0</v>
      </c>
      <c r="KR287" s="1">
        <v>0</v>
      </c>
      <c r="KS287" s="1">
        <v>1</v>
      </c>
      <c r="KT287" s="1">
        <v>1</v>
      </c>
      <c r="KU287" s="1">
        <v>1</v>
      </c>
      <c r="KV287" s="1">
        <v>1</v>
      </c>
      <c r="KW287" s="1">
        <v>1</v>
      </c>
      <c r="KX287" s="1">
        <v>1</v>
      </c>
      <c r="KY287" s="1">
        <v>1</v>
      </c>
      <c r="KZ287" s="1">
        <v>1</v>
      </c>
      <c r="LA287" s="1">
        <v>1</v>
      </c>
      <c r="LB287" s="1">
        <v>0</v>
      </c>
      <c r="LC287" s="1">
        <v>0</v>
      </c>
      <c r="LD287" s="1">
        <v>1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1</v>
      </c>
    </row>
    <row r="288" spans="1:378">
      <c r="A288" s="1">
        <v>2016</v>
      </c>
      <c r="B288" s="1" t="s">
        <v>691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2</v>
      </c>
      <c r="L288" s="1">
        <v>2</v>
      </c>
      <c r="M288" s="1">
        <v>2</v>
      </c>
      <c r="N288" s="1">
        <v>0</v>
      </c>
      <c r="O288" s="1">
        <v>2</v>
      </c>
      <c r="P288" s="1">
        <v>1</v>
      </c>
      <c r="Q288" s="1">
        <v>2</v>
      </c>
      <c r="R288" s="1">
        <v>1</v>
      </c>
      <c r="S288" s="1">
        <v>0</v>
      </c>
      <c r="T288" s="1">
        <v>2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2</v>
      </c>
      <c r="BZ288" s="1">
        <v>2</v>
      </c>
      <c r="CA288" s="1">
        <v>2</v>
      </c>
      <c r="CB288" s="1">
        <v>3</v>
      </c>
      <c r="CC288" s="1">
        <v>2</v>
      </c>
      <c r="CD288" s="1">
        <v>2</v>
      </c>
      <c r="CE288" s="1">
        <v>0</v>
      </c>
      <c r="CF288" s="1">
        <v>0</v>
      </c>
      <c r="CG288" s="1">
        <v>0</v>
      </c>
      <c r="CH288" s="1">
        <v>2</v>
      </c>
      <c r="CI288" s="1">
        <v>1</v>
      </c>
      <c r="CJ288" s="1">
        <v>3</v>
      </c>
      <c r="CK288" s="1">
        <v>3</v>
      </c>
      <c r="CL288" s="1">
        <v>2</v>
      </c>
      <c r="CM288" s="1">
        <v>0</v>
      </c>
      <c r="CN288" s="1">
        <v>0</v>
      </c>
      <c r="CO288" s="1">
        <v>5</v>
      </c>
      <c r="CP288" s="1">
        <v>5</v>
      </c>
      <c r="CQ288" s="1">
        <v>5</v>
      </c>
      <c r="CR288" s="1">
        <v>6</v>
      </c>
      <c r="CS288" s="1">
        <v>6</v>
      </c>
      <c r="CT288" s="1">
        <v>6</v>
      </c>
      <c r="CU288" s="1">
        <v>6</v>
      </c>
      <c r="CV288" s="1">
        <v>6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1</v>
      </c>
      <c r="DD288" s="1">
        <v>0</v>
      </c>
      <c r="DE288" s="1">
        <v>0</v>
      </c>
      <c r="DF288" s="1">
        <v>0</v>
      </c>
      <c r="DG288" s="1">
        <v>1</v>
      </c>
      <c r="DH288" s="1">
        <v>1</v>
      </c>
      <c r="DI288" s="1">
        <v>1</v>
      </c>
      <c r="DJ288" s="1">
        <v>1</v>
      </c>
      <c r="DK288" s="1">
        <v>1</v>
      </c>
      <c r="DL288" s="1">
        <v>0</v>
      </c>
      <c r="DM288" s="1">
        <v>1</v>
      </c>
      <c r="DN288" s="1">
        <v>0</v>
      </c>
      <c r="DO288" s="1">
        <v>1</v>
      </c>
      <c r="DP288" s="1">
        <v>0</v>
      </c>
      <c r="DQ288" s="1">
        <v>1</v>
      </c>
      <c r="DR288" s="1">
        <v>1</v>
      </c>
      <c r="DS288" s="1">
        <v>1</v>
      </c>
      <c r="DT288" s="1">
        <v>0</v>
      </c>
      <c r="DU288" s="1">
        <v>0</v>
      </c>
      <c r="DV288" s="1">
        <v>0</v>
      </c>
      <c r="DW288" s="1">
        <v>0</v>
      </c>
      <c r="DX288" s="1">
        <v>2</v>
      </c>
      <c r="DY288" s="1">
        <v>0</v>
      </c>
      <c r="DZ288" s="1">
        <v>0</v>
      </c>
      <c r="EA288" s="1">
        <v>0</v>
      </c>
      <c r="EB288" s="1">
        <v>23</v>
      </c>
      <c r="EC288" s="1">
        <v>0</v>
      </c>
      <c r="ED288" s="1">
        <v>23</v>
      </c>
      <c r="EE288" s="1">
        <v>0</v>
      </c>
      <c r="EF288" s="1">
        <v>0</v>
      </c>
      <c r="EG288" s="1">
        <v>0</v>
      </c>
      <c r="EH288" s="1">
        <v>0</v>
      </c>
      <c r="EI288" s="1">
        <v>1</v>
      </c>
      <c r="EJ288" s="1">
        <v>1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2</v>
      </c>
      <c r="ER288" s="1">
        <v>2</v>
      </c>
      <c r="ES288" s="1">
        <v>0</v>
      </c>
      <c r="ET288" s="1">
        <v>2</v>
      </c>
      <c r="EU288" s="1">
        <v>0</v>
      </c>
      <c r="EV288" s="1">
        <v>8</v>
      </c>
      <c r="EW288" s="1">
        <v>8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17</v>
      </c>
      <c r="FJ288" s="1">
        <v>17</v>
      </c>
      <c r="FK288" s="1">
        <v>17</v>
      </c>
      <c r="FL288" s="1">
        <v>0</v>
      </c>
      <c r="FM288" s="1">
        <v>37</v>
      </c>
      <c r="FN288" s="1">
        <v>37</v>
      </c>
      <c r="FO288" s="1">
        <v>0</v>
      </c>
      <c r="FP288" s="1">
        <v>1</v>
      </c>
      <c r="FQ288" s="1">
        <v>1</v>
      </c>
      <c r="FR288" s="1">
        <v>0</v>
      </c>
      <c r="FS288" s="1">
        <v>1</v>
      </c>
      <c r="FT288" s="1">
        <v>1</v>
      </c>
      <c r="FU288" s="1">
        <v>1</v>
      </c>
      <c r="FV288" s="1">
        <v>1</v>
      </c>
      <c r="FW288" s="1">
        <v>1</v>
      </c>
      <c r="FX288" s="1">
        <v>1</v>
      </c>
      <c r="FY288" s="1">
        <v>0</v>
      </c>
      <c r="FZ288" s="1">
        <v>1</v>
      </c>
      <c r="GA288" s="1">
        <v>1</v>
      </c>
      <c r="GB288" s="1">
        <v>1</v>
      </c>
      <c r="GC288" s="1">
        <v>1</v>
      </c>
      <c r="GD288" s="1">
        <v>2</v>
      </c>
      <c r="GE288" s="1">
        <v>2</v>
      </c>
      <c r="GF288" s="1">
        <v>1</v>
      </c>
      <c r="GG288" s="1">
        <v>0</v>
      </c>
      <c r="GH288" s="1">
        <v>1</v>
      </c>
      <c r="GI288" s="1">
        <v>0</v>
      </c>
      <c r="GJ288" s="1">
        <v>1</v>
      </c>
      <c r="GK288" s="1">
        <v>0</v>
      </c>
      <c r="GL288" s="1">
        <v>0</v>
      </c>
      <c r="GM288" s="1">
        <v>0</v>
      </c>
      <c r="GN288" s="1">
        <v>0</v>
      </c>
      <c r="GO288" s="1">
        <v>11</v>
      </c>
      <c r="GP288" s="1">
        <v>0</v>
      </c>
      <c r="GQ288" s="1">
        <v>0</v>
      </c>
      <c r="GR288" s="1">
        <v>0</v>
      </c>
      <c r="GS288" s="1">
        <v>1</v>
      </c>
      <c r="GT288" s="1">
        <v>28</v>
      </c>
      <c r="GU288" s="1">
        <v>28</v>
      </c>
      <c r="GV288" s="1">
        <v>2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1</v>
      </c>
      <c r="HC288" s="1">
        <v>1</v>
      </c>
      <c r="HD288" s="1">
        <v>1</v>
      </c>
      <c r="HE288" s="1">
        <v>1</v>
      </c>
      <c r="HF288" s="1">
        <v>1</v>
      </c>
      <c r="HG288" s="1">
        <v>1</v>
      </c>
      <c r="HH288" s="1">
        <v>1</v>
      </c>
      <c r="HI288" s="1">
        <v>1</v>
      </c>
      <c r="HJ288" s="1">
        <v>1</v>
      </c>
      <c r="HK288" s="1">
        <v>0</v>
      </c>
      <c r="HL288" s="1">
        <v>1</v>
      </c>
      <c r="HM288" s="1">
        <v>2</v>
      </c>
      <c r="HN288" s="1">
        <v>2</v>
      </c>
      <c r="HO288" s="1">
        <v>2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6</v>
      </c>
      <c r="IF288" s="1">
        <v>0</v>
      </c>
      <c r="IG288" s="1">
        <v>6</v>
      </c>
      <c r="IH288" s="1">
        <v>6</v>
      </c>
      <c r="II288" s="1">
        <v>0</v>
      </c>
      <c r="IJ288" s="1">
        <v>1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2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2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2</v>
      </c>
      <c r="JZ288" s="1">
        <v>0</v>
      </c>
      <c r="KA288" s="1">
        <v>2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1</v>
      </c>
      <c r="KO288" s="1">
        <v>1</v>
      </c>
      <c r="KP288" s="1">
        <v>0</v>
      </c>
      <c r="KQ288" s="1">
        <v>0</v>
      </c>
      <c r="KR288" s="1">
        <v>0</v>
      </c>
      <c r="KS288" s="1">
        <v>1</v>
      </c>
      <c r="KT288" s="1">
        <v>1</v>
      </c>
      <c r="KU288" s="1">
        <v>1</v>
      </c>
      <c r="KV288" s="1">
        <v>1</v>
      </c>
      <c r="KW288" s="1">
        <v>1</v>
      </c>
      <c r="KX288" s="1">
        <v>1</v>
      </c>
      <c r="KY288" s="1">
        <v>1</v>
      </c>
      <c r="KZ288" s="1">
        <v>1</v>
      </c>
      <c r="LA288" s="1">
        <v>1</v>
      </c>
      <c r="LB288" s="1">
        <v>0</v>
      </c>
      <c r="LC288" s="1">
        <v>0</v>
      </c>
      <c r="LD288" s="1">
        <v>1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1</v>
      </c>
    </row>
    <row r="289" spans="1:378">
      <c r="A289" s="1">
        <v>2016</v>
      </c>
      <c r="B289" s="1" t="s">
        <v>692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3</v>
      </c>
      <c r="AD289" s="1">
        <v>3</v>
      </c>
      <c r="AE289" s="1">
        <v>4</v>
      </c>
      <c r="AF289" s="1">
        <v>3</v>
      </c>
      <c r="AG289" s="1">
        <v>4</v>
      </c>
      <c r="AH289" s="1">
        <v>4</v>
      </c>
      <c r="AI289" s="1">
        <v>4</v>
      </c>
      <c r="AJ289" s="1">
        <v>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>
        <v>1</v>
      </c>
      <c r="BW289" s="1">
        <v>0</v>
      </c>
      <c r="BX289" s="1">
        <v>0</v>
      </c>
      <c r="BY289" s="1">
        <v>2</v>
      </c>
      <c r="BZ289" s="1">
        <v>2</v>
      </c>
      <c r="CA289" s="1">
        <v>2</v>
      </c>
      <c r="CB289" s="1">
        <v>3</v>
      </c>
      <c r="CC289" s="1">
        <v>2</v>
      </c>
      <c r="CD289" s="1">
        <v>2</v>
      </c>
      <c r="CE289" s="1">
        <v>0</v>
      </c>
      <c r="CF289" s="1">
        <v>0</v>
      </c>
      <c r="CG289" s="1">
        <v>0</v>
      </c>
      <c r="CH289" s="1">
        <v>2</v>
      </c>
      <c r="CI289" s="1">
        <v>1</v>
      </c>
      <c r="CJ289" s="1">
        <v>3</v>
      </c>
      <c r="CK289" s="1">
        <v>3</v>
      </c>
      <c r="CL289" s="1">
        <v>2</v>
      </c>
      <c r="CM289" s="1">
        <v>0</v>
      </c>
      <c r="CN289" s="1">
        <v>0</v>
      </c>
      <c r="CO289" s="1">
        <v>1</v>
      </c>
      <c r="CP289" s="1">
        <v>1</v>
      </c>
      <c r="CQ289" s="1">
        <v>1</v>
      </c>
      <c r="CR289" s="1">
        <v>2</v>
      </c>
      <c r="CS289" s="1">
        <v>2</v>
      </c>
      <c r="CT289" s="1">
        <v>2</v>
      </c>
      <c r="CU289" s="1">
        <v>2</v>
      </c>
      <c r="CV289" s="1">
        <v>2</v>
      </c>
      <c r="CW289" s="1">
        <v>0</v>
      </c>
      <c r="CX289" s="1">
        <v>0</v>
      </c>
      <c r="CY289" s="1">
        <v>0</v>
      </c>
      <c r="CZ289" s="1">
        <v>1</v>
      </c>
      <c r="DA289" s="1">
        <v>0</v>
      </c>
      <c r="DB289" s="1">
        <v>0</v>
      </c>
      <c r="DC289" s="1">
        <v>1</v>
      </c>
      <c r="DD289" s="1">
        <v>0</v>
      </c>
      <c r="DE289" s="1">
        <v>0</v>
      </c>
      <c r="DF289" s="1">
        <v>0</v>
      </c>
      <c r="DG289" s="1">
        <v>1</v>
      </c>
      <c r="DH289" s="1">
        <v>1</v>
      </c>
      <c r="DI289" s="1">
        <v>1</v>
      </c>
      <c r="DJ289" s="1">
        <v>1</v>
      </c>
      <c r="DK289" s="1">
        <v>1</v>
      </c>
      <c r="DL289" s="1">
        <v>0</v>
      </c>
      <c r="DM289" s="1">
        <v>1</v>
      </c>
      <c r="DN289" s="1">
        <v>0</v>
      </c>
      <c r="DO289" s="1">
        <v>1</v>
      </c>
      <c r="DP289" s="1">
        <v>0</v>
      </c>
      <c r="DQ289" s="1">
        <v>1</v>
      </c>
      <c r="DR289" s="1">
        <v>1</v>
      </c>
      <c r="DS289" s="1">
        <v>1</v>
      </c>
      <c r="DT289" s="1">
        <v>0</v>
      </c>
      <c r="DU289" s="1">
        <v>0</v>
      </c>
      <c r="DV289" s="1">
        <v>0</v>
      </c>
      <c r="DW289" s="1">
        <v>0</v>
      </c>
      <c r="DX289" s="1">
        <v>4</v>
      </c>
      <c r="DY289" s="1">
        <v>0</v>
      </c>
      <c r="DZ289" s="1">
        <v>0</v>
      </c>
      <c r="EA289" s="1">
        <v>0</v>
      </c>
      <c r="EB289" s="1">
        <v>47</v>
      </c>
      <c r="EC289" s="1">
        <v>0</v>
      </c>
      <c r="ED289" s="1">
        <v>47</v>
      </c>
      <c r="EE289" s="1">
        <v>4</v>
      </c>
      <c r="EF289" s="1">
        <v>4</v>
      </c>
      <c r="EG289" s="1">
        <v>4</v>
      </c>
      <c r="EH289" s="1">
        <v>4</v>
      </c>
      <c r="EI289" s="1">
        <v>4</v>
      </c>
      <c r="EJ289" s="1">
        <v>4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10</v>
      </c>
      <c r="EW289" s="1">
        <v>10</v>
      </c>
      <c r="EX289" s="1">
        <v>7</v>
      </c>
      <c r="EY289" s="1">
        <v>0</v>
      </c>
      <c r="EZ289" s="1">
        <v>0</v>
      </c>
      <c r="FA289" s="1">
        <v>0</v>
      </c>
      <c r="FB289" s="1">
        <v>13</v>
      </c>
      <c r="FC289" s="1">
        <v>13</v>
      </c>
      <c r="FD289" s="1">
        <v>0</v>
      </c>
      <c r="FE289" s="1">
        <v>14</v>
      </c>
      <c r="FF289" s="1">
        <v>14</v>
      </c>
      <c r="FG289" s="1">
        <v>14</v>
      </c>
      <c r="FH289" s="1">
        <v>14</v>
      </c>
      <c r="FI289" s="1">
        <v>28</v>
      </c>
      <c r="FJ289" s="1">
        <v>24</v>
      </c>
      <c r="FK289" s="1">
        <v>11</v>
      </c>
      <c r="FL289" s="1">
        <v>17</v>
      </c>
      <c r="FM289" s="1">
        <v>14</v>
      </c>
      <c r="FN289" s="1">
        <v>14</v>
      </c>
      <c r="FO289" s="1">
        <v>0</v>
      </c>
      <c r="FP289" s="1">
        <v>4</v>
      </c>
      <c r="FQ289" s="1">
        <v>4</v>
      </c>
      <c r="FR289" s="1">
        <v>0</v>
      </c>
      <c r="FS289" s="1">
        <v>4</v>
      </c>
      <c r="FT289" s="1">
        <v>4</v>
      </c>
      <c r="FU289" s="1">
        <v>4</v>
      </c>
      <c r="FV289" s="1">
        <v>4</v>
      </c>
      <c r="FW289" s="1">
        <v>4</v>
      </c>
      <c r="FX289" s="1">
        <v>4</v>
      </c>
      <c r="FY289" s="1">
        <v>0</v>
      </c>
      <c r="FZ289" s="1">
        <v>4</v>
      </c>
      <c r="GA289" s="1">
        <v>4</v>
      </c>
      <c r="GB289" s="1">
        <v>4</v>
      </c>
      <c r="GC289" s="1">
        <v>4</v>
      </c>
      <c r="GD289" s="1">
        <v>8</v>
      </c>
      <c r="GE289" s="1">
        <v>8</v>
      </c>
      <c r="GF289" s="1">
        <v>4</v>
      </c>
      <c r="GG289" s="1">
        <v>0</v>
      </c>
      <c r="GH289" s="1">
        <v>4</v>
      </c>
      <c r="GI289" s="1">
        <v>0</v>
      </c>
      <c r="GJ289" s="1">
        <v>1</v>
      </c>
      <c r="GK289" s="1">
        <v>0</v>
      </c>
      <c r="GL289" s="1">
        <v>0</v>
      </c>
      <c r="GM289" s="1">
        <v>0</v>
      </c>
      <c r="GN289" s="1">
        <v>0</v>
      </c>
      <c r="GO289" s="1">
        <v>11</v>
      </c>
      <c r="GP289" s="1">
        <v>0</v>
      </c>
      <c r="GQ289" s="1">
        <v>0</v>
      </c>
      <c r="GR289" s="1">
        <v>0</v>
      </c>
      <c r="GS289" s="1">
        <v>1</v>
      </c>
      <c r="GT289" s="1">
        <v>12</v>
      </c>
      <c r="GU289" s="1">
        <v>12</v>
      </c>
      <c r="GV289" s="1">
        <v>2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1</v>
      </c>
      <c r="HC289" s="1">
        <v>1</v>
      </c>
      <c r="HD289" s="1">
        <v>1</v>
      </c>
      <c r="HE289" s="1">
        <v>1</v>
      </c>
      <c r="HF289" s="1">
        <v>1</v>
      </c>
      <c r="HG289" s="1">
        <v>1</v>
      </c>
      <c r="HH289" s="1">
        <v>1</v>
      </c>
      <c r="HI289" s="1">
        <v>1</v>
      </c>
      <c r="HJ289" s="1">
        <v>1</v>
      </c>
      <c r="HK289" s="1">
        <v>0</v>
      </c>
      <c r="HL289" s="1">
        <v>1</v>
      </c>
      <c r="HM289" s="1">
        <v>2</v>
      </c>
      <c r="HN289" s="1">
        <v>2</v>
      </c>
      <c r="HO289" s="1">
        <v>2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11</v>
      </c>
      <c r="IF289" s="1">
        <v>0</v>
      </c>
      <c r="IG289" s="1">
        <v>14</v>
      </c>
      <c r="IH289" s="1">
        <v>14</v>
      </c>
      <c r="II289" s="1">
        <v>0</v>
      </c>
      <c r="IJ289" s="1">
        <v>1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3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1</v>
      </c>
      <c r="IX289" s="1">
        <v>1</v>
      </c>
      <c r="IY289" s="1">
        <v>0</v>
      </c>
      <c r="IZ289" s="1">
        <v>1</v>
      </c>
      <c r="JA289" s="1">
        <v>3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3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10</v>
      </c>
      <c r="JZ289" s="1">
        <v>0</v>
      </c>
      <c r="KA289" s="1">
        <v>5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1</v>
      </c>
      <c r="KO289" s="1">
        <v>1</v>
      </c>
      <c r="KP289" s="1">
        <v>0</v>
      </c>
      <c r="KQ289" s="1">
        <v>0</v>
      </c>
      <c r="KR289" s="1">
        <v>0</v>
      </c>
      <c r="KS289" s="1">
        <v>1</v>
      </c>
      <c r="KT289" s="1">
        <v>1</v>
      </c>
      <c r="KU289" s="1">
        <v>1</v>
      </c>
      <c r="KV289" s="1">
        <v>1</v>
      </c>
      <c r="KW289" s="1">
        <v>1</v>
      </c>
      <c r="KX289" s="1">
        <v>1</v>
      </c>
      <c r="KY289" s="1">
        <v>1</v>
      </c>
      <c r="KZ289" s="1">
        <v>1</v>
      </c>
      <c r="LA289" s="1">
        <v>1</v>
      </c>
      <c r="LB289" s="1">
        <v>0</v>
      </c>
      <c r="LC289" s="1">
        <v>0</v>
      </c>
      <c r="LD289" s="1">
        <v>1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1</v>
      </c>
    </row>
    <row r="290" spans="1:378">
      <c r="A290" s="1">
        <v>2016</v>
      </c>
      <c r="B290" s="1" t="s">
        <v>693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4</v>
      </c>
      <c r="AD290" s="1">
        <v>1</v>
      </c>
      <c r="AE290" s="1">
        <v>4</v>
      </c>
      <c r="AF290" s="1">
        <v>1</v>
      </c>
      <c r="AG290" s="1">
        <v>4</v>
      </c>
      <c r="AH290" s="1">
        <v>1</v>
      </c>
      <c r="AI290" s="1">
        <v>4</v>
      </c>
      <c r="AJ290" s="1">
        <v>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</v>
      </c>
      <c r="BH290" s="1">
        <v>0</v>
      </c>
      <c r="BI290" s="1">
        <v>0</v>
      </c>
      <c r="BJ290" s="1">
        <v>0</v>
      </c>
      <c r="BK290" s="1">
        <v>1</v>
      </c>
      <c r="BL290" s="1">
        <v>1</v>
      </c>
      <c r="BM290" s="1">
        <v>1</v>
      </c>
      <c r="BN290" s="1">
        <v>1</v>
      </c>
      <c r="BO290" s="1">
        <v>1</v>
      </c>
      <c r="BP290" s="1">
        <v>0</v>
      </c>
      <c r="BQ290" s="1">
        <v>1</v>
      </c>
      <c r="BR290" s="1">
        <v>1</v>
      </c>
      <c r="BS290" s="1">
        <v>1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2</v>
      </c>
      <c r="BZ290" s="1">
        <v>2</v>
      </c>
      <c r="CA290" s="1">
        <v>2</v>
      </c>
      <c r="CB290" s="1">
        <v>3</v>
      </c>
      <c r="CC290" s="1">
        <v>2</v>
      </c>
      <c r="CD290" s="1">
        <v>2</v>
      </c>
      <c r="CE290" s="1">
        <v>0</v>
      </c>
      <c r="CF290" s="1">
        <v>0</v>
      </c>
      <c r="CG290" s="1">
        <v>0</v>
      </c>
      <c r="CH290" s="1">
        <v>2</v>
      </c>
      <c r="CI290" s="1">
        <v>1</v>
      </c>
      <c r="CJ290" s="1">
        <v>3</v>
      </c>
      <c r="CK290" s="1">
        <v>3</v>
      </c>
      <c r="CL290" s="1">
        <v>2</v>
      </c>
      <c r="CM290" s="1">
        <v>0</v>
      </c>
      <c r="CN290" s="1">
        <v>0</v>
      </c>
      <c r="CO290" s="1">
        <v>1</v>
      </c>
      <c r="CP290" s="1">
        <v>1</v>
      </c>
      <c r="CQ290" s="1">
        <v>1</v>
      </c>
      <c r="CR290" s="1">
        <v>1</v>
      </c>
      <c r="CS290" s="1">
        <v>1</v>
      </c>
      <c r="CT290" s="1">
        <v>1</v>
      </c>
      <c r="CU290" s="1">
        <v>1</v>
      </c>
      <c r="CV290" s="1">
        <v>1</v>
      </c>
      <c r="CW290" s="1">
        <v>0</v>
      </c>
      <c r="CX290" s="1">
        <v>0</v>
      </c>
      <c r="CY290" s="1">
        <v>0</v>
      </c>
      <c r="CZ290" s="1">
        <v>1</v>
      </c>
      <c r="DA290" s="1">
        <v>0</v>
      </c>
      <c r="DB290" s="1">
        <v>0</v>
      </c>
      <c r="DC290" s="1">
        <v>1</v>
      </c>
      <c r="DD290" s="1">
        <v>0</v>
      </c>
      <c r="DE290" s="1">
        <v>0</v>
      </c>
      <c r="DF290" s="1">
        <v>0</v>
      </c>
      <c r="DG290" s="1">
        <v>2</v>
      </c>
      <c r="DH290" s="1">
        <v>2</v>
      </c>
      <c r="DI290" s="1">
        <v>2</v>
      </c>
      <c r="DJ290" s="1">
        <v>1</v>
      </c>
      <c r="DK290" s="1">
        <v>2</v>
      </c>
      <c r="DL290" s="1">
        <v>0</v>
      </c>
      <c r="DM290" s="1">
        <v>2</v>
      </c>
      <c r="DN290" s="1">
        <v>0</v>
      </c>
      <c r="DO290" s="1">
        <v>2</v>
      </c>
      <c r="DP290" s="1">
        <v>0</v>
      </c>
      <c r="DQ290" s="1">
        <v>2</v>
      </c>
      <c r="DR290" s="1">
        <v>1</v>
      </c>
      <c r="DS290" s="1">
        <v>1</v>
      </c>
      <c r="DT290" s="1">
        <v>0</v>
      </c>
      <c r="DU290" s="1">
        <v>0</v>
      </c>
      <c r="DV290" s="1">
        <v>0</v>
      </c>
      <c r="DW290" s="1">
        <v>0</v>
      </c>
      <c r="DX290" s="1">
        <v>2</v>
      </c>
      <c r="DY290" s="1">
        <v>0</v>
      </c>
      <c r="DZ290" s="1">
        <v>0</v>
      </c>
      <c r="EA290" s="1">
        <v>0</v>
      </c>
      <c r="EB290" s="1">
        <v>23</v>
      </c>
      <c r="EC290" s="1">
        <v>0</v>
      </c>
      <c r="ED290" s="1">
        <v>23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2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6</v>
      </c>
      <c r="EW290" s="1">
        <v>6</v>
      </c>
      <c r="EX290" s="1">
        <v>4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15</v>
      </c>
      <c r="FF290" s="1">
        <v>15</v>
      </c>
      <c r="FG290" s="1">
        <v>15</v>
      </c>
      <c r="FH290" s="1">
        <v>15</v>
      </c>
      <c r="FI290" s="1">
        <v>15</v>
      </c>
      <c r="FJ290" s="1">
        <v>15</v>
      </c>
      <c r="FK290" s="1">
        <v>12</v>
      </c>
      <c r="FL290" s="1">
        <v>3</v>
      </c>
      <c r="FM290" s="1">
        <v>30</v>
      </c>
      <c r="FN290" s="1">
        <v>30</v>
      </c>
      <c r="FO290" s="1">
        <v>0</v>
      </c>
      <c r="FP290" s="1">
        <v>2</v>
      </c>
      <c r="FQ290" s="1">
        <v>2</v>
      </c>
      <c r="FR290" s="1">
        <v>0</v>
      </c>
      <c r="FS290" s="1">
        <v>2</v>
      </c>
      <c r="FT290" s="1">
        <v>2</v>
      </c>
      <c r="FU290" s="1">
        <v>2</v>
      </c>
      <c r="FV290" s="1">
        <v>2</v>
      </c>
      <c r="FW290" s="1">
        <v>2</v>
      </c>
      <c r="FX290" s="1">
        <v>2</v>
      </c>
      <c r="FY290" s="1">
        <v>0</v>
      </c>
      <c r="FZ290" s="1">
        <v>1</v>
      </c>
      <c r="GA290" s="1">
        <v>1</v>
      </c>
      <c r="GB290" s="1">
        <v>1</v>
      </c>
      <c r="GC290" s="1">
        <v>1</v>
      </c>
      <c r="GD290" s="1">
        <v>2</v>
      </c>
      <c r="GE290" s="1">
        <v>2</v>
      </c>
      <c r="GF290" s="1">
        <v>2</v>
      </c>
      <c r="GG290" s="1">
        <v>0</v>
      </c>
      <c r="GH290" s="1">
        <v>2</v>
      </c>
      <c r="GI290" s="1">
        <v>0</v>
      </c>
      <c r="GJ290" s="1">
        <v>1</v>
      </c>
      <c r="GK290" s="1">
        <v>0</v>
      </c>
      <c r="GL290" s="1">
        <v>0</v>
      </c>
      <c r="GM290" s="1">
        <v>0</v>
      </c>
      <c r="GN290" s="1">
        <v>0</v>
      </c>
      <c r="GO290" s="1">
        <v>11</v>
      </c>
      <c r="GP290" s="1">
        <v>0</v>
      </c>
      <c r="GQ290" s="1">
        <v>0</v>
      </c>
      <c r="GR290" s="1">
        <v>0</v>
      </c>
      <c r="GS290" s="1">
        <v>1</v>
      </c>
      <c r="GT290" s="1">
        <v>21</v>
      </c>
      <c r="GU290" s="1">
        <v>21</v>
      </c>
      <c r="GV290" s="1">
        <v>2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1</v>
      </c>
      <c r="HC290" s="1">
        <v>1</v>
      </c>
      <c r="HD290" s="1">
        <v>1</v>
      </c>
      <c r="HE290" s="1">
        <v>1</v>
      </c>
      <c r="HF290" s="1">
        <v>1</v>
      </c>
      <c r="HG290" s="1">
        <v>1</v>
      </c>
      <c r="HH290" s="1">
        <v>1</v>
      </c>
      <c r="HI290" s="1">
        <v>1</v>
      </c>
      <c r="HJ290" s="1">
        <v>1</v>
      </c>
      <c r="HK290" s="1">
        <v>0</v>
      </c>
      <c r="HL290" s="1">
        <v>2</v>
      </c>
      <c r="HM290" s="1">
        <v>5</v>
      </c>
      <c r="HN290" s="1">
        <v>5</v>
      </c>
      <c r="HO290" s="1">
        <v>5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10</v>
      </c>
      <c r="IF290" s="1">
        <v>0</v>
      </c>
      <c r="IG290" s="1">
        <v>10</v>
      </c>
      <c r="IH290" s="1">
        <v>10</v>
      </c>
      <c r="II290" s="1">
        <v>0</v>
      </c>
      <c r="IJ290" s="1">
        <v>12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6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1</v>
      </c>
      <c r="JH290" s="1">
        <v>0</v>
      </c>
      <c r="JI290" s="1">
        <v>0</v>
      </c>
      <c r="JJ290" s="1">
        <v>0</v>
      </c>
      <c r="JK290" s="1">
        <v>0</v>
      </c>
      <c r="JL290" s="1">
        <v>1</v>
      </c>
      <c r="JM290" s="1">
        <v>0</v>
      </c>
      <c r="JN290" s="1">
        <v>6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17</v>
      </c>
      <c r="JZ290" s="1">
        <v>0</v>
      </c>
      <c r="KA290" s="1">
        <v>7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1</v>
      </c>
      <c r="KO290" s="1">
        <v>1</v>
      </c>
      <c r="KP290" s="1">
        <v>0</v>
      </c>
      <c r="KQ290" s="1">
        <v>0</v>
      </c>
      <c r="KR290" s="1">
        <v>0</v>
      </c>
      <c r="KS290" s="1">
        <v>1</v>
      </c>
      <c r="KT290" s="1">
        <v>1</v>
      </c>
      <c r="KU290" s="1">
        <v>1</v>
      </c>
      <c r="KV290" s="1">
        <v>1</v>
      </c>
      <c r="KW290" s="1">
        <v>1</v>
      </c>
      <c r="KX290" s="1">
        <v>1</v>
      </c>
      <c r="KY290" s="1">
        <v>1</v>
      </c>
      <c r="KZ290" s="1">
        <v>1</v>
      </c>
      <c r="LA290" s="1">
        <v>1</v>
      </c>
      <c r="LB290" s="1">
        <v>0</v>
      </c>
      <c r="LC290" s="1">
        <v>0</v>
      </c>
      <c r="LD290" s="1">
        <v>1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1</v>
      </c>
    </row>
    <row r="291" spans="1:378">
      <c r="A291" s="1">
        <v>2016</v>
      </c>
      <c r="B291" s="1" t="s">
        <v>694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2</v>
      </c>
      <c r="M291" s="1">
        <v>2</v>
      </c>
      <c r="N291" s="1">
        <v>1</v>
      </c>
      <c r="O291" s="1">
        <v>2</v>
      </c>
      <c r="P291" s="1">
        <v>1</v>
      </c>
      <c r="Q291" s="1">
        <v>2</v>
      </c>
      <c r="R291" s="1">
        <v>2</v>
      </c>
      <c r="S291" s="1">
        <v>1</v>
      </c>
      <c r="T291" s="1">
        <v>2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2</v>
      </c>
      <c r="BZ291" s="1">
        <v>2</v>
      </c>
      <c r="CA291" s="1">
        <v>2</v>
      </c>
      <c r="CB291" s="1">
        <v>3</v>
      </c>
      <c r="CC291" s="1">
        <v>2</v>
      </c>
      <c r="CD291" s="1">
        <v>2</v>
      </c>
      <c r="CE291" s="1">
        <v>0</v>
      </c>
      <c r="CF291" s="1">
        <v>0</v>
      </c>
      <c r="CG291" s="1">
        <v>0</v>
      </c>
      <c r="CH291" s="1">
        <v>2</v>
      </c>
      <c r="CI291" s="1">
        <v>1</v>
      </c>
      <c r="CJ291" s="1">
        <v>3</v>
      </c>
      <c r="CK291" s="1">
        <v>3</v>
      </c>
      <c r="CL291" s="1">
        <v>2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1</v>
      </c>
      <c r="CS291" s="1">
        <v>1</v>
      </c>
      <c r="CT291" s="1">
        <v>1</v>
      </c>
      <c r="CU291" s="1">
        <v>1</v>
      </c>
      <c r="CV291" s="1">
        <v>1</v>
      </c>
      <c r="CW291" s="1">
        <v>0</v>
      </c>
      <c r="CX291" s="1">
        <v>0</v>
      </c>
      <c r="CY291" s="1">
        <v>0</v>
      </c>
      <c r="CZ291" s="1">
        <v>1</v>
      </c>
      <c r="DA291" s="1">
        <v>0</v>
      </c>
      <c r="DB291" s="1">
        <v>0</v>
      </c>
      <c r="DC291" s="1">
        <v>1</v>
      </c>
      <c r="DD291" s="1">
        <v>0</v>
      </c>
      <c r="DE291" s="1">
        <v>0</v>
      </c>
      <c r="DF291" s="1">
        <v>0</v>
      </c>
      <c r="DG291" s="1">
        <v>1</v>
      </c>
      <c r="DH291" s="1">
        <v>1</v>
      </c>
      <c r="DI291" s="1">
        <v>1</v>
      </c>
      <c r="DJ291" s="1">
        <v>1</v>
      </c>
      <c r="DK291" s="1">
        <v>1</v>
      </c>
      <c r="DL291" s="1">
        <v>0</v>
      </c>
      <c r="DM291" s="1">
        <v>1</v>
      </c>
      <c r="DN291" s="1">
        <v>0</v>
      </c>
      <c r="DO291" s="1">
        <v>1</v>
      </c>
      <c r="DP291" s="1">
        <v>0</v>
      </c>
      <c r="DQ291" s="1">
        <v>1</v>
      </c>
      <c r="DR291" s="1">
        <v>1</v>
      </c>
      <c r="DS291" s="1">
        <v>1</v>
      </c>
      <c r="DT291" s="1">
        <v>0</v>
      </c>
      <c r="DU291" s="1">
        <v>0</v>
      </c>
      <c r="DV291" s="1">
        <v>0</v>
      </c>
      <c r="DW291" s="1">
        <v>0</v>
      </c>
      <c r="DX291" s="1">
        <v>2</v>
      </c>
      <c r="DY291" s="1">
        <v>0</v>
      </c>
      <c r="DZ291" s="1">
        <v>1</v>
      </c>
      <c r="EA291" s="1">
        <v>0</v>
      </c>
      <c r="EB291" s="1">
        <v>16</v>
      </c>
      <c r="EC291" s="1">
        <v>0</v>
      </c>
      <c r="ED291" s="1">
        <v>16</v>
      </c>
      <c r="EE291" s="1">
        <v>1</v>
      </c>
      <c r="EF291" s="1">
        <v>1</v>
      </c>
      <c r="EG291" s="1">
        <v>1</v>
      </c>
      <c r="EH291" s="1">
        <v>1</v>
      </c>
      <c r="EI291" s="1">
        <v>2</v>
      </c>
      <c r="EJ291" s="1">
        <v>2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1</v>
      </c>
      <c r="ER291" s="1">
        <v>1</v>
      </c>
      <c r="ES291" s="1">
        <v>0</v>
      </c>
      <c r="ET291" s="1">
        <v>1</v>
      </c>
      <c r="EU291" s="1">
        <v>0</v>
      </c>
      <c r="EV291" s="1">
        <v>1</v>
      </c>
      <c r="EW291" s="1">
        <v>1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12</v>
      </c>
      <c r="FJ291" s="1">
        <v>12</v>
      </c>
      <c r="FK291" s="1">
        <v>12</v>
      </c>
      <c r="FL291" s="1">
        <v>0</v>
      </c>
      <c r="FM291" s="1">
        <v>13</v>
      </c>
      <c r="FN291" s="1">
        <v>13</v>
      </c>
      <c r="FO291" s="1">
        <v>0</v>
      </c>
      <c r="FP291" s="1">
        <v>1</v>
      </c>
      <c r="FQ291" s="1">
        <v>1</v>
      </c>
      <c r="FR291" s="1">
        <v>0</v>
      </c>
      <c r="FS291" s="1">
        <v>1</v>
      </c>
      <c r="FT291" s="1">
        <v>1</v>
      </c>
      <c r="FU291" s="1">
        <v>1</v>
      </c>
      <c r="FV291" s="1">
        <v>1</v>
      </c>
      <c r="FW291" s="1">
        <v>1</v>
      </c>
      <c r="FX291" s="1">
        <v>1</v>
      </c>
      <c r="FY291" s="1">
        <v>0</v>
      </c>
      <c r="FZ291" s="1">
        <v>1</v>
      </c>
      <c r="GA291" s="1">
        <v>1</v>
      </c>
      <c r="GB291" s="1">
        <v>1</v>
      </c>
      <c r="GC291" s="1">
        <v>1</v>
      </c>
      <c r="GD291" s="1">
        <v>2</v>
      </c>
      <c r="GE291" s="1">
        <v>2</v>
      </c>
      <c r="GF291" s="1">
        <v>1</v>
      </c>
      <c r="GG291" s="1">
        <v>0</v>
      </c>
      <c r="GH291" s="1">
        <v>1</v>
      </c>
      <c r="GI291" s="1">
        <v>0</v>
      </c>
      <c r="GJ291" s="1">
        <v>1</v>
      </c>
      <c r="GK291" s="1">
        <v>0</v>
      </c>
      <c r="GL291" s="1">
        <v>0</v>
      </c>
      <c r="GM291" s="1">
        <v>9</v>
      </c>
      <c r="GN291" s="1">
        <v>0</v>
      </c>
      <c r="GO291" s="1">
        <v>11</v>
      </c>
      <c r="GP291" s="1">
        <v>0</v>
      </c>
      <c r="GQ291" s="1">
        <v>0</v>
      </c>
      <c r="GR291" s="1">
        <v>0</v>
      </c>
      <c r="GS291" s="1">
        <v>1</v>
      </c>
      <c r="GT291" s="1">
        <v>21</v>
      </c>
      <c r="GU291" s="1">
        <v>21</v>
      </c>
      <c r="GV291" s="1">
        <v>2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1</v>
      </c>
      <c r="HC291" s="1">
        <v>1</v>
      </c>
      <c r="HD291" s="1">
        <v>1</v>
      </c>
      <c r="HE291" s="1">
        <v>1</v>
      </c>
      <c r="HF291" s="1">
        <v>1</v>
      </c>
      <c r="HG291" s="1">
        <v>1</v>
      </c>
      <c r="HH291" s="1">
        <v>1</v>
      </c>
      <c r="HI291" s="1">
        <v>1</v>
      </c>
      <c r="HJ291" s="1">
        <v>1</v>
      </c>
      <c r="HK291" s="1">
        <v>0</v>
      </c>
      <c r="HL291" s="1">
        <v>3</v>
      </c>
      <c r="HM291" s="1">
        <v>4</v>
      </c>
      <c r="HN291" s="1">
        <v>4</v>
      </c>
      <c r="HO291" s="1">
        <v>4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1</v>
      </c>
      <c r="HV291" s="1">
        <v>1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15</v>
      </c>
      <c r="IF291" s="1">
        <v>0</v>
      </c>
      <c r="IG291" s="1">
        <v>15</v>
      </c>
      <c r="IH291" s="1">
        <v>15</v>
      </c>
      <c r="II291" s="1">
        <v>0</v>
      </c>
      <c r="IJ291" s="1">
        <v>13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2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7</v>
      </c>
      <c r="JB291" s="1">
        <v>2</v>
      </c>
      <c r="JC291" s="1">
        <v>0</v>
      </c>
      <c r="JD291" s="1">
        <v>2</v>
      </c>
      <c r="JE291" s="1">
        <v>2</v>
      </c>
      <c r="JF291" s="1">
        <v>2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7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2</v>
      </c>
      <c r="JZ291" s="1">
        <v>0</v>
      </c>
      <c r="KA291" s="1">
        <v>1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1</v>
      </c>
      <c r="KO291" s="1">
        <v>1</v>
      </c>
      <c r="KP291" s="1">
        <v>0</v>
      </c>
      <c r="KQ291" s="1">
        <v>0</v>
      </c>
      <c r="KR291" s="1">
        <v>0</v>
      </c>
      <c r="KS291" s="1">
        <v>1</v>
      </c>
      <c r="KT291" s="1">
        <v>1</v>
      </c>
      <c r="KU291" s="1">
        <v>1</v>
      </c>
      <c r="KV291" s="1">
        <v>1</v>
      </c>
      <c r="KW291" s="1">
        <v>1</v>
      </c>
      <c r="KX291" s="1">
        <v>1</v>
      </c>
      <c r="KY291" s="1">
        <v>1</v>
      </c>
      <c r="KZ291" s="1">
        <v>1</v>
      </c>
      <c r="LA291" s="1">
        <v>1</v>
      </c>
      <c r="LB291" s="1">
        <v>0</v>
      </c>
      <c r="LC291" s="1">
        <v>0</v>
      </c>
      <c r="LD291" s="1">
        <v>1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1</v>
      </c>
    </row>
    <row r="292" spans="1:378">
      <c r="A292" s="1">
        <v>2016</v>
      </c>
      <c r="B292" s="1" t="s">
        <v>695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</v>
      </c>
      <c r="P292" s="1">
        <v>1</v>
      </c>
      <c r="Q292" s="1">
        <v>2</v>
      </c>
      <c r="R292" s="1">
        <v>2</v>
      </c>
      <c r="S292" s="1">
        <v>1</v>
      </c>
      <c r="T292" s="1">
        <v>2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2</v>
      </c>
      <c r="BZ292" s="1">
        <v>2</v>
      </c>
      <c r="CA292" s="1">
        <v>2</v>
      </c>
      <c r="CB292" s="1">
        <v>3</v>
      </c>
      <c r="CC292" s="1">
        <v>2</v>
      </c>
      <c r="CD292" s="1">
        <v>2</v>
      </c>
      <c r="CE292" s="1">
        <v>0</v>
      </c>
      <c r="CF292" s="1">
        <v>0</v>
      </c>
      <c r="CG292" s="1">
        <v>0</v>
      </c>
      <c r="CH292" s="1">
        <v>2</v>
      </c>
      <c r="CI292" s="1">
        <v>1</v>
      </c>
      <c r="CJ292" s="1">
        <v>3</v>
      </c>
      <c r="CK292" s="1">
        <v>3</v>
      </c>
      <c r="CL292" s="1">
        <v>2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1</v>
      </c>
      <c r="CS292" s="1">
        <v>1</v>
      </c>
      <c r="CT292" s="1">
        <v>1</v>
      </c>
      <c r="CU292" s="1">
        <v>1</v>
      </c>
      <c r="CV292" s="1">
        <v>1</v>
      </c>
      <c r="CW292" s="1">
        <v>0</v>
      </c>
      <c r="CX292" s="1">
        <v>0</v>
      </c>
      <c r="CY292" s="1">
        <v>0</v>
      </c>
      <c r="CZ292" s="1">
        <v>1</v>
      </c>
      <c r="DA292" s="1">
        <v>0</v>
      </c>
      <c r="DB292" s="1">
        <v>0</v>
      </c>
      <c r="DC292" s="1">
        <v>1</v>
      </c>
      <c r="DD292" s="1">
        <v>0</v>
      </c>
      <c r="DE292" s="1">
        <v>0</v>
      </c>
      <c r="DF292" s="1">
        <v>0</v>
      </c>
      <c r="DG292" s="1">
        <v>1</v>
      </c>
      <c r="DH292" s="1">
        <v>1</v>
      </c>
      <c r="DI292" s="1">
        <v>1</v>
      </c>
      <c r="DJ292" s="1">
        <v>1</v>
      </c>
      <c r="DK292" s="1">
        <v>1</v>
      </c>
      <c r="DL292" s="1">
        <v>0</v>
      </c>
      <c r="DM292" s="1">
        <v>1</v>
      </c>
      <c r="DN292" s="1">
        <v>0</v>
      </c>
      <c r="DO292" s="1">
        <v>1</v>
      </c>
      <c r="DP292" s="1">
        <v>0</v>
      </c>
      <c r="DQ292" s="1">
        <v>1</v>
      </c>
      <c r="DR292" s="1">
        <v>1</v>
      </c>
      <c r="DS292" s="1">
        <v>1</v>
      </c>
      <c r="DT292" s="1">
        <v>0</v>
      </c>
      <c r="DU292" s="1">
        <v>0</v>
      </c>
      <c r="DV292" s="1">
        <v>0</v>
      </c>
      <c r="DW292" s="1">
        <v>0</v>
      </c>
      <c r="DX292" s="1">
        <v>2</v>
      </c>
      <c r="DY292" s="1">
        <v>0</v>
      </c>
      <c r="DZ292" s="1">
        <v>1</v>
      </c>
      <c r="EA292" s="1">
        <v>0</v>
      </c>
      <c r="EB292" s="1">
        <v>16</v>
      </c>
      <c r="EC292" s="1">
        <v>0</v>
      </c>
      <c r="ED292" s="1">
        <v>16</v>
      </c>
      <c r="EE292" s="1">
        <v>1</v>
      </c>
      <c r="EF292" s="1">
        <v>1</v>
      </c>
      <c r="EG292" s="1">
        <v>1</v>
      </c>
      <c r="EH292" s="1">
        <v>1</v>
      </c>
      <c r="EI292" s="1">
        <v>2</v>
      </c>
      <c r="EJ292" s="1">
        <v>2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1</v>
      </c>
      <c r="ER292" s="1">
        <v>1</v>
      </c>
      <c r="ES292" s="1">
        <v>0</v>
      </c>
      <c r="ET292" s="1">
        <v>1</v>
      </c>
      <c r="EU292" s="1">
        <v>0</v>
      </c>
      <c r="EV292" s="1">
        <v>1</v>
      </c>
      <c r="EW292" s="1">
        <v>1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12</v>
      </c>
      <c r="FJ292" s="1">
        <v>12</v>
      </c>
      <c r="FK292" s="1">
        <v>12</v>
      </c>
      <c r="FL292" s="1">
        <v>0</v>
      </c>
      <c r="FM292" s="1">
        <v>13</v>
      </c>
      <c r="FN292" s="1">
        <v>13</v>
      </c>
      <c r="FO292" s="1">
        <v>0</v>
      </c>
      <c r="FP292" s="1">
        <v>1</v>
      </c>
      <c r="FQ292" s="1">
        <v>1</v>
      </c>
      <c r="FR292" s="1">
        <v>0</v>
      </c>
      <c r="FS292" s="1">
        <v>1</v>
      </c>
      <c r="FT292" s="1">
        <v>1</v>
      </c>
      <c r="FU292" s="1">
        <v>1</v>
      </c>
      <c r="FV292" s="1">
        <v>1</v>
      </c>
      <c r="FW292" s="1">
        <v>1</v>
      </c>
      <c r="FX292" s="1">
        <v>1</v>
      </c>
      <c r="FY292" s="1">
        <v>0</v>
      </c>
      <c r="FZ292" s="1">
        <v>1</v>
      </c>
      <c r="GA292" s="1">
        <v>1</v>
      </c>
      <c r="GB292" s="1">
        <v>1</v>
      </c>
      <c r="GC292" s="1">
        <v>1</v>
      </c>
      <c r="GD292" s="1">
        <v>2</v>
      </c>
      <c r="GE292" s="1">
        <v>2</v>
      </c>
      <c r="GF292" s="1">
        <v>1</v>
      </c>
      <c r="GG292" s="1">
        <v>0</v>
      </c>
      <c r="GH292" s="1">
        <v>1</v>
      </c>
      <c r="GI292" s="1">
        <v>0</v>
      </c>
      <c r="GJ292" s="1">
        <v>1</v>
      </c>
      <c r="GK292" s="1">
        <v>0</v>
      </c>
      <c r="GL292" s="1">
        <v>0</v>
      </c>
      <c r="GM292" s="1">
        <v>9</v>
      </c>
      <c r="GN292" s="1">
        <v>0</v>
      </c>
      <c r="GO292" s="1">
        <v>11</v>
      </c>
      <c r="GP292" s="1">
        <v>0</v>
      </c>
      <c r="GQ292" s="1">
        <v>0</v>
      </c>
      <c r="GR292" s="1">
        <v>0</v>
      </c>
      <c r="GS292" s="1">
        <v>1</v>
      </c>
      <c r="GT292" s="1">
        <v>21</v>
      </c>
      <c r="GU292" s="1">
        <v>21</v>
      </c>
      <c r="GV292" s="1">
        <v>2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1</v>
      </c>
      <c r="HC292" s="1">
        <v>1</v>
      </c>
      <c r="HD292" s="1">
        <v>1</v>
      </c>
      <c r="HE292" s="1">
        <v>1</v>
      </c>
      <c r="HF292" s="1">
        <v>1</v>
      </c>
      <c r="HG292" s="1">
        <v>1</v>
      </c>
      <c r="HH292" s="1">
        <v>1</v>
      </c>
      <c r="HI292" s="1">
        <v>1</v>
      </c>
      <c r="HJ292" s="1">
        <v>1</v>
      </c>
      <c r="HK292" s="1">
        <v>0</v>
      </c>
      <c r="HL292" s="1">
        <v>3</v>
      </c>
      <c r="HM292" s="1">
        <v>4</v>
      </c>
      <c r="HN292" s="1">
        <v>4</v>
      </c>
      <c r="HO292" s="1">
        <v>4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1</v>
      </c>
      <c r="HV292" s="1">
        <v>1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15</v>
      </c>
      <c r="IF292" s="1">
        <v>0</v>
      </c>
      <c r="IG292" s="1">
        <v>15</v>
      </c>
      <c r="IH292" s="1">
        <v>15</v>
      </c>
      <c r="II292" s="1">
        <v>0</v>
      </c>
      <c r="IJ292" s="1">
        <v>13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2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7</v>
      </c>
      <c r="JB292" s="1">
        <v>2</v>
      </c>
      <c r="JC292" s="1">
        <v>0</v>
      </c>
      <c r="JD292" s="1">
        <v>2</v>
      </c>
      <c r="JE292" s="1">
        <v>2</v>
      </c>
      <c r="JF292" s="1">
        <v>2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7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3</v>
      </c>
      <c r="JZ292" s="1">
        <v>0</v>
      </c>
      <c r="KA292" s="1">
        <v>1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1</v>
      </c>
      <c r="KO292" s="1">
        <v>1</v>
      </c>
      <c r="KP292" s="1">
        <v>0</v>
      </c>
      <c r="KQ292" s="1">
        <v>0</v>
      </c>
      <c r="KR292" s="1">
        <v>0</v>
      </c>
      <c r="KS292" s="1">
        <v>1</v>
      </c>
      <c r="KT292" s="1">
        <v>1</v>
      </c>
      <c r="KU292" s="1">
        <v>1</v>
      </c>
      <c r="KV292" s="1">
        <v>1</v>
      </c>
      <c r="KW292" s="1">
        <v>1</v>
      </c>
      <c r="KX292" s="1">
        <v>1</v>
      </c>
      <c r="KY292" s="1">
        <v>1</v>
      </c>
      <c r="KZ292" s="1">
        <v>1</v>
      </c>
      <c r="LA292" s="1">
        <v>1</v>
      </c>
      <c r="LB292" s="1">
        <v>0</v>
      </c>
      <c r="LC292" s="1">
        <v>0</v>
      </c>
      <c r="LD292" s="1">
        <v>1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1</v>
      </c>
    </row>
    <row r="293" spans="1:378">
      <c r="A293" s="1">
        <v>2016</v>
      </c>
      <c r="B293" s="1" t="s">
        <v>696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1</v>
      </c>
      <c r="AF293" s="1">
        <v>0</v>
      </c>
      <c r="AG293" s="1">
        <v>1</v>
      </c>
      <c r="AH293" s="1">
        <v>0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2</v>
      </c>
      <c r="BZ293" s="1">
        <v>2</v>
      </c>
      <c r="CA293" s="1">
        <v>2</v>
      </c>
      <c r="CB293" s="1">
        <v>3</v>
      </c>
      <c r="CC293" s="1">
        <v>2</v>
      </c>
      <c r="CD293" s="1">
        <v>2</v>
      </c>
      <c r="CE293" s="1">
        <v>0</v>
      </c>
      <c r="CF293" s="1">
        <v>0</v>
      </c>
      <c r="CG293" s="1">
        <v>0</v>
      </c>
      <c r="CH293" s="1">
        <v>2</v>
      </c>
      <c r="CI293" s="1">
        <v>1</v>
      </c>
      <c r="CJ293" s="1">
        <v>3</v>
      </c>
      <c r="CK293" s="1">
        <v>3</v>
      </c>
      <c r="CL293" s="1">
        <v>2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1</v>
      </c>
      <c r="CS293" s="1">
        <v>1</v>
      </c>
      <c r="CT293" s="1">
        <v>1</v>
      </c>
      <c r="CU293" s="1">
        <v>1</v>
      </c>
      <c r="CV293" s="1">
        <v>1</v>
      </c>
      <c r="CW293" s="1">
        <v>0</v>
      </c>
      <c r="CX293" s="1">
        <v>0</v>
      </c>
      <c r="CY293" s="1">
        <v>0</v>
      </c>
      <c r="CZ293" s="1">
        <v>1</v>
      </c>
      <c r="DA293" s="1">
        <v>0</v>
      </c>
      <c r="DB293" s="1">
        <v>0</v>
      </c>
      <c r="DC293" s="1">
        <v>1</v>
      </c>
      <c r="DD293" s="1">
        <v>0</v>
      </c>
      <c r="DE293" s="1">
        <v>0</v>
      </c>
      <c r="DF293" s="1">
        <v>0</v>
      </c>
      <c r="DG293" s="1">
        <v>3</v>
      </c>
      <c r="DH293" s="1">
        <v>3</v>
      </c>
      <c r="DI293" s="1">
        <v>3</v>
      </c>
      <c r="DJ293" s="1">
        <v>3</v>
      </c>
      <c r="DK293" s="1">
        <v>3</v>
      </c>
      <c r="DL293" s="1">
        <v>0</v>
      </c>
      <c r="DM293" s="1">
        <v>3</v>
      </c>
      <c r="DN293" s="1">
        <v>0</v>
      </c>
      <c r="DO293" s="1">
        <v>3</v>
      </c>
      <c r="DP293" s="1">
        <v>0</v>
      </c>
      <c r="DQ293" s="1">
        <v>3</v>
      </c>
      <c r="DR293" s="1">
        <v>3</v>
      </c>
      <c r="DS293" s="1">
        <v>3</v>
      </c>
      <c r="DT293" s="1">
        <v>0</v>
      </c>
      <c r="DU293" s="1">
        <v>0</v>
      </c>
      <c r="DV293" s="1">
        <v>0</v>
      </c>
      <c r="DW293" s="1">
        <v>0</v>
      </c>
      <c r="DX293" s="1">
        <v>1</v>
      </c>
      <c r="DY293" s="1">
        <v>0</v>
      </c>
      <c r="DZ293" s="1">
        <v>0</v>
      </c>
      <c r="EA293" s="1">
        <v>0</v>
      </c>
      <c r="EB293" s="1">
        <v>4</v>
      </c>
      <c r="EC293" s="1">
        <v>0</v>
      </c>
      <c r="ED293" s="1">
        <v>4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1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3</v>
      </c>
      <c r="FJ293" s="1">
        <v>3</v>
      </c>
      <c r="FK293" s="1">
        <v>0</v>
      </c>
      <c r="FL293" s="1">
        <v>3</v>
      </c>
      <c r="FM293" s="1">
        <v>0</v>
      </c>
      <c r="FN293" s="1">
        <v>0</v>
      </c>
      <c r="FO293" s="1">
        <v>0</v>
      </c>
      <c r="FP293" s="1">
        <v>1</v>
      </c>
      <c r="FQ293" s="1">
        <v>1</v>
      </c>
      <c r="FR293" s="1">
        <v>0</v>
      </c>
      <c r="FS293" s="1">
        <v>1</v>
      </c>
      <c r="FT293" s="1">
        <v>1</v>
      </c>
      <c r="FU293" s="1">
        <v>1</v>
      </c>
      <c r="FV293" s="1">
        <v>1</v>
      </c>
      <c r="FW293" s="1">
        <v>1</v>
      </c>
      <c r="FX293" s="1">
        <v>1</v>
      </c>
      <c r="FY293" s="1">
        <v>0</v>
      </c>
      <c r="FZ293" s="1">
        <v>1</v>
      </c>
      <c r="GA293" s="1">
        <v>1</v>
      </c>
      <c r="GB293" s="1">
        <v>1</v>
      </c>
      <c r="GC293" s="1">
        <v>1</v>
      </c>
      <c r="GD293" s="1">
        <v>2</v>
      </c>
      <c r="GE293" s="1">
        <v>2</v>
      </c>
      <c r="GF293" s="1">
        <v>1</v>
      </c>
      <c r="GG293" s="1">
        <v>0</v>
      </c>
      <c r="GH293" s="1">
        <v>1</v>
      </c>
      <c r="GI293" s="1">
        <v>0</v>
      </c>
      <c r="GJ293" s="1">
        <v>1</v>
      </c>
      <c r="GK293" s="1">
        <v>0</v>
      </c>
      <c r="GL293" s="1">
        <v>0</v>
      </c>
      <c r="GM293" s="1">
        <v>0</v>
      </c>
      <c r="GN293" s="1">
        <v>0</v>
      </c>
      <c r="GO293" s="1">
        <v>11</v>
      </c>
      <c r="GP293" s="1">
        <v>0</v>
      </c>
      <c r="GQ293" s="1">
        <v>0</v>
      </c>
      <c r="GR293" s="1">
        <v>0</v>
      </c>
      <c r="GS293" s="1">
        <v>1</v>
      </c>
      <c r="GT293" s="1">
        <v>8</v>
      </c>
      <c r="GU293" s="1">
        <v>8</v>
      </c>
      <c r="GV293" s="1">
        <v>1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1</v>
      </c>
      <c r="HC293" s="1">
        <v>1</v>
      </c>
      <c r="HD293" s="1">
        <v>1</v>
      </c>
      <c r="HE293" s="1">
        <v>1</v>
      </c>
      <c r="HF293" s="1">
        <v>1</v>
      </c>
      <c r="HG293" s="1">
        <v>1</v>
      </c>
      <c r="HH293" s="1">
        <v>1</v>
      </c>
      <c r="HI293" s="1">
        <v>1</v>
      </c>
      <c r="HJ293" s="1">
        <v>1</v>
      </c>
      <c r="HK293" s="1">
        <v>0</v>
      </c>
      <c r="HL293" s="1">
        <v>3</v>
      </c>
      <c r="HM293" s="1">
        <v>4</v>
      </c>
      <c r="HN293" s="1">
        <v>4</v>
      </c>
      <c r="HO293" s="1">
        <v>4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6</v>
      </c>
      <c r="IF293" s="1">
        <v>0</v>
      </c>
      <c r="IG293" s="1">
        <v>6</v>
      </c>
      <c r="IH293" s="1">
        <v>6</v>
      </c>
      <c r="II293" s="1">
        <v>0</v>
      </c>
      <c r="IJ293" s="1">
        <v>5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4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4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8</v>
      </c>
      <c r="JZ293" s="1">
        <v>0</v>
      </c>
      <c r="KA293" s="1">
        <v>4</v>
      </c>
      <c r="KB293" s="1">
        <v>0</v>
      </c>
      <c r="KC293" s="1">
        <v>0</v>
      </c>
      <c r="KD293" s="1">
        <v>0</v>
      </c>
      <c r="KE293" s="1">
        <v>0</v>
      </c>
      <c r="KF293" s="1">
        <v>1</v>
      </c>
      <c r="KG293" s="1">
        <v>1</v>
      </c>
      <c r="KH293" s="1">
        <v>0</v>
      </c>
      <c r="KI293" s="1">
        <v>1</v>
      </c>
      <c r="KJ293" s="1">
        <v>0</v>
      </c>
      <c r="KK293" s="1">
        <v>1</v>
      </c>
      <c r="KL293" s="1">
        <v>0</v>
      </c>
      <c r="KM293" s="1">
        <v>1</v>
      </c>
      <c r="KN293" s="1">
        <v>1</v>
      </c>
      <c r="KO293" s="1">
        <v>1</v>
      </c>
      <c r="KP293" s="1">
        <v>0</v>
      </c>
      <c r="KQ293" s="1">
        <v>0</v>
      </c>
      <c r="KR293" s="1">
        <v>0</v>
      </c>
      <c r="KS293" s="1">
        <v>1</v>
      </c>
      <c r="KT293" s="1">
        <v>1</v>
      </c>
      <c r="KU293" s="1">
        <v>1</v>
      </c>
      <c r="KV293" s="1">
        <v>1</v>
      </c>
      <c r="KW293" s="1">
        <v>1</v>
      </c>
      <c r="KX293" s="1">
        <v>1</v>
      </c>
      <c r="KY293" s="1">
        <v>1</v>
      </c>
      <c r="KZ293" s="1">
        <v>1</v>
      </c>
      <c r="LA293" s="1">
        <v>1</v>
      </c>
      <c r="LB293" s="1">
        <v>0</v>
      </c>
      <c r="LC293" s="1">
        <v>0</v>
      </c>
      <c r="LD293" s="1">
        <v>1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1</v>
      </c>
    </row>
    <row r="294" spans="1:378">
      <c r="A294" s="1">
        <v>2016</v>
      </c>
      <c r="B294" s="1" t="s">
        <v>697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2</v>
      </c>
      <c r="AD294" s="1">
        <v>1</v>
      </c>
      <c r="AE294" s="1">
        <v>2</v>
      </c>
      <c r="AF294" s="1">
        <v>1</v>
      </c>
      <c r="AG294" s="1">
        <v>2</v>
      </c>
      <c r="AH294" s="1">
        <v>1</v>
      </c>
      <c r="AI294" s="1">
        <v>2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2</v>
      </c>
      <c r="BZ294" s="1">
        <v>2</v>
      </c>
      <c r="CA294" s="1">
        <v>2</v>
      </c>
      <c r="CB294" s="1">
        <v>3</v>
      </c>
      <c r="CC294" s="1">
        <v>2</v>
      </c>
      <c r="CD294" s="1">
        <v>2</v>
      </c>
      <c r="CE294" s="1">
        <v>0</v>
      </c>
      <c r="CF294" s="1">
        <v>0</v>
      </c>
      <c r="CG294" s="1">
        <v>0</v>
      </c>
      <c r="CH294" s="1">
        <v>2</v>
      </c>
      <c r="CI294" s="1">
        <v>1</v>
      </c>
      <c r="CJ294" s="1">
        <v>3</v>
      </c>
      <c r="CK294" s="1">
        <v>3</v>
      </c>
      <c r="CL294" s="1">
        <v>2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3</v>
      </c>
      <c r="CS294" s="1">
        <v>3</v>
      </c>
      <c r="CT294" s="1">
        <v>3</v>
      </c>
      <c r="CU294" s="1">
        <v>3</v>
      </c>
      <c r="CV294" s="1">
        <v>3</v>
      </c>
      <c r="CW294" s="1">
        <v>0</v>
      </c>
      <c r="CX294" s="1">
        <v>0</v>
      </c>
      <c r="CY294" s="1">
        <v>0</v>
      </c>
      <c r="CZ294" s="1">
        <v>1</v>
      </c>
      <c r="DA294" s="1">
        <v>0</v>
      </c>
      <c r="DB294" s="1">
        <v>0</v>
      </c>
      <c r="DC294" s="1">
        <v>1</v>
      </c>
      <c r="DD294" s="1">
        <v>0</v>
      </c>
      <c r="DE294" s="1">
        <v>0</v>
      </c>
      <c r="DF294" s="1">
        <v>0</v>
      </c>
      <c r="DG294" s="1">
        <v>1</v>
      </c>
      <c r="DH294" s="1">
        <v>1</v>
      </c>
      <c r="DI294" s="1">
        <v>1</v>
      </c>
      <c r="DJ294" s="1">
        <v>1</v>
      </c>
      <c r="DK294" s="1">
        <v>1</v>
      </c>
      <c r="DL294" s="1">
        <v>0</v>
      </c>
      <c r="DM294" s="1">
        <v>1</v>
      </c>
      <c r="DN294" s="1">
        <v>0</v>
      </c>
      <c r="DO294" s="1">
        <v>1</v>
      </c>
      <c r="DP294" s="1">
        <v>0</v>
      </c>
      <c r="DQ294" s="1">
        <v>1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0</v>
      </c>
      <c r="DZ294" s="1">
        <v>0</v>
      </c>
      <c r="EA294" s="1">
        <v>0</v>
      </c>
      <c r="EB294" s="1">
        <v>20</v>
      </c>
      <c r="EC294" s="1">
        <v>0</v>
      </c>
      <c r="ED294" s="1">
        <v>20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2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18</v>
      </c>
      <c r="EW294" s="1">
        <v>18</v>
      </c>
      <c r="EX294" s="1">
        <v>0</v>
      </c>
      <c r="EY294" s="1">
        <v>0</v>
      </c>
      <c r="EZ294" s="1">
        <v>0</v>
      </c>
      <c r="FA294" s="1">
        <v>0</v>
      </c>
      <c r="FB294" s="1">
        <v>7</v>
      </c>
      <c r="FC294" s="1">
        <v>7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13</v>
      </c>
      <c r="FJ294" s="1">
        <v>0</v>
      </c>
      <c r="FK294" s="1">
        <v>12</v>
      </c>
      <c r="FL294" s="1">
        <v>1</v>
      </c>
      <c r="FM294" s="1">
        <v>12</v>
      </c>
      <c r="FN294" s="1">
        <v>12</v>
      </c>
      <c r="FO294" s="1">
        <v>0</v>
      </c>
      <c r="FP294" s="1">
        <v>1</v>
      </c>
      <c r="FQ294" s="1">
        <v>1</v>
      </c>
      <c r="FR294" s="1">
        <v>0</v>
      </c>
      <c r="FS294" s="1">
        <v>1</v>
      </c>
      <c r="FT294" s="1">
        <v>1</v>
      </c>
      <c r="FU294" s="1">
        <v>1</v>
      </c>
      <c r="FV294" s="1">
        <v>1</v>
      </c>
      <c r="FW294" s="1">
        <v>1</v>
      </c>
      <c r="FX294" s="1">
        <v>1</v>
      </c>
      <c r="FY294" s="1">
        <v>0</v>
      </c>
      <c r="FZ294" s="1">
        <v>1</v>
      </c>
      <c r="GA294" s="1">
        <v>1</v>
      </c>
      <c r="GB294" s="1">
        <v>1</v>
      </c>
      <c r="GC294" s="1">
        <v>1</v>
      </c>
      <c r="GD294" s="1">
        <v>2</v>
      </c>
      <c r="GE294" s="1">
        <v>2</v>
      </c>
      <c r="GF294" s="1">
        <v>1</v>
      </c>
      <c r="GG294" s="1">
        <v>0</v>
      </c>
      <c r="GH294" s="1">
        <v>1</v>
      </c>
      <c r="GI294" s="1">
        <v>0</v>
      </c>
      <c r="GJ294" s="1">
        <v>1</v>
      </c>
      <c r="GK294" s="1">
        <v>0</v>
      </c>
      <c r="GL294" s="1">
        <v>0</v>
      </c>
      <c r="GM294" s="1">
        <v>0</v>
      </c>
      <c r="GN294" s="1">
        <v>0</v>
      </c>
      <c r="GO294" s="1">
        <v>11</v>
      </c>
      <c r="GP294" s="1">
        <v>0</v>
      </c>
      <c r="GQ294" s="1">
        <v>0</v>
      </c>
      <c r="GR294" s="1">
        <v>0</v>
      </c>
      <c r="GS294" s="1">
        <v>1</v>
      </c>
      <c r="GT294" s="1">
        <v>15</v>
      </c>
      <c r="GU294" s="1">
        <v>15</v>
      </c>
      <c r="GV294" s="1">
        <v>2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1</v>
      </c>
      <c r="HC294" s="1">
        <v>1</v>
      </c>
      <c r="HD294" s="1">
        <v>1</v>
      </c>
      <c r="HE294" s="1">
        <v>1</v>
      </c>
      <c r="HF294" s="1">
        <v>1</v>
      </c>
      <c r="HG294" s="1">
        <v>1</v>
      </c>
      <c r="HH294" s="1">
        <v>1</v>
      </c>
      <c r="HI294" s="1">
        <v>1</v>
      </c>
      <c r="HJ294" s="1">
        <v>1</v>
      </c>
      <c r="HK294" s="1">
        <v>0</v>
      </c>
      <c r="HL294" s="1">
        <v>1</v>
      </c>
      <c r="HM294" s="1">
        <v>4</v>
      </c>
      <c r="HN294" s="1">
        <v>4</v>
      </c>
      <c r="HO294" s="1">
        <v>4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13</v>
      </c>
      <c r="IF294" s="1">
        <v>0</v>
      </c>
      <c r="IG294" s="1">
        <v>13</v>
      </c>
      <c r="IH294" s="1">
        <v>13</v>
      </c>
      <c r="II294" s="1">
        <v>0</v>
      </c>
      <c r="IJ294" s="1">
        <v>9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4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4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6</v>
      </c>
      <c r="JZ294" s="1">
        <v>0</v>
      </c>
      <c r="KA294" s="1">
        <v>5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1</v>
      </c>
      <c r="KO294" s="1">
        <v>1</v>
      </c>
      <c r="KP294" s="1">
        <v>0</v>
      </c>
      <c r="KQ294" s="1">
        <v>0</v>
      </c>
      <c r="KR294" s="1">
        <v>0</v>
      </c>
      <c r="KS294" s="1">
        <v>1</v>
      </c>
      <c r="KT294" s="1">
        <v>1</v>
      </c>
      <c r="KU294" s="1">
        <v>1</v>
      </c>
      <c r="KV294" s="1">
        <v>1</v>
      </c>
      <c r="KW294" s="1">
        <v>1</v>
      </c>
      <c r="KX294" s="1">
        <v>1</v>
      </c>
      <c r="KY294" s="1">
        <v>1</v>
      </c>
      <c r="KZ294" s="1">
        <v>1</v>
      </c>
      <c r="LA294" s="1">
        <v>1</v>
      </c>
      <c r="LB294" s="1">
        <v>0</v>
      </c>
      <c r="LC294" s="1">
        <v>0</v>
      </c>
      <c r="LD294" s="1">
        <v>1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1</v>
      </c>
    </row>
    <row r="295" spans="1:378">
      <c r="A295" s="1">
        <v>2016</v>
      </c>
      <c r="B295" s="1" t="s">
        <v>698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0</v>
      </c>
      <c r="J295" s="1">
        <v>1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2</v>
      </c>
      <c r="AD295" s="1">
        <v>1</v>
      </c>
      <c r="AE295" s="1">
        <v>3</v>
      </c>
      <c r="AF295" s="1">
        <v>1</v>
      </c>
      <c r="AG295" s="1">
        <v>3</v>
      </c>
      <c r="AH295" s="1">
        <v>2</v>
      </c>
      <c r="AI295" s="1">
        <v>3</v>
      </c>
      <c r="AJ295" s="1">
        <v>3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2</v>
      </c>
      <c r="BZ295" s="1">
        <v>2</v>
      </c>
      <c r="CA295" s="1">
        <v>2</v>
      </c>
      <c r="CB295" s="1">
        <v>3</v>
      </c>
      <c r="CC295" s="1">
        <v>2</v>
      </c>
      <c r="CD295" s="1">
        <v>2</v>
      </c>
      <c r="CE295" s="1">
        <v>0</v>
      </c>
      <c r="CF295" s="1">
        <v>0</v>
      </c>
      <c r="CG295" s="1">
        <v>0</v>
      </c>
      <c r="CH295" s="1">
        <v>2</v>
      </c>
      <c r="CI295" s="1">
        <v>1</v>
      </c>
      <c r="CJ295" s="1">
        <v>3</v>
      </c>
      <c r="CK295" s="1">
        <v>3</v>
      </c>
      <c r="CL295" s="1">
        <v>2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3</v>
      </c>
      <c r="CS295" s="1">
        <v>3</v>
      </c>
      <c r="CT295" s="1">
        <v>3</v>
      </c>
      <c r="CU295" s="1">
        <v>3</v>
      </c>
      <c r="CV295" s="1">
        <v>3</v>
      </c>
      <c r="CW295" s="1">
        <v>0</v>
      </c>
      <c r="CX295" s="1">
        <v>0</v>
      </c>
      <c r="CY295" s="1">
        <v>0</v>
      </c>
      <c r="CZ295" s="1">
        <v>1</v>
      </c>
      <c r="DA295" s="1">
        <v>0</v>
      </c>
      <c r="DB295" s="1">
        <v>0</v>
      </c>
      <c r="DC295" s="1">
        <v>1</v>
      </c>
      <c r="DD295" s="1">
        <v>0</v>
      </c>
      <c r="DE295" s="1">
        <v>0</v>
      </c>
      <c r="DF295" s="1">
        <v>0</v>
      </c>
      <c r="DG295" s="1">
        <v>1</v>
      </c>
      <c r="DH295" s="1">
        <v>1</v>
      </c>
      <c r="DI295" s="1">
        <v>1</v>
      </c>
      <c r="DJ295" s="1">
        <v>1</v>
      </c>
      <c r="DK295" s="1">
        <v>1</v>
      </c>
      <c r="DL295" s="1">
        <v>0</v>
      </c>
      <c r="DM295" s="1">
        <v>1</v>
      </c>
      <c r="DN295" s="1">
        <v>0</v>
      </c>
      <c r="DO295" s="1">
        <v>1</v>
      </c>
      <c r="DP295" s="1">
        <v>0</v>
      </c>
      <c r="DQ295" s="1">
        <v>1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1</v>
      </c>
      <c r="DY295" s="1">
        <v>0</v>
      </c>
      <c r="DZ295" s="1">
        <v>0</v>
      </c>
      <c r="EA295" s="1">
        <v>0</v>
      </c>
      <c r="EB295" s="1">
        <v>25</v>
      </c>
      <c r="EC295" s="1">
        <v>0</v>
      </c>
      <c r="ED295" s="1">
        <v>25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2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14</v>
      </c>
      <c r="EW295" s="1">
        <v>14</v>
      </c>
      <c r="EX295" s="1">
        <v>0</v>
      </c>
      <c r="EY295" s="1">
        <v>0</v>
      </c>
      <c r="EZ295" s="1">
        <v>0</v>
      </c>
      <c r="FA295" s="1">
        <v>0</v>
      </c>
      <c r="FB295" s="1">
        <v>7</v>
      </c>
      <c r="FC295" s="1">
        <v>7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18</v>
      </c>
      <c r="FJ295" s="1">
        <v>0</v>
      </c>
      <c r="FK295" s="1">
        <v>18</v>
      </c>
      <c r="FL295" s="1">
        <v>0</v>
      </c>
      <c r="FM295" s="1">
        <v>18</v>
      </c>
      <c r="FN295" s="1">
        <v>18</v>
      </c>
      <c r="FO295" s="1">
        <v>0</v>
      </c>
      <c r="FP295" s="1">
        <v>1</v>
      </c>
      <c r="FQ295" s="1">
        <v>1</v>
      </c>
      <c r="FR295" s="1">
        <v>0</v>
      </c>
      <c r="FS295" s="1">
        <v>1</v>
      </c>
      <c r="FT295" s="1">
        <v>1</v>
      </c>
      <c r="FU295" s="1">
        <v>1</v>
      </c>
      <c r="FV295" s="1">
        <v>1</v>
      </c>
      <c r="FW295" s="1">
        <v>1</v>
      </c>
      <c r="FX295" s="1">
        <v>1</v>
      </c>
      <c r="FY295" s="1">
        <v>0</v>
      </c>
      <c r="FZ295" s="1">
        <v>1</v>
      </c>
      <c r="GA295" s="1">
        <v>1</v>
      </c>
      <c r="GB295" s="1">
        <v>1</v>
      </c>
      <c r="GC295" s="1">
        <v>1</v>
      </c>
      <c r="GD295" s="1">
        <v>2</v>
      </c>
      <c r="GE295" s="1">
        <v>2</v>
      </c>
      <c r="GF295" s="1">
        <v>1</v>
      </c>
      <c r="GG295" s="1">
        <v>0</v>
      </c>
      <c r="GH295" s="1">
        <v>1</v>
      </c>
      <c r="GI295" s="1">
        <v>0</v>
      </c>
      <c r="GJ295" s="1">
        <v>1</v>
      </c>
      <c r="GK295" s="1">
        <v>0</v>
      </c>
      <c r="GL295" s="1">
        <v>0</v>
      </c>
      <c r="GM295" s="1">
        <v>0</v>
      </c>
      <c r="GN295" s="1">
        <v>0</v>
      </c>
      <c r="GO295" s="1">
        <v>11</v>
      </c>
      <c r="GP295" s="1">
        <v>0</v>
      </c>
      <c r="GQ295" s="1">
        <v>0</v>
      </c>
      <c r="GR295" s="1">
        <v>0</v>
      </c>
      <c r="GS295" s="1">
        <v>1</v>
      </c>
      <c r="GT295" s="1">
        <v>17</v>
      </c>
      <c r="GU295" s="1">
        <v>17</v>
      </c>
      <c r="GV295" s="1">
        <v>2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1</v>
      </c>
      <c r="HC295" s="1">
        <v>1</v>
      </c>
      <c r="HD295" s="1">
        <v>1</v>
      </c>
      <c r="HE295" s="1">
        <v>1</v>
      </c>
      <c r="HF295" s="1">
        <v>1</v>
      </c>
      <c r="HG295" s="1">
        <v>1</v>
      </c>
      <c r="HH295" s="1">
        <v>1</v>
      </c>
      <c r="HI295" s="1">
        <v>1</v>
      </c>
      <c r="HJ295" s="1">
        <v>1</v>
      </c>
      <c r="HK295" s="1">
        <v>0</v>
      </c>
      <c r="HL295" s="1">
        <v>1</v>
      </c>
      <c r="HM295" s="1">
        <v>5</v>
      </c>
      <c r="HN295" s="1">
        <v>5</v>
      </c>
      <c r="HO295" s="1">
        <v>5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11</v>
      </c>
      <c r="IF295" s="1">
        <v>0</v>
      </c>
      <c r="IG295" s="1">
        <v>13</v>
      </c>
      <c r="IH295" s="1">
        <v>13</v>
      </c>
      <c r="II295" s="1">
        <v>0</v>
      </c>
      <c r="IJ295" s="1">
        <v>7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5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5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5</v>
      </c>
      <c r="JZ295" s="1">
        <v>0</v>
      </c>
      <c r="KA295" s="1">
        <v>4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1</v>
      </c>
      <c r="KO295" s="1">
        <v>1</v>
      </c>
      <c r="KP295" s="1">
        <v>0</v>
      </c>
      <c r="KQ295" s="1">
        <v>0</v>
      </c>
      <c r="KR295" s="1">
        <v>0</v>
      </c>
      <c r="KS295" s="1">
        <v>1</v>
      </c>
      <c r="KT295" s="1">
        <v>1</v>
      </c>
      <c r="KU295" s="1">
        <v>1</v>
      </c>
      <c r="KV295" s="1">
        <v>1</v>
      </c>
      <c r="KW295" s="1">
        <v>1</v>
      </c>
      <c r="KX295" s="1">
        <v>1</v>
      </c>
      <c r="KY295" s="1">
        <v>1</v>
      </c>
      <c r="KZ295" s="1">
        <v>1</v>
      </c>
      <c r="LA295" s="1">
        <v>1</v>
      </c>
      <c r="LB295" s="1">
        <v>0</v>
      </c>
      <c r="LC295" s="1">
        <v>0</v>
      </c>
      <c r="LD295" s="1">
        <v>1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1</v>
      </c>
    </row>
    <row r="296" spans="1:378">
      <c r="A296" s="1">
        <v>2016</v>
      </c>
      <c r="B296" s="1" t="s">
        <v>699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2</v>
      </c>
      <c r="M296" s="1">
        <v>5</v>
      </c>
      <c r="N296" s="1">
        <v>4</v>
      </c>
      <c r="O296" s="1">
        <v>5</v>
      </c>
      <c r="P296" s="1">
        <v>4</v>
      </c>
      <c r="Q296" s="1">
        <v>5</v>
      </c>
      <c r="R296" s="1">
        <v>4</v>
      </c>
      <c r="S296" s="1">
        <v>5</v>
      </c>
      <c r="T296" s="1">
        <v>5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2</v>
      </c>
      <c r="BZ296" s="1">
        <v>2</v>
      </c>
      <c r="CA296" s="1">
        <v>2</v>
      </c>
      <c r="CB296" s="1">
        <v>3</v>
      </c>
      <c r="CC296" s="1">
        <v>2</v>
      </c>
      <c r="CD296" s="1">
        <v>2</v>
      </c>
      <c r="CE296" s="1">
        <v>0</v>
      </c>
      <c r="CF296" s="1">
        <v>0</v>
      </c>
      <c r="CG296" s="1">
        <v>0</v>
      </c>
      <c r="CH296" s="1">
        <v>2</v>
      </c>
      <c r="CI296" s="1">
        <v>1</v>
      </c>
      <c r="CJ296" s="1">
        <v>3</v>
      </c>
      <c r="CK296" s="1">
        <v>3</v>
      </c>
      <c r="CL296" s="1">
        <v>2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1</v>
      </c>
      <c r="CS296" s="1">
        <v>1</v>
      </c>
      <c r="CT296" s="1">
        <v>1</v>
      </c>
      <c r="CU296" s="1">
        <v>1</v>
      </c>
      <c r="CV296" s="1">
        <v>1</v>
      </c>
      <c r="CW296" s="1">
        <v>0</v>
      </c>
      <c r="CX296" s="1">
        <v>0</v>
      </c>
      <c r="CY296" s="1">
        <v>0</v>
      </c>
      <c r="CZ296" s="1">
        <v>1</v>
      </c>
      <c r="DA296" s="1">
        <v>0</v>
      </c>
      <c r="DB296" s="1">
        <v>0</v>
      </c>
      <c r="DC296" s="1">
        <v>1</v>
      </c>
      <c r="DD296" s="1">
        <v>0</v>
      </c>
      <c r="DE296" s="1">
        <v>0</v>
      </c>
      <c r="DF296" s="1">
        <v>0</v>
      </c>
      <c r="DG296" s="1">
        <v>2</v>
      </c>
      <c r="DH296" s="1">
        <v>2</v>
      </c>
      <c r="DI296" s="1">
        <v>2</v>
      </c>
      <c r="DJ296" s="1">
        <v>2</v>
      </c>
      <c r="DK296" s="1">
        <v>2</v>
      </c>
      <c r="DL296" s="1">
        <v>0</v>
      </c>
      <c r="DM296" s="1">
        <v>2</v>
      </c>
      <c r="DN296" s="1">
        <v>0</v>
      </c>
      <c r="DO296" s="1">
        <v>2</v>
      </c>
      <c r="DP296" s="1">
        <v>0</v>
      </c>
      <c r="DQ296" s="1">
        <v>2</v>
      </c>
      <c r="DR296" s="1">
        <v>1</v>
      </c>
      <c r="DS296" s="1">
        <v>1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30</v>
      </c>
      <c r="EC296" s="1">
        <v>0</v>
      </c>
      <c r="ED296" s="1">
        <v>30</v>
      </c>
      <c r="EE296" s="1">
        <v>3</v>
      </c>
      <c r="EF296" s="1">
        <v>3</v>
      </c>
      <c r="EG296" s="1">
        <v>3</v>
      </c>
      <c r="EH296" s="1">
        <v>3</v>
      </c>
      <c r="EI296" s="1">
        <v>4</v>
      </c>
      <c r="EJ296" s="1">
        <v>4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7</v>
      </c>
      <c r="ER296" s="1">
        <v>1</v>
      </c>
      <c r="ES296" s="1">
        <v>1</v>
      </c>
      <c r="ET296" s="1">
        <v>6</v>
      </c>
      <c r="EU296" s="1">
        <v>0</v>
      </c>
      <c r="EV296" s="1">
        <v>2</v>
      </c>
      <c r="EW296" s="1">
        <v>2</v>
      </c>
      <c r="EX296" s="1">
        <v>2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16</v>
      </c>
      <c r="FJ296" s="1">
        <v>16</v>
      </c>
      <c r="FK296" s="1">
        <v>16</v>
      </c>
      <c r="FL296" s="1">
        <v>0</v>
      </c>
      <c r="FM296" s="1">
        <v>4</v>
      </c>
      <c r="FN296" s="1">
        <v>4</v>
      </c>
      <c r="FO296" s="1">
        <v>0</v>
      </c>
      <c r="FP296" s="1">
        <v>1</v>
      </c>
      <c r="FQ296" s="1">
        <v>1</v>
      </c>
      <c r="FR296" s="1">
        <v>0</v>
      </c>
      <c r="FS296" s="1">
        <v>1</v>
      </c>
      <c r="FT296" s="1">
        <v>1</v>
      </c>
      <c r="FU296" s="1">
        <v>1</v>
      </c>
      <c r="FV296" s="1">
        <v>1</v>
      </c>
      <c r="FW296" s="1">
        <v>1</v>
      </c>
      <c r="FX296" s="1">
        <v>1</v>
      </c>
      <c r="FY296" s="1">
        <v>0</v>
      </c>
      <c r="FZ296" s="1">
        <v>1</v>
      </c>
      <c r="GA296" s="1">
        <v>1</v>
      </c>
      <c r="GB296" s="1">
        <v>1</v>
      </c>
      <c r="GC296" s="1">
        <v>1</v>
      </c>
      <c r="GD296" s="1">
        <v>2</v>
      </c>
      <c r="GE296" s="1">
        <v>2</v>
      </c>
      <c r="GF296" s="1">
        <v>1</v>
      </c>
      <c r="GG296" s="1">
        <v>0</v>
      </c>
      <c r="GH296" s="1">
        <v>1</v>
      </c>
      <c r="GI296" s="1">
        <v>0</v>
      </c>
      <c r="GJ296" s="1">
        <v>1</v>
      </c>
      <c r="GK296" s="1">
        <v>0</v>
      </c>
      <c r="GL296" s="1">
        <v>0</v>
      </c>
      <c r="GM296" s="1">
        <v>9</v>
      </c>
      <c r="GN296" s="1">
        <v>0</v>
      </c>
      <c r="GO296" s="1">
        <v>11</v>
      </c>
      <c r="GP296" s="1">
        <v>0</v>
      </c>
      <c r="GQ296" s="1">
        <v>0</v>
      </c>
      <c r="GR296" s="1">
        <v>0</v>
      </c>
      <c r="GS296" s="1">
        <v>1</v>
      </c>
      <c r="GT296" s="1">
        <v>25</v>
      </c>
      <c r="GU296" s="1">
        <v>25</v>
      </c>
      <c r="GV296" s="1">
        <v>2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1</v>
      </c>
      <c r="HC296" s="1">
        <v>1</v>
      </c>
      <c r="HD296" s="1">
        <v>1</v>
      </c>
      <c r="HE296" s="1">
        <v>1</v>
      </c>
      <c r="HF296" s="1">
        <v>1</v>
      </c>
      <c r="HG296" s="1">
        <v>1</v>
      </c>
      <c r="HH296" s="1">
        <v>1</v>
      </c>
      <c r="HI296" s="1">
        <v>1</v>
      </c>
      <c r="HJ296" s="1">
        <v>1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3</v>
      </c>
      <c r="IF296" s="1">
        <v>0</v>
      </c>
      <c r="IG296" s="1">
        <v>3</v>
      </c>
      <c r="IH296" s="1">
        <v>3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1</v>
      </c>
      <c r="JB296" s="1">
        <v>1</v>
      </c>
      <c r="JC296" s="1">
        <v>0</v>
      </c>
      <c r="JD296" s="1">
        <v>1</v>
      </c>
      <c r="JE296" s="1">
        <v>1</v>
      </c>
      <c r="JF296" s="1">
        <v>1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1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6</v>
      </c>
      <c r="JZ296" s="1">
        <v>0</v>
      </c>
      <c r="KA296" s="1">
        <v>5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1</v>
      </c>
      <c r="KO296" s="1">
        <v>1</v>
      </c>
      <c r="KP296" s="1">
        <v>0</v>
      </c>
      <c r="KQ296" s="1">
        <v>0</v>
      </c>
      <c r="KR296" s="1">
        <v>0</v>
      </c>
      <c r="KS296" s="1">
        <v>1</v>
      </c>
      <c r="KT296" s="1">
        <v>1</v>
      </c>
      <c r="KU296" s="1">
        <v>1</v>
      </c>
      <c r="KV296" s="1">
        <v>1</v>
      </c>
      <c r="KW296" s="1">
        <v>1</v>
      </c>
      <c r="KX296" s="1">
        <v>1</v>
      </c>
      <c r="KY296" s="1">
        <v>1</v>
      </c>
      <c r="KZ296" s="1">
        <v>1</v>
      </c>
      <c r="LA296" s="1">
        <v>1</v>
      </c>
      <c r="LB296" s="1">
        <v>0</v>
      </c>
      <c r="LC296" s="1">
        <v>0</v>
      </c>
      <c r="LD296" s="1">
        <v>1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1</v>
      </c>
    </row>
    <row r="297" spans="1:378">
      <c r="A297" s="1">
        <v>2016</v>
      </c>
      <c r="B297" s="1" t="s">
        <v>700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2</v>
      </c>
      <c r="L297" s="1">
        <v>2</v>
      </c>
      <c r="M297" s="1">
        <v>2</v>
      </c>
      <c r="N297" s="1">
        <v>1</v>
      </c>
      <c r="O297" s="1">
        <v>3</v>
      </c>
      <c r="P297" s="1">
        <v>1</v>
      </c>
      <c r="Q297" s="1">
        <v>3</v>
      </c>
      <c r="R297" s="1">
        <v>2</v>
      </c>
      <c r="S297" s="1">
        <v>3</v>
      </c>
      <c r="T297" s="1">
        <v>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2</v>
      </c>
      <c r="BZ297" s="1">
        <v>2</v>
      </c>
      <c r="CA297" s="1">
        <v>2</v>
      </c>
      <c r="CB297" s="1">
        <v>3</v>
      </c>
      <c r="CC297" s="1">
        <v>2</v>
      </c>
      <c r="CD297" s="1">
        <v>2</v>
      </c>
      <c r="CE297" s="1">
        <v>0</v>
      </c>
      <c r="CF297" s="1">
        <v>0</v>
      </c>
      <c r="CG297" s="1">
        <v>0</v>
      </c>
      <c r="CH297" s="1">
        <v>2</v>
      </c>
      <c r="CI297" s="1">
        <v>1</v>
      </c>
      <c r="CJ297" s="1">
        <v>3</v>
      </c>
      <c r="CK297" s="1">
        <v>3</v>
      </c>
      <c r="CL297" s="1">
        <v>2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</v>
      </c>
      <c r="CS297" s="1">
        <v>1</v>
      </c>
      <c r="CT297" s="1">
        <v>1</v>
      </c>
      <c r="CU297" s="1">
        <v>1</v>
      </c>
      <c r="CV297" s="1">
        <v>1</v>
      </c>
      <c r="CW297" s="1">
        <v>0</v>
      </c>
      <c r="CX297" s="1">
        <v>0</v>
      </c>
      <c r="CY297" s="1">
        <v>0</v>
      </c>
      <c r="CZ297" s="1">
        <v>1</v>
      </c>
      <c r="DA297" s="1">
        <v>0</v>
      </c>
      <c r="DB297" s="1">
        <v>0</v>
      </c>
      <c r="DC297" s="1">
        <v>1</v>
      </c>
      <c r="DD297" s="1">
        <v>0</v>
      </c>
      <c r="DE297" s="1">
        <v>0</v>
      </c>
      <c r="DF297" s="1">
        <v>0</v>
      </c>
      <c r="DG297" s="1">
        <v>4</v>
      </c>
      <c r="DH297" s="1">
        <v>5</v>
      </c>
      <c r="DI297" s="1">
        <v>5</v>
      </c>
      <c r="DJ297" s="1">
        <v>5</v>
      </c>
      <c r="DK297" s="1">
        <v>4</v>
      </c>
      <c r="DL297" s="1">
        <v>0</v>
      </c>
      <c r="DM297" s="1">
        <v>5</v>
      </c>
      <c r="DN297" s="1">
        <v>0</v>
      </c>
      <c r="DO297" s="1">
        <v>5</v>
      </c>
      <c r="DP297" s="1">
        <v>0</v>
      </c>
      <c r="DQ297" s="1">
        <v>5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4</v>
      </c>
      <c r="EC297" s="1">
        <v>0</v>
      </c>
      <c r="ED297" s="1">
        <v>4</v>
      </c>
      <c r="EE297" s="1">
        <v>0</v>
      </c>
      <c r="EF297" s="1">
        <v>0</v>
      </c>
      <c r="EG297" s="1">
        <v>0</v>
      </c>
      <c r="EH297" s="1">
        <v>0</v>
      </c>
      <c r="EI297" s="1">
        <v>1</v>
      </c>
      <c r="EJ297" s="1">
        <v>1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1</v>
      </c>
      <c r="EW297" s="1">
        <v>1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2</v>
      </c>
      <c r="FJ297" s="1">
        <v>2</v>
      </c>
      <c r="FK297" s="1">
        <v>2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1</v>
      </c>
      <c r="FR297" s="1">
        <v>0</v>
      </c>
      <c r="FS297" s="1">
        <v>1</v>
      </c>
      <c r="FT297" s="1">
        <v>1</v>
      </c>
      <c r="FU297" s="1">
        <v>1</v>
      </c>
      <c r="FV297" s="1">
        <v>1</v>
      </c>
      <c r="FW297" s="1">
        <v>1</v>
      </c>
      <c r="FX297" s="1">
        <v>1</v>
      </c>
      <c r="FY297" s="1">
        <v>0</v>
      </c>
      <c r="FZ297" s="1">
        <v>1</v>
      </c>
      <c r="GA297" s="1">
        <v>1</v>
      </c>
      <c r="GB297" s="1">
        <v>1</v>
      </c>
      <c r="GC297" s="1">
        <v>1</v>
      </c>
      <c r="GD297" s="1">
        <v>2</v>
      </c>
      <c r="GE297" s="1">
        <v>2</v>
      </c>
      <c r="GF297" s="1">
        <v>1</v>
      </c>
      <c r="GG297" s="1">
        <v>0</v>
      </c>
      <c r="GH297" s="1">
        <v>1</v>
      </c>
      <c r="GI297" s="1">
        <v>0</v>
      </c>
      <c r="GJ297" s="1">
        <v>1</v>
      </c>
      <c r="GK297" s="1">
        <v>0</v>
      </c>
      <c r="GL297" s="1">
        <v>0</v>
      </c>
      <c r="GM297" s="1">
        <v>0</v>
      </c>
      <c r="GN297" s="1">
        <v>0</v>
      </c>
      <c r="GO297" s="1">
        <v>11</v>
      </c>
      <c r="GP297" s="1">
        <v>0</v>
      </c>
      <c r="GQ297" s="1">
        <v>0</v>
      </c>
      <c r="GR297" s="1">
        <v>0</v>
      </c>
      <c r="GS297" s="1">
        <v>1</v>
      </c>
      <c r="GT297" s="1">
        <v>8</v>
      </c>
      <c r="GU297" s="1">
        <v>8</v>
      </c>
      <c r="GV297" s="1">
        <v>2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1</v>
      </c>
      <c r="HC297" s="1">
        <v>1</v>
      </c>
      <c r="HD297" s="1">
        <v>1</v>
      </c>
      <c r="HE297" s="1">
        <v>1</v>
      </c>
      <c r="HF297" s="1">
        <v>1</v>
      </c>
      <c r="HG297" s="1">
        <v>1</v>
      </c>
      <c r="HH297" s="1">
        <v>1</v>
      </c>
      <c r="HI297" s="1">
        <v>1</v>
      </c>
      <c r="HJ297" s="1">
        <v>1</v>
      </c>
      <c r="HK297" s="1">
        <v>0</v>
      </c>
      <c r="HL297" s="1">
        <v>1</v>
      </c>
      <c r="HM297" s="1">
        <v>1</v>
      </c>
      <c r="HN297" s="1">
        <v>1</v>
      </c>
      <c r="HO297" s="1">
        <v>1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5</v>
      </c>
      <c r="IH297" s="1">
        <v>5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1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1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2</v>
      </c>
      <c r="JZ297" s="1">
        <v>0</v>
      </c>
      <c r="KA297" s="1">
        <v>2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1</v>
      </c>
      <c r="KO297" s="1">
        <v>1</v>
      </c>
      <c r="KP297" s="1">
        <v>0</v>
      </c>
      <c r="KQ297" s="1">
        <v>0</v>
      </c>
      <c r="KR297" s="1">
        <v>0</v>
      </c>
      <c r="KS297" s="1">
        <v>1</v>
      </c>
      <c r="KT297" s="1">
        <v>1</v>
      </c>
      <c r="KU297" s="1">
        <v>1</v>
      </c>
      <c r="KV297" s="1">
        <v>1</v>
      </c>
      <c r="KW297" s="1">
        <v>1</v>
      </c>
      <c r="KX297" s="1">
        <v>1</v>
      </c>
      <c r="KY297" s="1">
        <v>1</v>
      </c>
      <c r="KZ297" s="1">
        <v>1</v>
      </c>
      <c r="LA297" s="1">
        <v>1</v>
      </c>
      <c r="LB297" s="1">
        <v>0</v>
      </c>
      <c r="LC297" s="1">
        <v>0</v>
      </c>
      <c r="LD297" s="1">
        <v>1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1</v>
      </c>
    </row>
    <row r="298" spans="1:378">
      <c r="A298" s="1">
        <v>2016</v>
      </c>
      <c r="B298" s="1" t="s">
        <v>701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2</v>
      </c>
      <c r="L298" s="1">
        <v>2</v>
      </c>
      <c r="M298" s="1">
        <v>2</v>
      </c>
      <c r="N298" s="1">
        <v>1</v>
      </c>
      <c r="O298" s="1">
        <v>2</v>
      </c>
      <c r="P298" s="1">
        <v>1</v>
      </c>
      <c r="Q298" s="1">
        <v>2</v>
      </c>
      <c r="R298" s="1">
        <v>2</v>
      </c>
      <c r="S298" s="1">
        <v>1</v>
      </c>
      <c r="T298" s="1">
        <v>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2</v>
      </c>
      <c r="BZ298" s="1">
        <v>2</v>
      </c>
      <c r="CA298" s="1">
        <v>2</v>
      </c>
      <c r="CB298" s="1">
        <v>3</v>
      </c>
      <c r="CC298" s="1">
        <v>2</v>
      </c>
      <c r="CD298" s="1">
        <v>2</v>
      </c>
      <c r="CE298" s="1">
        <v>0</v>
      </c>
      <c r="CF298" s="1">
        <v>0</v>
      </c>
      <c r="CG298" s="1">
        <v>0</v>
      </c>
      <c r="CH298" s="1">
        <v>2</v>
      </c>
      <c r="CI298" s="1">
        <v>1</v>
      </c>
      <c r="CJ298" s="1">
        <v>3</v>
      </c>
      <c r="CK298" s="1">
        <v>3</v>
      </c>
      <c r="CL298" s="1">
        <v>2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1</v>
      </c>
      <c r="CS298" s="1">
        <v>1</v>
      </c>
      <c r="CT298" s="1">
        <v>1</v>
      </c>
      <c r="CU298" s="1">
        <v>1</v>
      </c>
      <c r="CV298" s="1">
        <v>1</v>
      </c>
      <c r="CW298" s="1">
        <v>0</v>
      </c>
      <c r="CX298" s="1">
        <v>0</v>
      </c>
      <c r="CY298" s="1">
        <v>0</v>
      </c>
      <c r="CZ298" s="1">
        <v>1</v>
      </c>
      <c r="DA298" s="1">
        <v>0</v>
      </c>
      <c r="DB298" s="1">
        <v>0</v>
      </c>
      <c r="DC298" s="1">
        <v>1</v>
      </c>
      <c r="DD298" s="1">
        <v>0</v>
      </c>
      <c r="DE298" s="1">
        <v>0</v>
      </c>
      <c r="DF298" s="1">
        <v>0</v>
      </c>
      <c r="DG298" s="1">
        <v>1</v>
      </c>
      <c r="DH298" s="1">
        <v>1</v>
      </c>
      <c r="DI298" s="1">
        <v>1</v>
      </c>
      <c r="DJ298" s="1">
        <v>1</v>
      </c>
      <c r="DK298" s="1">
        <v>1</v>
      </c>
      <c r="DL298" s="1">
        <v>0</v>
      </c>
      <c r="DM298" s="1">
        <v>1</v>
      </c>
      <c r="DN298" s="1">
        <v>0</v>
      </c>
      <c r="DO298" s="1">
        <v>1</v>
      </c>
      <c r="DP298" s="1">
        <v>0</v>
      </c>
      <c r="DQ298" s="1">
        <v>1</v>
      </c>
      <c r="DR298" s="1">
        <v>1</v>
      </c>
      <c r="DS298" s="1">
        <v>1</v>
      </c>
      <c r="DT298" s="1">
        <v>0</v>
      </c>
      <c r="DU298" s="1">
        <v>0</v>
      </c>
      <c r="DV298" s="1">
        <v>0</v>
      </c>
      <c r="DW298" s="1">
        <v>0</v>
      </c>
      <c r="DX298" s="1">
        <v>2</v>
      </c>
      <c r="DY298" s="1">
        <v>0</v>
      </c>
      <c r="DZ298" s="1">
        <v>1</v>
      </c>
      <c r="EA298" s="1">
        <v>0</v>
      </c>
      <c r="EB298" s="1">
        <v>16</v>
      </c>
      <c r="EC298" s="1">
        <v>0</v>
      </c>
      <c r="ED298" s="1">
        <v>16</v>
      </c>
      <c r="EE298" s="1">
        <v>1</v>
      </c>
      <c r="EF298" s="1">
        <v>1</v>
      </c>
      <c r="EG298" s="1">
        <v>1</v>
      </c>
      <c r="EH298" s="1">
        <v>1</v>
      </c>
      <c r="EI298" s="1">
        <v>2</v>
      </c>
      <c r="EJ298" s="1">
        <v>2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1</v>
      </c>
      <c r="ES298" s="1">
        <v>0</v>
      </c>
      <c r="ET298" s="1">
        <v>1</v>
      </c>
      <c r="EU298" s="1">
        <v>0</v>
      </c>
      <c r="EV298" s="1">
        <v>1</v>
      </c>
      <c r="EW298" s="1">
        <v>1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12</v>
      </c>
      <c r="FJ298" s="1">
        <v>12</v>
      </c>
      <c r="FK298" s="1">
        <v>12</v>
      </c>
      <c r="FL298" s="1">
        <v>0</v>
      </c>
      <c r="FM298" s="1">
        <v>13</v>
      </c>
      <c r="FN298" s="1">
        <v>13</v>
      </c>
      <c r="FO298" s="1">
        <v>0</v>
      </c>
      <c r="FP298" s="1">
        <v>1</v>
      </c>
      <c r="FQ298" s="1">
        <v>1</v>
      </c>
      <c r="FR298" s="1">
        <v>0</v>
      </c>
      <c r="FS298" s="1">
        <v>1</v>
      </c>
      <c r="FT298" s="1">
        <v>1</v>
      </c>
      <c r="FU298" s="1">
        <v>1</v>
      </c>
      <c r="FV298" s="1">
        <v>1</v>
      </c>
      <c r="FW298" s="1">
        <v>1</v>
      </c>
      <c r="FX298" s="1">
        <v>1</v>
      </c>
      <c r="FY298" s="1">
        <v>0</v>
      </c>
      <c r="FZ298" s="1">
        <v>1</v>
      </c>
      <c r="GA298" s="1">
        <v>1</v>
      </c>
      <c r="GB298" s="1">
        <v>1</v>
      </c>
      <c r="GC298" s="1">
        <v>1</v>
      </c>
      <c r="GD298" s="1">
        <v>2</v>
      </c>
      <c r="GE298" s="1">
        <v>2</v>
      </c>
      <c r="GF298" s="1">
        <v>1</v>
      </c>
      <c r="GG298" s="1">
        <v>0</v>
      </c>
      <c r="GH298" s="1">
        <v>1</v>
      </c>
      <c r="GI298" s="1">
        <v>0</v>
      </c>
      <c r="GJ298" s="1">
        <v>1</v>
      </c>
      <c r="GK298" s="1">
        <v>0</v>
      </c>
      <c r="GL298" s="1">
        <v>0</v>
      </c>
      <c r="GM298" s="1">
        <v>9</v>
      </c>
      <c r="GN298" s="1">
        <v>0</v>
      </c>
      <c r="GO298" s="1">
        <v>11</v>
      </c>
      <c r="GP298" s="1">
        <v>0</v>
      </c>
      <c r="GQ298" s="1">
        <v>0</v>
      </c>
      <c r="GR298" s="1">
        <v>0</v>
      </c>
      <c r="GS298" s="1">
        <v>1</v>
      </c>
      <c r="GT298" s="1">
        <v>21</v>
      </c>
      <c r="GU298" s="1">
        <v>21</v>
      </c>
      <c r="GV298" s="1">
        <v>2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1</v>
      </c>
      <c r="HC298" s="1">
        <v>1</v>
      </c>
      <c r="HD298" s="1">
        <v>1</v>
      </c>
      <c r="HE298" s="1">
        <v>1</v>
      </c>
      <c r="HF298" s="1">
        <v>1</v>
      </c>
      <c r="HG298" s="1">
        <v>1</v>
      </c>
      <c r="HH298" s="1">
        <v>1</v>
      </c>
      <c r="HI298" s="1">
        <v>1</v>
      </c>
      <c r="HJ298" s="1">
        <v>1</v>
      </c>
      <c r="HK298" s="1">
        <v>0</v>
      </c>
      <c r="HL298" s="1">
        <v>3</v>
      </c>
      <c r="HM298" s="1">
        <v>4</v>
      </c>
      <c r="HN298" s="1">
        <v>4</v>
      </c>
      <c r="HO298" s="1">
        <v>4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1</v>
      </c>
      <c r="HV298" s="1">
        <v>1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15</v>
      </c>
      <c r="IF298" s="1">
        <v>0</v>
      </c>
      <c r="IG298" s="1">
        <v>15</v>
      </c>
      <c r="IH298" s="1">
        <v>15</v>
      </c>
      <c r="II298" s="1">
        <v>0</v>
      </c>
      <c r="IJ298" s="1">
        <v>13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2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7</v>
      </c>
      <c r="JB298" s="1">
        <v>2</v>
      </c>
      <c r="JC298" s="1">
        <v>0</v>
      </c>
      <c r="JD298" s="1">
        <v>2</v>
      </c>
      <c r="JE298" s="1">
        <v>2</v>
      </c>
      <c r="JF298" s="1">
        <v>2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7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3</v>
      </c>
      <c r="JZ298" s="1">
        <v>0</v>
      </c>
      <c r="KA298" s="1">
        <v>2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1</v>
      </c>
      <c r="KO298" s="1">
        <v>1</v>
      </c>
      <c r="KP298" s="1">
        <v>0</v>
      </c>
      <c r="KQ298" s="1">
        <v>0</v>
      </c>
      <c r="KR298" s="1">
        <v>0</v>
      </c>
      <c r="KS298" s="1">
        <v>1</v>
      </c>
      <c r="KT298" s="1">
        <v>1</v>
      </c>
      <c r="KU298" s="1">
        <v>1</v>
      </c>
      <c r="KV298" s="1">
        <v>1</v>
      </c>
      <c r="KW298" s="1">
        <v>1</v>
      </c>
      <c r="KX298" s="1">
        <v>1</v>
      </c>
      <c r="KY298" s="1">
        <v>1</v>
      </c>
      <c r="KZ298" s="1">
        <v>1</v>
      </c>
      <c r="LA298" s="1">
        <v>1</v>
      </c>
      <c r="LB298" s="1">
        <v>0</v>
      </c>
      <c r="LC298" s="1">
        <v>0</v>
      </c>
      <c r="LD298" s="1">
        <v>1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1</v>
      </c>
    </row>
    <row r="299" spans="1:378">
      <c r="A299" s="1">
        <v>2016</v>
      </c>
      <c r="B299" s="1" t="s">
        <v>702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2</v>
      </c>
      <c r="M299" s="1">
        <v>2</v>
      </c>
      <c r="N299" s="1">
        <v>1</v>
      </c>
      <c r="O299" s="1">
        <v>2</v>
      </c>
      <c r="P299" s="1">
        <v>1</v>
      </c>
      <c r="Q299" s="1">
        <v>2</v>
      </c>
      <c r="R299" s="1">
        <v>2</v>
      </c>
      <c r="S299" s="1">
        <v>1</v>
      </c>
      <c r="T299" s="1">
        <v>2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2</v>
      </c>
      <c r="BZ299" s="1">
        <v>2</v>
      </c>
      <c r="CA299" s="1">
        <v>2</v>
      </c>
      <c r="CB299" s="1">
        <v>3</v>
      </c>
      <c r="CC299" s="1">
        <v>2</v>
      </c>
      <c r="CD299" s="1">
        <v>2</v>
      </c>
      <c r="CE299" s="1">
        <v>0</v>
      </c>
      <c r="CF299" s="1">
        <v>0</v>
      </c>
      <c r="CG299" s="1">
        <v>0</v>
      </c>
      <c r="CH299" s="1">
        <v>2</v>
      </c>
      <c r="CI299" s="1">
        <v>1</v>
      </c>
      <c r="CJ299" s="1">
        <v>3</v>
      </c>
      <c r="CK299" s="1">
        <v>3</v>
      </c>
      <c r="CL299" s="1">
        <v>2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1</v>
      </c>
      <c r="CS299" s="1">
        <v>1</v>
      </c>
      <c r="CT299" s="1">
        <v>1</v>
      </c>
      <c r="CU299" s="1">
        <v>1</v>
      </c>
      <c r="CV299" s="1">
        <v>1</v>
      </c>
      <c r="CW299" s="1">
        <v>0</v>
      </c>
      <c r="CX299" s="1">
        <v>0</v>
      </c>
      <c r="CY299" s="1">
        <v>0</v>
      </c>
      <c r="CZ299" s="1">
        <v>1</v>
      </c>
      <c r="DA299" s="1">
        <v>0</v>
      </c>
      <c r="DB299" s="1">
        <v>0</v>
      </c>
      <c r="DC299" s="1">
        <v>1</v>
      </c>
      <c r="DD299" s="1">
        <v>0</v>
      </c>
      <c r="DE299" s="1">
        <v>0</v>
      </c>
      <c r="DF299" s="1">
        <v>0</v>
      </c>
      <c r="DG299" s="1">
        <v>1</v>
      </c>
      <c r="DH299" s="1">
        <v>1</v>
      </c>
      <c r="DI299" s="1">
        <v>1</v>
      </c>
      <c r="DJ299" s="1">
        <v>1</v>
      </c>
      <c r="DK299" s="1">
        <v>1</v>
      </c>
      <c r="DL299" s="1">
        <v>0</v>
      </c>
      <c r="DM299" s="1">
        <v>1</v>
      </c>
      <c r="DN299" s="1">
        <v>0</v>
      </c>
      <c r="DO299" s="1">
        <v>1</v>
      </c>
      <c r="DP299" s="1">
        <v>0</v>
      </c>
      <c r="DQ299" s="1">
        <v>1</v>
      </c>
      <c r="DR299" s="1">
        <v>1</v>
      </c>
      <c r="DS299" s="1">
        <v>1</v>
      </c>
      <c r="DT299" s="1">
        <v>0</v>
      </c>
      <c r="DU299" s="1">
        <v>0</v>
      </c>
      <c r="DV299" s="1">
        <v>0</v>
      </c>
      <c r="DW299" s="1">
        <v>0</v>
      </c>
      <c r="DX299" s="1">
        <v>2</v>
      </c>
      <c r="DY299" s="1">
        <v>0</v>
      </c>
      <c r="DZ299" s="1">
        <v>1</v>
      </c>
      <c r="EA299" s="1">
        <v>0</v>
      </c>
      <c r="EB299" s="1">
        <v>16</v>
      </c>
      <c r="EC299" s="1">
        <v>0</v>
      </c>
      <c r="ED299" s="1">
        <v>16</v>
      </c>
      <c r="EE299" s="1">
        <v>1</v>
      </c>
      <c r="EF299" s="1">
        <v>1</v>
      </c>
      <c r="EG299" s="1">
        <v>1</v>
      </c>
      <c r="EH299" s="1">
        <v>1</v>
      </c>
      <c r="EI299" s="1">
        <v>2</v>
      </c>
      <c r="EJ299" s="1">
        <v>2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1</v>
      </c>
      <c r="ER299" s="1">
        <v>1</v>
      </c>
      <c r="ES299" s="1">
        <v>0</v>
      </c>
      <c r="ET299" s="1">
        <v>1</v>
      </c>
      <c r="EU299" s="1">
        <v>0</v>
      </c>
      <c r="EV299" s="1">
        <v>1</v>
      </c>
      <c r="EW299" s="1">
        <v>1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12</v>
      </c>
      <c r="FJ299" s="1">
        <v>12</v>
      </c>
      <c r="FK299" s="1">
        <v>12</v>
      </c>
      <c r="FL299" s="1">
        <v>0</v>
      </c>
      <c r="FM299" s="1">
        <v>13</v>
      </c>
      <c r="FN299" s="1">
        <v>13</v>
      </c>
      <c r="FO299" s="1">
        <v>0</v>
      </c>
      <c r="FP299" s="1">
        <v>1</v>
      </c>
      <c r="FQ299" s="1">
        <v>1</v>
      </c>
      <c r="FR299" s="1">
        <v>0</v>
      </c>
      <c r="FS299" s="1">
        <v>1</v>
      </c>
      <c r="FT299" s="1">
        <v>1</v>
      </c>
      <c r="FU299" s="1">
        <v>1</v>
      </c>
      <c r="FV299" s="1">
        <v>1</v>
      </c>
      <c r="FW299" s="1">
        <v>1</v>
      </c>
      <c r="FX299" s="1">
        <v>1</v>
      </c>
      <c r="FY299" s="1">
        <v>0</v>
      </c>
      <c r="FZ299" s="1">
        <v>1</v>
      </c>
      <c r="GA299" s="1">
        <v>1</v>
      </c>
      <c r="GB299" s="1">
        <v>1</v>
      </c>
      <c r="GC299" s="1">
        <v>1</v>
      </c>
      <c r="GD299" s="1">
        <v>2</v>
      </c>
      <c r="GE299" s="1">
        <v>2</v>
      </c>
      <c r="GF299" s="1">
        <v>1</v>
      </c>
      <c r="GG299" s="1">
        <v>0</v>
      </c>
      <c r="GH299" s="1">
        <v>1</v>
      </c>
      <c r="GI299" s="1">
        <v>0</v>
      </c>
      <c r="GJ299" s="1">
        <v>1</v>
      </c>
      <c r="GK299" s="1">
        <v>0</v>
      </c>
      <c r="GL299" s="1">
        <v>0</v>
      </c>
      <c r="GM299" s="1">
        <v>9</v>
      </c>
      <c r="GN299" s="1">
        <v>0</v>
      </c>
      <c r="GO299" s="1">
        <v>11</v>
      </c>
      <c r="GP299" s="1">
        <v>0</v>
      </c>
      <c r="GQ299" s="1">
        <v>0</v>
      </c>
      <c r="GR299" s="1">
        <v>0</v>
      </c>
      <c r="GS299" s="1">
        <v>1</v>
      </c>
      <c r="GT299" s="1">
        <v>21</v>
      </c>
      <c r="GU299" s="1">
        <v>21</v>
      </c>
      <c r="GV299" s="1">
        <v>2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1</v>
      </c>
      <c r="HC299" s="1">
        <v>1</v>
      </c>
      <c r="HD299" s="1">
        <v>1</v>
      </c>
      <c r="HE299" s="1">
        <v>1</v>
      </c>
      <c r="HF299" s="1">
        <v>1</v>
      </c>
      <c r="HG299" s="1">
        <v>1</v>
      </c>
      <c r="HH299" s="1">
        <v>1</v>
      </c>
      <c r="HI299" s="1">
        <v>1</v>
      </c>
      <c r="HJ299" s="1">
        <v>1</v>
      </c>
      <c r="HK299" s="1">
        <v>0</v>
      </c>
      <c r="HL299" s="1">
        <v>3</v>
      </c>
      <c r="HM299" s="1">
        <v>4</v>
      </c>
      <c r="HN299" s="1">
        <v>4</v>
      </c>
      <c r="HO299" s="1">
        <v>4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1</v>
      </c>
      <c r="HV299" s="1">
        <v>1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15</v>
      </c>
      <c r="IF299" s="1">
        <v>0</v>
      </c>
      <c r="IG299" s="1">
        <v>15</v>
      </c>
      <c r="IH299" s="1">
        <v>15</v>
      </c>
      <c r="II299" s="1">
        <v>0</v>
      </c>
      <c r="IJ299" s="1">
        <v>13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2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7</v>
      </c>
      <c r="JB299" s="1">
        <v>2</v>
      </c>
      <c r="JC299" s="1">
        <v>0</v>
      </c>
      <c r="JD299" s="1">
        <v>2</v>
      </c>
      <c r="JE299" s="1">
        <v>2</v>
      </c>
      <c r="JF299" s="1">
        <v>2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7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4</v>
      </c>
      <c r="JZ299" s="1">
        <v>0</v>
      </c>
      <c r="KA299" s="1">
        <v>2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1</v>
      </c>
      <c r="KO299" s="1">
        <v>1</v>
      </c>
      <c r="KP299" s="1">
        <v>0</v>
      </c>
      <c r="KQ299" s="1">
        <v>0</v>
      </c>
      <c r="KR299" s="1">
        <v>0</v>
      </c>
      <c r="KS299" s="1">
        <v>1</v>
      </c>
      <c r="KT299" s="1">
        <v>1</v>
      </c>
      <c r="KU299" s="1">
        <v>1</v>
      </c>
      <c r="KV299" s="1">
        <v>1</v>
      </c>
      <c r="KW299" s="1">
        <v>1</v>
      </c>
      <c r="KX299" s="1">
        <v>1</v>
      </c>
      <c r="KY299" s="1">
        <v>1</v>
      </c>
      <c r="KZ299" s="1">
        <v>1</v>
      </c>
      <c r="LA299" s="1">
        <v>1</v>
      </c>
      <c r="LB299" s="1">
        <v>0</v>
      </c>
      <c r="LC299" s="1">
        <v>0</v>
      </c>
      <c r="LD299" s="1">
        <v>1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1</v>
      </c>
    </row>
    <row r="300" spans="1:378">
      <c r="A300" s="1">
        <v>2016</v>
      </c>
      <c r="B300" s="1" t="s">
        <v>703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2</v>
      </c>
      <c r="M300" s="1">
        <v>2</v>
      </c>
      <c r="N300" s="1">
        <v>1</v>
      </c>
      <c r="O300" s="1">
        <v>3</v>
      </c>
      <c r="P300" s="1">
        <v>1</v>
      </c>
      <c r="Q300" s="1">
        <v>3</v>
      </c>
      <c r="R300" s="1">
        <v>2</v>
      </c>
      <c r="S300" s="1">
        <v>3</v>
      </c>
      <c r="T300" s="1">
        <v>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2</v>
      </c>
      <c r="BZ300" s="1">
        <v>2</v>
      </c>
      <c r="CA300" s="1">
        <v>2</v>
      </c>
      <c r="CB300" s="1">
        <v>3</v>
      </c>
      <c r="CC300" s="1">
        <v>2</v>
      </c>
      <c r="CD300" s="1">
        <v>2</v>
      </c>
      <c r="CE300" s="1">
        <v>0</v>
      </c>
      <c r="CF300" s="1">
        <v>0</v>
      </c>
      <c r="CG300" s="1">
        <v>0</v>
      </c>
      <c r="CH300" s="1">
        <v>2</v>
      </c>
      <c r="CI300" s="1">
        <v>1</v>
      </c>
      <c r="CJ300" s="1">
        <v>3</v>
      </c>
      <c r="CK300" s="1">
        <v>3</v>
      </c>
      <c r="CL300" s="1">
        <v>2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1</v>
      </c>
      <c r="CS300" s="1">
        <v>1</v>
      </c>
      <c r="CT300" s="1">
        <v>1</v>
      </c>
      <c r="CU300" s="1">
        <v>1</v>
      </c>
      <c r="CV300" s="1">
        <v>1</v>
      </c>
      <c r="CW300" s="1">
        <v>0</v>
      </c>
      <c r="CX300" s="1">
        <v>0</v>
      </c>
      <c r="CY300" s="1">
        <v>0</v>
      </c>
      <c r="CZ300" s="1">
        <v>1</v>
      </c>
      <c r="DA300" s="1">
        <v>0</v>
      </c>
      <c r="DB300" s="1">
        <v>0</v>
      </c>
      <c r="DC300" s="1">
        <v>1</v>
      </c>
      <c r="DD300" s="1">
        <v>0</v>
      </c>
      <c r="DE300" s="1">
        <v>0</v>
      </c>
      <c r="DF300" s="1">
        <v>0</v>
      </c>
      <c r="DG300" s="1">
        <v>4</v>
      </c>
      <c r="DH300" s="1">
        <v>5</v>
      </c>
      <c r="DI300" s="1">
        <v>5</v>
      </c>
      <c r="DJ300" s="1">
        <v>5</v>
      </c>
      <c r="DK300" s="1">
        <v>4</v>
      </c>
      <c r="DL300" s="1">
        <v>0</v>
      </c>
      <c r="DM300" s="1">
        <v>5</v>
      </c>
      <c r="DN300" s="1">
        <v>0</v>
      </c>
      <c r="DO300" s="1">
        <v>5</v>
      </c>
      <c r="DP300" s="1">
        <v>0</v>
      </c>
      <c r="DQ300" s="1">
        <v>5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1</v>
      </c>
      <c r="DY300" s="1">
        <v>0</v>
      </c>
      <c r="DZ300" s="1">
        <v>0</v>
      </c>
      <c r="EA300" s="1">
        <v>0</v>
      </c>
      <c r="EB300" s="1">
        <v>5</v>
      </c>
      <c r="EC300" s="1">
        <v>0</v>
      </c>
      <c r="ED300" s="1">
        <v>5</v>
      </c>
      <c r="EE300" s="1">
        <v>0</v>
      </c>
      <c r="EF300" s="1">
        <v>0</v>
      </c>
      <c r="EG300" s="1">
        <v>0</v>
      </c>
      <c r="EH300" s="1">
        <v>0</v>
      </c>
      <c r="EI300" s="1">
        <v>1</v>
      </c>
      <c r="EJ300" s="1">
        <v>1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4</v>
      </c>
      <c r="EW300" s="1">
        <v>4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2</v>
      </c>
      <c r="FJ300" s="1">
        <v>2</v>
      </c>
      <c r="FK300" s="1">
        <v>2</v>
      </c>
      <c r="FL300" s="1">
        <v>0</v>
      </c>
      <c r="FM300" s="1">
        <v>0</v>
      </c>
      <c r="FN300" s="1">
        <v>0</v>
      </c>
      <c r="FO300" s="1">
        <v>0</v>
      </c>
      <c r="FP300" s="1">
        <v>1</v>
      </c>
      <c r="FQ300" s="1">
        <v>1</v>
      </c>
      <c r="FR300" s="1">
        <v>0</v>
      </c>
      <c r="FS300" s="1">
        <v>1</v>
      </c>
      <c r="FT300" s="1">
        <v>1</v>
      </c>
      <c r="FU300" s="1">
        <v>1</v>
      </c>
      <c r="FV300" s="1">
        <v>1</v>
      </c>
      <c r="FW300" s="1">
        <v>1</v>
      </c>
      <c r="FX300" s="1">
        <v>1</v>
      </c>
      <c r="FY300" s="1">
        <v>0</v>
      </c>
      <c r="FZ300" s="1">
        <v>1</v>
      </c>
      <c r="GA300" s="1">
        <v>1</v>
      </c>
      <c r="GB300" s="1">
        <v>1</v>
      </c>
      <c r="GC300" s="1">
        <v>1</v>
      </c>
      <c r="GD300" s="1">
        <v>2</v>
      </c>
      <c r="GE300" s="1">
        <v>2</v>
      </c>
      <c r="GF300" s="1">
        <v>1</v>
      </c>
      <c r="GG300" s="1">
        <v>0</v>
      </c>
      <c r="GH300" s="1">
        <v>1</v>
      </c>
      <c r="GI300" s="1">
        <v>0</v>
      </c>
      <c r="GJ300" s="1">
        <v>1</v>
      </c>
      <c r="GK300" s="1">
        <v>0</v>
      </c>
      <c r="GL300" s="1">
        <v>0</v>
      </c>
      <c r="GM300" s="1">
        <v>0</v>
      </c>
      <c r="GN300" s="1">
        <v>0</v>
      </c>
      <c r="GO300" s="1">
        <v>11</v>
      </c>
      <c r="GP300" s="1">
        <v>0</v>
      </c>
      <c r="GQ300" s="1">
        <v>0</v>
      </c>
      <c r="GR300" s="1">
        <v>0</v>
      </c>
      <c r="GS300" s="1">
        <v>1</v>
      </c>
      <c r="GT300" s="1">
        <v>8</v>
      </c>
      <c r="GU300" s="1">
        <v>8</v>
      </c>
      <c r="GV300" s="1">
        <v>2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1</v>
      </c>
      <c r="HC300" s="1">
        <v>1</v>
      </c>
      <c r="HD300" s="1">
        <v>1</v>
      </c>
      <c r="HE300" s="1">
        <v>1</v>
      </c>
      <c r="HF300" s="1">
        <v>1</v>
      </c>
      <c r="HG300" s="1">
        <v>1</v>
      </c>
      <c r="HH300" s="1">
        <v>1</v>
      </c>
      <c r="HI300" s="1">
        <v>1</v>
      </c>
      <c r="HJ300" s="1">
        <v>1</v>
      </c>
      <c r="HK300" s="1">
        <v>0</v>
      </c>
      <c r="HL300" s="1">
        <v>1</v>
      </c>
      <c r="HM300" s="1">
        <v>1</v>
      </c>
      <c r="HN300" s="1">
        <v>1</v>
      </c>
      <c r="HO300" s="1">
        <v>1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5</v>
      </c>
      <c r="IH300" s="1">
        <v>5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1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1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2</v>
      </c>
      <c r="JZ300" s="1">
        <v>0</v>
      </c>
      <c r="KA300" s="1">
        <v>2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1</v>
      </c>
      <c r="KO300" s="1">
        <v>1</v>
      </c>
      <c r="KP300" s="1">
        <v>0</v>
      </c>
      <c r="KQ300" s="1">
        <v>0</v>
      </c>
      <c r="KR300" s="1">
        <v>0</v>
      </c>
      <c r="KS300" s="1">
        <v>1</v>
      </c>
      <c r="KT300" s="1">
        <v>1</v>
      </c>
      <c r="KU300" s="1">
        <v>1</v>
      </c>
      <c r="KV300" s="1">
        <v>1</v>
      </c>
      <c r="KW300" s="1">
        <v>1</v>
      </c>
      <c r="KX300" s="1">
        <v>1</v>
      </c>
      <c r="KY300" s="1">
        <v>1</v>
      </c>
      <c r="KZ300" s="1">
        <v>1</v>
      </c>
      <c r="LA300" s="1">
        <v>1</v>
      </c>
      <c r="LB300" s="1">
        <v>0</v>
      </c>
      <c r="LC300" s="1">
        <v>0</v>
      </c>
      <c r="LD300" s="1">
        <v>1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1</v>
      </c>
    </row>
    <row r="301" spans="1:378">
      <c r="A301" s="1">
        <v>2016</v>
      </c>
      <c r="B301" s="1" t="s">
        <v>704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3</v>
      </c>
      <c r="AD301" s="1">
        <v>2</v>
      </c>
      <c r="AE301" s="1">
        <v>3</v>
      </c>
      <c r="AF301" s="1">
        <v>2</v>
      </c>
      <c r="AG301" s="1">
        <v>3</v>
      </c>
      <c r="AH301" s="1">
        <v>2</v>
      </c>
      <c r="AI301" s="1">
        <v>3</v>
      </c>
      <c r="AJ301" s="1">
        <v>3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1</v>
      </c>
      <c r="BH301" s="1">
        <v>0</v>
      </c>
      <c r="BI301" s="1">
        <v>0</v>
      </c>
      <c r="BJ301" s="1">
        <v>0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0</v>
      </c>
      <c r="BQ301" s="1">
        <v>3</v>
      </c>
      <c r="BR301" s="1">
        <v>3</v>
      </c>
      <c r="BS301" s="1">
        <v>3</v>
      </c>
      <c r="BT301" s="1">
        <v>0</v>
      </c>
      <c r="BU301" s="1">
        <v>0</v>
      </c>
      <c r="BV301" s="1">
        <v>3</v>
      </c>
      <c r="BW301" s="1">
        <v>0</v>
      </c>
      <c r="BX301" s="1">
        <v>0</v>
      </c>
      <c r="BY301" s="1">
        <v>2</v>
      </c>
      <c r="BZ301" s="1">
        <v>2</v>
      </c>
      <c r="CA301" s="1">
        <v>2</v>
      </c>
      <c r="CB301" s="1">
        <v>3</v>
      </c>
      <c r="CC301" s="1">
        <v>2</v>
      </c>
      <c r="CD301" s="1">
        <v>2</v>
      </c>
      <c r="CE301" s="1">
        <v>0</v>
      </c>
      <c r="CF301" s="1">
        <v>0</v>
      </c>
      <c r="CG301" s="1">
        <v>0</v>
      </c>
      <c r="CH301" s="1">
        <v>2</v>
      </c>
      <c r="CI301" s="1">
        <v>1</v>
      </c>
      <c r="CJ301" s="1">
        <v>3</v>
      </c>
      <c r="CK301" s="1">
        <v>3</v>
      </c>
      <c r="CL301" s="1">
        <v>2</v>
      </c>
      <c r="CM301" s="1">
        <v>0</v>
      </c>
      <c r="CN301" s="1">
        <v>0</v>
      </c>
      <c r="CO301" s="1">
        <v>1</v>
      </c>
      <c r="CP301" s="1">
        <v>1</v>
      </c>
      <c r="CQ301" s="1">
        <v>1</v>
      </c>
      <c r="CR301" s="1">
        <v>1</v>
      </c>
      <c r="CS301" s="1">
        <v>1</v>
      </c>
      <c r="CT301" s="1">
        <v>1</v>
      </c>
      <c r="CU301" s="1">
        <v>1</v>
      </c>
      <c r="CV301" s="1">
        <v>1</v>
      </c>
      <c r="CW301" s="1">
        <v>0</v>
      </c>
      <c r="CX301" s="1">
        <v>0</v>
      </c>
      <c r="CY301" s="1">
        <v>0</v>
      </c>
      <c r="CZ301" s="1">
        <v>1</v>
      </c>
      <c r="DA301" s="1">
        <v>0</v>
      </c>
      <c r="DB301" s="1">
        <v>0</v>
      </c>
      <c r="DC301" s="1">
        <v>1</v>
      </c>
      <c r="DD301" s="1">
        <v>0</v>
      </c>
      <c r="DE301" s="1">
        <v>0</v>
      </c>
      <c r="DF301" s="1">
        <v>0</v>
      </c>
      <c r="DG301" s="1">
        <v>2</v>
      </c>
      <c r="DH301" s="1">
        <v>2</v>
      </c>
      <c r="DI301" s="1">
        <v>2</v>
      </c>
      <c r="DJ301" s="1">
        <v>2</v>
      </c>
      <c r="DK301" s="1">
        <v>2</v>
      </c>
      <c r="DL301" s="1">
        <v>0</v>
      </c>
      <c r="DM301" s="1">
        <v>2</v>
      </c>
      <c r="DN301" s="1">
        <v>0</v>
      </c>
      <c r="DO301" s="1">
        <v>2</v>
      </c>
      <c r="DP301" s="1">
        <v>0</v>
      </c>
      <c r="DQ301" s="1">
        <v>2</v>
      </c>
      <c r="DR301" s="1">
        <v>1</v>
      </c>
      <c r="DS301" s="1">
        <v>1</v>
      </c>
      <c r="DT301" s="1">
        <v>0</v>
      </c>
      <c r="DU301" s="1">
        <v>0</v>
      </c>
      <c r="DV301" s="1">
        <v>0</v>
      </c>
      <c r="DW301" s="1">
        <v>0</v>
      </c>
      <c r="DX301" s="1">
        <v>4</v>
      </c>
      <c r="DY301" s="1">
        <v>0</v>
      </c>
      <c r="DZ301" s="1">
        <v>0</v>
      </c>
      <c r="EA301" s="1">
        <v>0</v>
      </c>
      <c r="EB301" s="1">
        <v>64</v>
      </c>
      <c r="EC301" s="1">
        <v>0</v>
      </c>
      <c r="ED301" s="1">
        <v>64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4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47</v>
      </c>
      <c r="EW301" s="1">
        <v>47</v>
      </c>
      <c r="EX301" s="1">
        <v>10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39</v>
      </c>
      <c r="FF301" s="1">
        <v>39</v>
      </c>
      <c r="FG301" s="1">
        <v>39</v>
      </c>
      <c r="FH301" s="1">
        <v>39</v>
      </c>
      <c r="FI301" s="1">
        <v>43</v>
      </c>
      <c r="FJ301" s="1">
        <v>43</v>
      </c>
      <c r="FK301" s="1">
        <v>22</v>
      </c>
      <c r="FL301" s="1">
        <v>21</v>
      </c>
      <c r="FM301" s="1">
        <v>41</v>
      </c>
      <c r="FN301" s="1">
        <v>41</v>
      </c>
      <c r="FO301" s="1">
        <v>0</v>
      </c>
      <c r="FP301" s="1">
        <v>4</v>
      </c>
      <c r="FQ301" s="1">
        <v>4</v>
      </c>
      <c r="FR301" s="1">
        <v>0</v>
      </c>
      <c r="FS301" s="1">
        <v>4</v>
      </c>
      <c r="FT301" s="1">
        <v>4</v>
      </c>
      <c r="FU301" s="1">
        <v>4</v>
      </c>
      <c r="FV301" s="1">
        <v>4</v>
      </c>
      <c r="FW301" s="1">
        <v>4</v>
      </c>
      <c r="FX301" s="1">
        <v>4</v>
      </c>
      <c r="FY301" s="1">
        <v>0</v>
      </c>
      <c r="FZ301" s="1">
        <v>4</v>
      </c>
      <c r="GA301" s="1">
        <v>4</v>
      </c>
      <c r="GB301" s="1">
        <v>4</v>
      </c>
      <c r="GC301" s="1">
        <v>4</v>
      </c>
      <c r="GD301" s="1">
        <v>8</v>
      </c>
      <c r="GE301" s="1">
        <v>8</v>
      </c>
      <c r="GF301" s="1">
        <v>4</v>
      </c>
      <c r="GG301" s="1">
        <v>0</v>
      </c>
      <c r="GH301" s="1">
        <v>4</v>
      </c>
      <c r="GI301" s="1">
        <v>0</v>
      </c>
      <c r="GJ301" s="1">
        <v>1</v>
      </c>
      <c r="GK301" s="1">
        <v>0</v>
      </c>
      <c r="GL301" s="1">
        <v>0</v>
      </c>
      <c r="GM301" s="1">
        <v>0</v>
      </c>
      <c r="GN301" s="1">
        <v>0</v>
      </c>
      <c r="GO301" s="1">
        <v>11</v>
      </c>
      <c r="GP301" s="1">
        <v>0</v>
      </c>
      <c r="GQ301" s="1">
        <v>0</v>
      </c>
      <c r="GR301" s="1">
        <v>0</v>
      </c>
      <c r="GS301" s="1">
        <v>1</v>
      </c>
      <c r="GT301" s="1">
        <v>14</v>
      </c>
      <c r="GU301" s="1">
        <v>14</v>
      </c>
      <c r="GV301" s="1">
        <v>2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1</v>
      </c>
      <c r="HC301" s="1">
        <v>1</v>
      </c>
      <c r="HD301" s="1">
        <v>1</v>
      </c>
      <c r="HE301" s="1">
        <v>1</v>
      </c>
      <c r="HF301" s="1">
        <v>1</v>
      </c>
      <c r="HG301" s="1">
        <v>1</v>
      </c>
      <c r="HH301" s="1">
        <v>1</v>
      </c>
      <c r="HI301" s="1">
        <v>1</v>
      </c>
      <c r="HJ301" s="1">
        <v>1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29</v>
      </c>
      <c r="JZ301" s="1">
        <v>0</v>
      </c>
      <c r="KA301" s="1">
        <v>7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1</v>
      </c>
      <c r="KO301" s="1">
        <v>1</v>
      </c>
      <c r="KP301" s="1">
        <v>0</v>
      </c>
      <c r="KQ301" s="1">
        <v>0</v>
      </c>
      <c r="KR301" s="1">
        <v>0</v>
      </c>
      <c r="KS301" s="1">
        <v>1</v>
      </c>
      <c r="KT301" s="1">
        <v>1</v>
      </c>
      <c r="KU301" s="1">
        <v>1</v>
      </c>
      <c r="KV301" s="1">
        <v>1</v>
      </c>
      <c r="KW301" s="1">
        <v>1</v>
      </c>
      <c r="KX301" s="1">
        <v>1</v>
      </c>
      <c r="KY301" s="1">
        <v>1</v>
      </c>
      <c r="KZ301" s="1">
        <v>1</v>
      </c>
      <c r="LA301" s="1">
        <v>1</v>
      </c>
      <c r="LB301" s="1">
        <v>0</v>
      </c>
      <c r="LC301" s="1">
        <v>0</v>
      </c>
      <c r="LD301" s="1">
        <v>1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1</v>
      </c>
    </row>
    <row r="302" spans="1:378">
      <c r="A302" s="1">
        <v>2016</v>
      </c>
      <c r="B302" s="1" t="s">
        <v>705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2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2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2</v>
      </c>
      <c r="BZ302" s="1">
        <v>2</v>
      </c>
      <c r="CA302" s="1">
        <v>2</v>
      </c>
      <c r="CB302" s="1">
        <v>3</v>
      </c>
      <c r="CC302" s="1">
        <v>2</v>
      </c>
      <c r="CD302" s="1">
        <v>2</v>
      </c>
      <c r="CE302" s="1">
        <v>0</v>
      </c>
      <c r="CF302" s="1">
        <v>0</v>
      </c>
      <c r="CG302" s="1">
        <v>0</v>
      </c>
      <c r="CH302" s="1">
        <v>2</v>
      </c>
      <c r="CI302" s="1">
        <v>1</v>
      </c>
      <c r="CJ302" s="1">
        <v>3</v>
      </c>
      <c r="CK302" s="1">
        <v>3</v>
      </c>
      <c r="CL302" s="1">
        <v>2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</v>
      </c>
      <c r="CS302" s="1">
        <v>1</v>
      </c>
      <c r="CT302" s="1">
        <v>1</v>
      </c>
      <c r="CU302" s="1">
        <v>1</v>
      </c>
      <c r="CV302" s="1">
        <v>1</v>
      </c>
      <c r="CW302" s="1">
        <v>0</v>
      </c>
      <c r="CX302" s="1">
        <v>0</v>
      </c>
      <c r="CY302" s="1">
        <v>0</v>
      </c>
      <c r="CZ302" s="1">
        <v>1</v>
      </c>
      <c r="DA302" s="1">
        <v>0</v>
      </c>
      <c r="DB302" s="1">
        <v>0</v>
      </c>
      <c r="DC302" s="1">
        <v>1</v>
      </c>
      <c r="DD302" s="1">
        <v>0</v>
      </c>
      <c r="DE302" s="1">
        <v>0</v>
      </c>
      <c r="DF302" s="1">
        <v>0</v>
      </c>
      <c r="DG302" s="1">
        <v>5</v>
      </c>
      <c r="DH302" s="1">
        <v>5</v>
      </c>
      <c r="DI302" s="1">
        <v>5</v>
      </c>
      <c r="DJ302" s="1">
        <v>5</v>
      </c>
      <c r="DK302" s="1">
        <v>5</v>
      </c>
      <c r="DL302" s="1">
        <v>0</v>
      </c>
      <c r="DM302" s="1">
        <v>5</v>
      </c>
      <c r="DN302" s="1">
        <v>0</v>
      </c>
      <c r="DO302" s="1">
        <v>5</v>
      </c>
      <c r="DP302" s="1">
        <v>0</v>
      </c>
      <c r="DQ302" s="1">
        <v>5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1</v>
      </c>
      <c r="GK302" s="1">
        <v>0</v>
      </c>
      <c r="GL302" s="1">
        <v>0</v>
      </c>
      <c r="GM302" s="1">
        <v>0</v>
      </c>
      <c r="GN302" s="1">
        <v>0</v>
      </c>
      <c r="GO302" s="1">
        <v>11</v>
      </c>
      <c r="GP302" s="1">
        <v>0</v>
      </c>
      <c r="GQ302" s="1">
        <v>0</v>
      </c>
      <c r="GR302" s="1">
        <v>0</v>
      </c>
      <c r="GS302" s="1">
        <v>1</v>
      </c>
      <c r="GT302" s="1">
        <v>20</v>
      </c>
      <c r="GU302" s="1">
        <v>20</v>
      </c>
      <c r="GV302" s="1">
        <v>2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1</v>
      </c>
      <c r="HC302" s="1">
        <v>1</v>
      </c>
      <c r="HD302" s="1">
        <v>1</v>
      </c>
      <c r="HE302" s="1">
        <v>1</v>
      </c>
      <c r="HF302" s="1">
        <v>1</v>
      </c>
      <c r="HG302" s="1">
        <v>1</v>
      </c>
      <c r="HH302" s="1">
        <v>1</v>
      </c>
      <c r="HI302" s="1">
        <v>1</v>
      </c>
      <c r="HJ302" s="1">
        <v>1</v>
      </c>
      <c r="HK302" s="1">
        <v>0</v>
      </c>
      <c r="HL302" s="1">
        <v>1</v>
      </c>
      <c r="HM302" s="1">
        <v>1</v>
      </c>
      <c r="HN302" s="1">
        <v>1</v>
      </c>
      <c r="HO302" s="1">
        <v>1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4</v>
      </c>
      <c r="IF302" s="1">
        <v>0</v>
      </c>
      <c r="IG302" s="1">
        <v>5</v>
      </c>
      <c r="IH302" s="1">
        <v>5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1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1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3</v>
      </c>
      <c r="KE302" s="1">
        <v>1</v>
      </c>
      <c r="KF302" s="1">
        <v>3</v>
      </c>
      <c r="KG302" s="1">
        <v>3</v>
      </c>
      <c r="KH302" s="1">
        <v>0</v>
      </c>
      <c r="KI302" s="1">
        <v>3</v>
      </c>
      <c r="KJ302" s="1">
        <v>0</v>
      </c>
      <c r="KK302" s="1">
        <v>3</v>
      </c>
      <c r="KL302" s="1">
        <v>0</v>
      </c>
      <c r="KM302" s="1">
        <v>3</v>
      </c>
      <c r="KN302" s="1">
        <v>1</v>
      </c>
      <c r="KO302" s="1">
        <v>1</v>
      </c>
      <c r="KP302" s="1">
        <v>0</v>
      </c>
      <c r="KQ302" s="1">
        <v>0</v>
      </c>
      <c r="KR302" s="1">
        <v>0</v>
      </c>
      <c r="KS302" s="1">
        <v>1</v>
      </c>
      <c r="KT302" s="1">
        <v>1</v>
      </c>
      <c r="KU302" s="1">
        <v>1</v>
      </c>
      <c r="KV302" s="1">
        <v>1</v>
      </c>
      <c r="KW302" s="1">
        <v>1</v>
      </c>
      <c r="KX302" s="1">
        <v>1</v>
      </c>
      <c r="KY302" s="1">
        <v>1</v>
      </c>
      <c r="KZ302" s="1">
        <v>1</v>
      </c>
      <c r="LA302" s="1">
        <v>1</v>
      </c>
      <c r="LB302" s="1">
        <v>0</v>
      </c>
      <c r="LC302" s="1">
        <v>0</v>
      </c>
      <c r="LD302" s="1">
        <v>1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1</v>
      </c>
    </row>
    <row r="303" spans="1:378">
      <c r="A303" s="1">
        <v>2016</v>
      </c>
      <c r="B303" s="1" t="s">
        <v>706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2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2</v>
      </c>
      <c r="BZ303" s="1">
        <v>2</v>
      </c>
      <c r="CA303" s="1">
        <v>2</v>
      </c>
      <c r="CB303" s="1">
        <v>3</v>
      </c>
      <c r="CC303" s="1">
        <v>2</v>
      </c>
      <c r="CD303" s="1">
        <v>2</v>
      </c>
      <c r="CE303" s="1">
        <v>0</v>
      </c>
      <c r="CF303" s="1">
        <v>0</v>
      </c>
      <c r="CG303" s="1">
        <v>0</v>
      </c>
      <c r="CH303" s="1">
        <v>2</v>
      </c>
      <c r="CI303" s="1">
        <v>1</v>
      </c>
      <c r="CJ303" s="1">
        <v>3</v>
      </c>
      <c r="CK303" s="1">
        <v>3</v>
      </c>
      <c r="CL303" s="1">
        <v>2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1</v>
      </c>
      <c r="CS303" s="1">
        <v>1</v>
      </c>
      <c r="CT303" s="1">
        <v>1</v>
      </c>
      <c r="CU303" s="1">
        <v>1</v>
      </c>
      <c r="CV303" s="1">
        <v>1</v>
      </c>
      <c r="CW303" s="1">
        <v>0</v>
      </c>
      <c r="CX303" s="1">
        <v>0</v>
      </c>
      <c r="CY303" s="1">
        <v>0</v>
      </c>
      <c r="CZ303" s="1">
        <v>1</v>
      </c>
      <c r="DA303" s="1">
        <v>0</v>
      </c>
      <c r="DB303" s="1">
        <v>0</v>
      </c>
      <c r="DC303" s="1">
        <v>1</v>
      </c>
      <c r="DD303" s="1">
        <v>0</v>
      </c>
      <c r="DE303" s="1">
        <v>0</v>
      </c>
      <c r="DF303" s="1">
        <v>0</v>
      </c>
      <c r="DG303" s="1">
        <v>5</v>
      </c>
      <c r="DH303" s="1">
        <v>5</v>
      </c>
      <c r="DI303" s="1">
        <v>5</v>
      </c>
      <c r="DJ303" s="1">
        <v>5</v>
      </c>
      <c r="DK303" s="1">
        <v>5</v>
      </c>
      <c r="DL303" s="1">
        <v>0</v>
      </c>
      <c r="DM303" s="1">
        <v>5</v>
      </c>
      <c r="DN303" s="1">
        <v>0</v>
      </c>
      <c r="DO303" s="1">
        <v>5</v>
      </c>
      <c r="DP303" s="1">
        <v>0</v>
      </c>
      <c r="DQ303" s="1">
        <v>5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1</v>
      </c>
      <c r="GK303" s="1">
        <v>0</v>
      </c>
      <c r="GL303" s="1">
        <v>0</v>
      </c>
      <c r="GM303" s="1">
        <v>0</v>
      </c>
      <c r="GN303" s="1">
        <v>0</v>
      </c>
      <c r="GO303" s="1">
        <v>11</v>
      </c>
      <c r="GP303" s="1">
        <v>0</v>
      </c>
      <c r="GQ303" s="1">
        <v>0</v>
      </c>
      <c r="GR303" s="1">
        <v>0</v>
      </c>
      <c r="GS303" s="1">
        <v>1</v>
      </c>
      <c r="GT303" s="1">
        <v>20</v>
      </c>
      <c r="GU303" s="1">
        <v>20</v>
      </c>
      <c r="GV303" s="1">
        <v>2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1</v>
      </c>
      <c r="HC303" s="1">
        <v>1</v>
      </c>
      <c r="HD303" s="1">
        <v>1</v>
      </c>
      <c r="HE303" s="1">
        <v>1</v>
      </c>
      <c r="HF303" s="1">
        <v>1</v>
      </c>
      <c r="HG303" s="1">
        <v>1</v>
      </c>
      <c r="HH303" s="1">
        <v>1</v>
      </c>
      <c r="HI303" s="1">
        <v>1</v>
      </c>
      <c r="HJ303" s="1">
        <v>1</v>
      </c>
      <c r="HK303" s="1">
        <v>0</v>
      </c>
      <c r="HL303" s="1">
        <v>1</v>
      </c>
      <c r="HM303" s="1">
        <v>1</v>
      </c>
      <c r="HN303" s="1">
        <v>1</v>
      </c>
      <c r="HO303" s="1">
        <v>1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4</v>
      </c>
      <c r="IF303" s="1">
        <v>0</v>
      </c>
      <c r="IG303" s="1">
        <v>5</v>
      </c>
      <c r="IH303" s="1">
        <v>5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1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1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3</v>
      </c>
      <c r="KE303" s="1">
        <v>1</v>
      </c>
      <c r="KF303" s="1">
        <v>3</v>
      </c>
      <c r="KG303" s="1">
        <v>3</v>
      </c>
      <c r="KH303" s="1">
        <v>0</v>
      </c>
      <c r="KI303" s="1">
        <v>3</v>
      </c>
      <c r="KJ303" s="1">
        <v>0</v>
      </c>
      <c r="KK303" s="1">
        <v>3</v>
      </c>
      <c r="KL303" s="1">
        <v>0</v>
      </c>
      <c r="KM303" s="1">
        <v>3</v>
      </c>
      <c r="KN303" s="1">
        <v>1</v>
      </c>
      <c r="KO303" s="1">
        <v>1</v>
      </c>
      <c r="KP303" s="1">
        <v>0</v>
      </c>
      <c r="KQ303" s="1">
        <v>0</v>
      </c>
      <c r="KR303" s="1">
        <v>0</v>
      </c>
      <c r="KS303" s="1">
        <v>1</v>
      </c>
      <c r="KT303" s="1">
        <v>1</v>
      </c>
      <c r="KU303" s="1">
        <v>1</v>
      </c>
      <c r="KV303" s="1">
        <v>1</v>
      </c>
      <c r="KW303" s="1">
        <v>1</v>
      </c>
      <c r="KX303" s="1">
        <v>1</v>
      </c>
      <c r="KY303" s="1">
        <v>1</v>
      </c>
      <c r="KZ303" s="1">
        <v>1</v>
      </c>
      <c r="LA303" s="1">
        <v>1</v>
      </c>
      <c r="LB303" s="1">
        <v>0</v>
      </c>
      <c r="LC303" s="1">
        <v>0</v>
      </c>
      <c r="LD303" s="1">
        <v>1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1</v>
      </c>
    </row>
    <row r="304" spans="1:378">
      <c r="A304" s="1">
        <v>2016</v>
      </c>
      <c r="B304" s="1" t="s">
        <v>707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6</v>
      </c>
      <c r="AD304" s="1">
        <v>3</v>
      </c>
      <c r="AE304" s="1">
        <v>6</v>
      </c>
      <c r="AF304" s="1">
        <v>3</v>
      </c>
      <c r="AG304" s="1">
        <v>6</v>
      </c>
      <c r="AH304" s="1">
        <v>3</v>
      </c>
      <c r="AI304" s="1">
        <v>6</v>
      </c>
      <c r="AJ304" s="1">
        <v>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1</v>
      </c>
      <c r="BO304" s="1">
        <v>1</v>
      </c>
      <c r="BP304" s="1">
        <v>0</v>
      </c>
      <c r="BQ304" s="1">
        <v>2</v>
      </c>
      <c r="BR304" s="1">
        <v>2</v>
      </c>
      <c r="BS304" s="1">
        <v>2</v>
      </c>
      <c r="BT304" s="1">
        <v>0</v>
      </c>
      <c r="BU304" s="1">
        <v>0</v>
      </c>
      <c r="BV304" s="1">
        <v>2</v>
      </c>
      <c r="BW304" s="1">
        <v>0</v>
      </c>
      <c r="BX304" s="1">
        <v>0</v>
      </c>
      <c r="BY304" s="1">
        <v>2</v>
      </c>
      <c r="BZ304" s="1">
        <v>2</v>
      </c>
      <c r="CA304" s="1">
        <v>2</v>
      </c>
      <c r="CB304" s="1">
        <v>3</v>
      </c>
      <c r="CC304" s="1">
        <v>2</v>
      </c>
      <c r="CD304" s="1">
        <v>2</v>
      </c>
      <c r="CE304" s="1">
        <v>0</v>
      </c>
      <c r="CF304" s="1">
        <v>0</v>
      </c>
      <c r="CG304" s="1">
        <v>0</v>
      </c>
      <c r="CH304" s="1">
        <v>2</v>
      </c>
      <c r="CI304" s="1">
        <v>1</v>
      </c>
      <c r="CJ304" s="1">
        <v>3</v>
      </c>
      <c r="CK304" s="1">
        <v>3</v>
      </c>
      <c r="CL304" s="1">
        <v>2</v>
      </c>
      <c r="CM304" s="1">
        <v>0</v>
      </c>
      <c r="CN304" s="1">
        <v>0</v>
      </c>
      <c r="CO304" s="1">
        <v>1</v>
      </c>
      <c r="CP304" s="1">
        <v>1</v>
      </c>
      <c r="CQ304" s="1">
        <v>1</v>
      </c>
      <c r="CR304" s="1">
        <v>1</v>
      </c>
      <c r="CS304" s="1">
        <v>1</v>
      </c>
      <c r="CT304" s="1">
        <v>1</v>
      </c>
      <c r="CU304" s="1">
        <v>1</v>
      </c>
      <c r="CV304" s="1">
        <v>1</v>
      </c>
      <c r="CW304" s="1">
        <v>0</v>
      </c>
      <c r="CX304" s="1">
        <v>0</v>
      </c>
      <c r="CY304" s="1">
        <v>0</v>
      </c>
      <c r="CZ304" s="1">
        <v>1</v>
      </c>
      <c r="DA304" s="1">
        <v>0</v>
      </c>
      <c r="DB304" s="1">
        <v>0</v>
      </c>
      <c r="DC304" s="1">
        <v>1</v>
      </c>
      <c r="DD304" s="1">
        <v>0</v>
      </c>
      <c r="DE304" s="1">
        <v>0</v>
      </c>
      <c r="DF304" s="1">
        <v>0</v>
      </c>
      <c r="DG304" s="1">
        <v>1</v>
      </c>
      <c r="DH304" s="1">
        <v>1</v>
      </c>
      <c r="DI304" s="1">
        <v>1</v>
      </c>
      <c r="DJ304" s="1">
        <v>1</v>
      </c>
      <c r="DK304" s="1">
        <v>1</v>
      </c>
      <c r="DL304" s="1">
        <v>0</v>
      </c>
      <c r="DM304" s="1">
        <v>2</v>
      </c>
      <c r="DN304" s="1">
        <v>0</v>
      </c>
      <c r="DO304" s="1">
        <v>2</v>
      </c>
      <c r="DP304" s="1">
        <v>0</v>
      </c>
      <c r="DQ304" s="1">
        <v>2</v>
      </c>
      <c r="DR304" s="1">
        <v>1</v>
      </c>
      <c r="DS304" s="1">
        <v>1</v>
      </c>
      <c r="DT304" s="1">
        <v>0</v>
      </c>
      <c r="DU304" s="1">
        <v>0</v>
      </c>
      <c r="DV304" s="1">
        <v>0</v>
      </c>
      <c r="DW304" s="1">
        <v>0</v>
      </c>
      <c r="DX304" s="1">
        <v>2</v>
      </c>
      <c r="DY304" s="1">
        <v>0</v>
      </c>
      <c r="DZ304" s="1">
        <v>0</v>
      </c>
      <c r="EA304" s="1">
        <v>0</v>
      </c>
      <c r="EB304" s="1">
        <v>65</v>
      </c>
      <c r="EC304" s="1">
        <v>0</v>
      </c>
      <c r="ED304" s="1">
        <v>65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2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41</v>
      </c>
      <c r="EW304" s="1">
        <v>41</v>
      </c>
      <c r="EX304" s="1">
        <v>3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51</v>
      </c>
      <c r="FF304" s="1">
        <v>51</v>
      </c>
      <c r="FG304" s="1">
        <v>51</v>
      </c>
      <c r="FH304" s="1">
        <v>51</v>
      </c>
      <c r="FI304" s="1">
        <v>55</v>
      </c>
      <c r="FJ304" s="1">
        <v>55</v>
      </c>
      <c r="FK304" s="1">
        <v>32</v>
      </c>
      <c r="FL304" s="1">
        <v>23</v>
      </c>
      <c r="FM304" s="1">
        <v>80</v>
      </c>
      <c r="FN304" s="1">
        <v>80</v>
      </c>
      <c r="FO304" s="1">
        <v>0</v>
      </c>
      <c r="FP304" s="1">
        <v>2</v>
      </c>
      <c r="FQ304" s="1">
        <v>2</v>
      </c>
      <c r="FR304" s="1">
        <v>0</v>
      </c>
      <c r="FS304" s="1">
        <v>2</v>
      </c>
      <c r="FT304" s="1">
        <v>2</v>
      </c>
      <c r="FU304" s="1">
        <v>2</v>
      </c>
      <c r="FV304" s="1">
        <v>2</v>
      </c>
      <c r="FW304" s="1">
        <v>2</v>
      </c>
      <c r="FX304" s="1">
        <v>2</v>
      </c>
      <c r="FY304" s="1">
        <v>0</v>
      </c>
      <c r="FZ304" s="1">
        <v>2</v>
      </c>
      <c r="GA304" s="1">
        <v>2</v>
      </c>
      <c r="GB304" s="1">
        <v>2</v>
      </c>
      <c r="GC304" s="1">
        <v>2</v>
      </c>
      <c r="GD304" s="1">
        <v>4</v>
      </c>
      <c r="GE304" s="1">
        <v>4</v>
      </c>
      <c r="GF304" s="1">
        <v>2</v>
      </c>
      <c r="GG304" s="1">
        <v>0</v>
      </c>
      <c r="GH304" s="1">
        <v>2</v>
      </c>
      <c r="GI304" s="1">
        <v>0</v>
      </c>
      <c r="GJ304" s="1">
        <v>1</v>
      </c>
      <c r="GK304" s="1">
        <v>0</v>
      </c>
      <c r="GL304" s="1">
        <v>0</v>
      </c>
      <c r="GM304" s="1">
        <v>0</v>
      </c>
      <c r="GN304" s="1">
        <v>0</v>
      </c>
      <c r="GO304" s="1">
        <v>11</v>
      </c>
      <c r="GP304" s="1">
        <v>0</v>
      </c>
      <c r="GQ304" s="1">
        <v>0</v>
      </c>
      <c r="GR304" s="1">
        <v>0</v>
      </c>
      <c r="GS304" s="1">
        <v>1</v>
      </c>
      <c r="GT304" s="1">
        <v>26</v>
      </c>
      <c r="GU304" s="1">
        <v>26</v>
      </c>
      <c r="GV304" s="1">
        <v>2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1</v>
      </c>
      <c r="HC304" s="1">
        <v>1</v>
      </c>
      <c r="HD304" s="1">
        <v>1</v>
      </c>
      <c r="HE304" s="1">
        <v>1</v>
      </c>
      <c r="HF304" s="1">
        <v>1</v>
      </c>
      <c r="HG304" s="1">
        <v>1</v>
      </c>
      <c r="HH304" s="1">
        <v>1</v>
      </c>
      <c r="HI304" s="1">
        <v>1</v>
      </c>
      <c r="HJ304" s="1">
        <v>1</v>
      </c>
      <c r="HK304" s="1">
        <v>0</v>
      </c>
      <c r="HL304" s="1">
        <v>2</v>
      </c>
      <c r="HM304" s="1">
        <v>3</v>
      </c>
      <c r="HN304" s="1">
        <v>3</v>
      </c>
      <c r="HO304" s="1">
        <v>3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7</v>
      </c>
      <c r="IF304" s="1">
        <v>0</v>
      </c>
      <c r="IG304" s="1">
        <v>7</v>
      </c>
      <c r="IH304" s="1">
        <v>7</v>
      </c>
      <c r="II304" s="1">
        <v>0</v>
      </c>
      <c r="IJ304" s="1">
        <v>7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3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3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15</v>
      </c>
      <c r="JZ304" s="1">
        <v>0</v>
      </c>
      <c r="KA304" s="1">
        <v>11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1</v>
      </c>
      <c r="KO304" s="1">
        <v>1</v>
      </c>
      <c r="KP304" s="1">
        <v>0</v>
      </c>
      <c r="KQ304" s="1">
        <v>0</v>
      </c>
      <c r="KR304" s="1">
        <v>0</v>
      </c>
      <c r="KS304" s="1">
        <v>1</v>
      </c>
      <c r="KT304" s="1">
        <v>1</v>
      </c>
      <c r="KU304" s="1">
        <v>1</v>
      </c>
      <c r="KV304" s="1">
        <v>1</v>
      </c>
      <c r="KW304" s="1">
        <v>1</v>
      </c>
      <c r="KX304" s="1">
        <v>1</v>
      </c>
      <c r="KY304" s="1">
        <v>1</v>
      </c>
      <c r="KZ304" s="1">
        <v>1</v>
      </c>
      <c r="LA304" s="1">
        <v>1</v>
      </c>
      <c r="LB304" s="1">
        <v>0</v>
      </c>
      <c r="LC304" s="1">
        <v>0</v>
      </c>
      <c r="LD304" s="1">
        <v>1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1</v>
      </c>
    </row>
    <row r="305" spans="1:378">
      <c r="A305" s="1">
        <v>2016</v>
      </c>
      <c r="B305" s="1" t="s">
        <v>708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1</v>
      </c>
      <c r="BL305" s="1">
        <v>1</v>
      </c>
      <c r="BM305" s="1">
        <v>1</v>
      </c>
      <c r="BN305" s="1">
        <v>2</v>
      </c>
      <c r="BO305" s="1">
        <v>1</v>
      </c>
      <c r="BP305" s="1">
        <v>0</v>
      </c>
      <c r="BQ305" s="1">
        <v>1</v>
      </c>
      <c r="BR305" s="1">
        <v>1</v>
      </c>
      <c r="BS305" s="1">
        <v>1</v>
      </c>
      <c r="BT305" s="1">
        <v>0</v>
      </c>
      <c r="BU305" s="1">
        <v>0</v>
      </c>
      <c r="BV305" s="1">
        <v>1</v>
      </c>
      <c r="BW305" s="1">
        <v>0</v>
      </c>
      <c r="BX305" s="1">
        <v>0</v>
      </c>
      <c r="BY305" s="1">
        <v>2</v>
      </c>
      <c r="BZ305" s="1">
        <v>2</v>
      </c>
      <c r="CA305" s="1">
        <v>2</v>
      </c>
      <c r="CB305" s="1">
        <v>3</v>
      </c>
      <c r="CC305" s="1">
        <v>2</v>
      </c>
      <c r="CD305" s="1">
        <v>2</v>
      </c>
      <c r="CE305" s="1">
        <v>0</v>
      </c>
      <c r="CF305" s="1">
        <v>0</v>
      </c>
      <c r="CG305" s="1">
        <v>0</v>
      </c>
      <c r="CH305" s="1">
        <v>2</v>
      </c>
      <c r="CI305" s="1">
        <v>1</v>
      </c>
      <c r="CJ305" s="1">
        <v>3</v>
      </c>
      <c r="CK305" s="1">
        <v>3</v>
      </c>
      <c r="CL305" s="1">
        <v>2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1</v>
      </c>
      <c r="CS305" s="1">
        <v>1</v>
      </c>
      <c r="CT305" s="1">
        <v>1</v>
      </c>
      <c r="CU305" s="1">
        <v>1</v>
      </c>
      <c r="CV305" s="1">
        <v>1</v>
      </c>
      <c r="CW305" s="1">
        <v>0</v>
      </c>
      <c r="CX305" s="1">
        <v>0</v>
      </c>
      <c r="CY305" s="1">
        <v>0</v>
      </c>
      <c r="CZ305" s="1">
        <v>1</v>
      </c>
      <c r="DA305" s="1">
        <v>0</v>
      </c>
      <c r="DB305" s="1">
        <v>0</v>
      </c>
      <c r="DC305" s="1">
        <v>1</v>
      </c>
      <c r="DD305" s="1">
        <v>0</v>
      </c>
      <c r="DE305" s="1">
        <v>0</v>
      </c>
      <c r="DF305" s="1">
        <v>0</v>
      </c>
      <c r="DG305" s="1">
        <v>2</v>
      </c>
      <c r="DH305" s="1">
        <v>2</v>
      </c>
      <c r="DI305" s="1">
        <v>2</v>
      </c>
      <c r="DJ305" s="1">
        <v>3</v>
      </c>
      <c r="DK305" s="1">
        <v>2</v>
      </c>
      <c r="DL305" s="1">
        <v>0</v>
      </c>
      <c r="DM305" s="1">
        <v>2</v>
      </c>
      <c r="DN305" s="1">
        <v>0</v>
      </c>
      <c r="DO305" s="1">
        <v>2</v>
      </c>
      <c r="DP305" s="1">
        <v>0</v>
      </c>
      <c r="DQ305" s="1">
        <v>2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17</v>
      </c>
      <c r="EC305" s="1">
        <v>0</v>
      </c>
      <c r="ED305" s="1">
        <v>17</v>
      </c>
      <c r="EE305" s="1">
        <v>0</v>
      </c>
      <c r="EF305" s="1">
        <v>0</v>
      </c>
      <c r="EG305" s="1">
        <v>1</v>
      </c>
      <c r="EH305" s="1">
        <v>1</v>
      </c>
      <c r="EI305" s="1">
        <v>2</v>
      </c>
      <c r="EJ305" s="1">
        <v>2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156</v>
      </c>
      <c r="EW305" s="1">
        <v>156</v>
      </c>
      <c r="EX305" s="1">
        <v>6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1</v>
      </c>
      <c r="FQ305" s="1">
        <v>1</v>
      </c>
      <c r="FR305" s="1">
        <v>0</v>
      </c>
      <c r="FS305" s="1">
        <v>1</v>
      </c>
      <c r="FT305" s="1">
        <v>1</v>
      </c>
      <c r="FU305" s="1">
        <v>1</v>
      </c>
      <c r="FV305" s="1">
        <v>1</v>
      </c>
      <c r="FW305" s="1">
        <v>1</v>
      </c>
      <c r="FX305" s="1">
        <v>1</v>
      </c>
      <c r="FY305" s="1">
        <v>0</v>
      </c>
      <c r="FZ305" s="1">
        <v>1</v>
      </c>
      <c r="GA305" s="1">
        <v>1</v>
      </c>
      <c r="GB305" s="1">
        <v>1</v>
      </c>
      <c r="GC305" s="1">
        <v>1</v>
      </c>
      <c r="GD305" s="1">
        <v>2</v>
      </c>
      <c r="GE305" s="1">
        <v>2</v>
      </c>
      <c r="GF305" s="1">
        <v>1</v>
      </c>
      <c r="GG305" s="1">
        <v>0</v>
      </c>
      <c r="GH305" s="1">
        <v>1</v>
      </c>
      <c r="GI305" s="1">
        <v>0</v>
      </c>
      <c r="GJ305" s="1">
        <v>1</v>
      </c>
      <c r="GK305" s="1">
        <v>0</v>
      </c>
      <c r="GL305" s="1">
        <v>0</v>
      </c>
      <c r="GM305" s="1">
        <v>0</v>
      </c>
      <c r="GN305" s="1">
        <v>0</v>
      </c>
      <c r="GO305" s="1">
        <v>11</v>
      </c>
      <c r="GP305" s="1">
        <v>0</v>
      </c>
      <c r="GQ305" s="1">
        <v>0</v>
      </c>
      <c r="GR305" s="1">
        <v>0</v>
      </c>
      <c r="GS305" s="1">
        <v>1</v>
      </c>
      <c r="GT305" s="1">
        <v>10</v>
      </c>
      <c r="GU305" s="1">
        <v>10</v>
      </c>
      <c r="GV305" s="1">
        <v>2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1</v>
      </c>
      <c r="HC305" s="1">
        <v>1</v>
      </c>
      <c r="HD305" s="1">
        <v>1</v>
      </c>
      <c r="HE305" s="1">
        <v>1</v>
      </c>
      <c r="HF305" s="1">
        <v>1</v>
      </c>
      <c r="HG305" s="1">
        <v>1</v>
      </c>
      <c r="HH305" s="1">
        <v>1</v>
      </c>
      <c r="HI305" s="1">
        <v>1</v>
      </c>
      <c r="HJ305" s="1">
        <v>1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5</v>
      </c>
      <c r="JZ305" s="1">
        <v>0</v>
      </c>
      <c r="KA305" s="1">
        <v>2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1</v>
      </c>
      <c r="KO305" s="1">
        <v>1</v>
      </c>
      <c r="KP305" s="1">
        <v>0</v>
      </c>
      <c r="KQ305" s="1">
        <v>0</v>
      </c>
      <c r="KR305" s="1">
        <v>0</v>
      </c>
      <c r="KS305" s="1">
        <v>1</v>
      </c>
      <c r="KT305" s="1">
        <v>1</v>
      </c>
      <c r="KU305" s="1">
        <v>1</v>
      </c>
      <c r="KV305" s="1">
        <v>1</v>
      </c>
      <c r="KW305" s="1">
        <v>1</v>
      </c>
      <c r="KX305" s="1">
        <v>1</v>
      </c>
      <c r="KY305" s="1">
        <v>1</v>
      </c>
      <c r="KZ305" s="1">
        <v>1</v>
      </c>
      <c r="LA305" s="1">
        <v>1</v>
      </c>
      <c r="LB305" s="1">
        <v>0</v>
      </c>
      <c r="LC305" s="1">
        <v>0</v>
      </c>
      <c r="LD305" s="1">
        <v>1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1</v>
      </c>
    </row>
    <row r="306" spans="1:378">
      <c r="A306" s="1">
        <v>2016</v>
      </c>
      <c r="B306" s="1" t="s">
        <v>709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2</v>
      </c>
      <c r="BL306" s="1">
        <v>2</v>
      </c>
      <c r="BM306" s="1">
        <v>2</v>
      </c>
      <c r="BN306" s="1">
        <v>1</v>
      </c>
      <c r="BO306" s="1">
        <v>2</v>
      </c>
      <c r="BP306" s="1">
        <v>0</v>
      </c>
      <c r="BQ306" s="1">
        <v>2</v>
      </c>
      <c r="BR306" s="1">
        <v>2</v>
      </c>
      <c r="BS306" s="1">
        <v>2</v>
      </c>
      <c r="BT306" s="1">
        <v>0</v>
      </c>
      <c r="BU306" s="1">
        <v>0</v>
      </c>
      <c r="BV306" s="1">
        <v>2</v>
      </c>
      <c r="BW306" s="1">
        <v>0</v>
      </c>
      <c r="BX306" s="1">
        <v>0</v>
      </c>
      <c r="BY306" s="1">
        <v>2</v>
      </c>
      <c r="BZ306" s="1">
        <v>2</v>
      </c>
      <c r="CA306" s="1">
        <v>2</v>
      </c>
      <c r="CB306" s="1">
        <v>3</v>
      </c>
      <c r="CC306" s="1">
        <v>2</v>
      </c>
      <c r="CD306" s="1">
        <v>2</v>
      </c>
      <c r="CE306" s="1">
        <v>0</v>
      </c>
      <c r="CF306" s="1">
        <v>0</v>
      </c>
      <c r="CG306" s="1">
        <v>0</v>
      </c>
      <c r="CH306" s="1">
        <v>2</v>
      </c>
      <c r="CI306" s="1">
        <v>1</v>
      </c>
      <c r="CJ306" s="1">
        <v>3</v>
      </c>
      <c r="CK306" s="1">
        <v>3</v>
      </c>
      <c r="CL306" s="1">
        <v>2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1</v>
      </c>
      <c r="CS306" s="1">
        <v>1</v>
      </c>
      <c r="CT306" s="1">
        <v>1</v>
      </c>
      <c r="CU306" s="1">
        <v>1</v>
      </c>
      <c r="CV306" s="1">
        <v>1</v>
      </c>
      <c r="CW306" s="1">
        <v>0</v>
      </c>
      <c r="CX306" s="1">
        <v>0</v>
      </c>
      <c r="CY306" s="1">
        <v>0</v>
      </c>
      <c r="CZ306" s="1">
        <v>1</v>
      </c>
      <c r="DA306" s="1">
        <v>0</v>
      </c>
      <c r="DB306" s="1">
        <v>0</v>
      </c>
      <c r="DC306" s="1">
        <v>1</v>
      </c>
      <c r="DD306" s="1">
        <v>0</v>
      </c>
      <c r="DE306" s="1">
        <v>0</v>
      </c>
      <c r="DF306" s="1">
        <v>0</v>
      </c>
      <c r="DG306" s="1">
        <v>2</v>
      </c>
      <c r="DH306" s="1">
        <v>3</v>
      </c>
      <c r="DI306" s="1">
        <v>3</v>
      </c>
      <c r="DJ306" s="1">
        <v>4</v>
      </c>
      <c r="DK306" s="1">
        <v>3</v>
      </c>
      <c r="DL306" s="1">
        <v>0</v>
      </c>
      <c r="DM306" s="1">
        <v>3</v>
      </c>
      <c r="DN306" s="1">
        <v>0</v>
      </c>
      <c r="DO306" s="1">
        <v>3</v>
      </c>
      <c r="DP306" s="1">
        <v>0</v>
      </c>
      <c r="DQ306" s="1">
        <v>3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1</v>
      </c>
      <c r="DY306" s="1">
        <v>0</v>
      </c>
      <c r="DZ306" s="1">
        <v>0</v>
      </c>
      <c r="EA306" s="1">
        <v>0</v>
      </c>
      <c r="EB306" s="1">
        <v>12</v>
      </c>
      <c r="EC306" s="1">
        <v>0</v>
      </c>
      <c r="ED306" s="1">
        <v>12</v>
      </c>
      <c r="EE306" s="1">
        <v>0</v>
      </c>
      <c r="EF306" s="1">
        <v>0</v>
      </c>
      <c r="EG306" s="1">
        <v>1</v>
      </c>
      <c r="EH306" s="1">
        <v>1</v>
      </c>
      <c r="EI306" s="1">
        <v>2</v>
      </c>
      <c r="EJ306" s="1">
        <v>2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5</v>
      </c>
      <c r="EW306" s="1">
        <v>5</v>
      </c>
      <c r="EX306" s="1">
        <v>2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7</v>
      </c>
      <c r="FJ306" s="1">
        <v>7</v>
      </c>
      <c r="FK306" s="1">
        <v>7</v>
      </c>
      <c r="FL306" s="1">
        <v>0</v>
      </c>
      <c r="FM306" s="1">
        <v>7</v>
      </c>
      <c r="FN306" s="1">
        <v>7</v>
      </c>
      <c r="FO306" s="1">
        <v>0</v>
      </c>
      <c r="FP306" s="1">
        <v>1</v>
      </c>
      <c r="FQ306" s="1">
        <v>1</v>
      </c>
      <c r="FR306" s="1">
        <v>0</v>
      </c>
      <c r="FS306" s="1">
        <v>1</v>
      </c>
      <c r="FT306" s="1">
        <v>1</v>
      </c>
      <c r="FU306" s="1">
        <v>1</v>
      </c>
      <c r="FV306" s="1">
        <v>1</v>
      </c>
      <c r="FW306" s="1">
        <v>1</v>
      </c>
      <c r="FX306" s="1">
        <v>1</v>
      </c>
      <c r="FY306" s="1">
        <v>0</v>
      </c>
      <c r="FZ306" s="1">
        <v>1</v>
      </c>
      <c r="GA306" s="1">
        <v>1</v>
      </c>
      <c r="GB306" s="1">
        <v>1</v>
      </c>
      <c r="GC306" s="1">
        <v>1</v>
      </c>
      <c r="GD306" s="1">
        <v>2</v>
      </c>
      <c r="GE306" s="1">
        <v>2</v>
      </c>
      <c r="GF306" s="1">
        <v>1</v>
      </c>
      <c r="GG306" s="1">
        <v>0</v>
      </c>
      <c r="GH306" s="1">
        <v>1</v>
      </c>
      <c r="GI306" s="1">
        <v>0</v>
      </c>
      <c r="GJ306" s="1">
        <v>1</v>
      </c>
      <c r="GK306" s="1">
        <v>0</v>
      </c>
      <c r="GL306" s="1">
        <v>0</v>
      </c>
      <c r="GM306" s="1">
        <v>0</v>
      </c>
      <c r="GN306" s="1">
        <v>0</v>
      </c>
      <c r="GO306" s="1">
        <v>11</v>
      </c>
      <c r="GP306" s="1">
        <v>0</v>
      </c>
      <c r="GQ306" s="1">
        <v>0</v>
      </c>
      <c r="GR306" s="1">
        <v>0</v>
      </c>
      <c r="GS306" s="1">
        <v>1</v>
      </c>
      <c r="GT306" s="1">
        <v>16</v>
      </c>
      <c r="GU306" s="1">
        <v>16</v>
      </c>
      <c r="GV306" s="1">
        <v>2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1</v>
      </c>
      <c r="HC306" s="1">
        <v>1</v>
      </c>
      <c r="HD306" s="1">
        <v>1</v>
      </c>
      <c r="HE306" s="1">
        <v>1</v>
      </c>
      <c r="HF306" s="1">
        <v>1</v>
      </c>
      <c r="HG306" s="1">
        <v>1</v>
      </c>
      <c r="HH306" s="1">
        <v>1</v>
      </c>
      <c r="HI306" s="1">
        <v>1</v>
      </c>
      <c r="HJ306" s="1">
        <v>1</v>
      </c>
      <c r="HK306" s="1">
        <v>0</v>
      </c>
      <c r="HL306" s="1">
        <v>3</v>
      </c>
      <c r="HM306" s="1">
        <v>4</v>
      </c>
      <c r="HN306" s="1">
        <v>3</v>
      </c>
      <c r="HO306" s="1">
        <v>4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8</v>
      </c>
      <c r="IF306" s="1">
        <v>0</v>
      </c>
      <c r="IG306" s="1">
        <v>8</v>
      </c>
      <c r="IH306" s="1">
        <v>8</v>
      </c>
      <c r="II306" s="1">
        <v>0</v>
      </c>
      <c r="IJ306" s="1">
        <v>5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4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4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7</v>
      </c>
      <c r="JZ306" s="1">
        <v>0</v>
      </c>
      <c r="KA306" s="1">
        <v>6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1</v>
      </c>
      <c r="KO306" s="1">
        <v>1</v>
      </c>
      <c r="KP306" s="1">
        <v>0</v>
      </c>
      <c r="KQ306" s="1">
        <v>0</v>
      </c>
      <c r="KR306" s="1">
        <v>0</v>
      </c>
      <c r="KS306" s="1">
        <v>1</v>
      </c>
      <c r="KT306" s="1">
        <v>1</v>
      </c>
      <c r="KU306" s="1">
        <v>1</v>
      </c>
      <c r="KV306" s="1">
        <v>1</v>
      </c>
      <c r="KW306" s="1">
        <v>1</v>
      </c>
      <c r="KX306" s="1">
        <v>1</v>
      </c>
      <c r="KY306" s="1">
        <v>1</v>
      </c>
      <c r="KZ306" s="1">
        <v>1</v>
      </c>
      <c r="LA306" s="1">
        <v>1</v>
      </c>
      <c r="LB306" s="1">
        <v>0</v>
      </c>
      <c r="LC306" s="1">
        <v>0</v>
      </c>
      <c r="LD306" s="1">
        <v>1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1</v>
      </c>
    </row>
    <row r="307" spans="1:378">
      <c r="A307" s="1">
        <v>2016</v>
      </c>
      <c r="B307" s="1" t="s">
        <v>710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2</v>
      </c>
      <c r="L307" s="1">
        <v>2</v>
      </c>
      <c r="M307" s="1">
        <v>2</v>
      </c>
      <c r="N307" s="1">
        <v>1</v>
      </c>
      <c r="O307" s="1">
        <v>2</v>
      </c>
      <c r="P307" s="1">
        <v>1</v>
      </c>
      <c r="Q307" s="1">
        <v>2</v>
      </c>
      <c r="R307" s="1">
        <v>2</v>
      </c>
      <c r="S307" s="1">
        <v>1</v>
      </c>
      <c r="T307" s="1">
        <v>2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2</v>
      </c>
      <c r="BZ307" s="1">
        <v>2</v>
      </c>
      <c r="CA307" s="1">
        <v>2</v>
      </c>
      <c r="CB307" s="1">
        <v>3</v>
      </c>
      <c r="CC307" s="1">
        <v>2</v>
      </c>
      <c r="CD307" s="1">
        <v>2</v>
      </c>
      <c r="CE307" s="1">
        <v>0</v>
      </c>
      <c r="CF307" s="1">
        <v>0</v>
      </c>
      <c r="CG307" s="1">
        <v>0</v>
      </c>
      <c r="CH307" s="1">
        <v>2</v>
      </c>
      <c r="CI307" s="1">
        <v>1</v>
      </c>
      <c r="CJ307" s="1">
        <v>3</v>
      </c>
      <c r="CK307" s="1">
        <v>3</v>
      </c>
      <c r="CL307" s="1">
        <v>2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1</v>
      </c>
      <c r="CS307" s="1">
        <v>1</v>
      </c>
      <c r="CT307" s="1">
        <v>1</v>
      </c>
      <c r="CU307" s="1">
        <v>1</v>
      </c>
      <c r="CV307" s="1">
        <v>1</v>
      </c>
      <c r="CW307" s="1">
        <v>0</v>
      </c>
      <c r="CX307" s="1">
        <v>0</v>
      </c>
      <c r="CY307" s="1">
        <v>0</v>
      </c>
      <c r="CZ307" s="1">
        <v>1</v>
      </c>
      <c r="DA307" s="1">
        <v>0</v>
      </c>
      <c r="DB307" s="1">
        <v>0</v>
      </c>
      <c r="DC307" s="1">
        <v>1</v>
      </c>
      <c r="DD307" s="1">
        <v>0</v>
      </c>
      <c r="DE307" s="1">
        <v>0</v>
      </c>
      <c r="DF307" s="1">
        <v>0</v>
      </c>
      <c r="DG307" s="1">
        <v>1</v>
      </c>
      <c r="DH307" s="1">
        <v>1</v>
      </c>
      <c r="DI307" s="1">
        <v>1</v>
      </c>
      <c r="DJ307" s="1">
        <v>1</v>
      </c>
      <c r="DK307" s="1">
        <v>1</v>
      </c>
      <c r="DL307" s="1">
        <v>0</v>
      </c>
      <c r="DM307" s="1">
        <v>1</v>
      </c>
      <c r="DN307" s="1">
        <v>0</v>
      </c>
      <c r="DO307" s="1">
        <v>1</v>
      </c>
      <c r="DP307" s="1">
        <v>0</v>
      </c>
      <c r="DQ307" s="1">
        <v>1</v>
      </c>
      <c r="DR307" s="1">
        <v>1</v>
      </c>
      <c r="DS307" s="1">
        <v>1</v>
      </c>
      <c r="DT307" s="1">
        <v>0</v>
      </c>
      <c r="DU307" s="1">
        <v>0</v>
      </c>
      <c r="DV307" s="1">
        <v>0</v>
      </c>
      <c r="DW307" s="1">
        <v>0</v>
      </c>
      <c r="DX307" s="1">
        <v>2</v>
      </c>
      <c r="DY307" s="1">
        <v>0</v>
      </c>
      <c r="DZ307" s="1">
        <v>1</v>
      </c>
      <c r="EA307" s="1">
        <v>0</v>
      </c>
      <c r="EB307" s="1">
        <v>16</v>
      </c>
      <c r="EC307" s="1">
        <v>0</v>
      </c>
      <c r="ED307" s="1">
        <v>16</v>
      </c>
      <c r="EE307" s="1">
        <v>1</v>
      </c>
      <c r="EF307" s="1">
        <v>1</v>
      </c>
      <c r="EG307" s="1">
        <v>1</v>
      </c>
      <c r="EH307" s="1">
        <v>1</v>
      </c>
      <c r="EI307" s="1">
        <v>2</v>
      </c>
      <c r="EJ307" s="1">
        <v>2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1</v>
      </c>
      <c r="ER307" s="1">
        <v>1</v>
      </c>
      <c r="ES307" s="1">
        <v>0</v>
      </c>
      <c r="ET307" s="1">
        <v>1</v>
      </c>
      <c r="EU307" s="1">
        <v>0</v>
      </c>
      <c r="EV307" s="1">
        <v>1</v>
      </c>
      <c r="EW307" s="1">
        <v>1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12</v>
      </c>
      <c r="FJ307" s="1">
        <v>12</v>
      </c>
      <c r="FK307" s="1">
        <v>12</v>
      </c>
      <c r="FL307" s="1">
        <v>0</v>
      </c>
      <c r="FM307" s="1">
        <v>13</v>
      </c>
      <c r="FN307" s="1">
        <v>13</v>
      </c>
      <c r="FO307" s="1">
        <v>0</v>
      </c>
      <c r="FP307" s="1">
        <v>1</v>
      </c>
      <c r="FQ307" s="1">
        <v>1</v>
      </c>
      <c r="FR307" s="1">
        <v>0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  <c r="FY307" s="1">
        <v>0</v>
      </c>
      <c r="FZ307" s="1">
        <v>1</v>
      </c>
      <c r="GA307" s="1">
        <v>1</v>
      </c>
      <c r="GB307" s="1">
        <v>1</v>
      </c>
      <c r="GC307" s="1">
        <v>1</v>
      </c>
      <c r="GD307" s="1">
        <v>2</v>
      </c>
      <c r="GE307" s="1">
        <v>2</v>
      </c>
      <c r="GF307" s="1">
        <v>1</v>
      </c>
      <c r="GG307" s="1">
        <v>0</v>
      </c>
      <c r="GH307" s="1">
        <v>1</v>
      </c>
      <c r="GI307" s="1">
        <v>0</v>
      </c>
      <c r="GJ307" s="1">
        <v>1</v>
      </c>
      <c r="GK307" s="1">
        <v>0</v>
      </c>
      <c r="GL307" s="1">
        <v>0</v>
      </c>
      <c r="GM307" s="1">
        <v>9</v>
      </c>
      <c r="GN307" s="1">
        <v>0</v>
      </c>
      <c r="GO307" s="1">
        <v>11</v>
      </c>
      <c r="GP307" s="1">
        <v>0</v>
      </c>
      <c r="GQ307" s="1">
        <v>0</v>
      </c>
      <c r="GR307" s="1">
        <v>0</v>
      </c>
      <c r="GS307" s="1">
        <v>1</v>
      </c>
      <c r="GT307" s="1">
        <v>21</v>
      </c>
      <c r="GU307" s="1">
        <v>21</v>
      </c>
      <c r="GV307" s="1">
        <v>2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1</v>
      </c>
      <c r="HC307" s="1">
        <v>1</v>
      </c>
      <c r="HD307" s="1">
        <v>1</v>
      </c>
      <c r="HE307" s="1">
        <v>1</v>
      </c>
      <c r="HF307" s="1">
        <v>1</v>
      </c>
      <c r="HG307" s="1">
        <v>1</v>
      </c>
      <c r="HH307" s="1">
        <v>1</v>
      </c>
      <c r="HI307" s="1">
        <v>1</v>
      </c>
      <c r="HJ307" s="1">
        <v>1</v>
      </c>
      <c r="HK307" s="1">
        <v>0</v>
      </c>
      <c r="HL307" s="1">
        <v>3</v>
      </c>
      <c r="HM307" s="1">
        <v>4</v>
      </c>
      <c r="HN307" s="1">
        <v>4</v>
      </c>
      <c r="HO307" s="1">
        <v>4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1</v>
      </c>
      <c r="HV307" s="1">
        <v>1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15</v>
      </c>
      <c r="IF307" s="1">
        <v>0</v>
      </c>
      <c r="IG307" s="1">
        <v>15</v>
      </c>
      <c r="IH307" s="1">
        <v>15</v>
      </c>
      <c r="II307" s="1">
        <v>0</v>
      </c>
      <c r="IJ307" s="1">
        <v>13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2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7</v>
      </c>
      <c r="JB307" s="1">
        <v>2</v>
      </c>
      <c r="JC307" s="1">
        <v>0</v>
      </c>
      <c r="JD307" s="1">
        <v>2</v>
      </c>
      <c r="JE307" s="1">
        <v>2</v>
      </c>
      <c r="JF307" s="1">
        <v>2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7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2</v>
      </c>
      <c r="JZ307" s="1">
        <v>0</v>
      </c>
      <c r="KA307" s="1">
        <v>1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1</v>
      </c>
      <c r="KO307" s="1">
        <v>1</v>
      </c>
      <c r="KP307" s="1">
        <v>0</v>
      </c>
      <c r="KQ307" s="1">
        <v>0</v>
      </c>
      <c r="KR307" s="1">
        <v>0</v>
      </c>
      <c r="KS307" s="1">
        <v>1</v>
      </c>
      <c r="KT307" s="1">
        <v>1</v>
      </c>
      <c r="KU307" s="1">
        <v>1</v>
      </c>
      <c r="KV307" s="1">
        <v>1</v>
      </c>
      <c r="KW307" s="1">
        <v>1</v>
      </c>
      <c r="KX307" s="1">
        <v>1</v>
      </c>
      <c r="KY307" s="1">
        <v>1</v>
      </c>
      <c r="KZ307" s="1">
        <v>1</v>
      </c>
      <c r="LA307" s="1">
        <v>1</v>
      </c>
      <c r="LB307" s="1">
        <v>0</v>
      </c>
      <c r="LC307" s="1">
        <v>0</v>
      </c>
      <c r="LD307" s="1">
        <v>1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1</v>
      </c>
    </row>
    <row r="308" spans="1:378">
      <c r="A308" s="1">
        <v>2016</v>
      </c>
      <c r="B308" s="1" t="s">
        <v>711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2</v>
      </c>
      <c r="L308" s="1">
        <v>2</v>
      </c>
      <c r="M308" s="1">
        <v>2</v>
      </c>
      <c r="N308" s="1">
        <v>1</v>
      </c>
      <c r="O308" s="1">
        <v>2</v>
      </c>
      <c r="P308" s="1">
        <v>1</v>
      </c>
      <c r="Q308" s="1">
        <v>2</v>
      </c>
      <c r="R308" s="1">
        <v>2</v>
      </c>
      <c r="S308" s="1">
        <v>1</v>
      </c>
      <c r="T308" s="1">
        <v>2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2</v>
      </c>
      <c r="BZ308" s="1">
        <v>2</v>
      </c>
      <c r="CA308" s="1">
        <v>2</v>
      </c>
      <c r="CB308" s="1">
        <v>3</v>
      </c>
      <c r="CC308" s="1">
        <v>2</v>
      </c>
      <c r="CD308" s="1">
        <v>2</v>
      </c>
      <c r="CE308" s="1">
        <v>0</v>
      </c>
      <c r="CF308" s="1">
        <v>0</v>
      </c>
      <c r="CG308" s="1">
        <v>0</v>
      </c>
      <c r="CH308" s="1">
        <v>2</v>
      </c>
      <c r="CI308" s="1">
        <v>1</v>
      </c>
      <c r="CJ308" s="1">
        <v>3</v>
      </c>
      <c r="CK308" s="1">
        <v>3</v>
      </c>
      <c r="CL308" s="1">
        <v>2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0</v>
      </c>
      <c r="CX308" s="1">
        <v>0</v>
      </c>
      <c r="CY308" s="1">
        <v>0</v>
      </c>
      <c r="CZ308" s="1">
        <v>1</v>
      </c>
      <c r="DA308" s="1">
        <v>0</v>
      </c>
      <c r="DB308" s="1">
        <v>0</v>
      </c>
      <c r="DC308" s="1">
        <v>1</v>
      </c>
      <c r="DD308" s="1">
        <v>0</v>
      </c>
      <c r="DE308" s="1">
        <v>0</v>
      </c>
      <c r="DF308" s="1">
        <v>0</v>
      </c>
      <c r="DG308" s="1">
        <v>1</v>
      </c>
      <c r="DH308" s="1">
        <v>1</v>
      </c>
      <c r="DI308" s="1">
        <v>1</v>
      </c>
      <c r="DJ308" s="1">
        <v>1</v>
      </c>
      <c r="DK308" s="1">
        <v>1</v>
      </c>
      <c r="DL308" s="1">
        <v>0</v>
      </c>
      <c r="DM308" s="1">
        <v>1</v>
      </c>
      <c r="DN308" s="1">
        <v>0</v>
      </c>
      <c r="DO308" s="1">
        <v>1</v>
      </c>
      <c r="DP308" s="1">
        <v>0</v>
      </c>
      <c r="DQ308" s="1">
        <v>1</v>
      </c>
      <c r="DR308" s="1">
        <v>1</v>
      </c>
      <c r="DS308" s="1">
        <v>1</v>
      </c>
      <c r="DT308" s="1">
        <v>0</v>
      </c>
      <c r="DU308" s="1">
        <v>0</v>
      </c>
      <c r="DV308" s="1">
        <v>0</v>
      </c>
      <c r="DW308" s="1">
        <v>0</v>
      </c>
      <c r="DX308" s="1">
        <v>2</v>
      </c>
      <c r="DY308" s="1">
        <v>0</v>
      </c>
      <c r="DZ308" s="1">
        <v>1</v>
      </c>
      <c r="EA308" s="1">
        <v>0</v>
      </c>
      <c r="EB308" s="1">
        <v>16</v>
      </c>
      <c r="EC308" s="1">
        <v>0</v>
      </c>
      <c r="ED308" s="1">
        <v>16</v>
      </c>
      <c r="EE308" s="1">
        <v>1</v>
      </c>
      <c r="EF308" s="1">
        <v>1</v>
      </c>
      <c r="EG308" s="1">
        <v>1</v>
      </c>
      <c r="EH308" s="1">
        <v>1</v>
      </c>
      <c r="EI308" s="1">
        <v>2</v>
      </c>
      <c r="EJ308" s="1">
        <v>2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1</v>
      </c>
      <c r="ER308" s="1">
        <v>1</v>
      </c>
      <c r="ES308" s="1">
        <v>0</v>
      </c>
      <c r="ET308" s="1">
        <v>1</v>
      </c>
      <c r="EU308" s="1">
        <v>0</v>
      </c>
      <c r="EV308" s="1">
        <v>1</v>
      </c>
      <c r="EW308" s="1">
        <v>1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12</v>
      </c>
      <c r="FJ308" s="1">
        <v>12</v>
      </c>
      <c r="FK308" s="1">
        <v>12</v>
      </c>
      <c r="FL308" s="1">
        <v>0</v>
      </c>
      <c r="FM308" s="1">
        <v>13</v>
      </c>
      <c r="FN308" s="1">
        <v>13</v>
      </c>
      <c r="FO308" s="1">
        <v>0</v>
      </c>
      <c r="FP308" s="1">
        <v>1</v>
      </c>
      <c r="FQ308" s="1">
        <v>1</v>
      </c>
      <c r="FR308" s="1">
        <v>0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  <c r="FY308" s="1">
        <v>0</v>
      </c>
      <c r="FZ308" s="1">
        <v>1</v>
      </c>
      <c r="GA308" s="1">
        <v>1</v>
      </c>
      <c r="GB308" s="1">
        <v>1</v>
      </c>
      <c r="GC308" s="1">
        <v>1</v>
      </c>
      <c r="GD308" s="1">
        <v>2</v>
      </c>
      <c r="GE308" s="1">
        <v>2</v>
      </c>
      <c r="GF308" s="1">
        <v>1</v>
      </c>
      <c r="GG308" s="1">
        <v>0</v>
      </c>
      <c r="GH308" s="1">
        <v>1</v>
      </c>
      <c r="GI308" s="1">
        <v>0</v>
      </c>
      <c r="GJ308" s="1">
        <v>1</v>
      </c>
      <c r="GK308" s="1">
        <v>0</v>
      </c>
      <c r="GL308" s="1">
        <v>0</v>
      </c>
      <c r="GM308" s="1">
        <v>9</v>
      </c>
      <c r="GN308" s="1">
        <v>0</v>
      </c>
      <c r="GO308" s="1">
        <v>11</v>
      </c>
      <c r="GP308" s="1">
        <v>0</v>
      </c>
      <c r="GQ308" s="1">
        <v>0</v>
      </c>
      <c r="GR308" s="1">
        <v>0</v>
      </c>
      <c r="GS308" s="1">
        <v>1</v>
      </c>
      <c r="GT308" s="1">
        <v>21</v>
      </c>
      <c r="GU308" s="1">
        <v>21</v>
      </c>
      <c r="GV308" s="1">
        <v>2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1</v>
      </c>
      <c r="HC308" s="1">
        <v>1</v>
      </c>
      <c r="HD308" s="1">
        <v>1</v>
      </c>
      <c r="HE308" s="1">
        <v>1</v>
      </c>
      <c r="HF308" s="1">
        <v>1</v>
      </c>
      <c r="HG308" s="1">
        <v>1</v>
      </c>
      <c r="HH308" s="1">
        <v>1</v>
      </c>
      <c r="HI308" s="1">
        <v>1</v>
      </c>
      <c r="HJ308" s="1">
        <v>1</v>
      </c>
      <c r="HK308" s="1">
        <v>0</v>
      </c>
      <c r="HL308" s="1">
        <v>3</v>
      </c>
      <c r="HM308" s="1">
        <v>4</v>
      </c>
      <c r="HN308" s="1">
        <v>4</v>
      </c>
      <c r="HO308" s="1">
        <v>4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1</v>
      </c>
      <c r="HV308" s="1">
        <v>1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15</v>
      </c>
      <c r="IF308" s="1">
        <v>0</v>
      </c>
      <c r="IG308" s="1">
        <v>15</v>
      </c>
      <c r="IH308" s="1">
        <v>15</v>
      </c>
      <c r="II308" s="1">
        <v>0</v>
      </c>
      <c r="IJ308" s="1">
        <v>13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2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7</v>
      </c>
      <c r="JB308" s="1">
        <v>2</v>
      </c>
      <c r="JC308" s="1">
        <v>0</v>
      </c>
      <c r="JD308" s="1">
        <v>2</v>
      </c>
      <c r="JE308" s="1">
        <v>2</v>
      </c>
      <c r="JF308" s="1">
        <v>2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7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3</v>
      </c>
      <c r="JZ308" s="1">
        <v>0</v>
      </c>
      <c r="KA308" s="1">
        <v>1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1</v>
      </c>
      <c r="KO308" s="1">
        <v>1</v>
      </c>
      <c r="KP308" s="1">
        <v>0</v>
      </c>
      <c r="KQ308" s="1">
        <v>0</v>
      </c>
      <c r="KR308" s="1">
        <v>0</v>
      </c>
      <c r="KS308" s="1">
        <v>1</v>
      </c>
      <c r="KT308" s="1">
        <v>1</v>
      </c>
      <c r="KU308" s="1">
        <v>1</v>
      </c>
      <c r="KV308" s="1">
        <v>1</v>
      </c>
      <c r="KW308" s="1">
        <v>1</v>
      </c>
      <c r="KX308" s="1">
        <v>1</v>
      </c>
      <c r="KY308" s="1">
        <v>1</v>
      </c>
      <c r="KZ308" s="1">
        <v>1</v>
      </c>
      <c r="LA308" s="1">
        <v>1</v>
      </c>
      <c r="LB308" s="1">
        <v>0</v>
      </c>
      <c r="LC308" s="1">
        <v>0</v>
      </c>
      <c r="LD308" s="1">
        <v>1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1</v>
      </c>
    </row>
    <row r="309" spans="1:378">
      <c r="A309" s="1">
        <v>2016</v>
      </c>
      <c r="B309" s="1" t="s">
        <v>712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2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2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2</v>
      </c>
      <c r="BZ309" s="1">
        <v>2</v>
      </c>
      <c r="CA309" s="1">
        <v>2</v>
      </c>
      <c r="CB309" s="1">
        <v>3</v>
      </c>
      <c r="CC309" s="1">
        <v>2</v>
      </c>
      <c r="CD309" s="1">
        <v>2</v>
      </c>
      <c r="CE309" s="1">
        <v>0</v>
      </c>
      <c r="CF309" s="1">
        <v>0</v>
      </c>
      <c r="CG309" s="1">
        <v>0</v>
      </c>
      <c r="CH309" s="1">
        <v>2</v>
      </c>
      <c r="CI309" s="1">
        <v>1</v>
      </c>
      <c r="CJ309" s="1">
        <v>3</v>
      </c>
      <c r="CK309" s="1">
        <v>3</v>
      </c>
      <c r="CL309" s="1">
        <v>2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1</v>
      </c>
      <c r="CS309" s="1">
        <v>1</v>
      </c>
      <c r="CT309" s="1">
        <v>1</v>
      </c>
      <c r="CU309" s="1">
        <v>1</v>
      </c>
      <c r="CV309" s="1">
        <v>1</v>
      </c>
      <c r="CW309" s="1">
        <v>0</v>
      </c>
      <c r="CX309" s="1">
        <v>0</v>
      </c>
      <c r="CY309" s="1">
        <v>0</v>
      </c>
      <c r="CZ309" s="1">
        <v>1</v>
      </c>
      <c r="DA309" s="1">
        <v>0</v>
      </c>
      <c r="DB309" s="1">
        <v>0</v>
      </c>
      <c r="DC309" s="1">
        <v>1</v>
      </c>
      <c r="DD309" s="1">
        <v>0</v>
      </c>
      <c r="DE309" s="1">
        <v>0</v>
      </c>
      <c r="DF309" s="1">
        <v>0</v>
      </c>
      <c r="DG309" s="1">
        <v>3</v>
      </c>
      <c r="DH309" s="1">
        <v>3</v>
      </c>
      <c r="DI309" s="1">
        <v>3</v>
      </c>
      <c r="DJ309" s="1">
        <v>3</v>
      </c>
      <c r="DK309" s="1">
        <v>2</v>
      </c>
      <c r="DL309" s="1">
        <v>0</v>
      </c>
      <c r="DM309" s="1">
        <v>3</v>
      </c>
      <c r="DN309" s="1">
        <v>0</v>
      </c>
      <c r="DO309" s="1">
        <v>3</v>
      </c>
      <c r="DP309" s="1">
        <v>0</v>
      </c>
      <c r="DQ309" s="1">
        <v>3</v>
      </c>
      <c r="DR309" s="1">
        <v>1</v>
      </c>
      <c r="DS309" s="1">
        <v>1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1</v>
      </c>
      <c r="GK309" s="1">
        <v>0</v>
      </c>
      <c r="GL309" s="1">
        <v>0</v>
      </c>
      <c r="GM309" s="1">
        <v>0</v>
      </c>
      <c r="GN309" s="1">
        <v>0</v>
      </c>
      <c r="GO309" s="1">
        <v>11</v>
      </c>
      <c r="GP309" s="1">
        <v>0</v>
      </c>
      <c r="GQ309" s="1">
        <v>0</v>
      </c>
      <c r="GR309" s="1">
        <v>0</v>
      </c>
      <c r="GS309" s="1">
        <v>1</v>
      </c>
      <c r="GT309" s="1">
        <v>6</v>
      </c>
      <c r="GU309" s="1">
        <v>6</v>
      </c>
      <c r="GV309" s="1">
        <v>1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1</v>
      </c>
      <c r="HC309" s="1">
        <v>1</v>
      </c>
      <c r="HD309" s="1">
        <v>1</v>
      </c>
      <c r="HE309" s="1">
        <v>1</v>
      </c>
      <c r="HF309" s="1">
        <v>1</v>
      </c>
      <c r="HG309" s="1">
        <v>1</v>
      </c>
      <c r="HH309" s="1">
        <v>1</v>
      </c>
      <c r="HI309" s="1">
        <v>1</v>
      </c>
      <c r="HJ309" s="1">
        <v>1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2</v>
      </c>
      <c r="KF309" s="1">
        <v>2</v>
      </c>
      <c r="KG309" s="1">
        <v>2</v>
      </c>
      <c r="KH309" s="1">
        <v>0</v>
      </c>
      <c r="KI309" s="1">
        <v>2</v>
      </c>
      <c r="KJ309" s="1">
        <v>0</v>
      </c>
      <c r="KK309" s="1">
        <v>2</v>
      </c>
      <c r="KL309" s="1">
        <v>0</v>
      </c>
      <c r="KM309" s="1">
        <v>2</v>
      </c>
      <c r="KN309" s="1">
        <v>1</v>
      </c>
      <c r="KO309" s="1">
        <v>1</v>
      </c>
      <c r="KP309" s="1">
        <v>0</v>
      </c>
      <c r="KQ309" s="1">
        <v>0</v>
      </c>
      <c r="KR309" s="1">
        <v>0</v>
      </c>
      <c r="KS309" s="1">
        <v>1</v>
      </c>
      <c r="KT309" s="1">
        <v>1</v>
      </c>
      <c r="KU309" s="1">
        <v>1</v>
      </c>
      <c r="KV309" s="1">
        <v>1</v>
      </c>
      <c r="KW309" s="1">
        <v>1</v>
      </c>
      <c r="KX309" s="1">
        <v>1</v>
      </c>
      <c r="KY309" s="1">
        <v>1</v>
      </c>
      <c r="KZ309" s="1">
        <v>1</v>
      </c>
      <c r="LA309" s="1">
        <v>1</v>
      </c>
      <c r="LB309" s="1">
        <v>0</v>
      </c>
      <c r="LC309" s="1">
        <v>0</v>
      </c>
      <c r="LD309" s="1">
        <v>1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1</v>
      </c>
    </row>
    <row r="310" spans="1:378">
      <c r="A310" s="1">
        <v>2016</v>
      </c>
      <c r="B310" s="1" t="s">
        <v>713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2</v>
      </c>
      <c r="AD310" s="1">
        <v>1</v>
      </c>
      <c r="AE310" s="1">
        <v>2</v>
      </c>
      <c r="AF310" s="1">
        <v>1</v>
      </c>
      <c r="AG310" s="1">
        <v>2</v>
      </c>
      <c r="AH310" s="1">
        <v>1</v>
      </c>
      <c r="AI310" s="1">
        <v>2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1</v>
      </c>
      <c r="BH310" s="1">
        <v>0</v>
      </c>
      <c r="BI310" s="1">
        <v>0</v>
      </c>
      <c r="BJ310" s="1">
        <v>0</v>
      </c>
      <c r="BK310" s="1">
        <v>1</v>
      </c>
      <c r="BL310" s="1">
        <v>1</v>
      </c>
      <c r="BM310" s="1">
        <v>1</v>
      </c>
      <c r="BN310" s="1">
        <v>1</v>
      </c>
      <c r="BO310" s="1">
        <v>1</v>
      </c>
      <c r="BP310" s="1">
        <v>0</v>
      </c>
      <c r="BQ310" s="1">
        <v>2</v>
      </c>
      <c r="BR310" s="1">
        <v>2</v>
      </c>
      <c r="BS310" s="1">
        <v>2</v>
      </c>
      <c r="BT310" s="1">
        <v>0</v>
      </c>
      <c r="BU310" s="1">
        <v>0</v>
      </c>
      <c r="BV310" s="1">
        <v>2</v>
      </c>
      <c r="BW310" s="1">
        <v>0</v>
      </c>
      <c r="BX310" s="1">
        <v>0</v>
      </c>
      <c r="BY310" s="1">
        <v>2</v>
      </c>
      <c r="BZ310" s="1">
        <v>2</v>
      </c>
      <c r="CA310" s="1">
        <v>2</v>
      </c>
      <c r="CB310" s="1">
        <v>3</v>
      </c>
      <c r="CC310" s="1">
        <v>2</v>
      </c>
      <c r="CD310" s="1">
        <v>2</v>
      </c>
      <c r="CE310" s="1">
        <v>0</v>
      </c>
      <c r="CF310" s="1">
        <v>0</v>
      </c>
      <c r="CG310" s="1">
        <v>0</v>
      </c>
      <c r="CH310" s="1">
        <v>2</v>
      </c>
      <c r="CI310" s="1">
        <v>1</v>
      </c>
      <c r="CJ310" s="1">
        <v>3</v>
      </c>
      <c r="CK310" s="1">
        <v>3</v>
      </c>
      <c r="CL310" s="1">
        <v>2</v>
      </c>
      <c r="CM310" s="1">
        <v>0</v>
      </c>
      <c r="CN310" s="1">
        <v>0</v>
      </c>
      <c r="CO310" s="1">
        <v>1</v>
      </c>
      <c r="CP310" s="1">
        <v>1</v>
      </c>
      <c r="CQ310" s="1">
        <v>1</v>
      </c>
      <c r="CR310" s="1">
        <v>1</v>
      </c>
      <c r="CS310" s="1">
        <v>1</v>
      </c>
      <c r="CT310" s="1">
        <v>1</v>
      </c>
      <c r="CU310" s="1">
        <v>1</v>
      </c>
      <c r="CV310" s="1">
        <v>1</v>
      </c>
      <c r="CW310" s="1">
        <v>0</v>
      </c>
      <c r="CX310" s="1">
        <v>0</v>
      </c>
      <c r="CY310" s="1">
        <v>0</v>
      </c>
      <c r="CZ310" s="1">
        <v>1</v>
      </c>
      <c r="DA310" s="1">
        <v>0</v>
      </c>
      <c r="DB310" s="1">
        <v>0</v>
      </c>
      <c r="DC310" s="1">
        <v>1</v>
      </c>
      <c r="DD310" s="1">
        <v>0</v>
      </c>
      <c r="DE310" s="1">
        <v>0</v>
      </c>
      <c r="DF310" s="1">
        <v>0</v>
      </c>
      <c r="DG310" s="1">
        <v>2</v>
      </c>
      <c r="DH310" s="1">
        <v>2</v>
      </c>
      <c r="DI310" s="1">
        <v>2</v>
      </c>
      <c r="DJ310" s="1">
        <v>2</v>
      </c>
      <c r="DK310" s="1">
        <v>2</v>
      </c>
      <c r="DL310" s="1">
        <v>0</v>
      </c>
      <c r="DM310" s="1">
        <v>3</v>
      </c>
      <c r="DN310" s="1">
        <v>0</v>
      </c>
      <c r="DO310" s="1">
        <v>3</v>
      </c>
      <c r="DP310" s="1">
        <v>0</v>
      </c>
      <c r="DQ310" s="1">
        <v>3</v>
      </c>
      <c r="DR310" s="1">
        <v>2</v>
      </c>
      <c r="DS310" s="1">
        <v>2</v>
      </c>
      <c r="DT310" s="1">
        <v>0</v>
      </c>
      <c r="DU310" s="1">
        <v>0</v>
      </c>
      <c r="DV310" s="1">
        <v>0</v>
      </c>
      <c r="DW310" s="1">
        <v>0</v>
      </c>
      <c r="DX310" s="1">
        <v>2</v>
      </c>
      <c r="DY310" s="1">
        <v>0</v>
      </c>
      <c r="DZ310" s="1">
        <v>0</v>
      </c>
      <c r="EA310" s="1">
        <v>0</v>
      </c>
      <c r="EB310" s="1">
        <v>34</v>
      </c>
      <c r="EC310" s="1">
        <v>0</v>
      </c>
      <c r="ED310" s="1">
        <v>34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3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8</v>
      </c>
      <c r="EW310" s="1">
        <v>8</v>
      </c>
      <c r="EX310" s="1">
        <v>5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10</v>
      </c>
      <c r="FF310" s="1">
        <v>10</v>
      </c>
      <c r="FG310" s="1">
        <v>10</v>
      </c>
      <c r="FH310" s="1">
        <v>10</v>
      </c>
      <c r="FI310" s="1">
        <v>23</v>
      </c>
      <c r="FJ310" s="1">
        <v>10</v>
      </c>
      <c r="FK310" s="1">
        <v>14</v>
      </c>
      <c r="FL310" s="1">
        <v>9</v>
      </c>
      <c r="FM310" s="1">
        <v>21</v>
      </c>
      <c r="FN310" s="1">
        <v>21</v>
      </c>
      <c r="FO310" s="1">
        <v>0</v>
      </c>
      <c r="FP310" s="1">
        <v>2</v>
      </c>
      <c r="FQ310" s="1">
        <v>2</v>
      </c>
      <c r="FR310" s="1">
        <v>0</v>
      </c>
      <c r="FS310" s="1">
        <v>2</v>
      </c>
      <c r="FT310" s="1">
        <v>2</v>
      </c>
      <c r="FU310" s="1">
        <v>2</v>
      </c>
      <c r="FV310" s="1">
        <v>2</v>
      </c>
      <c r="FW310" s="1">
        <v>2</v>
      </c>
      <c r="FX310" s="1">
        <v>2</v>
      </c>
      <c r="FY310" s="1">
        <v>0</v>
      </c>
      <c r="FZ310" s="1">
        <v>2</v>
      </c>
      <c r="GA310" s="1">
        <v>2</v>
      </c>
      <c r="GB310" s="1">
        <v>2</v>
      </c>
      <c r="GC310" s="1">
        <v>2</v>
      </c>
      <c r="GD310" s="1">
        <v>4</v>
      </c>
      <c r="GE310" s="1">
        <v>4</v>
      </c>
      <c r="GF310" s="1">
        <v>2</v>
      </c>
      <c r="GG310" s="1">
        <v>0</v>
      </c>
      <c r="GH310" s="1">
        <v>2</v>
      </c>
      <c r="GI310" s="1">
        <v>0</v>
      </c>
      <c r="GJ310" s="1">
        <v>1</v>
      </c>
      <c r="GK310" s="1">
        <v>0</v>
      </c>
      <c r="GL310" s="1">
        <v>0</v>
      </c>
      <c r="GM310" s="1">
        <v>0</v>
      </c>
      <c r="GN310" s="1">
        <v>0</v>
      </c>
      <c r="GO310" s="1">
        <v>11</v>
      </c>
      <c r="GP310" s="1">
        <v>0</v>
      </c>
      <c r="GQ310" s="1">
        <v>0</v>
      </c>
      <c r="GR310" s="1">
        <v>0</v>
      </c>
      <c r="GS310" s="1">
        <v>1</v>
      </c>
      <c r="GT310" s="1">
        <v>19</v>
      </c>
      <c r="GU310" s="1">
        <v>19</v>
      </c>
      <c r="GV310" s="1">
        <v>2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1</v>
      </c>
      <c r="HC310" s="1">
        <v>1</v>
      </c>
      <c r="HD310" s="1">
        <v>1</v>
      </c>
      <c r="HE310" s="1">
        <v>1</v>
      </c>
      <c r="HF310" s="1">
        <v>1</v>
      </c>
      <c r="HG310" s="1">
        <v>1</v>
      </c>
      <c r="HH310" s="1">
        <v>1</v>
      </c>
      <c r="HI310" s="1">
        <v>1</v>
      </c>
      <c r="HJ310" s="1">
        <v>1</v>
      </c>
      <c r="HK310" s="1">
        <v>0</v>
      </c>
      <c r="HL310" s="1">
        <v>0</v>
      </c>
      <c r="HM310" s="1">
        <v>3</v>
      </c>
      <c r="HN310" s="1">
        <v>3</v>
      </c>
      <c r="HO310" s="1">
        <v>3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13</v>
      </c>
      <c r="IF310" s="1">
        <v>0</v>
      </c>
      <c r="IG310" s="1">
        <v>13</v>
      </c>
      <c r="IH310" s="1">
        <v>13</v>
      </c>
      <c r="II310" s="1">
        <v>0</v>
      </c>
      <c r="IJ310" s="1">
        <v>5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3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3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6</v>
      </c>
      <c r="JZ310" s="1">
        <v>0</v>
      </c>
      <c r="KA310" s="1">
        <v>6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1</v>
      </c>
      <c r="KO310" s="1">
        <v>1</v>
      </c>
      <c r="KP310" s="1">
        <v>0</v>
      </c>
      <c r="KQ310" s="1">
        <v>0</v>
      </c>
      <c r="KR310" s="1">
        <v>0</v>
      </c>
      <c r="KS310" s="1">
        <v>1</v>
      </c>
      <c r="KT310" s="1">
        <v>1</v>
      </c>
      <c r="KU310" s="1">
        <v>1</v>
      </c>
      <c r="KV310" s="1">
        <v>1</v>
      </c>
      <c r="KW310" s="1">
        <v>1</v>
      </c>
      <c r="KX310" s="1">
        <v>1</v>
      </c>
      <c r="KY310" s="1">
        <v>1</v>
      </c>
      <c r="KZ310" s="1">
        <v>1</v>
      </c>
      <c r="LA310" s="1">
        <v>1</v>
      </c>
      <c r="LB310" s="1">
        <v>0</v>
      </c>
      <c r="LC310" s="1">
        <v>0</v>
      </c>
      <c r="LD310" s="1">
        <v>1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1</v>
      </c>
    </row>
    <row r="311" spans="1:378">
      <c r="A311" s="1">
        <v>2016</v>
      </c>
      <c r="B311" s="1" t="s">
        <v>714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2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1</v>
      </c>
      <c r="BH311" s="1">
        <v>0</v>
      </c>
      <c r="BI311" s="1">
        <v>0</v>
      </c>
      <c r="BJ311" s="1">
        <v>0</v>
      </c>
      <c r="BK311" s="1">
        <v>2</v>
      </c>
      <c r="BL311" s="1">
        <v>2</v>
      </c>
      <c r="BM311" s="1">
        <v>2</v>
      </c>
      <c r="BN311" s="1">
        <v>2</v>
      </c>
      <c r="BO311" s="1">
        <v>2</v>
      </c>
      <c r="BP311" s="1">
        <v>0</v>
      </c>
      <c r="BQ311" s="1">
        <v>2</v>
      </c>
      <c r="BR311" s="1">
        <v>2</v>
      </c>
      <c r="BS311" s="1">
        <v>2</v>
      </c>
      <c r="BT311" s="1">
        <v>2</v>
      </c>
      <c r="BU311" s="1">
        <v>2</v>
      </c>
      <c r="BV311" s="1">
        <v>2</v>
      </c>
      <c r="BW311" s="1">
        <v>0</v>
      </c>
      <c r="BX311" s="1">
        <v>0</v>
      </c>
      <c r="BY311" s="1">
        <v>2</v>
      </c>
      <c r="BZ311" s="1">
        <v>2</v>
      </c>
      <c r="CA311" s="1">
        <v>2</v>
      </c>
      <c r="CB311" s="1">
        <v>3</v>
      </c>
      <c r="CC311" s="1">
        <v>2</v>
      </c>
      <c r="CD311" s="1">
        <v>2</v>
      </c>
      <c r="CE311" s="1">
        <v>0</v>
      </c>
      <c r="CF311" s="1">
        <v>0</v>
      </c>
      <c r="CG311" s="1">
        <v>0</v>
      </c>
      <c r="CH311" s="1">
        <v>2</v>
      </c>
      <c r="CI311" s="1">
        <v>1</v>
      </c>
      <c r="CJ311" s="1">
        <v>3</v>
      </c>
      <c r="CK311" s="1">
        <v>3</v>
      </c>
      <c r="CL311" s="1">
        <v>2</v>
      </c>
      <c r="CM311" s="1">
        <v>0</v>
      </c>
      <c r="CN311" s="1">
        <v>0</v>
      </c>
      <c r="CO311" s="1">
        <v>1</v>
      </c>
      <c r="CP311" s="1">
        <v>1</v>
      </c>
      <c r="CQ311" s="1">
        <v>1</v>
      </c>
      <c r="CR311" s="1">
        <v>1</v>
      </c>
      <c r="CS311" s="1">
        <v>1</v>
      </c>
      <c r="CT311" s="1">
        <v>1</v>
      </c>
      <c r="CU311" s="1">
        <v>1</v>
      </c>
      <c r="CV311" s="1">
        <v>1</v>
      </c>
      <c r="CW311" s="1">
        <v>0</v>
      </c>
      <c r="CX311" s="1">
        <v>0</v>
      </c>
      <c r="CY311" s="1">
        <v>0</v>
      </c>
      <c r="CZ311" s="1">
        <v>1</v>
      </c>
      <c r="DA311" s="1">
        <v>0</v>
      </c>
      <c r="DB311" s="1">
        <v>0</v>
      </c>
      <c r="DC311" s="1">
        <v>1</v>
      </c>
      <c r="DD311" s="1">
        <v>0</v>
      </c>
      <c r="DE311" s="1">
        <v>0</v>
      </c>
      <c r="DF311" s="1">
        <v>0</v>
      </c>
      <c r="DG311" s="1">
        <v>5</v>
      </c>
      <c r="DH311" s="1">
        <v>5</v>
      </c>
      <c r="DI311" s="1">
        <v>5</v>
      </c>
      <c r="DJ311" s="1">
        <v>5</v>
      </c>
      <c r="DK311" s="1">
        <v>5</v>
      </c>
      <c r="DL311" s="1">
        <v>0</v>
      </c>
      <c r="DM311" s="1">
        <v>5</v>
      </c>
      <c r="DN311" s="1">
        <v>0</v>
      </c>
      <c r="DO311" s="1">
        <v>5</v>
      </c>
      <c r="DP311" s="1">
        <v>0</v>
      </c>
      <c r="DQ311" s="1">
        <v>5</v>
      </c>
      <c r="DR311" s="1">
        <v>5</v>
      </c>
      <c r="DS311" s="1">
        <v>4</v>
      </c>
      <c r="DT311" s="1">
        <v>0</v>
      </c>
      <c r="DU311" s="1">
        <v>0</v>
      </c>
      <c r="DV311" s="1">
        <v>0</v>
      </c>
      <c r="DW311" s="1">
        <v>0</v>
      </c>
      <c r="DX311" s="1">
        <v>1</v>
      </c>
      <c r="DY311" s="1">
        <v>0</v>
      </c>
      <c r="DZ311" s="1">
        <v>0</v>
      </c>
      <c r="EA311" s="1">
        <v>0</v>
      </c>
      <c r="EB311" s="1">
        <v>7</v>
      </c>
      <c r="EC311" s="1">
        <v>0</v>
      </c>
      <c r="ED311" s="1">
        <v>7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1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7</v>
      </c>
      <c r="EW311" s="1">
        <v>7</v>
      </c>
      <c r="EX311" s="1">
        <v>1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2</v>
      </c>
      <c r="FF311" s="1">
        <v>2</v>
      </c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0</v>
      </c>
      <c r="FM311" s="1">
        <v>0</v>
      </c>
      <c r="FN311" s="1">
        <v>0</v>
      </c>
      <c r="FO311" s="1">
        <v>0</v>
      </c>
      <c r="FP311" s="1">
        <v>1</v>
      </c>
      <c r="FQ311" s="1">
        <v>1</v>
      </c>
      <c r="FR311" s="1">
        <v>0</v>
      </c>
      <c r="FS311" s="1">
        <v>1</v>
      </c>
      <c r="FT311" s="1">
        <v>1</v>
      </c>
      <c r="FU311" s="1">
        <v>1</v>
      </c>
      <c r="FV311" s="1">
        <v>1</v>
      </c>
      <c r="FW311" s="1">
        <v>1</v>
      </c>
      <c r="FX311" s="1">
        <v>1</v>
      </c>
      <c r="FY311" s="1">
        <v>0</v>
      </c>
      <c r="FZ311" s="1">
        <v>1</v>
      </c>
      <c r="GA311" s="1">
        <v>1</v>
      </c>
      <c r="GB311" s="1">
        <v>1</v>
      </c>
      <c r="GC311" s="1">
        <v>1</v>
      </c>
      <c r="GD311" s="1">
        <v>2</v>
      </c>
      <c r="GE311" s="1">
        <v>2</v>
      </c>
      <c r="GF311" s="1">
        <v>1</v>
      </c>
      <c r="GG311" s="1">
        <v>0</v>
      </c>
      <c r="GH311" s="1">
        <v>1</v>
      </c>
      <c r="GI311" s="1">
        <v>0</v>
      </c>
      <c r="GJ311" s="1">
        <v>1</v>
      </c>
      <c r="GK311" s="1">
        <v>0</v>
      </c>
      <c r="GL311" s="1">
        <v>0</v>
      </c>
      <c r="GM311" s="1">
        <v>0</v>
      </c>
      <c r="GN311" s="1">
        <v>0</v>
      </c>
      <c r="GO311" s="1">
        <v>11</v>
      </c>
      <c r="GP311" s="1">
        <v>0</v>
      </c>
      <c r="GQ311" s="1">
        <v>0</v>
      </c>
      <c r="GR311" s="1">
        <v>0</v>
      </c>
      <c r="GS311" s="1">
        <v>1</v>
      </c>
      <c r="GT311" s="1">
        <v>13</v>
      </c>
      <c r="GU311" s="1">
        <v>13</v>
      </c>
      <c r="GV311" s="1">
        <v>2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1</v>
      </c>
      <c r="HC311" s="1">
        <v>1</v>
      </c>
      <c r="HD311" s="1">
        <v>1</v>
      </c>
      <c r="HE311" s="1">
        <v>1</v>
      </c>
      <c r="HF311" s="1">
        <v>1</v>
      </c>
      <c r="HG311" s="1">
        <v>1</v>
      </c>
      <c r="HH311" s="1">
        <v>1</v>
      </c>
      <c r="HI311" s="1">
        <v>1</v>
      </c>
      <c r="HJ311" s="1">
        <v>1</v>
      </c>
      <c r="HK311" s="1">
        <v>0</v>
      </c>
      <c r="HL311" s="1">
        <v>0</v>
      </c>
      <c r="HM311" s="1">
        <v>2</v>
      </c>
      <c r="HN311" s="1">
        <v>2</v>
      </c>
      <c r="HO311" s="1">
        <v>2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17</v>
      </c>
      <c r="IH311" s="1">
        <v>17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2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3</v>
      </c>
      <c r="JB311" s="1">
        <v>1</v>
      </c>
      <c r="JC311" s="1">
        <v>0</v>
      </c>
      <c r="JD311" s="1">
        <v>0</v>
      </c>
      <c r="JE311" s="1">
        <v>1</v>
      </c>
      <c r="JF311" s="1">
        <v>1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3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3</v>
      </c>
      <c r="JZ311" s="1">
        <v>0</v>
      </c>
      <c r="KA311" s="1">
        <v>3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1</v>
      </c>
      <c r="KO311" s="1">
        <v>1</v>
      </c>
      <c r="KP311" s="1">
        <v>0</v>
      </c>
      <c r="KQ311" s="1">
        <v>0</v>
      </c>
      <c r="KR311" s="1">
        <v>0</v>
      </c>
      <c r="KS311" s="1">
        <v>1</v>
      </c>
      <c r="KT311" s="1">
        <v>1</v>
      </c>
      <c r="KU311" s="1">
        <v>1</v>
      </c>
      <c r="KV311" s="1">
        <v>1</v>
      </c>
      <c r="KW311" s="1">
        <v>1</v>
      </c>
      <c r="KX311" s="1">
        <v>1</v>
      </c>
      <c r="KY311" s="1">
        <v>1</v>
      </c>
      <c r="KZ311" s="1">
        <v>1</v>
      </c>
      <c r="LA311" s="1">
        <v>1</v>
      </c>
      <c r="LB311" s="1">
        <v>0</v>
      </c>
      <c r="LC311" s="1">
        <v>0</v>
      </c>
      <c r="LD311" s="1">
        <v>1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1</v>
      </c>
    </row>
    <row r="312" spans="1:378">
      <c r="A312" s="1">
        <v>2016</v>
      </c>
      <c r="B312" s="1" t="s">
        <v>715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2</v>
      </c>
      <c r="P312" s="1">
        <v>1</v>
      </c>
      <c r="Q312" s="1">
        <v>2</v>
      </c>
      <c r="R312" s="1">
        <v>2</v>
      </c>
      <c r="S312" s="1">
        <v>1</v>
      </c>
      <c r="T312" s="1">
        <v>2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1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2</v>
      </c>
      <c r="BZ312" s="1">
        <v>2</v>
      </c>
      <c r="CA312" s="1">
        <v>2</v>
      </c>
      <c r="CB312" s="1">
        <v>3</v>
      </c>
      <c r="CC312" s="1">
        <v>2</v>
      </c>
      <c r="CD312" s="1">
        <v>2</v>
      </c>
      <c r="CE312" s="1">
        <v>0</v>
      </c>
      <c r="CF312" s="1">
        <v>0</v>
      </c>
      <c r="CG312" s="1">
        <v>0</v>
      </c>
      <c r="CH312" s="1">
        <v>2</v>
      </c>
      <c r="CI312" s="1">
        <v>1</v>
      </c>
      <c r="CJ312" s="1">
        <v>3</v>
      </c>
      <c r="CK312" s="1">
        <v>3</v>
      </c>
      <c r="CL312" s="1">
        <v>2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1</v>
      </c>
      <c r="CS312" s="1">
        <v>1</v>
      </c>
      <c r="CT312" s="1">
        <v>1</v>
      </c>
      <c r="CU312" s="1">
        <v>1</v>
      </c>
      <c r="CV312" s="1">
        <v>1</v>
      </c>
      <c r="CW312" s="1">
        <v>0</v>
      </c>
      <c r="CX312" s="1">
        <v>0</v>
      </c>
      <c r="CY312" s="1">
        <v>0</v>
      </c>
      <c r="CZ312" s="1">
        <v>1</v>
      </c>
      <c r="DA312" s="1">
        <v>0</v>
      </c>
      <c r="DB312" s="1">
        <v>0</v>
      </c>
      <c r="DC312" s="1">
        <v>1</v>
      </c>
      <c r="DD312" s="1">
        <v>0</v>
      </c>
      <c r="DE312" s="1">
        <v>0</v>
      </c>
      <c r="DF312" s="1">
        <v>0</v>
      </c>
      <c r="DG312" s="1">
        <v>1</v>
      </c>
      <c r="DH312" s="1">
        <v>1</v>
      </c>
      <c r="DI312" s="1">
        <v>1</v>
      </c>
      <c r="DJ312" s="1">
        <v>1</v>
      </c>
      <c r="DK312" s="1">
        <v>1</v>
      </c>
      <c r="DL312" s="1">
        <v>0</v>
      </c>
      <c r="DM312" s="1">
        <v>1</v>
      </c>
      <c r="DN312" s="1">
        <v>0</v>
      </c>
      <c r="DO312" s="1">
        <v>1</v>
      </c>
      <c r="DP312" s="1">
        <v>0</v>
      </c>
      <c r="DQ312" s="1">
        <v>1</v>
      </c>
      <c r="DR312" s="1">
        <v>1</v>
      </c>
      <c r="DS312" s="1">
        <v>1</v>
      </c>
      <c r="DT312" s="1">
        <v>0</v>
      </c>
      <c r="DU312" s="1">
        <v>0</v>
      </c>
      <c r="DV312" s="1">
        <v>0</v>
      </c>
      <c r="DW312" s="1">
        <v>0</v>
      </c>
      <c r="DX312" s="1">
        <v>2</v>
      </c>
      <c r="DY312" s="1">
        <v>0</v>
      </c>
      <c r="DZ312" s="1">
        <v>1</v>
      </c>
      <c r="EA312" s="1">
        <v>0</v>
      </c>
      <c r="EB312" s="1">
        <v>16</v>
      </c>
      <c r="EC312" s="1">
        <v>0</v>
      </c>
      <c r="ED312" s="1">
        <v>16</v>
      </c>
      <c r="EE312" s="1">
        <v>1</v>
      </c>
      <c r="EF312" s="1">
        <v>1</v>
      </c>
      <c r="EG312" s="1">
        <v>1</v>
      </c>
      <c r="EH312" s="1">
        <v>1</v>
      </c>
      <c r="EI312" s="1">
        <v>2</v>
      </c>
      <c r="EJ312" s="1">
        <v>2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1</v>
      </c>
      <c r="ER312" s="1">
        <v>1</v>
      </c>
      <c r="ES312" s="1">
        <v>0</v>
      </c>
      <c r="ET312" s="1">
        <v>1</v>
      </c>
      <c r="EU312" s="1">
        <v>0</v>
      </c>
      <c r="EV312" s="1">
        <v>1</v>
      </c>
      <c r="EW312" s="1">
        <v>1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12</v>
      </c>
      <c r="FJ312" s="1">
        <v>12</v>
      </c>
      <c r="FK312" s="1">
        <v>12</v>
      </c>
      <c r="FL312" s="1">
        <v>0</v>
      </c>
      <c r="FM312" s="1">
        <v>13</v>
      </c>
      <c r="FN312" s="1">
        <v>13</v>
      </c>
      <c r="FO312" s="1">
        <v>0</v>
      </c>
      <c r="FP312" s="1">
        <v>1</v>
      </c>
      <c r="FQ312" s="1">
        <v>1</v>
      </c>
      <c r="FR312" s="1">
        <v>0</v>
      </c>
      <c r="FS312" s="1">
        <v>1</v>
      </c>
      <c r="FT312" s="1">
        <v>1</v>
      </c>
      <c r="FU312" s="1">
        <v>1</v>
      </c>
      <c r="FV312" s="1">
        <v>1</v>
      </c>
      <c r="FW312" s="1">
        <v>1</v>
      </c>
      <c r="FX312" s="1">
        <v>1</v>
      </c>
      <c r="FY312" s="1">
        <v>0</v>
      </c>
      <c r="FZ312" s="1">
        <v>1</v>
      </c>
      <c r="GA312" s="1">
        <v>1</v>
      </c>
      <c r="GB312" s="1">
        <v>1</v>
      </c>
      <c r="GC312" s="1">
        <v>1</v>
      </c>
      <c r="GD312" s="1">
        <v>2</v>
      </c>
      <c r="GE312" s="1">
        <v>2</v>
      </c>
      <c r="GF312" s="1">
        <v>1</v>
      </c>
      <c r="GG312" s="1">
        <v>0</v>
      </c>
      <c r="GH312" s="1">
        <v>1</v>
      </c>
      <c r="GI312" s="1">
        <v>0</v>
      </c>
      <c r="GJ312" s="1">
        <v>1</v>
      </c>
      <c r="GK312" s="1">
        <v>0</v>
      </c>
      <c r="GL312" s="1">
        <v>0</v>
      </c>
      <c r="GM312" s="1">
        <v>9</v>
      </c>
      <c r="GN312" s="1">
        <v>0</v>
      </c>
      <c r="GO312" s="1">
        <v>11</v>
      </c>
      <c r="GP312" s="1">
        <v>0</v>
      </c>
      <c r="GQ312" s="1">
        <v>0</v>
      </c>
      <c r="GR312" s="1">
        <v>0</v>
      </c>
      <c r="GS312" s="1">
        <v>1</v>
      </c>
      <c r="GT312" s="1">
        <v>21</v>
      </c>
      <c r="GU312" s="1">
        <v>21</v>
      </c>
      <c r="GV312" s="1">
        <v>2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1</v>
      </c>
      <c r="HC312" s="1">
        <v>1</v>
      </c>
      <c r="HD312" s="1">
        <v>1</v>
      </c>
      <c r="HE312" s="1">
        <v>1</v>
      </c>
      <c r="HF312" s="1">
        <v>1</v>
      </c>
      <c r="HG312" s="1">
        <v>1</v>
      </c>
      <c r="HH312" s="1">
        <v>1</v>
      </c>
      <c r="HI312" s="1">
        <v>1</v>
      </c>
      <c r="HJ312" s="1">
        <v>1</v>
      </c>
      <c r="HK312" s="1">
        <v>0</v>
      </c>
      <c r="HL312" s="1">
        <v>3</v>
      </c>
      <c r="HM312" s="1">
        <v>4</v>
      </c>
      <c r="HN312" s="1">
        <v>4</v>
      </c>
      <c r="HO312" s="1">
        <v>4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1</v>
      </c>
      <c r="HV312" s="1">
        <v>1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15</v>
      </c>
      <c r="IF312" s="1">
        <v>0</v>
      </c>
      <c r="IG312" s="1">
        <v>15</v>
      </c>
      <c r="IH312" s="1">
        <v>15</v>
      </c>
      <c r="II312" s="1">
        <v>0</v>
      </c>
      <c r="IJ312" s="1">
        <v>13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2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7</v>
      </c>
      <c r="JB312" s="1">
        <v>2</v>
      </c>
      <c r="JC312" s="1">
        <v>0</v>
      </c>
      <c r="JD312" s="1">
        <v>2</v>
      </c>
      <c r="JE312" s="1">
        <v>2</v>
      </c>
      <c r="JF312" s="1">
        <v>2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7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2</v>
      </c>
      <c r="JZ312" s="1">
        <v>0</v>
      </c>
      <c r="KA312" s="1">
        <v>1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1</v>
      </c>
      <c r="KO312" s="1">
        <v>1</v>
      </c>
      <c r="KP312" s="1">
        <v>0</v>
      </c>
      <c r="KQ312" s="1">
        <v>0</v>
      </c>
      <c r="KR312" s="1">
        <v>0</v>
      </c>
      <c r="KS312" s="1">
        <v>1</v>
      </c>
      <c r="KT312" s="1">
        <v>1</v>
      </c>
      <c r="KU312" s="1">
        <v>1</v>
      </c>
      <c r="KV312" s="1">
        <v>1</v>
      </c>
      <c r="KW312" s="1">
        <v>1</v>
      </c>
      <c r="KX312" s="1">
        <v>1</v>
      </c>
      <c r="KY312" s="1">
        <v>1</v>
      </c>
      <c r="KZ312" s="1">
        <v>1</v>
      </c>
      <c r="LA312" s="1">
        <v>1</v>
      </c>
      <c r="LB312" s="1">
        <v>0</v>
      </c>
      <c r="LC312" s="1">
        <v>0</v>
      </c>
      <c r="LD312" s="1">
        <v>1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1</v>
      </c>
    </row>
    <row r="313" spans="1:378">
      <c r="A313" s="1">
        <v>2016</v>
      </c>
      <c r="B313" s="1" t="s">
        <v>716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  <c r="L313" s="1">
        <v>2</v>
      </c>
      <c r="M313" s="1">
        <v>2</v>
      </c>
      <c r="N313" s="1">
        <v>1</v>
      </c>
      <c r="O313" s="1">
        <v>2</v>
      </c>
      <c r="P313" s="1">
        <v>1</v>
      </c>
      <c r="Q313" s="1">
        <v>2</v>
      </c>
      <c r="R313" s="1">
        <v>2</v>
      </c>
      <c r="S313" s="1">
        <v>1</v>
      </c>
      <c r="T313" s="1">
        <v>2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2</v>
      </c>
      <c r="BZ313" s="1">
        <v>2</v>
      </c>
      <c r="CA313" s="1">
        <v>2</v>
      </c>
      <c r="CB313" s="1">
        <v>3</v>
      </c>
      <c r="CC313" s="1">
        <v>2</v>
      </c>
      <c r="CD313" s="1">
        <v>2</v>
      </c>
      <c r="CE313" s="1">
        <v>0</v>
      </c>
      <c r="CF313" s="1">
        <v>0</v>
      </c>
      <c r="CG313" s="1">
        <v>0</v>
      </c>
      <c r="CH313" s="1">
        <v>2</v>
      </c>
      <c r="CI313" s="1">
        <v>1</v>
      </c>
      <c r="CJ313" s="1">
        <v>3</v>
      </c>
      <c r="CK313" s="1">
        <v>3</v>
      </c>
      <c r="CL313" s="1">
        <v>2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1</v>
      </c>
      <c r="CS313" s="1">
        <v>1</v>
      </c>
      <c r="CT313" s="1">
        <v>1</v>
      </c>
      <c r="CU313" s="1">
        <v>1</v>
      </c>
      <c r="CV313" s="1">
        <v>1</v>
      </c>
      <c r="CW313" s="1">
        <v>0</v>
      </c>
      <c r="CX313" s="1">
        <v>0</v>
      </c>
      <c r="CY313" s="1">
        <v>0</v>
      </c>
      <c r="CZ313" s="1">
        <v>1</v>
      </c>
      <c r="DA313" s="1">
        <v>0</v>
      </c>
      <c r="DB313" s="1">
        <v>0</v>
      </c>
      <c r="DC313" s="1">
        <v>1</v>
      </c>
      <c r="DD313" s="1">
        <v>0</v>
      </c>
      <c r="DE313" s="1">
        <v>0</v>
      </c>
      <c r="DF313" s="1">
        <v>0</v>
      </c>
      <c r="DG313" s="1">
        <v>1</v>
      </c>
      <c r="DH313" s="1">
        <v>1</v>
      </c>
      <c r="DI313" s="1">
        <v>1</v>
      </c>
      <c r="DJ313" s="1">
        <v>1</v>
      </c>
      <c r="DK313" s="1">
        <v>1</v>
      </c>
      <c r="DL313" s="1">
        <v>0</v>
      </c>
      <c r="DM313" s="1">
        <v>1</v>
      </c>
      <c r="DN313" s="1">
        <v>0</v>
      </c>
      <c r="DO313" s="1">
        <v>1</v>
      </c>
      <c r="DP313" s="1">
        <v>0</v>
      </c>
      <c r="DQ313" s="1">
        <v>1</v>
      </c>
      <c r="DR313" s="1">
        <v>1</v>
      </c>
      <c r="DS313" s="1">
        <v>1</v>
      </c>
      <c r="DT313" s="1">
        <v>0</v>
      </c>
      <c r="DU313" s="1">
        <v>0</v>
      </c>
      <c r="DV313" s="1">
        <v>0</v>
      </c>
      <c r="DW313" s="1">
        <v>0</v>
      </c>
      <c r="DX313" s="1">
        <v>2</v>
      </c>
      <c r="DY313" s="1">
        <v>0</v>
      </c>
      <c r="DZ313" s="1">
        <v>1</v>
      </c>
      <c r="EA313" s="1">
        <v>0</v>
      </c>
      <c r="EB313" s="1">
        <v>16</v>
      </c>
      <c r="EC313" s="1">
        <v>0</v>
      </c>
      <c r="ED313" s="1">
        <v>16</v>
      </c>
      <c r="EE313" s="1">
        <v>1</v>
      </c>
      <c r="EF313" s="1">
        <v>1</v>
      </c>
      <c r="EG313" s="1">
        <v>1</v>
      </c>
      <c r="EH313" s="1">
        <v>1</v>
      </c>
      <c r="EI313" s="1">
        <v>2</v>
      </c>
      <c r="EJ313" s="1">
        <v>2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1</v>
      </c>
      <c r="ER313" s="1">
        <v>1</v>
      </c>
      <c r="ES313" s="1">
        <v>0</v>
      </c>
      <c r="ET313" s="1">
        <v>1</v>
      </c>
      <c r="EU313" s="1">
        <v>0</v>
      </c>
      <c r="EV313" s="1">
        <v>1</v>
      </c>
      <c r="EW313" s="1">
        <v>1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12</v>
      </c>
      <c r="FJ313" s="1">
        <v>12</v>
      </c>
      <c r="FK313" s="1">
        <v>12</v>
      </c>
      <c r="FL313" s="1">
        <v>0</v>
      </c>
      <c r="FM313" s="1">
        <v>13</v>
      </c>
      <c r="FN313" s="1">
        <v>13</v>
      </c>
      <c r="FO313" s="1">
        <v>0</v>
      </c>
      <c r="FP313" s="1">
        <v>1</v>
      </c>
      <c r="FQ313" s="1">
        <v>1</v>
      </c>
      <c r="FR313" s="1">
        <v>0</v>
      </c>
      <c r="FS313" s="1">
        <v>1</v>
      </c>
      <c r="FT313" s="1">
        <v>1</v>
      </c>
      <c r="FU313" s="1">
        <v>1</v>
      </c>
      <c r="FV313" s="1">
        <v>1</v>
      </c>
      <c r="FW313" s="1">
        <v>1</v>
      </c>
      <c r="FX313" s="1">
        <v>1</v>
      </c>
      <c r="FY313" s="1">
        <v>0</v>
      </c>
      <c r="FZ313" s="1">
        <v>1</v>
      </c>
      <c r="GA313" s="1">
        <v>1</v>
      </c>
      <c r="GB313" s="1">
        <v>1</v>
      </c>
      <c r="GC313" s="1">
        <v>1</v>
      </c>
      <c r="GD313" s="1">
        <v>2</v>
      </c>
      <c r="GE313" s="1">
        <v>2</v>
      </c>
      <c r="GF313" s="1">
        <v>1</v>
      </c>
      <c r="GG313" s="1">
        <v>0</v>
      </c>
      <c r="GH313" s="1">
        <v>1</v>
      </c>
      <c r="GI313" s="1">
        <v>0</v>
      </c>
      <c r="GJ313" s="1">
        <v>1</v>
      </c>
      <c r="GK313" s="1">
        <v>0</v>
      </c>
      <c r="GL313" s="1">
        <v>0</v>
      </c>
      <c r="GM313" s="1">
        <v>9</v>
      </c>
      <c r="GN313" s="1">
        <v>0</v>
      </c>
      <c r="GO313" s="1">
        <v>11</v>
      </c>
      <c r="GP313" s="1">
        <v>0</v>
      </c>
      <c r="GQ313" s="1">
        <v>0</v>
      </c>
      <c r="GR313" s="1">
        <v>0</v>
      </c>
      <c r="GS313" s="1">
        <v>1</v>
      </c>
      <c r="GT313" s="1">
        <v>21</v>
      </c>
      <c r="GU313" s="1">
        <v>21</v>
      </c>
      <c r="GV313" s="1">
        <v>2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1</v>
      </c>
      <c r="HC313" s="1">
        <v>1</v>
      </c>
      <c r="HD313" s="1">
        <v>1</v>
      </c>
      <c r="HE313" s="1">
        <v>1</v>
      </c>
      <c r="HF313" s="1">
        <v>1</v>
      </c>
      <c r="HG313" s="1">
        <v>1</v>
      </c>
      <c r="HH313" s="1">
        <v>1</v>
      </c>
      <c r="HI313" s="1">
        <v>1</v>
      </c>
      <c r="HJ313" s="1">
        <v>1</v>
      </c>
      <c r="HK313" s="1">
        <v>0</v>
      </c>
      <c r="HL313" s="1">
        <v>3</v>
      </c>
      <c r="HM313" s="1">
        <v>4</v>
      </c>
      <c r="HN313" s="1">
        <v>4</v>
      </c>
      <c r="HO313" s="1">
        <v>4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1</v>
      </c>
      <c r="HV313" s="1">
        <v>1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15</v>
      </c>
      <c r="IF313" s="1">
        <v>0</v>
      </c>
      <c r="IG313" s="1">
        <v>15</v>
      </c>
      <c r="IH313" s="1">
        <v>15</v>
      </c>
      <c r="II313" s="1">
        <v>0</v>
      </c>
      <c r="IJ313" s="1">
        <v>13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2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7</v>
      </c>
      <c r="JB313" s="1">
        <v>2</v>
      </c>
      <c r="JC313" s="1">
        <v>0</v>
      </c>
      <c r="JD313" s="1">
        <v>2</v>
      </c>
      <c r="JE313" s="1">
        <v>2</v>
      </c>
      <c r="JF313" s="1">
        <v>2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7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3</v>
      </c>
      <c r="JZ313" s="1">
        <v>0</v>
      </c>
      <c r="KA313" s="1">
        <v>1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1</v>
      </c>
      <c r="KO313" s="1">
        <v>1</v>
      </c>
      <c r="KP313" s="1">
        <v>0</v>
      </c>
      <c r="KQ313" s="1">
        <v>0</v>
      </c>
      <c r="KR313" s="1">
        <v>0</v>
      </c>
      <c r="KS313" s="1">
        <v>1</v>
      </c>
      <c r="KT313" s="1">
        <v>1</v>
      </c>
      <c r="KU313" s="1">
        <v>1</v>
      </c>
      <c r="KV313" s="1">
        <v>1</v>
      </c>
      <c r="KW313" s="1">
        <v>1</v>
      </c>
      <c r="KX313" s="1">
        <v>1</v>
      </c>
      <c r="KY313" s="1">
        <v>1</v>
      </c>
      <c r="KZ313" s="1">
        <v>1</v>
      </c>
      <c r="LA313" s="1">
        <v>1</v>
      </c>
      <c r="LB313" s="1">
        <v>0</v>
      </c>
      <c r="LC313" s="1">
        <v>0</v>
      </c>
      <c r="LD313" s="1">
        <v>1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1</v>
      </c>
    </row>
    <row r="314" spans="1:378">
      <c r="A314" s="1">
        <v>2016</v>
      </c>
      <c r="B314" s="1" t="s">
        <v>717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2</v>
      </c>
      <c r="L314" s="1">
        <v>2</v>
      </c>
      <c r="M314" s="1">
        <v>1</v>
      </c>
      <c r="N314" s="1">
        <v>0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0</v>
      </c>
      <c r="BI314" s="1">
        <v>0</v>
      </c>
      <c r="BJ314" s="1">
        <v>0</v>
      </c>
      <c r="BK314" s="1">
        <v>1</v>
      </c>
      <c r="BL314" s="1">
        <v>1</v>
      </c>
      <c r="BM314" s="1">
        <v>1</v>
      </c>
      <c r="BN314" s="1">
        <v>1</v>
      </c>
      <c r="BO314" s="1">
        <v>1</v>
      </c>
      <c r="BP314" s="1">
        <v>0</v>
      </c>
      <c r="BQ314" s="1">
        <v>1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0</v>
      </c>
      <c r="BX314" s="1">
        <v>0</v>
      </c>
      <c r="BY314" s="1">
        <v>2</v>
      </c>
      <c r="BZ314" s="1">
        <v>2</v>
      </c>
      <c r="CA314" s="1">
        <v>2</v>
      </c>
      <c r="CB314" s="1">
        <v>3</v>
      </c>
      <c r="CC314" s="1">
        <v>2</v>
      </c>
      <c r="CD314" s="1">
        <v>2</v>
      </c>
      <c r="CE314" s="1">
        <v>0</v>
      </c>
      <c r="CF314" s="1">
        <v>0</v>
      </c>
      <c r="CG314" s="1">
        <v>0</v>
      </c>
      <c r="CH314" s="1">
        <v>2</v>
      </c>
      <c r="CI314" s="1">
        <v>1</v>
      </c>
      <c r="CJ314" s="1">
        <v>3</v>
      </c>
      <c r="CK314" s="1">
        <v>3</v>
      </c>
      <c r="CL314" s="1">
        <v>2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9</v>
      </c>
      <c r="CS314" s="1">
        <v>9</v>
      </c>
      <c r="CT314" s="1">
        <v>9</v>
      </c>
      <c r="CU314" s="1">
        <v>9</v>
      </c>
      <c r="CV314" s="1">
        <v>9</v>
      </c>
      <c r="CW314" s="1">
        <v>0</v>
      </c>
      <c r="CX314" s="1">
        <v>0</v>
      </c>
      <c r="CY314" s="1">
        <v>0</v>
      </c>
      <c r="CZ314" s="1">
        <v>1</v>
      </c>
      <c r="DA314" s="1">
        <v>0</v>
      </c>
      <c r="DB314" s="1">
        <v>0</v>
      </c>
      <c r="DC314" s="1">
        <v>1</v>
      </c>
      <c r="DD314" s="1">
        <v>0</v>
      </c>
      <c r="DE314" s="1">
        <v>0</v>
      </c>
      <c r="DF314" s="1">
        <v>0</v>
      </c>
      <c r="DG314" s="1">
        <v>1</v>
      </c>
      <c r="DH314" s="1">
        <v>1</v>
      </c>
      <c r="DI314" s="1">
        <v>1</v>
      </c>
      <c r="DJ314" s="1">
        <v>1</v>
      </c>
      <c r="DK314" s="1">
        <v>1</v>
      </c>
      <c r="DL314" s="1">
        <v>0</v>
      </c>
      <c r="DM314" s="1">
        <v>1</v>
      </c>
      <c r="DN314" s="1">
        <v>0</v>
      </c>
      <c r="DO314" s="1">
        <v>1</v>
      </c>
      <c r="DP314" s="1">
        <v>0</v>
      </c>
      <c r="DQ314" s="1">
        <v>1</v>
      </c>
      <c r="DR314" s="1">
        <v>1</v>
      </c>
      <c r="DS314" s="1">
        <v>1</v>
      </c>
      <c r="DT314" s="1">
        <v>0</v>
      </c>
      <c r="DU314" s="1">
        <v>0</v>
      </c>
      <c r="DV314" s="1">
        <v>0</v>
      </c>
      <c r="DW314" s="1">
        <v>0</v>
      </c>
      <c r="DX314" s="1">
        <v>1</v>
      </c>
      <c r="DY314" s="1">
        <v>0</v>
      </c>
      <c r="DZ314" s="1">
        <v>0</v>
      </c>
      <c r="EA314" s="1">
        <v>0</v>
      </c>
      <c r="EB314" s="1">
        <v>10</v>
      </c>
      <c r="EC314" s="1">
        <v>10</v>
      </c>
      <c r="ED314" s="1">
        <v>10</v>
      </c>
      <c r="EE314" s="1">
        <v>0</v>
      </c>
      <c r="EF314" s="1">
        <v>0</v>
      </c>
      <c r="EG314" s="1">
        <v>0</v>
      </c>
      <c r="EH314" s="1">
        <v>0</v>
      </c>
      <c r="EI314" s="1">
        <v>1</v>
      </c>
      <c r="EJ314" s="1">
        <v>1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9</v>
      </c>
      <c r="FJ314" s="1">
        <v>9</v>
      </c>
      <c r="FK314" s="1">
        <v>9</v>
      </c>
      <c r="FL314" s="1">
        <v>0</v>
      </c>
      <c r="FM314" s="1">
        <v>9</v>
      </c>
      <c r="FN314" s="1">
        <v>9</v>
      </c>
      <c r="FO314" s="1">
        <v>0</v>
      </c>
      <c r="FP314" s="1">
        <v>1</v>
      </c>
      <c r="FQ314" s="1">
        <v>1</v>
      </c>
      <c r="FR314" s="1">
        <v>0</v>
      </c>
      <c r="FS314" s="1">
        <v>1</v>
      </c>
      <c r="FT314" s="1">
        <v>1</v>
      </c>
      <c r="FU314" s="1">
        <v>1</v>
      </c>
      <c r="FV314" s="1">
        <v>1</v>
      </c>
      <c r="FW314" s="1">
        <v>1</v>
      </c>
      <c r="FX314" s="1">
        <v>1</v>
      </c>
      <c r="FY314" s="1">
        <v>0</v>
      </c>
      <c r="FZ314" s="1">
        <v>1</v>
      </c>
      <c r="GA314" s="1">
        <v>1</v>
      </c>
      <c r="GB314" s="1">
        <v>1</v>
      </c>
      <c r="GC314" s="1">
        <v>1</v>
      </c>
      <c r="GD314" s="1">
        <v>2</v>
      </c>
      <c r="GE314" s="1">
        <v>2</v>
      </c>
      <c r="GF314" s="1">
        <v>1</v>
      </c>
      <c r="GG314" s="1">
        <v>0</v>
      </c>
      <c r="GH314" s="1">
        <v>1</v>
      </c>
      <c r="GI314" s="1">
        <v>0</v>
      </c>
      <c r="GJ314" s="1">
        <v>1</v>
      </c>
      <c r="GK314" s="1">
        <v>0</v>
      </c>
      <c r="GL314" s="1">
        <v>0</v>
      </c>
      <c r="GM314" s="1">
        <v>0</v>
      </c>
      <c r="GN314" s="1">
        <v>0</v>
      </c>
      <c r="GO314" s="1">
        <v>11</v>
      </c>
      <c r="GP314" s="1">
        <v>0</v>
      </c>
      <c r="GQ314" s="1">
        <v>0</v>
      </c>
      <c r="GR314" s="1">
        <v>0</v>
      </c>
      <c r="GS314" s="1">
        <v>1</v>
      </c>
      <c r="GT314" s="1">
        <v>15</v>
      </c>
      <c r="GU314" s="1">
        <v>15</v>
      </c>
      <c r="GV314" s="1">
        <v>2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1</v>
      </c>
      <c r="HC314" s="1">
        <v>1</v>
      </c>
      <c r="HD314" s="1">
        <v>1</v>
      </c>
      <c r="HE314" s="1">
        <v>1</v>
      </c>
      <c r="HF314" s="1">
        <v>1</v>
      </c>
      <c r="HG314" s="1">
        <v>1</v>
      </c>
      <c r="HH314" s="1">
        <v>1</v>
      </c>
      <c r="HI314" s="1">
        <v>1</v>
      </c>
      <c r="HJ314" s="1">
        <v>1</v>
      </c>
      <c r="HK314" s="1">
        <v>0</v>
      </c>
      <c r="HL314" s="1">
        <v>1</v>
      </c>
      <c r="HM314" s="1">
        <v>2</v>
      </c>
      <c r="HN314" s="1">
        <v>2</v>
      </c>
      <c r="HO314" s="1">
        <v>2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1</v>
      </c>
      <c r="HV314" s="1">
        <v>1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19</v>
      </c>
      <c r="IF314" s="1">
        <v>0</v>
      </c>
      <c r="IG314" s="1">
        <v>23</v>
      </c>
      <c r="IH314" s="1">
        <v>23</v>
      </c>
      <c r="II314" s="1">
        <v>0</v>
      </c>
      <c r="IJ314" s="1">
        <v>5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3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6</v>
      </c>
      <c r="JB314" s="1">
        <v>2</v>
      </c>
      <c r="JC314" s="1">
        <v>0</v>
      </c>
      <c r="JD314" s="1">
        <v>0</v>
      </c>
      <c r="JE314" s="1">
        <v>3</v>
      </c>
      <c r="JF314" s="1">
        <v>3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6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32</v>
      </c>
      <c r="JZ314" s="1">
        <v>0</v>
      </c>
      <c r="KA314" s="1">
        <v>3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1</v>
      </c>
      <c r="KO314" s="1">
        <v>0</v>
      </c>
      <c r="KP314" s="1">
        <v>0</v>
      </c>
      <c r="KQ314" s="1">
        <v>0</v>
      </c>
      <c r="KR314" s="1">
        <v>0</v>
      </c>
      <c r="KS314" s="1">
        <v>1</v>
      </c>
      <c r="KT314" s="1">
        <v>1</v>
      </c>
      <c r="KU314" s="1">
        <v>1</v>
      </c>
      <c r="KV314" s="1">
        <v>1</v>
      </c>
      <c r="KW314" s="1">
        <v>1</v>
      </c>
      <c r="KX314" s="1">
        <v>1</v>
      </c>
      <c r="KY314" s="1">
        <v>1</v>
      </c>
      <c r="KZ314" s="1">
        <v>1</v>
      </c>
      <c r="LA314" s="1">
        <v>1</v>
      </c>
      <c r="LB314" s="1">
        <v>0</v>
      </c>
      <c r="LC314" s="1">
        <v>0</v>
      </c>
      <c r="LD314" s="1">
        <v>1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1</v>
      </c>
    </row>
    <row r="315" spans="1:378">
      <c r="A315" s="1">
        <v>2016</v>
      </c>
      <c r="B315" s="1" t="s">
        <v>718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2</v>
      </c>
      <c r="M315" s="1">
        <v>2</v>
      </c>
      <c r="N315" s="1">
        <v>1</v>
      </c>
      <c r="O315" s="1">
        <v>2</v>
      </c>
      <c r="P315" s="1">
        <v>1</v>
      </c>
      <c r="Q315" s="1">
        <v>2</v>
      </c>
      <c r="R315" s="1">
        <v>2</v>
      </c>
      <c r="S315" s="1">
        <v>1</v>
      </c>
      <c r="T315" s="1">
        <v>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2</v>
      </c>
      <c r="BZ315" s="1">
        <v>2</v>
      </c>
      <c r="CA315" s="1">
        <v>2</v>
      </c>
      <c r="CB315" s="1">
        <v>3</v>
      </c>
      <c r="CC315" s="1">
        <v>2</v>
      </c>
      <c r="CD315" s="1">
        <v>2</v>
      </c>
      <c r="CE315" s="1">
        <v>0</v>
      </c>
      <c r="CF315" s="1">
        <v>0</v>
      </c>
      <c r="CG315" s="1">
        <v>0</v>
      </c>
      <c r="CH315" s="1">
        <v>2</v>
      </c>
      <c r="CI315" s="1">
        <v>1</v>
      </c>
      <c r="CJ315" s="1">
        <v>3</v>
      </c>
      <c r="CK315" s="1">
        <v>3</v>
      </c>
      <c r="CL315" s="1">
        <v>2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1</v>
      </c>
      <c r="CS315" s="1">
        <v>1</v>
      </c>
      <c r="CT315" s="1">
        <v>1</v>
      </c>
      <c r="CU315" s="1">
        <v>1</v>
      </c>
      <c r="CV315" s="1">
        <v>1</v>
      </c>
      <c r="CW315" s="1">
        <v>0</v>
      </c>
      <c r="CX315" s="1">
        <v>0</v>
      </c>
      <c r="CY315" s="1">
        <v>0</v>
      </c>
      <c r="CZ315" s="1">
        <v>1</v>
      </c>
      <c r="DA315" s="1">
        <v>0</v>
      </c>
      <c r="DB315" s="1">
        <v>0</v>
      </c>
      <c r="DC315" s="1">
        <v>1</v>
      </c>
      <c r="DD315" s="1">
        <v>0</v>
      </c>
      <c r="DE315" s="1">
        <v>0</v>
      </c>
      <c r="DF315" s="1">
        <v>0</v>
      </c>
      <c r="DG315" s="1">
        <v>1</v>
      </c>
      <c r="DH315" s="1">
        <v>1</v>
      </c>
      <c r="DI315" s="1">
        <v>1</v>
      </c>
      <c r="DJ315" s="1">
        <v>1</v>
      </c>
      <c r="DK315" s="1">
        <v>1</v>
      </c>
      <c r="DL315" s="1">
        <v>0</v>
      </c>
      <c r="DM315" s="1">
        <v>1</v>
      </c>
      <c r="DN315" s="1">
        <v>0</v>
      </c>
      <c r="DO315" s="1">
        <v>1</v>
      </c>
      <c r="DP315" s="1">
        <v>0</v>
      </c>
      <c r="DQ315" s="1">
        <v>1</v>
      </c>
      <c r="DR315" s="1">
        <v>1</v>
      </c>
      <c r="DS315" s="1">
        <v>1</v>
      </c>
      <c r="DT315" s="1">
        <v>0</v>
      </c>
      <c r="DU315" s="1">
        <v>0</v>
      </c>
      <c r="DV315" s="1">
        <v>0</v>
      </c>
      <c r="DW315" s="1">
        <v>0</v>
      </c>
      <c r="DX315" s="1">
        <v>2</v>
      </c>
      <c r="DY315" s="1">
        <v>0</v>
      </c>
      <c r="DZ315" s="1">
        <v>1</v>
      </c>
      <c r="EA315" s="1">
        <v>0</v>
      </c>
      <c r="EB315" s="1">
        <v>16</v>
      </c>
      <c r="EC315" s="1">
        <v>0</v>
      </c>
      <c r="ED315" s="1">
        <v>16</v>
      </c>
      <c r="EE315" s="1">
        <v>1</v>
      </c>
      <c r="EF315" s="1">
        <v>1</v>
      </c>
      <c r="EG315" s="1">
        <v>1</v>
      </c>
      <c r="EH315" s="1">
        <v>1</v>
      </c>
      <c r="EI315" s="1">
        <v>2</v>
      </c>
      <c r="EJ315" s="1">
        <v>2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1</v>
      </c>
      <c r="ER315" s="1">
        <v>1</v>
      </c>
      <c r="ES315" s="1">
        <v>0</v>
      </c>
      <c r="ET315" s="1">
        <v>1</v>
      </c>
      <c r="EU315" s="1">
        <v>0</v>
      </c>
      <c r="EV315" s="1">
        <v>1</v>
      </c>
      <c r="EW315" s="1">
        <v>1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12</v>
      </c>
      <c r="FJ315" s="1">
        <v>12</v>
      </c>
      <c r="FK315" s="1">
        <v>12</v>
      </c>
      <c r="FL315" s="1">
        <v>0</v>
      </c>
      <c r="FM315" s="1">
        <v>13</v>
      </c>
      <c r="FN315" s="1">
        <v>13</v>
      </c>
      <c r="FO315" s="1">
        <v>0</v>
      </c>
      <c r="FP315" s="1">
        <v>1</v>
      </c>
      <c r="FQ315" s="1">
        <v>1</v>
      </c>
      <c r="FR315" s="1">
        <v>0</v>
      </c>
      <c r="FS315" s="1">
        <v>1</v>
      </c>
      <c r="FT315" s="1">
        <v>1</v>
      </c>
      <c r="FU315" s="1">
        <v>1</v>
      </c>
      <c r="FV315" s="1">
        <v>1</v>
      </c>
      <c r="FW315" s="1">
        <v>1</v>
      </c>
      <c r="FX315" s="1">
        <v>1</v>
      </c>
      <c r="FY315" s="1">
        <v>0</v>
      </c>
      <c r="FZ315" s="1">
        <v>1</v>
      </c>
      <c r="GA315" s="1">
        <v>1</v>
      </c>
      <c r="GB315" s="1">
        <v>1</v>
      </c>
      <c r="GC315" s="1">
        <v>1</v>
      </c>
      <c r="GD315" s="1">
        <v>2</v>
      </c>
      <c r="GE315" s="1">
        <v>2</v>
      </c>
      <c r="GF315" s="1">
        <v>1</v>
      </c>
      <c r="GG315" s="1">
        <v>0</v>
      </c>
      <c r="GH315" s="1">
        <v>1</v>
      </c>
      <c r="GI315" s="1">
        <v>0</v>
      </c>
      <c r="GJ315" s="1">
        <v>1</v>
      </c>
      <c r="GK315" s="1">
        <v>0</v>
      </c>
      <c r="GL315" s="1">
        <v>0</v>
      </c>
      <c r="GM315" s="1">
        <v>9</v>
      </c>
      <c r="GN315" s="1">
        <v>0</v>
      </c>
      <c r="GO315" s="1">
        <v>11</v>
      </c>
      <c r="GP315" s="1">
        <v>0</v>
      </c>
      <c r="GQ315" s="1">
        <v>0</v>
      </c>
      <c r="GR315" s="1">
        <v>0</v>
      </c>
      <c r="GS315" s="1">
        <v>1</v>
      </c>
      <c r="GT315" s="1">
        <v>21</v>
      </c>
      <c r="GU315" s="1">
        <v>21</v>
      </c>
      <c r="GV315" s="1">
        <v>2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1</v>
      </c>
      <c r="HC315" s="1">
        <v>1</v>
      </c>
      <c r="HD315" s="1">
        <v>1</v>
      </c>
      <c r="HE315" s="1">
        <v>1</v>
      </c>
      <c r="HF315" s="1">
        <v>1</v>
      </c>
      <c r="HG315" s="1">
        <v>1</v>
      </c>
      <c r="HH315" s="1">
        <v>1</v>
      </c>
      <c r="HI315" s="1">
        <v>1</v>
      </c>
      <c r="HJ315" s="1">
        <v>1</v>
      </c>
      <c r="HK315" s="1">
        <v>0</v>
      </c>
      <c r="HL315" s="1">
        <v>3</v>
      </c>
      <c r="HM315" s="1">
        <v>6</v>
      </c>
      <c r="HN315" s="1">
        <v>6</v>
      </c>
      <c r="HO315" s="1">
        <v>6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1</v>
      </c>
      <c r="HV315" s="1">
        <v>1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36</v>
      </c>
      <c r="IF315" s="1">
        <v>0</v>
      </c>
      <c r="IG315" s="1">
        <v>36</v>
      </c>
      <c r="IH315" s="1">
        <v>36</v>
      </c>
      <c r="II315" s="1">
        <v>0</v>
      </c>
      <c r="IJ315" s="1">
        <v>18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4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9</v>
      </c>
      <c r="JB315" s="1">
        <v>2</v>
      </c>
      <c r="JC315" s="1">
        <v>0</v>
      </c>
      <c r="JD315" s="1">
        <v>2</v>
      </c>
      <c r="JE315" s="1">
        <v>2</v>
      </c>
      <c r="JF315" s="1">
        <v>2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9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2</v>
      </c>
      <c r="JZ315" s="1">
        <v>0</v>
      </c>
      <c r="KA315" s="1">
        <v>1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1</v>
      </c>
      <c r="KO315" s="1">
        <v>1</v>
      </c>
      <c r="KP315" s="1">
        <v>0</v>
      </c>
      <c r="KQ315" s="1">
        <v>0</v>
      </c>
      <c r="KR315" s="1">
        <v>0</v>
      </c>
      <c r="KS315" s="1">
        <v>1</v>
      </c>
      <c r="KT315" s="1">
        <v>1</v>
      </c>
      <c r="KU315" s="1">
        <v>1</v>
      </c>
      <c r="KV315" s="1">
        <v>1</v>
      </c>
      <c r="KW315" s="1">
        <v>1</v>
      </c>
      <c r="KX315" s="1">
        <v>1</v>
      </c>
      <c r="KY315" s="1">
        <v>1</v>
      </c>
      <c r="KZ315" s="1">
        <v>1</v>
      </c>
      <c r="LA315" s="1">
        <v>1</v>
      </c>
      <c r="LB315" s="1">
        <v>0</v>
      </c>
      <c r="LC315" s="1">
        <v>0</v>
      </c>
      <c r="LD315" s="1">
        <v>1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1</v>
      </c>
    </row>
    <row r="316" spans="1:378">
      <c r="A316" s="1">
        <v>2016</v>
      </c>
      <c r="B316" s="1" t="s">
        <v>719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2</v>
      </c>
      <c r="L316" s="1">
        <v>2</v>
      </c>
      <c r="M316" s="1">
        <v>2</v>
      </c>
      <c r="N316" s="1">
        <v>1</v>
      </c>
      <c r="O316" s="1">
        <v>2</v>
      </c>
      <c r="P316" s="1">
        <v>1</v>
      </c>
      <c r="Q316" s="1">
        <v>2</v>
      </c>
      <c r="R316" s="1">
        <v>2</v>
      </c>
      <c r="S316" s="1">
        <v>1</v>
      </c>
      <c r="T316" s="1">
        <v>2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1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2</v>
      </c>
      <c r="BZ316" s="1">
        <v>2</v>
      </c>
      <c r="CA316" s="1">
        <v>2</v>
      </c>
      <c r="CB316" s="1">
        <v>3</v>
      </c>
      <c r="CC316" s="1">
        <v>2</v>
      </c>
      <c r="CD316" s="1">
        <v>2</v>
      </c>
      <c r="CE316" s="1">
        <v>0</v>
      </c>
      <c r="CF316" s="1">
        <v>0</v>
      </c>
      <c r="CG316" s="1">
        <v>0</v>
      </c>
      <c r="CH316" s="1">
        <v>2</v>
      </c>
      <c r="CI316" s="1">
        <v>1</v>
      </c>
      <c r="CJ316" s="1">
        <v>3</v>
      </c>
      <c r="CK316" s="1">
        <v>3</v>
      </c>
      <c r="CL316" s="1">
        <v>2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1</v>
      </c>
      <c r="CS316" s="1">
        <v>1</v>
      </c>
      <c r="CT316" s="1">
        <v>1</v>
      </c>
      <c r="CU316" s="1">
        <v>1</v>
      </c>
      <c r="CV316" s="1">
        <v>1</v>
      </c>
      <c r="CW316" s="1">
        <v>0</v>
      </c>
      <c r="CX316" s="1">
        <v>0</v>
      </c>
      <c r="CY316" s="1">
        <v>0</v>
      </c>
      <c r="CZ316" s="1">
        <v>1</v>
      </c>
      <c r="DA316" s="1">
        <v>0</v>
      </c>
      <c r="DB316" s="1">
        <v>0</v>
      </c>
      <c r="DC316" s="1">
        <v>1</v>
      </c>
      <c r="DD316" s="1">
        <v>0</v>
      </c>
      <c r="DE316" s="1">
        <v>0</v>
      </c>
      <c r="DF316" s="1">
        <v>0</v>
      </c>
      <c r="DG316" s="1">
        <v>1</v>
      </c>
      <c r="DH316" s="1">
        <v>1</v>
      </c>
      <c r="DI316" s="1">
        <v>1</v>
      </c>
      <c r="DJ316" s="1">
        <v>1</v>
      </c>
      <c r="DK316" s="1">
        <v>1</v>
      </c>
      <c r="DL316" s="1">
        <v>0</v>
      </c>
      <c r="DM316" s="1">
        <v>1</v>
      </c>
      <c r="DN316" s="1">
        <v>0</v>
      </c>
      <c r="DO316" s="1">
        <v>1</v>
      </c>
      <c r="DP316" s="1">
        <v>0</v>
      </c>
      <c r="DQ316" s="1">
        <v>1</v>
      </c>
      <c r="DR316" s="1">
        <v>1</v>
      </c>
      <c r="DS316" s="1">
        <v>1</v>
      </c>
      <c r="DT316" s="1">
        <v>0</v>
      </c>
      <c r="DU316" s="1">
        <v>0</v>
      </c>
      <c r="DV316" s="1">
        <v>0</v>
      </c>
      <c r="DW316" s="1">
        <v>0</v>
      </c>
      <c r="DX316" s="1">
        <v>2</v>
      </c>
      <c r="DY316" s="1">
        <v>0</v>
      </c>
      <c r="DZ316" s="1">
        <v>1</v>
      </c>
      <c r="EA316" s="1">
        <v>0</v>
      </c>
      <c r="EB316" s="1">
        <v>16</v>
      </c>
      <c r="EC316" s="1">
        <v>0</v>
      </c>
      <c r="ED316" s="1">
        <v>16</v>
      </c>
      <c r="EE316" s="1">
        <v>1</v>
      </c>
      <c r="EF316" s="1">
        <v>1</v>
      </c>
      <c r="EG316" s="1">
        <v>1</v>
      </c>
      <c r="EH316" s="1">
        <v>1</v>
      </c>
      <c r="EI316" s="1">
        <v>2</v>
      </c>
      <c r="EJ316" s="1">
        <v>2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1</v>
      </c>
      <c r="ER316" s="1">
        <v>1</v>
      </c>
      <c r="ES316" s="1">
        <v>0</v>
      </c>
      <c r="ET316" s="1">
        <v>1</v>
      </c>
      <c r="EU316" s="1">
        <v>0</v>
      </c>
      <c r="EV316" s="1">
        <v>1</v>
      </c>
      <c r="EW316" s="1">
        <v>1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12</v>
      </c>
      <c r="FJ316" s="1">
        <v>12</v>
      </c>
      <c r="FK316" s="1">
        <v>12</v>
      </c>
      <c r="FL316" s="1">
        <v>0</v>
      </c>
      <c r="FM316" s="1">
        <v>13</v>
      </c>
      <c r="FN316" s="1">
        <v>13</v>
      </c>
      <c r="FO316" s="1">
        <v>0</v>
      </c>
      <c r="FP316" s="1">
        <v>1</v>
      </c>
      <c r="FQ316" s="1">
        <v>1</v>
      </c>
      <c r="FR316" s="1">
        <v>0</v>
      </c>
      <c r="FS316" s="1">
        <v>1</v>
      </c>
      <c r="FT316" s="1">
        <v>1</v>
      </c>
      <c r="FU316" s="1">
        <v>1</v>
      </c>
      <c r="FV316" s="1">
        <v>1</v>
      </c>
      <c r="FW316" s="1">
        <v>1</v>
      </c>
      <c r="FX316" s="1">
        <v>1</v>
      </c>
      <c r="FY316" s="1">
        <v>0</v>
      </c>
      <c r="FZ316" s="1">
        <v>1</v>
      </c>
      <c r="GA316" s="1">
        <v>1</v>
      </c>
      <c r="GB316" s="1">
        <v>1</v>
      </c>
      <c r="GC316" s="1">
        <v>1</v>
      </c>
      <c r="GD316" s="1">
        <v>2</v>
      </c>
      <c r="GE316" s="1">
        <v>2</v>
      </c>
      <c r="GF316" s="1">
        <v>1</v>
      </c>
      <c r="GG316" s="1">
        <v>0</v>
      </c>
      <c r="GH316" s="1">
        <v>1</v>
      </c>
      <c r="GI316" s="1">
        <v>0</v>
      </c>
      <c r="GJ316" s="1">
        <v>1</v>
      </c>
      <c r="GK316" s="1">
        <v>0</v>
      </c>
      <c r="GL316" s="1">
        <v>0</v>
      </c>
      <c r="GM316" s="1">
        <v>9</v>
      </c>
      <c r="GN316" s="1">
        <v>0</v>
      </c>
      <c r="GO316" s="1">
        <v>11</v>
      </c>
      <c r="GP316" s="1">
        <v>0</v>
      </c>
      <c r="GQ316" s="1">
        <v>0</v>
      </c>
      <c r="GR316" s="1">
        <v>0</v>
      </c>
      <c r="GS316" s="1">
        <v>1</v>
      </c>
      <c r="GT316" s="1">
        <v>21</v>
      </c>
      <c r="GU316" s="1">
        <v>21</v>
      </c>
      <c r="GV316" s="1">
        <v>2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1</v>
      </c>
      <c r="HC316" s="1">
        <v>1</v>
      </c>
      <c r="HD316" s="1">
        <v>1</v>
      </c>
      <c r="HE316" s="1">
        <v>1</v>
      </c>
      <c r="HF316" s="1">
        <v>1</v>
      </c>
      <c r="HG316" s="1">
        <v>1</v>
      </c>
      <c r="HH316" s="1">
        <v>1</v>
      </c>
      <c r="HI316" s="1">
        <v>1</v>
      </c>
      <c r="HJ316" s="1">
        <v>1</v>
      </c>
      <c r="HK316" s="1">
        <v>0</v>
      </c>
      <c r="HL316" s="1">
        <v>3</v>
      </c>
      <c r="HM316" s="1">
        <v>6</v>
      </c>
      <c r="HN316" s="1">
        <v>6</v>
      </c>
      <c r="HO316" s="1">
        <v>6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1</v>
      </c>
      <c r="HV316" s="1">
        <v>1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36</v>
      </c>
      <c r="IF316" s="1">
        <v>0</v>
      </c>
      <c r="IG316" s="1">
        <v>36</v>
      </c>
      <c r="IH316" s="1">
        <v>36</v>
      </c>
      <c r="II316" s="1">
        <v>0</v>
      </c>
      <c r="IJ316" s="1">
        <v>18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4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9</v>
      </c>
      <c r="JB316" s="1">
        <v>2</v>
      </c>
      <c r="JC316" s="1">
        <v>0</v>
      </c>
      <c r="JD316" s="1">
        <v>2</v>
      </c>
      <c r="JE316" s="1">
        <v>2</v>
      </c>
      <c r="JF316" s="1">
        <v>2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9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3</v>
      </c>
      <c r="JZ316" s="1">
        <v>0</v>
      </c>
      <c r="KA316" s="1">
        <v>1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1</v>
      </c>
      <c r="KO316" s="1">
        <v>1</v>
      </c>
      <c r="KP316" s="1">
        <v>0</v>
      </c>
      <c r="KQ316" s="1">
        <v>0</v>
      </c>
      <c r="KR316" s="1">
        <v>0</v>
      </c>
      <c r="KS316" s="1">
        <v>1</v>
      </c>
      <c r="KT316" s="1">
        <v>1</v>
      </c>
      <c r="KU316" s="1">
        <v>1</v>
      </c>
      <c r="KV316" s="1">
        <v>1</v>
      </c>
      <c r="KW316" s="1">
        <v>1</v>
      </c>
      <c r="KX316" s="1">
        <v>1</v>
      </c>
      <c r="KY316" s="1">
        <v>1</v>
      </c>
      <c r="KZ316" s="1">
        <v>1</v>
      </c>
      <c r="LA316" s="1">
        <v>1</v>
      </c>
      <c r="LB316" s="1">
        <v>0</v>
      </c>
      <c r="LC316" s="1">
        <v>0</v>
      </c>
      <c r="LD316" s="1">
        <v>1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1</v>
      </c>
    </row>
    <row r="317" spans="1:378">
      <c r="A317" s="1">
        <v>2016</v>
      </c>
      <c r="B317" s="1" t="s">
        <v>720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2</v>
      </c>
      <c r="L317" s="1">
        <v>2</v>
      </c>
      <c r="M317" s="1">
        <v>2</v>
      </c>
      <c r="N317" s="1">
        <v>1</v>
      </c>
      <c r="O317" s="1">
        <v>2</v>
      </c>
      <c r="P317" s="1">
        <v>1</v>
      </c>
      <c r="Q317" s="1">
        <v>2</v>
      </c>
      <c r="R317" s="1">
        <v>2</v>
      </c>
      <c r="S317" s="1">
        <v>1</v>
      </c>
      <c r="T317" s="1">
        <v>2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2</v>
      </c>
      <c r="BZ317" s="1">
        <v>2</v>
      </c>
      <c r="CA317" s="1">
        <v>2</v>
      </c>
      <c r="CB317" s="1">
        <v>3</v>
      </c>
      <c r="CC317" s="1">
        <v>2</v>
      </c>
      <c r="CD317" s="1">
        <v>2</v>
      </c>
      <c r="CE317" s="1">
        <v>0</v>
      </c>
      <c r="CF317" s="1">
        <v>0</v>
      </c>
      <c r="CG317" s="1">
        <v>0</v>
      </c>
      <c r="CH317" s="1">
        <v>2</v>
      </c>
      <c r="CI317" s="1">
        <v>1</v>
      </c>
      <c r="CJ317" s="1">
        <v>3</v>
      </c>
      <c r="CK317" s="1">
        <v>3</v>
      </c>
      <c r="CL317" s="1">
        <v>2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0</v>
      </c>
      <c r="CX317" s="1">
        <v>0</v>
      </c>
      <c r="CY317" s="1">
        <v>0</v>
      </c>
      <c r="CZ317" s="1">
        <v>1</v>
      </c>
      <c r="DA317" s="1">
        <v>0</v>
      </c>
      <c r="DB317" s="1">
        <v>0</v>
      </c>
      <c r="DC317" s="1">
        <v>1</v>
      </c>
      <c r="DD317" s="1">
        <v>0</v>
      </c>
      <c r="DE317" s="1">
        <v>0</v>
      </c>
      <c r="DF317" s="1">
        <v>0</v>
      </c>
      <c r="DG317" s="1">
        <v>1</v>
      </c>
      <c r="DH317" s="1">
        <v>1</v>
      </c>
      <c r="DI317" s="1">
        <v>1</v>
      </c>
      <c r="DJ317" s="1">
        <v>1</v>
      </c>
      <c r="DK317" s="1">
        <v>1</v>
      </c>
      <c r="DL317" s="1">
        <v>0</v>
      </c>
      <c r="DM317" s="1">
        <v>1</v>
      </c>
      <c r="DN317" s="1">
        <v>0</v>
      </c>
      <c r="DO317" s="1">
        <v>1</v>
      </c>
      <c r="DP317" s="1">
        <v>0</v>
      </c>
      <c r="DQ317" s="1">
        <v>1</v>
      </c>
      <c r="DR317" s="1">
        <v>1</v>
      </c>
      <c r="DS317" s="1">
        <v>1</v>
      </c>
      <c r="DT317" s="1">
        <v>0</v>
      </c>
      <c r="DU317" s="1">
        <v>0</v>
      </c>
      <c r="DV317" s="1">
        <v>0</v>
      </c>
      <c r="DW317" s="1">
        <v>0</v>
      </c>
      <c r="DX317" s="1">
        <v>2</v>
      </c>
      <c r="DY317" s="1">
        <v>0</v>
      </c>
      <c r="DZ317" s="1">
        <v>1</v>
      </c>
      <c r="EA317" s="1">
        <v>0</v>
      </c>
      <c r="EB317" s="1">
        <v>16</v>
      </c>
      <c r="EC317" s="1">
        <v>0</v>
      </c>
      <c r="ED317" s="1">
        <v>16</v>
      </c>
      <c r="EE317" s="1">
        <v>1</v>
      </c>
      <c r="EF317" s="1">
        <v>1</v>
      </c>
      <c r="EG317" s="1">
        <v>1</v>
      </c>
      <c r="EH317" s="1">
        <v>1</v>
      </c>
      <c r="EI317" s="1">
        <v>2</v>
      </c>
      <c r="EJ317" s="1">
        <v>2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1</v>
      </c>
      <c r="ER317" s="1">
        <v>1</v>
      </c>
      <c r="ES317" s="1">
        <v>0</v>
      </c>
      <c r="ET317" s="1">
        <v>1</v>
      </c>
      <c r="EU317" s="1">
        <v>0</v>
      </c>
      <c r="EV317" s="1">
        <v>1</v>
      </c>
      <c r="EW317" s="1">
        <v>1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12</v>
      </c>
      <c r="FJ317" s="1">
        <v>12</v>
      </c>
      <c r="FK317" s="1">
        <v>12</v>
      </c>
      <c r="FL317" s="1">
        <v>0</v>
      </c>
      <c r="FM317" s="1">
        <v>13</v>
      </c>
      <c r="FN317" s="1">
        <v>13</v>
      </c>
      <c r="FO317" s="1">
        <v>0</v>
      </c>
      <c r="FP317" s="1">
        <v>1</v>
      </c>
      <c r="FQ317" s="1">
        <v>1</v>
      </c>
      <c r="FR317" s="1">
        <v>0</v>
      </c>
      <c r="FS317" s="1">
        <v>1</v>
      </c>
      <c r="FT317" s="1">
        <v>1</v>
      </c>
      <c r="FU317" s="1">
        <v>1</v>
      </c>
      <c r="FV317" s="1">
        <v>1</v>
      </c>
      <c r="FW317" s="1">
        <v>1</v>
      </c>
      <c r="FX317" s="1">
        <v>1</v>
      </c>
      <c r="FY317" s="1">
        <v>0</v>
      </c>
      <c r="FZ317" s="1">
        <v>1</v>
      </c>
      <c r="GA317" s="1">
        <v>1</v>
      </c>
      <c r="GB317" s="1">
        <v>1</v>
      </c>
      <c r="GC317" s="1">
        <v>1</v>
      </c>
      <c r="GD317" s="1">
        <v>2</v>
      </c>
      <c r="GE317" s="1">
        <v>2</v>
      </c>
      <c r="GF317" s="1">
        <v>1</v>
      </c>
      <c r="GG317" s="1">
        <v>0</v>
      </c>
      <c r="GH317" s="1">
        <v>1</v>
      </c>
      <c r="GI317" s="1">
        <v>0</v>
      </c>
      <c r="GJ317" s="1">
        <v>1</v>
      </c>
      <c r="GK317" s="1">
        <v>0</v>
      </c>
      <c r="GL317" s="1">
        <v>0</v>
      </c>
      <c r="GM317" s="1">
        <v>9</v>
      </c>
      <c r="GN317" s="1">
        <v>0</v>
      </c>
      <c r="GO317" s="1">
        <v>11</v>
      </c>
      <c r="GP317" s="1">
        <v>0</v>
      </c>
      <c r="GQ317" s="1">
        <v>0</v>
      </c>
      <c r="GR317" s="1">
        <v>0</v>
      </c>
      <c r="GS317" s="1">
        <v>1</v>
      </c>
      <c r="GT317" s="1">
        <v>21</v>
      </c>
      <c r="GU317" s="1">
        <v>21</v>
      </c>
      <c r="GV317" s="1">
        <v>2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1</v>
      </c>
      <c r="HC317" s="1">
        <v>1</v>
      </c>
      <c r="HD317" s="1">
        <v>1</v>
      </c>
      <c r="HE317" s="1">
        <v>1</v>
      </c>
      <c r="HF317" s="1">
        <v>1</v>
      </c>
      <c r="HG317" s="1">
        <v>1</v>
      </c>
      <c r="HH317" s="1">
        <v>1</v>
      </c>
      <c r="HI317" s="1">
        <v>1</v>
      </c>
      <c r="HJ317" s="1">
        <v>1</v>
      </c>
      <c r="HK317" s="1">
        <v>0</v>
      </c>
      <c r="HL317" s="1">
        <v>1</v>
      </c>
      <c r="HM317" s="1">
        <v>2</v>
      </c>
      <c r="HN317" s="1">
        <v>2</v>
      </c>
      <c r="HO317" s="1">
        <v>2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1</v>
      </c>
      <c r="HV317" s="1">
        <v>1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13</v>
      </c>
      <c r="IF317" s="1">
        <v>0</v>
      </c>
      <c r="IG317" s="1">
        <v>13</v>
      </c>
      <c r="IH317" s="1">
        <v>13</v>
      </c>
      <c r="II317" s="1">
        <v>0</v>
      </c>
      <c r="IJ317" s="1">
        <v>7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1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5</v>
      </c>
      <c r="JB317" s="1">
        <v>2</v>
      </c>
      <c r="JC317" s="1">
        <v>0</v>
      </c>
      <c r="JD317" s="1">
        <v>2</v>
      </c>
      <c r="JE317" s="1">
        <v>2</v>
      </c>
      <c r="JF317" s="1">
        <v>2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5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2</v>
      </c>
      <c r="JZ317" s="1">
        <v>0</v>
      </c>
      <c r="KA317" s="1">
        <v>1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1</v>
      </c>
      <c r="KO317" s="1">
        <v>1</v>
      </c>
      <c r="KP317" s="1">
        <v>0</v>
      </c>
      <c r="KQ317" s="1">
        <v>0</v>
      </c>
      <c r="KR317" s="1">
        <v>0</v>
      </c>
      <c r="KS317" s="1">
        <v>1</v>
      </c>
      <c r="KT317" s="1">
        <v>1</v>
      </c>
      <c r="KU317" s="1">
        <v>1</v>
      </c>
      <c r="KV317" s="1">
        <v>1</v>
      </c>
      <c r="KW317" s="1">
        <v>1</v>
      </c>
      <c r="KX317" s="1">
        <v>1</v>
      </c>
      <c r="KY317" s="1">
        <v>1</v>
      </c>
      <c r="KZ317" s="1">
        <v>1</v>
      </c>
      <c r="LA317" s="1">
        <v>1</v>
      </c>
      <c r="LB317" s="1">
        <v>0</v>
      </c>
      <c r="LC317" s="1">
        <v>0</v>
      </c>
      <c r="LD317" s="1">
        <v>1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1</v>
      </c>
    </row>
    <row r="318" spans="1:378">
      <c r="A318" s="1">
        <v>2016</v>
      </c>
      <c r="B318" s="1" t="s">
        <v>721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2</v>
      </c>
      <c r="L318" s="1">
        <v>2</v>
      </c>
      <c r="M318" s="1">
        <v>2</v>
      </c>
      <c r="N318" s="1">
        <v>1</v>
      </c>
      <c r="O318" s="1">
        <v>2</v>
      </c>
      <c r="P318" s="1">
        <v>1</v>
      </c>
      <c r="Q318" s="1">
        <v>2</v>
      </c>
      <c r="R318" s="1">
        <v>2</v>
      </c>
      <c r="S318" s="1">
        <v>1</v>
      </c>
      <c r="T318" s="1">
        <v>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2</v>
      </c>
      <c r="BZ318" s="1">
        <v>2</v>
      </c>
      <c r="CA318" s="1">
        <v>2</v>
      </c>
      <c r="CB318" s="1">
        <v>3</v>
      </c>
      <c r="CC318" s="1">
        <v>2</v>
      </c>
      <c r="CD318" s="1">
        <v>2</v>
      </c>
      <c r="CE318" s="1">
        <v>0</v>
      </c>
      <c r="CF318" s="1">
        <v>0</v>
      </c>
      <c r="CG318" s="1">
        <v>0</v>
      </c>
      <c r="CH318" s="1">
        <v>2</v>
      </c>
      <c r="CI318" s="1">
        <v>1</v>
      </c>
      <c r="CJ318" s="1">
        <v>3</v>
      </c>
      <c r="CK318" s="1">
        <v>3</v>
      </c>
      <c r="CL318" s="1">
        <v>2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1</v>
      </c>
      <c r="CS318" s="1">
        <v>1</v>
      </c>
      <c r="CT318" s="1">
        <v>1</v>
      </c>
      <c r="CU318" s="1">
        <v>1</v>
      </c>
      <c r="CV318" s="1">
        <v>1</v>
      </c>
      <c r="CW318" s="1">
        <v>0</v>
      </c>
      <c r="CX318" s="1">
        <v>0</v>
      </c>
      <c r="CY318" s="1">
        <v>0</v>
      </c>
      <c r="CZ318" s="1">
        <v>1</v>
      </c>
      <c r="DA318" s="1">
        <v>0</v>
      </c>
      <c r="DB318" s="1">
        <v>0</v>
      </c>
      <c r="DC318" s="1">
        <v>1</v>
      </c>
      <c r="DD318" s="1">
        <v>0</v>
      </c>
      <c r="DE318" s="1">
        <v>0</v>
      </c>
      <c r="DF318" s="1">
        <v>0</v>
      </c>
      <c r="DG318" s="1">
        <v>1</v>
      </c>
      <c r="DH318" s="1">
        <v>1</v>
      </c>
      <c r="DI318" s="1">
        <v>1</v>
      </c>
      <c r="DJ318" s="1">
        <v>1</v>
      </c>
      <c r="DK318" s="1">
        <v>1</v>
      </c>
      <c r="DL318" s="1">
        <v>0</v>
      </c>
      <c r="DM318" s="1">
        <v>1</v>
      </c>
      <c r="DN318" s="1">
        <v>0</v>
      </c>
      <c r="DO318" s="1">
        <v>1</v>
      </c>
      <c r="DP318" s="1">
        <v>0</v>
      </c>
      <c r="DQ318" s="1">
        <v>1</v>
      </c>
      <c r="DR318" s="1">
        <v>1</v>
      </c>
      <c r="DS318" s="1">
        <v>1</v>
      </c>
      <c r="DT318" s="1">
        <v>0</v>
      </c>
      <c r="DU318" s="1">
        <v>0</v>
      </c>
      <c r="DV318" s="1">
        <v>0</v>
      </c>
      <c r="DW318" s="1">
        <v>0</v>
      </c>
      <c r="DX318" s="1">
        <v>2</v>
      </c>
      <c r="DY318" s="1">
        <v>0</v>
      </c>
      <c r="DZ318" s="1">
        <v>1</v>
      </c>
      <c r="EA318" s="1">
        <v>0</v>
      </c>
      <c r="EB318" s="1">
        <v>16</v>
      </c>
      <c r="EC318" s="1">
        <v>0</v>
      </c>
      <c r="ED318" s="1">
        <v>16</v>
      </c>
      <c r="EE318" s="1">
        <v>1</v>
      </c>
      <c r="EF318" s="1">
        <v>1</v>
      </c>
      <c r="EG318" s="1">
        <v>1</v>
      </c>
      <c r="EH318" s="1">
        <v>1</v>
      </c>
      <c r="EI318" s="1">
        <v>2</v>
      </c>
      <c r="EJ318" s="1">
        <v>2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1</v>
      </c>
      <c r="ER318" s="1">
        <v>1</v>
      </c>
      <c r="ES318" s="1">
        <v>0</v>
      </c>
      <c r="ET318" s="1">
        <v>1</v>
      </c>
      <c r="EU318" s="1">
        <v>0</v>
      </c>
      <c r="EV318" s="1">
        <v>1</v>
      </c>
      <c r="EW318" s="1">
        <v>1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12</v>
      </c>
      <c r="FJ318" s="1">
        <v>12</v>
      </c>
      <c r="FK318" s="1">
        <v>12</v>
      </c>
      <c r="FL318" s="1">
        <v>0</v>
      </c>
      <c r="FM318" s="1">
        <v>13</v>
      </c>
      <c r="FN318" s="1">
        <v>13</v>
      </c>
      <c r="FO318" s="1">
        <v>0</v>
      </c>
      <c r="FP318" s="1">
        <v>1</v>
      </c>
      <c r="FQ318" s="1">
        <v>1</v>
      </c>
      <c r="FR318" s="1">
        <v>0</v>
      </c>
      <c r="FS318" s="1">
        <v>1</v>
      </c>
      <c r="FT318" s="1">
        <v>1</v>
      </c>
      <c r="FU318" s="1">
        <v>1</v>
      </c>
      <c r="FV318" s="1">
        <v>1</v>
      </c>
      <c r="FW318" s="1">
        <v>1</v>
      </c>
      <c r="FX318" s="1">
        <v>1</v>
      </c>
      <c r="FY318" s="1">
        <v>0</v>
      </c>
      <c r="FZ318" s="1">
        <v>1</v>
      </c>
      <c r="GA318" s="1">
        <v>1</v>
      </c>
      <c r="GB318" s="1">
        <v>1</v>
      </c>
      <c r="GC318" s="1">
        <v>1</v>
      </c>
      <c r="GD318" s="1">
        <v>2</v>
      </c>
      <c r="GE318" s="1">
        <v>2</v>
      </c>
      <c r="GF318" s="1">
        <v>1</v>
      </c>
      <c r="GG318" s="1">
        <v>0</v>
      </c>
      <c r="GH318" s="1">
        <v>1</v>
      </c>
      <c r="GI318" s="1">
        <v>0</v>
      </c>
      <c r="GJ318" s="1">
        <v>1</v>
      </c>
      <c r="GK318" s="1">
        <v>0</v>
      </c>
      <c r="GL318" s="1">
        <v>0</v>
      </c>
      <c r="GM318" s="1">
        <v>9</v>
      </c>
      <c r="GN318" s="1">
        <v>0</v>
      </c>
      <c r="GO318" s="1">
        <v>11</v>
      </c>
      <c r="GP318" s="1">
        <v>0</v>
      </c>
      <c r="GQ318" s="1">
        <v>0</v>
      </c>
      <c r="GR318" s="1">
        <v>0</v>
      </c>
      <c r="GS318" s="1">
        <v>1</v>
      </c>
      <c r="GT318" s="1">
        <v>21</v>
      </c>
      <c r="GU318" s="1">
        <v>21</v>
      </c>
      <c r="GV318" s="1">
        <v>2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1</v>
      </c>
      <c r="HC318" s="1">
        <v>1</v>
      </c>
      <c r="HD318" s="1">
        <v>1</v>
      </c>
      <c r="HE318" s="1">
        <v>1</v>
      </c>
      <c r="HF318" s="1">
        <v>1</v>
      </c>
      <c r="HG318" s="1">
        <v>1</v>
      </c>
      <c r="HH318" s="1">
        <v>1</v>
      </c>
      <c r="HI318" s="1">
        <v>1</v>
      </c>
      <c r="HJ318" s="1">
        <v>1</v>
      </c>
      <c r="HK318" s="1">
        <v>0</v>
      </c>
      <c r="HL318" s="1">
        <v>1</v>
      </c>
      <c r="HM318" s="1">
        <v>2</v>
      </c>
      <c r="HN318" s="1">
        <v>2</v>
      </c>
      <c r="HO318" s="1">
        <v>2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1</v>
      </c>
      <c r="HV318" s="1">
        <v>1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13</v>
      </c>
      <c r="IF318" s="1">
        <v>0</v>
      </c>
      <c r="IG318" s="1">
        <v>13</v>
      </c>
      <c r="IH318" s="1">
        <v>13</v>
      </c>
      <c r="II318" s="1">
        <v>0</v>
      </c>
      <c r="IJ318" s="1">
        <v>7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1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5</v>
      </c>
      <c r="JB318" s="1">
        <v>2</v>
      </c>
      <c r="JC318" s="1">
        <v>0</v>
      </c>
      <c r="JD318" s="1">
        <v>2</v>
      </c>
      <c r="JE318" s="1">
        <v>2</v>
      </c>
      <c r="JF318" s="1">
        <v>2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5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3</v>
      </c>
      <c r="JZ318" s="1">
        <v>0</v>
      </c>
      <c r="KA318" s="1">
        <v>1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1</v>
      </c>
      <c r="KO318" s="1">
        <v>1</v>
      </c>
      <c r="KP318" s="1">
        <v>0</v>
      </c>
      <c r="KQ318" s="1">
        <v>0</v>
      </c>
      <c r="KR318" s="1">
        <v>0</v>
      </c>
      <c r="KS318" s="1">
        <v>1</v>
      </c>
      <c r="KT318" s="1">
        <v>1</v>
      </c>
      <c r="KU318" s="1">
        <v>1</v>
      </c>
      <c r="KV318" s="1">
        <v>1</v>
      </c>
      <c r="KW318" s="1">
        <v>1</v>
      </c>
      <c r="KX318" s="1">
        <v>1</v>
      </c>
      <c r="KY318" s="1">
        <v>1</v>
      </c>
      <c r="KZ318" s="1">
        <v>1</v>
      </c>
      <c r="LA318" s="1">
        <v>1</v>
      </c>
      <c r="LB318" s="1">
        <v>0</v>
      </c>
      <c r="LC318" s="1">
        <v>0</v>
      </c>
      <c r="LD318" s="1">
        <v>1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1</v>
      </c>
    </row>
    <row r="319" spans="1:378">
      <c r="A319" s="1">
        <v>2016</v>
      </c>
      <c r="B319" s="1" t="s">
        <v>722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2</v>
      </c>
      <c r="L319" s="1">
        <v>2</v>
      </c>
      <c r="M319" s="1">
        <v>2</v>
      </c>
      <c r="N319" s="1">
        <v>1</v>
      </c>
      <c r="O319" s="1">
        <v>2</v>
      </c>
      <c r="P319" s="1">
        <v>1</v>
      </c>
      <c r="Q319" s="1">
        <v>2</v>
      </c>
      <c r="R319" s="1">
        <v>2</v>
      </c>
      <c r="S319" s="1">
        <v>1</v>
      </c>
      <c r="T319" s="1">
        <v>2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2</v>
      </c>
      <c r="BZ319" s="1">
        <v>2</v>
      </c>
      <c r="CA319" s="1">
        <v>2</v>
      </c>
      <c r="CB319" s="1">
        <v>3</v>
      </c>
      <c r="CC319" s="1">
        <v>2</v>
      </c>
      <c r="CD319" s="1">
        <v>2</v>
      </c>
      <c r="CE319" s="1">
        <v>0</v>
      </c>
      <c r="CF319" s="1">
        <v>0</v>
      </c>
      <c r="CG319" s="1">
        <v>0</v>
      </c>
      <c r="CH319" s="1">
        <v>2</v>
      </c>
      <c r="CI319" s="1">
        <v>1</v>
      </c>
      <c r="CJ319" s="1">
        <v>3</v>
      </c>
      <c r="CK319" s="1">
        <v>3</v>
      </c>
      <c r="CL319" s="1">
        <v>2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1</v>
      </c>
      <c r="CS319" s="1">
        <v>1</v>
      </c>
      <c r="CT319" s="1">
        <v>1</v>
      </c>
      <c r="CU319" s="1">
        <v>1</v>
      </c>
      <c r="CV319" s="1">
        <v>1</v>
      </c>
      <c r="CW319" s="1">
        <v>0</v>
      </c>
      <c r="CX319" s="1">
        <v>0</v>
      </c>
      <c r="CY319" s="1">
        <v>0</v>
      </c>
      <c r="CZ319" s="1">
        <v>1</v>
      </c>
      <c r="DA319" s="1">
        <v>0</v>
      </c>
      <c r="DB319" s="1">
        <v>0</v>
      </c>
      <c r="DC319" s="1">
        <v>1</v>
      </c>
      <c r="DD319" s="1">
        <v>0</v>
      </c>
      <c r="DE319" s="1">
        <v>0</v>
      </c>
      <c r="DF319" s="1">
        <v>0</v>
      </c>
      <c r="DG319" s="1">
        <v>1</v>
      </c>
      <c r="DH319" s="1">
        <v>1</v>
      </c>
      <c r="DI319" s="1">
        <v>1</v>
      </c>
      <c r="DJ319" s="1">
        <v>1</v>
      </c>
      <c r="DK319" s="1">
        <v>1</v>
      </c>
      <c r="DL319" s="1">
        <v>0</v>
      </c>
      <c r="DM319" s="1">
        <v>1</v>
      </c>
      <c r="DN319" s="1">
        <v>0</v>
      </c>
      <c r="DO319" s="1">
        <v>1</v>
      </c>
      <c r="DP319" s="1">
        <v>0</v>
      </c>
      <c r="DQ319" s="1">
        <v>1</v>
      </c>
      <c r="DR319" s="1">
        <v>1</v>
      </c>
      <c r="DS319" s="1">
        <v>1</v>
      </c>
      <c r="DT319" s="1">
        <v>0</v>
      </c>
      <c r="DU319" s="1">
        <v>0</v>
      </c>
      <c r="DV319" s="1">
        <v>0</v>
      </c>
      <c r="DW319" s="1">
        <v>0</v>
      </c>
      <c r="DX319" s="1">
        <v>2</v>
      </c>
      <c r="DY319" s="1">
        <v>0</v>
      </c>
      <c r="DZ319" s="1">
        <v>1</v>
      </c>
      <c r="EA319" s="1">
        <v>0</v>
      </c>
      <c r="EB319" s="1">
        <v>16</v>
      </c>
      <c r="EC319" s="1">
        <v>0</v>
      </c>
      <c r="ED319" s="1">
        <v>16</v>
      </c>
      <c r="EE319" s="1">
        <v>1</v>
      </c>
      <c r="EF319" s="1">
        <v>1</v>
      </c>
      <c r="EG319" s="1">
        <v>1</v>
      </c>
      <c r="EH319" s="1">
        <v>1</v>
      </c>
      <c r="EI319" s="1">
        <v>2</v>
      </c>
      <c r="EJ319" s="1">
        <v>2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1</v>
      </c>
      <c r="ER319" s="1">
        <v>1</v>
      </c>
      <c r="ES319" s="1">
        <v>0</v>
      </c>
      <c r="ET319" s="1">
        <v>1</v>
      </c>
      <c r="EU319" s="1">
        <v>0</v>
      </c>
      <c r="EV319" s="1">
        <v>1</v>
      </c>
      <c r="EW319" s="1">
        <v>1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12</v>
      </c>
      <c r="FJ319" s="1">
        <v>12</v>
      </c>
      <c r="FK319" s="1">
        <v>12</v>
      </c>
      <c r="FL319" s="1">
        <v>0</v>
      </c>
      <c r="FM319" s="1">
        <v>13</v>
      </c>
      <c r="FN319" s="1">
        <v>13</v>
      </c>
      <c r="FO319" s="1">
        <v>0</v>
      </c>
      <c r="FP319" s="1">
        <v>1</v>
      </c>
      <c r="FQ319" s="1">
        <v>1</v>
      </c>
      <c r="FR319" s="1">
        <v>0</v>
      </c>
      <c r="FS319" s="1">
        <v>1</v>
      </c>
      <c r="FT319" s="1">
        <v>1</v>
      </c>
      <c r="FU319" s="1">
        <v>1</v>
      </c>
      <c r="FV319" s="1">
        <v>1</v>
      </c>
      <c r="FW319" s="1">
        <v>1</v>
      </c>
      <c r="FX319" s="1">
        <v>1</v>
      </c>
      <c r="FY319" s="1">
        <v>0</v>
      </c>
      <c r="FZ319" s="1">
        <v>1</v>
      </c>
      <c r="GA319" s="1">
        <v>1</v>
      </c>
      <c r="GB319" s="1">
        <v>1</v>
      </c>
      <c r="GC319" s="1">
        <v>1</v>
      </c>
      <c r="GD319" s="1">
        <v>2</v>
      </c>
      <c r="GE319" s="1">
        <v>2</v>
      </c>
      <c r="GF319" s="1">
        <v>1</v>
      </c>
      <c r="GG319" s="1">
        <v>0</v>
      </c>
      <c r="GH319" s="1">
        <v>1</v>
      </c>
      <c r="GI319" s="1">
        <v>0</v>
      </c>
      <c r="GJ319" s="1">
        <v>1</v>
      </c>
      <c r="GK319" s="1">
        <v>0</v>
      </c>
      <c r="GL319" s="1">
        <v>0</v>
      </c>
      <c r="GM319" s="1">
        <v>9</v>
      </c>
      <c r="GN319" s="1">
        <v>0</v>
      </c>
      <c r="GO319" s="1">
        <v>11</v>
      </c>
      <c r="GP319" s="1">
        <v>0</v>
      </c>
      <c r="GQ319" s="1">
        <v>0</v>
      </c>
      <c r="GR319" s="1">
        <v>0</v>
      </c>
      <c r="GS319" s="1">
        <v>1</v>
      </c>
      <c r="GT319" s="1">
        <v>21</v>
      </c>
      <c r="GU319" s="1">
        <v>21</v>
      </c>
      <c r="GV319" s="1">
        <v>2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1</v>
      </c>
      <c r="HC319" s="1">
        <v>1</v>
      </c>
      <c r="HD319" s="1">
        <v>1</v>
      </c>
      <c r="HE319" s="1">
        <v>1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0</v>
      </c>
      <c r="HL319" s="1">
        <v>1</v>
      </c>
      <c r="HM319" s="1">
        <v>2</v>
      </c>
      <c r="HN319" s="1">
        <v>2</v>
      </c>
      <c r="HO319" s="1">
        <v>2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1</v>
      </c>
      <c r="HV319" s="1">
        <v>1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13</v>
      </c>
      <c r="IF319" s="1">
        <v>0</v>
      </c>
      <c r="IG319" s="1">
        <v>13</v>
      </c>
      <c r="IH319" s="1">
        <v>13</v>
      </c>
      <c r="II319" s="1">
        <v>0</v>
      </c>
      <c r="IJ319" s="1">
        <v>7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1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5</v>
      </c>
      <c r="JB319" s="1">
        <v>2</v>
      </c>
      <c r="JC319" s="1">
        <v>0</v>
      </c>
      <c r="JD319" s="1">
        <v>2</v>
      </c>
      <c r="JE319" s="1">
        <v>2</v>
      </c>
      <c r="JF319" s="1">
        <v>2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5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2</v>
      </c>
      <c r="JZ319" s="1">
        <v>0</v>
      </c>
      <c r="KA319" s="1">
        <v>1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1</v>
      </c>
      <c r="KO319" s="1">
        <v>1</v>
      </c>
      <c r="KP319" s="1">
        <v>0</v>
      </c>
      <c r="KQ319" s="1">
        <v>0</v>
      </c>
      <c r="KR319" s="1">
        <v>0</v>
      </c>
      <c r="KS319" s="1">
        <v>1</v>
      </c>
      <c r="KT319" s="1">
        <v>1</v>
      </c>
      <c r="KU319" s="1">
        <v>1</v>
      </c>
      <c r="KV319" s="1">
        <v>1</v>
      </c>
      <c r="KW319" s="1">
        <v>1</v>
      </c>
      <c r="KX319" s="1">
        <v>1</v>
      </c>
      <c r="KY319" s="1">
        <v>1</v>
      </c>
      <c r="KZ319" s="1">
        <v>1</v>
      </c>
      <c r="LA319" s="1">
        <v>1</v>
      </c>
      <c r="LB319" s="1">
        <v>0</v>
      </c>
      <c r="LC319" s="1">
        <v>0</v>
      </c>
      <c r="LD319" s="1">
        <v>1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1</v>
      </c>
    </row>
    <row r="320" spans="1:378">
      <c r="A320" s="1">
        <v>2016</v>
      </c>
      <c r="B320" s="1" t="s">
        <v>723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2</v>
      </c>
      <c r="L320" s="1">
        <v>2</v>
      </c>
      <c r="M320" s="1">
        <v>2</v>
      </c>
      <c r="N320" s="1">
        <v>1</v>
      </c>
      <c r="O320" s="1">
        <v>2</v>
      </c>
      <c r="P320" s="1">
        <v>1</v>
      </c>
      <c r="Q320" s="1">
        <v>2</v>
      </c>
      <c r="R320" s="1">
        <v>2</v>
      </c>
      <c r="S320" s="1">
        <v>1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2</v>
      </c>
      <c r="BZ320" s="1">
        <v>2</v>
      </c>
      <c r="CA320" s="1">
        <v>2</v>
      </c>
      <c r="CB320" s="1">
        <v>3</v>
      </c>
      <c r="CC320" s="1">
        <v>2</v>
      </c>
      <c r="CD320" s="1">
        <v>2</v>
      </c>
      <c r="CE320" s="1">
        <v>0</v>
      </c>
      <c r="CF320" s="1">
        <v>0</v>
      </c>
      <c r="CG320" s="1">
        <v>0</v>
      </c>
      <c r="CH320" s="1">
        <v>2</v>
      </c>
      <c r="CI320" s="1">
        <v>1</v>
      </c>
      <c r="CJ320" s="1">
        <v>3</v>
      </c>
      <c r="CK320" s="1">
        <v>3</v>
      </c>
      <c r="CL320" s="1">
        <v>2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1</v>
      </c>
      <c r="CS320" s="1">
        <v>1</v>
      </c>
      <c r="CT320" s="1">
        <v>1</v>
      </c>
      <c r="CU320" s="1">
        <v>1</v>
      </c>
      <c r="CV320" s="1">
        <v>1</v>
      </c>
      <c r="CW320" s="1">
        <v>0</v>
      </c>
      <c r="CX320" s="1">
        <v>0</v>
      </c>
      <c r="CY320" s="1">
        <v>0</v>
      </c>
      <c r="CZ320" s="1">
        <v>1</v>
      </c>
      <c r="DA320" s="1">
        <v>0</v>
      </c>
      <c r="DB320" s="1">
        <v>0</v>
      </c>
      <c r="DC320" s="1">
        <v>1</v>
      </c>
      <c r="DD320" s="1">
        <v>0</v>
      </c>
      <c r="DE320" s="1">
        <v>0</v>
      </c>
      <c r="DF320" s="1">
        <v>0</v>
      </c>
      <c r="DG320" s="1">
        <v>1</v>
      </c>
      <c r="DH320" s="1">
        <v>1</v>
      </c>
      <c r="DI320" s="1">
        <v>1</v>
      </c>
      <c r="DJ320" s="1">
        <v>1</v>
      </c>
      <c r="DK320" s="1">
        <v>1</v>
      </c>
      <c r="DL320" s="1">
        <v>0</v>
      </c>
      <c r="DM320" s="1">
        <v>1</v>
      </c>
      <c r="DN320" s="1">
        <v>0</v>
      </c>
      <c r="DO320" s="1">
        <v>1</v>
      </c>
      <c r="DP320" s="1">
        <v>0</v>
      </c>
      <c r="DQ320" s="1">
        <v>1</v>
      </c>
      <c r="DR320" s="1">
        <v>1</v>
      </c>
      <c r="DS320" s="1">
        <v>1</v>
      </c>
      <c r="DT320" s="1">
        <v>0</v>
      </c>
      <c r="DU320" s="1">
        <v>0</v>
      </c>
      <c r="DV320" s="1">
        <v>0</v>
      </c>
      <c r="DW320" s="1">
        <v>0</v>
      </c>
      <c r="DX320" s="1">
        <v>2</v>
      </c>
      <c r="DY320" s="1">
        <v>0</v>
      </c>
      <c r="DZ320" s="1">
        <v>1</v>
      </c>
      <c r="EA320" s="1">
        <v>0</v>
      </c>
      <c r="EB320" s="1">
        <v>16</v>
      </c>
      <c r="EC320" s="1">
        <v>0</v>
      </c>
      <c r="ED320" s="1">
        <v>16</v>
      </c>
      <c r="EE320" s="1">
        <v>1</v>
      </c>
      <c r="EF320" s="1">
        <v>1</v>
      </c>
      <c r="EG320" s="1">
        <v>1</v>
      </c>
      <c r="EH320" s="1">
        <v>1</v>
      </c>
      <c r="EI320" s="1">
        <v>2</v>
      </c>
      <c r="EJ320" s="1">
        <v>2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1</v>
      </c>
      <c r="ER320" s="1">
        <v>1</v>
      </c>
      <c r="ES320" s="1">
        <v>0</v>
      </c>
      <c r="ET320" s="1">
        <v>1</v>
      </c>
      <c r="EU320" s="1">
        <v>0</v>
      </c>
      <c r="EV320" s="1">
        <v>1</v>
      </c>
      <c r="EW320" s="1">
        <v>1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12</v>
      </c>
      <c r="FJ320" s="1">
        <v>12</v>
      </c>
      <c r="FK320" s="1">
        <v>12</v>
      </c>
      <c r="FL320" s="1">
        <v>0</v>
      </c>
      <c r="FM320" s="1">
        <v>13</v>
      </c>
      <c r="FN320" s="1">
        <v>13</v>
      </c>
      <c r="FO320" s="1">
        <v>0</v>
      </c>
      <c r="FP320" s="1">
        <v>1</v>
      </c>
      <c r="FQ320" s="1">
        <v>1</v>
      </c>
      <c r="FR320" s="1">
        <v>0</v>
      </c>
      <c r="FS320" s="1">
        <v>1</v>
      </c>
      <c r="FT320" s="1">
        <v>1</v>
      </c>
      <c r="FU320" s="1">
        <v>1</v>
      </c>
      <c r="FV320" s="1">
        <v>1</v>
      </c>
      <c r="FW320" s="1">
        <v>1</v>
      </c>
      <c r="FX320" s="1">
        <v>1</v>
      </c>
      <c r="FY320" s="1">
        <v>0</v>
      </c>
      <c r="FZ320" s="1">
        <v>1</v>
      </c>
      <c r="GA320" s="1">
        <v>1</v>
      </c>
      <c r="GB320" s="1">
        <v>1</v>
      </c>
      <c r="GC320" s="1">
        <v>1</v>
      </c>
      <c r="GD320" s="1">
        <v>2</v>
      </c>
      <c r="GE320" s="1">
        <v>2</v>
      </c>
      <c r="GF320" s="1">
        <v>1</v>
      </c>
      <c r="GG320" s="1">
        <v>0</v>
      </c>
      <c r="GH320" s="1">
        <v>1</v>
      </c>
      <c r="GI320" s="1">
        <v>0</v>
      </c>
      <c r="GJ320" s="1">
        <v>1</v>
      </c>
      <c r="GK320" s="1">
        <v>0</v>
      </c>
      <c r="GL320" s="1">
        <v>0</v>
      </c>
      <c r="GM320" s="1">
        <v>9</v>
      </c>
      <c r="GN320" s="1">
        <v>0</v>
      </c>
      <c r="GO320" s="1">
        <v>11</v>
      </c>
      <c r="GP320" s="1">
        <v>0</v>
      </c>
      <c r="GQ320" s="1">
        <v>0</v>
      </c>
      <c r="GR320" s="1">
        <v>0</v>
      </c>
      <c r="GS320" s="1">
        <v>1</v>
      </c>
      <c r="GT320" s="1">
        <v>21</v>
      </c>
      <c r="GU320" s="1">
        <v>21</v>
      </c>
      <c r="GV320" s="1">
        <v>2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1</v>
      </c>
      <c r="HC320" s="1">
        <v>1</v>
      </c>
      <c r="HD320" s="1">
        <v>1</v>
      </c>
      <c r="HE320" s="1">
        <v>1</v>
      </c>
      <c r="HF320" s="1">
        <v>1</v>
      </c>
      <c r="HG320" s="1">
        <v>1</v>
      </c>
      <c r="HH320" s="1">
        <v>1</v>
      </c>
      <c r="HI320" s="1">
        <v>1</v>
      </c>
      <c r="HJ320" s="1">
        <v>1</v>
      </c>
      <c r="HK320" s="1">
        <v>0</v>
      </c>
      <c r="HL320" s="1">
        <v>1</v>
      </c>
      <c r="HM320" s="1">
        <v>2</v>
      </c>
      <c r="HN320" s="1">
        <v>2</v>
      </c>
      <c r="HO320" s="1">
        <v>2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1</v>
      </c>
      <c r="HV320" s="1">
        <v>1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13</v>
      </c>
      <c r="IF320" s="1">
        <v>0</v>
      </c>
      <c r="IG320" s="1">
        <v>13</v>
      </c>
      <c r="IH320" s="1">
        <v>13</v>
      </c>
      <c r="II320" s="1">
        <v>0</v>
      </c>
      <c r="IJ320" s="1">
        <v>7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1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5</v>
      </c>
      <c r="JB320" s="1">
        <v>2</v>
      </c>
      <c r="JC320" s="1">
        <v>0</v>
      </c>
      <c r="JD320" s="1">
        <v>2</v>
      </c>
      <c r="JE320" s="1">
        <v>2</v>
      </c>
      <c r="JF320" s="1">
        <v>2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5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3</v>
      </c>
      <c r="JZ320" s="1">
        <v>0</v>
      </c>
      <c r="KA320" s="1">
        <v>1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1</v>
      </c>
      <c r="KO320" s="1">
        <v>1</v>
      </c>
      <c r="KP320" s="1">
        <v>0</v>
      </c>
      <c r="KQ320" s="1">
        <v>0</v>
      </c>
      <c r="KR320" s="1">
        <v>0</v>
      </c>
      <c r="KS320" s="1">
        <v>1</v>
      </c>
      <c r="KT320" s="1">
        <v>1</v>
      </c>
      <c r="KU320" s="1">
        <v>1</v>
      </c>
      <c r="KV320" s="1">
        <v>1</v>
      </c>
      <c r="KW320" s="1">
        <v>1</v>
      </c>
      <c r="KX320" s="1">
        <v>1</v>
      </c>
      <c r="KY320" s="1">
        <v>1</v>
      </c>
      <c r="KZ320" s="1">
        <v>1</v>
      </c>
      <c r="LA320" s="1">
        <v>1</v>
      </c>
      <c r="LB320" s="1">
        <v>0</v>
      </c>
      <c r="LC320" s="1">
        <v>0</v>
      </c>
      <c r="LD320" s="1">
        <v>1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1</v>
      </c>
    </row>
    <row r="321" spans="1:378">
      <c r="A321" s="1">
        <v>2016</v>
      </c>
      <c r="B321" s="1" t="s">
        <v>724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2</v>
      </c>
      <c r="L321" s="1">
        <v>2</v>
      </c>
      <c r="M321" s="1">
        <v>2</v>
      </c>
      <c r="N321" s="1">
        <v>1</v>
      </c>
      <c r="O321" s="1">
        <v>2</v>
      </c>
      <c r="P321" s="1">
        <v>1</v>
      </c>
      <c r="Q321" s="1">
        <v>2</v>
      </c>
      <c r="R321" s="1">
        <v>2</v>
      </c>
      <c r="S321" s="1">
        <v>1</v>
      </c>
      <c r="T321" s="1">
        <v>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2</v>
      </c>
      <c r="BZ321" s="1">
        <v>2</v>
      </c>
      <c r="CA321" s="1">
        <v>2</v>
      </c>
      <c r="CB321" s="1">
        <v>3</v>
      </c>
      <c r="CC321" s="1">
        <v>2</v>
      </c>
      <c r="CD321" s="1">
        <v>2</v>
      </c>
      <c r="CE321" s="1">
        <v>0</v>
      </c>
      <c r="CF321" s="1">
        <v>0</v>
      </c>
      <c r="CG321" s="1">
        <v>0</v>
      </c>
      <c r="CH321" s="1">
        <v>2</v>
      </c>
      <c r="CI321" s="1">
        <v>1</v>
      </c>
      <c r="CJ321" s="1">
        <v>3</v>
      </c>
      <c r="CK321" s="1">
        <v>3</v>
      </c>
      <c r="CL321" s="1">
        <v>2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1</v>
      </c>
      <c r="CS321" s="1">
        <v>1</v>
      </c>
      <c r="CT321" s="1">
        <v>1</v>
      </c>
      <c r="CU321" s="1">
        <v>1</v>
      </c>
      <c r="CV321" s="1">
        <v>1</v>
      </c>
      <c r="CW321" s="1">
        <v>0</v>
      </c>
      <c r="CX321" s="1">
        <v>0</v>
      </c>
      <c r="CY321" s="1">
        <v>0</v>
      </c>
      <c r="CZ321" s="1">
        <v>1</v>
      </c>
      <c r="DA321" s="1">
        <v>0</v>
      </c>
      <c r="DB321" s="1">
        <v>0</v>
      </c>
      <c r="DC321" s="1">
        <v>1</v>
      </c>
      <c r="DD321" s="1">
        <v>0</v>
      </c>
      <c r="DE321" s="1">
        <v>0</v>
      </c>
      <c r="DF321" s="1">
        <v>0</v>
      </c>
      <c r="DG321" s="1">
        <v>1</v>
      </c>
      <c r="DH321" s="1">
        <v>1</v>
      </c>
      <c r="DI321" s="1">
        <v>1</v>
      </c>
      <c r="DJ321" s="1">
        <v>1</v>
      </c>
      <c r="DK321" s="1">
        <v>1</v>
      </c>
      <c r="DL321" s="1">
        <v>0</v>
      </c>
      <c r="DM321" s="1">
        <v>1</v>
      </c>
      <c r="DN321" s="1">
        <v>0</v>
      </c>
      <c r="DO321" s="1">
        <v>1</v>
      </c>
      <c r="DP321" s="1">
        <v>0</v>
      </c>
      <c r="DQ321" s="1">
        <v>1</v>
      </c>
      <c r="DR321" s="1">
        <v>1</v>
      </c>
      <c r="DS321" s="1">
        <v>1</v>
      </c>
      <c r="DT321" s="1">
        <v>0</v>
      </c>
      <c r="DU321" s="1">
        <v>0</v>
      </c>
      <c r="DV321" s="1">
        <v>0</v>
      </c>
      <c r="DW321" s="1">
        <v>0</v>
      </c>
      <c r="DX321" s="1">
        <v>2</v>
      </c>
      <c r="DY321" s="1">
        <v>0</v>
      </c>
      <c r="DZ321" s="1">
        <v>1</v>
      </c>
      <c r="EA321" s="1">
        <v>0</v>
      </c>
      <c r="EB321" s="1">
        <v>16</v>
      </c>
      <c r="EC321" s="1">
        <v>0</v>
      </c>
      <c r="ED321" s="1">
        <v>16</v>
      </c>
      <c r="EE321" s="1">
        <v>1</v>
      </c>
      <c r="EF321" s="1">
        <v>1</v>
      </c>
      <c r="EG321" s="1">
        <v>1</v>
      </c>
      <c r="EH321" s="1">
        <v>1</v>
      </c>
      <c r="EI321" s="1">
        <v>2</v>
      </c>
      <c r="EJ321" s="1">
        <v>2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1</v>
      </c>
      <c r="ER321" s="1">
        <v>1</v>
      </c>
      <c r="ES321" s="1">
        <v>0</v>
      </c>
      <c r="ET321" s="1">
        <v>1</v>
      </c>
      <c r="EU321" s="1">
        <v>0</v>
      </c>
      <c r="EV321" s="1">
        <v>1</v>
      </c>
      <c r="EW321" s="1">
        <v>1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12</v>
      </c>
      <c r="FJ321" s="1">
        <v>12</v>
      </c>
      <c r="FK321" s="1">
        <v>12</v>
      </c>
      <c r="FL321" s="1">
        <v>0</v>
      </c>
      <c r="FM321" s="1">
        <v>13</v>
      </c>
      <c r="FN321" s="1">
        <v>13</v>
      </c>
      <c r="FO321" s="1">
        <v>0</v>
      </c>
      <c r="FP321" s="1">
        <v>1</v>
      </c>
      <c r="FQ321" s="1">
        <v>1</v>
      </c>
      <c r="FR321" s="1">
        <v>0</v>
      </c>
      <c r="FS321" s="1">
        <v>1</v>
      </c>
      <c r="FT321" s="1">
        <v>1</v>
      </c>
      <c r="FU321" s="1">
        <v>1</v>
      </c>
      <c r="FV321" s="1">
        <v>1</v>
      </c>
      <c r="FW321" s="1">
        <v>1</v>
      </c>
      <c r="FX321" s="1">
        <v>1</v>
      </c>
      <c r="FY321" s="1">
        <v>0</v>
      </c>
      <c r="FZ321" s="1">
        <v>1</v>
      </c>
      <c r="GA321" s="1">
        <v>1</v>
      </c>
      <c r="GB321" s="1">
        <v>1</v>
      </c>
      <c r="GC321" s="1">
        <v>1</v>
      </c>
      <c r="GD321" s="1">
        <v>2</v>
      </c>
      <c r="GE321" s="1">
        <v>2</v>
      </c>
      <c r="GF321" s="1">
        <v>1</v>
      </c>
      <c r="GG321" s="1">
        <v>0</v>
      </c>
      <c r="GH321" s="1">
        <v>1</v>
      </c>
      <c r="GI321" s="1">
        <v>0</v>
      </c>
      <c r="GJ321" s="1">
        <v>1</v>
      </c>
      <c r="GK321" s="1">
        <v>0</v>
      </c>
      <c r="GL321" s="1">
        <v>0</v>
      </c>
      <c r="GM321" s="1">
        <v>9</v>
      </c>
      <c r="GN321" s="1">
        <v>0</v>
      </c>
      <c r="GO321" s="1">
        <v>11</v>
      </c>
      <c r="GP321" s="1">
        <v>0</v>
      </c>
      <c r="GQ321" s="1">
        <v>0</v>
      </c>
      <c r="GR321" s="1">
        <v>0</v>
      </c>
      <c r="GS321" s="1">
        <v>1</v>
      </c>
      <c r="GT321" s="1">
        <v>21</v>
      </c>
      <c r="GU321" s="1">
        <v>21</v>
      </c>
      <c r="GV321" s="1">
        <v>2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1</v>
      </c>
      <c r="HC321" s="1">
        <v>1</v>
      </c>
      <c r="HD321" s="1">
        <v>1</v>
      </c>
      <c r="HE321" s="1">
        <v>1</v>
      </c>
      <c r="HF321" s="1">
        <v>1</v>
      </c>
      <c r="HG321" s="1">
        <v>1</v>
      </c>
      <c r="HH321" s="1">
        <v>1</v>
      </c>
      <c r="HI321" s="1">
        <v>1</v>
      </c>
      <c r="HJ321" s="1">
        <v>1</v>
      </c>
      <c r="HK321" s="1">
        <v>0</v>
      </c>
      <c r="HL321" s="1">
        <v>1</v>
      </c>
      <c r="HM321" s="1">
        <v>2</v>
      </c>
      <c r="HN321" s="1">
        <v>2</v>
      </c>
      <c r="HO321" s="1">
        <v>2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1</v>
      </c>
      <c r="HV321" s="1">
        <v>1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13</v>
      </c>
      <c r="IF321" s="1">
        <v>0</v>
      </c>
      <c r="IG321" s="1">
        <v>13</v>
      </c>
      <c r="IH321" s="1">
        <v>13</v>
      </c>
      <c r="II321" s="1">
        <v>0</v>
      </c>
      <c r="IJ321" s="1">
        <v>7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1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5</v>
      </c>
      <c r="JB321" s="1">
        <v>2</v>
      </c>
      <c r="JC321" s="1">
        <v>0</v>
      </c>
      <c r="JD321" s="1">
        <v>2</v>
      </c>
      <c r="JE321" s="1">
        <v>2</v>
      </c>
      <c r="JF321" s="1">
        <v>2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5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2</v>
      </c>
      <c r="JZ321" s="1">
        <v>0</v>
      </c>
      <c r="KA321" s="1">
        <v>1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1</v>
      </c>
      <c r="KO321" s="1">
        <v>1</v>
      </c>
      <c r="KP321" s="1">
        <v>0</v>
      </c>
      <c r="KQ321" s="1">
        <v>0</v>
      </c>
      <c r="KR321" s="1">
        <v>0</v>
      </c>
      <c r="KS321" s="1">
        <v>1</v>
      </c>
      <c r="KT321" s="1">
        <v>1</v>
      </c>
      <c r="KU321" s="1">
        <v>1</v>
      </c>
      <c r="KV321" s="1">
        <v>1</v>
      </c>
      <c r="KW321" s="1">
        <v>1</v>
      </c>
      <c r="KX321" s="1">
        <v>1</v>
      </c>
      <c r="KY321" s="1">
        <v>1</v>
      </c>
      <c r="KZ321" s="1">
        <v>1</v>
      </c>
      <c r="LA321" s="1">
        <v>1</v>
      </c>
      <c r="LB321" s="1">
        <v>0</v>
      </c>
      <c r="LC321" s="1">
        <v>0</v>
      </c>
      <c r="LD321" s="1">
        <v>1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1</v>
      </c>
    </row>
    <row r="322" spans="1:378">
      <c r="A322" s="1">
        <v>2016</v>
      </c>
      <c r="B322" s="1" t="s">
        <v>725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2</v>
      </c>
      <c r="L322" s="1">
        <v>2</v>
      </c>
      <c r="M322" s="1">
        <v>2</v>
      </c>
      <c r="N322" s="1">
        <v>1</v>
      </c>
      <c r="O322" s="1">
        <v>2</v>
      </c>
      <c r="P322" s="1">
        <v>1</v>
      </c>
      <c r="Q322" s="1">
        <v>2</v>
      </c>
      <c r="R322" s="1">
        <v>2</v>
      </c>
      <c r="S322" s="1">
        <v>1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2</v>
      </c>
      <c r="BZ322" s="1">
        <v>2</v>
      </c>
      <c r="CA322" s="1">
        <v>2</v>
      </c>
      <c r="CB322" s="1">
        <v>3</v>
      </c>
      <c r="CC322" s="1">
        <v>2</v>
      </c>
      <c r="CD322" s="1">
        <v>2</v>
      </c>
      <c r="CE322" s="1">
        <v>0</v>
      </c>
      <c r="CF322" s="1">
        <v>0</v>
      </c>
      <c r="CG322" s="1">
        <v>0</v>
      </c>
      <c r="CH322" s="1">
        <v>2</v>
      </c>
      <c r="CI322" s="1">
        <v>1</v>
      </c>
      <c r="CJ322" s="1">
        <v>3</v>
      </c>
      <c r="CK322" s="1">
        <v>3</v>
      </c>
      <c r="CL322" s="1">
        <v>2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1</v>
      </c>
      <c r="CS322" s="1">
        <v>1</v>
      </c>
      <c r="CT322" s="1">
        <v>1</v>
      </c>
      <c r="CU322" s="1">
        <v>1</v>
      </c>
      <c r="CV322" s="1">
        <v>1</v>
      </c>
      <c r="CW322" s="1">
        <v>0</v>
      </c>
      <c r="CX322" s="1">
        <v>0</v>
      </c>
      <c r="CY322" s="1">
        <v>0</v>
      </c>
      <c r="CZ322" s="1">
        <v>1</v>
      </c>
      <c r="DA322" s="1">
        <v>0</v>
      </c>
      <c r="DB322" s="1">
        <v>0</v>
      </c>
      <c r="DC322" s="1">
        <v>1</v>
      </c>
      <c r="DD322" s="1">
        <v>0</v>
      </c>
      <c r="DE322" s="1">
        <v>0</v>
      </c>
      <c r="DF322" s="1">
        <v>0</v>
      </c>
      <c r="DG322" s="1">
        <v>1</v>
      </c>
      <c r="DH322" s="1">
        <v>1</v>
      </c>
      <c r="DI322" s="1">
        <v>1</v>
      </c>
      <c r="DJ322" s="1">
        <v>1</v>
      </c>
      <c r="DK322" s="1">
        <v>1</v>
      </c>
      <c r="DL322" s="1">
        <v>0</v>
      </c>
      <c r="DM322" s="1">
        <v>1</v>
      </c>
      <c r="DN322" s="1">
        <v>0</v>
      </c>
      <c r="DO322" s="1">
        <v>1</v>
      </c>
      <c r="DP322" s="1">
        <v>0</v>
      </c>
      <c r="DQ322" s="1">
        <v>1</v>
      </c>
      <c r="DR322" s="1">
        <v>1</v>
      </c>
      <c r="DS322" s="1">
        <v>1</v>
      </c>
      <c r="DT322" s="1">
        <v>0</v>
      </c>
      <c r="DU322" s="1">
        <v>0</v>
      </c>
      <c r="DV322" s="1">
        <v>0</v>
      </c>
      <c r="DW322" s="1">
        <v>0</v>
      </c>
      <c r="DX322" s="1">
        <v>2</v>
      </c>
      <c r="DY322" s="1">
        <v>0</v>
      </c>
      <c r="DZ322" s="1">
        <v>1</v>
      </c>
      <c r="EA322" s="1">
        <v>0</v>
      </c>
      <c r="EB322" s="1">
        <v>16</v>
      </c>
      <c r="EC322" s="1">
        <v>0</v>
      </c>
      <c r="ED322" s="1">
        <v>16</v>
      </c>
      <c r="EE322" s="1">
        <v>1</v>
      </c>
      <c r="EF322" s="1">
        <v>1</v>
      </c>
      <c r="EG322" s="1">
        <v>1</v>
      </c>
      <c r="EH322" s="1">
        <v>1</v>
      </c>
      <c r="EI322" s="1">
        <v>2</v>
      </c>
      <c r="EJ322" s="1">
        <v>2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1</v>
      </c>
      <c r="ER322" s="1">
        <v>1</v>
      </c>
      <c r="ES322" s="1">
        <v>0</v>
      </c>
      <c r="ET322" s="1">
        <v>1</v>
      </c>
      <c r="EU322" s="1">
        <v>0</v>
      </c>
      <c r="EV322" s="1">
        <v>1</v>
      </c>
      <c r="EW322" s="1">
        <v>1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12</v>
      </c>
      <c r="FJ322" s="1">
        <v>12</v>
      </c>
      <c r="FK322" s="1">
        <v>12</v>
      </c>
      <c r="FL322" s="1">
        <v>0</v>
      </c>
      <c r="FM322" s="1">
        <v>13</v>
      </c>
      <c r="FN322" s="1">
        <v>13</v>
      </c>
      <c r="FO322" s="1">
        <v>0</v>
      </c>
      <c r="FP322" s="1">
        <v>1</v>
      </c>
      <c r="FQ322" s="1">
        <v>1</v>
      </c>
      <c r="FR322" s="1">
        <v>0</v>
      </c>
      <c r="FS322" s="1">
        <v>1</v>
      </c>
      <c r="FT322" s="1">
        <v>1</v>
      </c>
      <c r="FU322" s="1">
        <v>1</v>
      </c>
      <c r="FV322" s="1">
        <v>1</v>
      </c>
      <c r="FW322" s="1">
        <v>1</v>
      </c>
      <c r="FX322" s="1">
        <v>1</v>
      </c>
      <c r="FY322" s="1">
        <v>0</v>
      </c>
      <c r="FZ322" s="1">
        <v>1</v>
      </c>
      <c r="GA322" s="1">
        <v>1</v>
      </c>
      <c r="GB322" s="1">
        <v>1</v>
      </c>
      <c r="GC322" s="1">
        <v>1</v>
      </c>
      <c r="GD322" s="1">
        <v>2</v>
      </c>
      <c r="GE322" s="1">
        <v>2</v>
      </c>
      <c r="GF322" s="1">
        <v>1</v>
      </c>
      <c r="GG322" s="1">
        <v>0</v>
      </c>
      <c r="GH322" s="1">
        <v>1</v>
      </c>
      <c r="GI322" s="1">
        <v>0</v>
      </c>
      <c r="GJ322" s="1">
        <v>1</v>
      </c>
      <c r="GK322" s="1">
        <v>0</v>
      </c>
      <c r="GL322" s="1">
        <v>0</v>
      </c>
      <c r="GM322" s="1">
        <v>9</v>
      </c>
      <c r="GN322" s="1">
        <v>0</v>
      </c>
      <c r="GO322" s="1">
        <v>11</v>
      </c>
      <c r="GP322" s="1">
        <v>0</v>
      </c>
      <c r="GQ322" s="1">
        <v>0</v>
      </c>
      <c r="GR322" s="1">
        <v>0</v>
      </c>
      <c r="GS322" s="1">
        <v>1</v>
      </c>
      <c r="GT322" s="1">
        <v>21</v>
      </c>
      <c r="GU322" s="1">
        <v>21</v>
      </c>
      <c r="GV322" s="1">
        <v>2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1</v>
      </c>
      <c r="HC322" s="1">
        <v>1</v>
      </c>
      <c r="HD322" s="1">
        <v>1</v>
      </c>
      <c r="HE322" s="1">
        <v>1</v>
      </c>
      <c r="HF322" s="1">
        <v>1</v>
      </c>
      <c r="HG322" s="1">
        <v>1</v>
      </c>
      <c r="HH322" s="1">
        <v>1</v>
      </c>
      <c r="HI322" s="1">
        <v>1</v>
      </c>
      <c r="HJ322" s="1">
        <v>1</v>
      </c>
      <c r="HK322" s="1">
        <v>0</v>
      </c>
      <c r="HL322" s="1">
        <v>1</v>
      </c>
      <c r="HM322" s="1">
        <v>2</v>
      </c>
      <c r="HN322" s="1">
        <v>2</v>
      </c>
      <c r="HO322" s="1">
        <v>2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1</v>
      </c>
      <c r="HV322" s="1">
        <v>1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13</v>
      </c>
      <c r="IF322" s="1">
        <v>0</v>
      </c>
      <c r="IG322" s="1">
        <v>13</v>
      </c>
      <c r="IH322" s="1">
        <v>13</v>
      </c>
      <c r="II322" s="1">
        <v>0</v>
      </c>
      <c r="IJ322" s="1">
        <v>7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1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5</v>
      </c>
      <c r="JB322" s="1">
        <v>2</v>
      </c>
      <c r="JC322" s="1">
        <v>0</v>
      </c>
      <c r="JD322" s="1">
        <v>2</v>
      </c>
      <c r="JE322" s="1">
        <v>2</v>
      </c>
      <c r="JF322" s="1">
        <v>2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5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3</v>
      </c>
      <c r="JZ322" s="1">
        <v>0</v>
      </c>
      <c r="KA322" s="1">
        <v>1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1</v>
      </c>
      <c r="KO322" s="1">
        <v>1</v>
      </c>
      <c r="KP322" s="1">
        <v>0</v>
      </c>
      <c r="KQ322" s="1">
        <v>0</v>
      </c>
      <c r="KR322" s="1">
        <v>0</v>
      </c>
      <c r="KS322" s="1">
        <v>1</v>
      </c>
      <c r="KT322" s="1">
        <v>1</v>
      </c>
      <c r="KU322" s="1">
        <v>1</v>
      </c>
      <c r="KV322" s="1">
        <v>1</v>
      </c>
      <c r="KW322" s="1">
        <v>1</v>
      </c>
      <c r="KX322" s="1">
        <v>1</v>
      </c>
      <c r="KY322" s="1">
        <v>1</v>
      </c>
      <c r="KZ322" s="1">
        <v>1</v>
      </c>
      <c r="LA322" s="1">
        <v>1</v>
      </c>
      <c r="LB322" s="1">
        <v>0</v>
      </c>
      <c r="LC322" s="1">
        <v>0</v>
      </c>
      <c r="LD322" s="1">
        <v>1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1</v>
      </c>
    </row>
    <row r="323" spans="1:378">
      <c r="A323" s="1">
        <v>2016</v>
      </c>
      <c r="B323" s="1" t="s">
        <v>726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2</v>
      </c>
      <c r="M323" s="1">
        <v>2</v>
      </c>
      <c r="N323" s="1">
        <v>1</v>
      </c>
      <c r="O323" s="1">
        <v>2</v>
      </c>
      <c r="P323" s="1">
        <v>1</v>
      </c>
      <c r="Q323" s="1">
        <v>2</v>
      </c>
      <c r="R323" s="1">
        <v>2</v>
      </c>
      <c r="S323" s="1">
        <v>1</v>
      </c>
      <c r="T323" s="1">
        <v>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2</v>
      </c>
      <c r="BZ323" s="1">
        <v>2</v>
      </c>
      <c r="CA323" s="1">
        <v>2</v>
      </c>
      <c r="CB323" s="1">
        <v>3</v>
      </c>
      <c r="CC323" s="1">
        <v>2</v>
      </c>
      <c r="CD323" s="1">
        <v>2</v>
      </c>
      <c r="CE323" s="1">
        <v>0</v>
      </c>
      <c r="CF323" s="1">
        <v>0</v>
      </c>
      <c r="CG323" s="1">
        <v>0</v>
      </c>
      <c r="CH323" s="1">
        <v>2</v>
      </c>
      <c r="CI323" s="1">
        <v>1</v>
      </c>
      <c r="CJ323" s="1">
        <v>3</v>
      </c>
      <c r="CK323" s="1">
        <v>3</v>
      </c>
      <c r="CL323" s="1">
        <v>2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1</v>
      </c>
      <c r="CS323" s="1">
        <v>1</v>
      </c>
      <c r="CT323" s="1">
        <v>1</v>
      </c>
      <c r="CU323" s="1">
        <v>1</v>
      </c>
      <c r="CV323" s="1">
        <v>1</v>
      </c>
      <c r="CW323" s="1">
        <v>0</v>
      </c>
      <c r="CX323" s="1">
        <v>0</v>
      </c>
      <c r="CY323" s="1">
        <v>0</v>
      </c>
      <c r="CZ323" s="1">
        <v>1</v>
      </c>
      <c r="DA323" s="1">
        <v>0</v>
      </c>
      <c r="DB323" s="1">
        <v>0</v>
      </c>
      <c r="DC323" s="1">
        <v>1</v>
      </c>
      <c r="DD323" s="1">
        <v>0</v>
      </c>
      <c r="DE323" s="1">
        <v>0</v>
      </c>
      <c r="DF323" s="1">
        <v>0</v>
      </c>
      <c r="DG323" s="1">
        <v>1</v>
      </c>
      <c r="DH323" s="1">
        <v>1</v>
      </c>
      <c r="DI323" s="1">
        <v>1</v>
      </c>
      <c r="DJ323" s="1">
        <v>1</v>
      </c>
      <c r="DK323" s="1">
        <v>1</v>
      </c>
      <c r="DL323" s="1">
        <v>0</v>
      </c>
      <c r="DM323" s="1">
        <v>1</v>
      </c>
      <c r="DN323" s="1">
        <v>0</v>
      </c>
      <c r="DO323" s="1">
        <v>1</v>
      </c>
      <c r="DP323" s="1">
        <v>0</v>
      </c>
      <c r="DQ323" s="1">
        <v>1</v>
      </c>
      <c r="DR323" s="1">
        <v>1</v>
      </c>
      <c r="DS323" s="1">
        <v>1</v>
      </c>
      <c r="DT323" s="1">
        <v>0</v>
      </c>
      <c r="DU323" s="1">
        <v>0</v>
      </c>
      <c r="DV323" s="1">
        <v>0</v>
      </c>
      <c r="DW323" s="1">
        <v>0</v>
      </c>
      <c r="DX323" s="1">
        <v>2</v>
      </c>
      <c r="DY323" s="1">
        <v>0</v>
      </c>
      <c r="DZ323" s="1">
        <v>1</v>
      </c>
      <c r="EA323" s="1">
        <v>0</v>
      </c>
      <c r="EB323" s="1">
        <v>16</v>
      </c>
      <c r="EC323" s="1">
        <v>0</v>
      </c>
      <c r="ED323" s="1">
        <v>16</v>
      </c>
      <c r="EE323" s="1">
        <v>1</v>
      </c>
      <c r="EF323" s="1">
        <v>1</v>
      </c>
      <c r="EG323" s="1">
        <v>1</v>
      </c>
      <c r="EH323" s="1">
        <v>1</v>
      </c>
      <c r="EI323" s="1">
        <v>2</v>
      </c>
      <c r="EJ323" s="1">
        <v>2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1</v>
      </c>
      <c r="ER323" s="1">
        <v>1</v>
      </c>
      <c r="ES323" s="1">
        <v>0</v>
      </c>
      <c r="ET323" s="1">
        <v>1</v>
      </c>
      <c r="EU323" s="1">
        <v>0</v>
      </c>
      <c r="EV323" s="1">
        <v>1</v>
      </c>
      <c r="EW323" s="1">
        <v>1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12</v>
      </c>
      <c r="FJ323" s="1">
        <v>12</v>
      </c>
      <c r="FK323" s="1">
        <v>12</v>
      </c>
      <c r="FL323" s="1">
        <v>0</v>
      </c>
      <c r="FM323" s="1">
        <v>13</v>
      </c>
      <c r="FN323" s="1">
        <v>13</v>
      </c>
      <c r="FO323" s="1">
        <v>0</v>
      </c>
      <c r="FP323" s="1">
        <v>1</v>
      </c>
      <c r="FQ323" s="1">
        <v>1</v>
      </c>
      <c r="FR323" s="1">
        <v>0</v>
      </c>
      <c r="FS323" s="1">
        <v>1</v>
      </c>
      <c r="FT323" s="1">
        <v>1</v>
      </c>
      <c r="FU323" s="1">
        <v>1</v>
      </c>
      <c r="FV323" s="1">
        <v>1</v>
      </c>
      <c r="FW323" s="1">
        <v>1</v>
      </c>
      <c r="FX323" s="1">
        <v>1</v>
      </c>
      <c r="FY323" s="1">
        <v>0</v>
      </c>
      <c r="FZ323" s="1">
        <v>1</v>
      </c>
      <c r="GA323" s="1">
        <v>1</v>
      </c>
      <c r="GB323" s="1">
        <v>1</v>
      </c>
      <c r="GC323" s="1">
        <v>1</v>
      </c>
      <c r="GD323" s="1">
        <v>2</v>
      </c>
      <c r="GE323" s="1">
        <v>2</v>
      </c>
      <c r="GF323" s="1">
        <v>1</v>
      </c>
      <c r="GG323" s="1">
        <v>0</v>
      </c>
      <c r="GH323" s="1">
        <v>1</v>
      </c>
      <c r="GI323" s="1">
        <v>0</v>
      </c>
      <c r="GJ323" s="1">
        <v>1</v>
      </c>
      <c r="GK323" s="1">
        <v>0</v>
      </c>
      <c r="GL323" s="1">
        <v>0</v>
      </c>
      <c r="GM323" s="1">
        <v>9</v>
      </c>
      <c r="GN323" s="1">
        <v>0</v>
      </c>
      <c r="GO323" s="1">
        <v>11</v>
      </c>
      <c r="GP323" s="1">
        <v>0</v>
      </c>
      <c r="GQ323" s="1">
        <v>0</v>
      </c>
      <c r="GR323" s="1">
        <v>0</v>
      </c>
      <c r="GS323" s="1">
        <v>1</v>
      </c>
      <c r="GT323" s="1">
        <v>21</v>
      </c>
      <c r="GU323" s="1">
        <v>21</v>
      </c>
      <c r="GV323" s="1">
        <v>2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1</v>
      </c>
      <c r="HC323" s="1">
        <v>1</v>
      </c>
      <c r="HD323" s="1">
        <v>1</v>
      </c>
      <c r="HE323" s="1">
        <v>1</v>
      </c>
      <c r="HF323" s="1">
        <v>1</v>
      </c>
      <c r="HG323" s="1">
        <v>1</v>
      </c>
      <c r="HH323" s="1">
        <v>1</v>
      </c>
      <c r="HI323" s="1">
        <v>1</v>
      </c>
      <c r="HJ323" s="1">
        <v>1</v>
      </c>
      <c r="HK323" s="1">
        <v>0</v>
      </c>
      <c r="HL323" s="1">
        <v>3</v>
      </c>
      <c r="HM323" s="1">
        <v>5</v>
      </c>
      <c r="HN323" s="1">
        <v>5</v>
      </c>
      <c r="HO323" s="1">
        <v>5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1</v>
      </c>
      <c r="HV323" s="1">
        <v>1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20</v>
      </c>
      <c r="IF323" s="1">
        <v>0</v>
      </c>
      <c r="IG323" s="1">
        <v>20</v>
      </c>
      <c r="IH323" s="1">
        <v>20</v>
      </c>
      <c r="II323" s="1">
        <v>0</v>
      </c>
      <c r="IJ323" s="1">
        <v>14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2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8</v>
      </c>
      <c r="JB323" s="1">
        <v>2</v>
      </c>
      <c r="JC323" s="1">
        <v>0</v>
      </c>
      <c r="JD323" s="1">
        <v>2</v>
      </c>
      <c r="JE323" s="1">
        <v>2</v>
      </c>
      <c r="JF323" s="1">
        <v>2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8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2</v>
      </c>
      <c r="JZ323" s="1">
        <v>0</v>
      </c>
      <c r="KA323" s="1">
        <v>1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1</v>
      </c>
      <c r="KO323" s="1">
        <v>1</v>
      </c>
      <c r="KP323" s="1">
        <v>0</v>
      </c>
      <c r="KQ323" s="1">
        <v>0</v>
      </c>
      <c r="KR323" s="1">
        <v>0</v>
      </c>
      <c r="KS323" s="1">
        <v>1</v>
      </c>
      <c r="KT323" s="1">
        <v>1</v>
      </c>
      <c r="KU323" s="1">
        <v>1</v>
      </c>
      <c r="KV323" s="1">
        <v>1</v>
      </c>
      <c r="KW323" s="1">
        <v>1</v>
      </c>
      <c r="KX323" s="1">
        <v>1</v>
      </c>
      <c r="KY323" s="1">
        <v>1</v>
      </c>
      <c r="KZ323" s="1">
        <v>1</v>
      </c>
      <c r="LA323" s="1">
        <v>1</v>
      </c>
      <c r="LB323" s="1">
        <v>0</v>
      </c>
      <c r="LC323" s="1">
        <v>0</v>
      </c>
      <c r="LD323" s="1">
        <v>1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1</v>
      </c>
    </row>
    <row r="324" spans="1:378">
      <c r="A324" s="1">
        <v>2016</v>
      </c>
      <c r="B324" s="1" t="s">
        <v>727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2</v>
      </c>
      <c r="L324" s="1">
        <v>2</v>
      </c>
      <c r="M324" s="1">
        <v>1</v>
      </c>
      <c r="N324" s="1">
        <v>0</v>
      </c>
      <c r="O324" s="1">
        <v>1</v>
      </c>
      <c r="P324" s="1">
        <v>1</v>
      </c>
      <c r="Q324" s="1">
        <v>1</v>
      </c>
      <c r="R324" s="1">
        <v>1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1</v>
      </c>
      <c r="BH324" s="1">
        <v>0</v>
      </c>
      <c r="BI324" s="1">
        <v>0</v>
      </c>
      <c r="BJ324" s="1">
        <v>0</v>
      </c>
      <c r="BK324" s="1">
        <v>1</v>
      </c>
      <c r="BL324" s="1">
        <v>1</v>
      </c>
      <c r="BM324" s="1">
        <v>1</v>
      </c>
      <c r="BN324" s="1">
        <v>1</v>
      </c>
      <c r="BO324" s="1">
        <v>1</v>
      </c>
      <c r="BP324" s="1">
        <v>0</v>
      </c>
      <c r="BQ324" s="1">
        <v>1</v>
      </c>
      <c r="BR324" s="1">
        <v>1</v>
      </c>
      <c r="BS324" s="1">
        <v>1</v>
      </c>
      <c r="BT324" s="1">
        <v>1</v>
      </c>
      <c r="BU324" s="1">
        <v>1</v>
      </c>
      <c r="BV324" s="1">
        <v>1</v>
      </c>
      <c r="BW324" s="1">
        <v>0</v>
      </c>
      <c r="BX324" s="1">
        <v>0</v>
      </c>
      <c r="BY324" s="1">
        <v>2</v>
      </c>
      <c r="BZ324" s="1">
        <v>2</v>
      </c>
      <c r="CA324" s="1">
        <v>2</v>
      </c>
      <c r="CB324" s="1">
        <v>3</v>
      </c>
      <c r="CC324" s="1">
        <v>2</v>
      </c>
      <c r="CD324" s="1">
        <v>2</v>
      </c>
      <c r="CE324" s="1">
        <v>0</v>
      </c>
      <c r="CF324" s="1">
        <v>0</v>
      </c>
      <c r="CG324" s="1">
        <v>0</v>
      </c>
      <c r="CH324" s="1">
        <v>2</v>
      </c>
      <c r="CI324" s="1">
        <v>1</v>
      </c>
      <c r="CJ324" s="1">
        <v>3</v>
      </c>
      <c r="CK324" s="1">
        <v>3</v>
      </c>
      <c r="CL324" s="1">
        <v>2</v>
      </c>
      <c r="CM324" s="1">
        <v>0</v>
      </c>
      <c r="CN324" s="1">
        <v>0</v>
      </c>
      <c r="CO324" s="1">
        <v>21</v>
      </c>
      <c r="CP324" s="1">
        <v>21</v>
      </c>
      <c r="CQ324" s="1">
        <v>21</v>
      </c>
      <c r="CR324" s="1">
        <v>21</v>
      </c>
      <c r="CS324" s="1">
        <v>21</v>
      </c>
      <c r="CT324" s="1">
        <v>21</v>
      </c>
      <c r="CU324" s="1">
        <v>21</v>
      </c>
      <c r="CV324" s="1">
        <v>21</v>
      </c>
      <c r="CW324" s="1">
        <v>0</v>
      </c>
      <c r="CX324" s="1">
        <v>0</v>
      </c>
      <c r="CY324" s="1">
        <v>0</v>
      </c>
      <c r="CZ324" s="1">
        <v>1</v>
      </c>
      <c r="DA324" s="1">
        <v>0</v>
      </c>
      <c r="DB324" s="1">
        <v>0</v>
      </c>
      <c r="DC324" s="1">
        <v>1</v>
      </c>
      <c r="DD324" s="1">
        <v>0</v>
      </c>
      <c r="DE324" s="1">
        <v>0</v>
      </c>
      <c r="DF324" s="1">
        <v>0</v>
      </c>
      <c r="DG324" s="1">
        <v>1</v>
      </c>
      <c r="DH324" s="1">
        <v>1</v>
      </c>
      <c r="DI324" s="1">
        <v>1</v>
      </c>
      <c r="DJ324" s="1">
        <v>1</v>
      </c>
      <c r="DK324" s="1">
        <v>1</v>
      </c>
      <c r="DL324" s="1">
        <v>0</v>
      </c>
      <c r="DM324" s="1">
        <v>1</v>
      </c>
      <c r="DN324" s="1">
        <v>0</v>
      </c>
      <c r="DO324" s="1">
        <v>1</v>
      </c>
      <c r="DP324" s="1">
        <v>0</v>
      </c>
      <c r="DQ324" s="1">
        <v>1</v>
      </c>
      <c r="DR324" s="1">
        <v>1</v>
      </c>
      <c r="DS324" s="1">
        <v>1</v>
      </c>
      <c r="DT324" s="1">
        <v>0</v>
      </c>
      <c r="DU324" s="1">
        <v>0</v>
      </c>
      <c r="DV324" s="1">
        <v>0</v>
      </c>
      <c r="DW324" s="1">
        <v>0</v>
      </c>
      <c r="DX324" s="1">
        <v>11</v>
      </c>
      <c r="DY324" s="1">
        <v>0</v>
      </c>
      <c r="DZ324" s="1">
        <v>1</v>
      </c>
      <c r="EA324" s="1">
        <v>0</v>
      </c>
      <c r="EB324" s="1">
        <v>23</v>
      </c>
      <c r="EC324" s="1">
        <v>0</v>
      </c>
      <c r="ED324" s="1">
        <v>23</v>
      </c>
      <c r="EE324" s="1">
        <v>0</v>
      </c>
      <c r="EF324" s="1">
        <v>0</v>
      </c>
      <c r="EG324" s="1">
        <v>0</v>
      </c>
      <c r="EH324" s="1">
        <v>0</v>
      </c>
      <c r="EI324" s="1">
        <v>2</v>
      </c>
      <c r="EJ324" s="1">
        <v>2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21</v>
      </c>
      <c r="FJ324" s="1">
        <v>21</v>
      </c>
      <c r="FK324" s="1">
        <v>21</v>
      </c>
      <c r="FL324" s="1">
        <v>0</v>
      </c>
      <c r="FM324" s="1">
        <v>21</v>
      </c>
      <c r="FN324" s="1">
        <v>21</v>
      </c>
      <c r="FO324" s="1">
        <v>0</v>
      </c>
      <c r="FP324" s="1">
        <v>1</v>
      </c>
      <c r="FQ324" s="1">
        <v>1</v>
      </c>
      <c r="FR324" s="1">
        <v>0</v>
      </c>
      <c r="FS324" s="1">
        <v>0</v>
      </c>
      <c r="FT324" s="1">
        <v>1</v>
      </c>
      <c r="FU324" s="1">
        <v>1</v>
      </c>
      <c r="FV324" s="1">
        <v>1</v>
      </c>
      <c r="FW324" s="1">
        <v>1</v>
      </c>
      <c r="FX324" s="1">
        <v>1</v>
      </c>
      <c r="FY324" s="1">
        <v>0</v>
      </c>
      <c r="FZ324" s="1">
        <v>1</v>
      </c>
      <c r="GA324" s="1">
        <v>1</v>
      </c>
      <c r="GB324" s="1">
        <v>1</v>
      </c>
      <c r="GC324" s="1">
        <v>1</v>
      </c>
      <c r="GD324" s="1">
        <v>2</v>
      </c>
      <c r="GE324" s="1">
        <v>2</v>
      </c>
      <c r="GF324" s="1">
        <v>1</v>
      </c>
      <c r="GG324" s="1">
        <v>0</v>
      </c>
      <c r="GH324" s="1">
        <v>1</v>
      </c>
      <c r="GI324" s="1">
        <v>0</v>
      </c>
      <c r="GJ324" s="1">
        <v>1</v>
      </c>
      <c r="GK324" s="1">
        <v>0</v>
      </c>
      <c r="GL324" s="1">
        <v>0</v>
      </c>
      <c r="GM324" s="1">
        <v>0</v>
      </c>
      <c r="GN324" s="1">
        <v>0</v>
      </c>
      <c r="GO324" s="1">
        <v>11</v>
      </c>
      <c r="GP324" s="1">
        <v>0</v>
      </c>
      <c r="GQ324" s="1">
        <v>0</v>
      </c>
      <c r="GR324" s="1">
        <v>0</v>
      </c>
      <c r="GS324" s="1">
        <v>1</v>
      </c>
      <c r="GT324" s="1">
        <v>8</v>
      </c>
      <c r="GU324" s="1">
        <v>8</v>
      </c>
      <c r="GV324" s="1">
        <v>2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1</v>
      </c>
      <c r="HC324" s="1">
        <v>1</v>
      </c>
      <c r="HD324" s="1">
        <v>1</v>
      </c>
      <c r="HE324" s="1">
        <v>1</v>
      </c>
      <c r="HF324" s="1">
        <v>1</v>
      </c>
      <c r="HG324" s="1">
        <v>1</v>
      </c>
      <c r="HH324" s="1">
        <v>1</v>
      </c>
      <c r="HI324" s="1">
        <v>1</v>
      </c>
      <c r="HJ324" s="1">
        <v>1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12</v>
      </c>
      <c r="IF324" s="1">
        <v>0</v>
      </c>
      <c r="IG324" s="1">
        <v>15</v>
      </c>
      <c r="IH324" s="1">
        <v>15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2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2</v>
      </c>
      <c r="JB324" s="1">
        <v>2</v>
      </c>
      <c r="JC324" s="1">
        <v>0</v>
      </c>
      <c r="JD324" s="1">
        <v>0</v>
      </c>
      <c r="JE324" s="1">
        <v>2</v>
      </c>
      <c r="JF324" s="1">
        <v>2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2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11</v>
      </c>
      <c r="JZ324" s="1">
        <v>0</v>
      </c>
      <c r="KA324" s="1">
        <v>3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1</v>
      </c>
      <c r="KO324" s="1">
        <v>1</v>
      </c>
      <c r="KP324" s="1">
        <v>0</v>
      </c>
      <c r="KQ324" s="1">
        <v>0</v>
      </c>
      <c r="KR324" s="1">
        <v>0</v>
      </c>
      <c r="KS324" s="1">
        <v>1</v>
      </c>
      <c r="KT324" s="1">
        <v>1</v>
      </c>
      <c r="KU324" s="1">
        <v>1</v>
      </c>
      <c r="KV324" s="1">
        <v>1</v>
      </c>
      <c r="KW324" s="1">
        <v>1</v>
      </c>
      <c r="KX324" s="1">
        <v>1</v>
      </c>
      <c r="KY324" s="1">
        <v>1</v>
      </c>
      <c r="KZ324" s="1">
        <v>1</v>
      </c>
      <c r="LA324" s="1">
        <v>1</v>
      </c>
      <c r="LB324" s="1">
        <v>0</v>
      </c>
      <c r="LC324" s="1">
        <v>0</v>
      </c>
      <c r="LD324" s="1">
        <v>1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1</v>
      </c>
    </row>
    <row r="325" spans="1:378">
      <c r="A325" s="1">
        <v>2016</v>
      </c>
      <c r="B325" s="1" t="s">
        <v>728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2</v>
      </c>
      <c r="L325" s="1">
        <v>2</v>
      </c>
      <c r="M325" s="1">
        <v>1</v>
      </c>
      <c r="N325" s="1">
        <v>0</v>
      </c>
      <c r="O325" s="1">
        <v>1</v>
      </c>
      <c r="P325" s="1">
        <v>1</v>
      </c>
      <c r="Q325" s="1">
        <v>1</v>
      </c>
      <c r="R325" s="1">
        <v>1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0</v>
      </c>
      <c r="BJ325" s="1">
        <v>0</v>
      </c>
      <c r="BK325" s="1">
        <v>1</v>
      </c>
      <c r="BL325" s="1">
        <v>1</v>
      </c>
      <c r="BM325" s="1">
        <v>1</v>
      </c>
      <c r="BN325" s="1">
        <v>1</v>
      </c>
      <c r="BO325" s="1">
        <v>1</v>
      </c>
      <c r="BP325" s="1">
        <v>0</v>
      </c>
      <c r="BQ325" s="1">
        <v>1</v>
      </c>
      <c r="BR325" s="1">
        <v>1</v>
      </c>
      <c r="BS325" s="1">
        <v>1</v>
      </c>
      <c r="BT325" s="1">
        <v>1</v>
      </c>
      <c r="BU325" s="1">
        <v>1</v>
      </c>
      <c r="BV325" s="1">
        <v>1</v>
      </c>
      <c r="BW325" s="1">
        <v>0</v>
      </c>
      <c r="BX325" s="1">
        <v>0</v>
      </c>
      <c r="BY325" s="1">
        <v>2</v>
      </c>
      <c r="BZ325" s="1">
        <v>2</v>
      </c>
      <c r="CA325" s="1">
        <v>2</v>
      </c>
      <c r="CB325" s="1">
        <v>3</v>
      </c>
      <c r="CC325" s="1">
        <v>2</v>
      </c>
      <c r="CD325" s="1">
        <v>2</v>
      </c>
      <c r="CE325" s="1">
        <v>0</v>
      </c>
      <c r="CF325" s="1">
        <v>0</v>
      </c>
      <c r="CG325" s="1">
        <v>0</v>
      </c>
      <c r="CH325" s="1">
        <v>2</v>
      </c>
      <c r="CI325" s="1">
        <v>1</v>
      </c>
      <c r="CJ325" s="1">
        <v>3</v>
      </c>
      <c r="CK325" s="1">
        <v>3</v>
      </c>
      <c r="CL325" s="1">
        <v>2</v>
      </c>
      <c r="CM325" s="1">
        <v>0</v>
      </c>
      <c r="CN325" s="1">
        <v>0</v>
      </c>
      <c r="CO325" s="1">
        <v>21</v>
      </c>
      <c r="CP325" s="1">
        <v>21</v>
      </c>
      <c r="CQ325" s="1">
        <v>21</v>
      </c>
      <c r="CR325" s="1">
        <v>21</v>
      </c>
      <c r="CS325" s="1">
        <v>21</v>
      </c>
      <c r="CT325" s="1">
        <v>21</v>
      </c>
      <c r="CU325" s="1">
        <v>21</v>
      </c>
      <c r="CV325" s="1">
        <v>21</v>
      </c>
      <c r="CW325" s="1">
        <v>0</v>
      </c>
      <c r="CX325" s="1">
        <v>0</v>
      </c>
      <c r="CY325" s="1">
        <v>0</v>
      </c>
      <c r="CZ325" s="1">
        <v>1</v>
      </c>
      <c r="DA325" s="1">
        <v>0</v>
      </c>
      <c r="DB325" s="1">
        <v>0</v>
      </c>
      <c r="DC325" s="1">
        <v>1</v>
      </c>
      <c r="DD325" s="1">
        <v>0</v>
      </c>
      <c r="DE325" s="1">
        <v>0</v>
      </c>
      <c r="DF325" s="1">
        <v>0</v>
      </c>
      <c r="DG325" s="1">
        <v>1</v>
      </c>
      <c r="DH325" s="1">
        <v>1</v>
      </c>
      <c r="DI325" s="1">
        <v>1</v>
      </c>
      <c r="DJ325" s="1">
        <v>1</v>
      </c>
      <c r="DK325" s="1">
        <v>1</v>
      </c>
      <c r="DL325" s="1">
        <v>0</v>
      </c>
      <c r="DM325" s="1">
        <v>1</v>
      </c>
      <c r="DN325" s="1">
        <v>0</v>
      </c>
      <c r="DO325" s="1">
        <v>1</v>
      </c>
      <c r="DP325" s="1">
        <v>0</v>
      </c>
      <c r="DQ325" s="1">
        <v>1</v>
      </c>
      <c r="DR325" s="1">
        <v>1</v>
      </c>
      <c r="DS325" s="1">
        <v>1</v>
      </c>
      <c r="DT325" s="1">
        <v>0</v>
      </c>
      <c r="DU325" s="1">
        <v>0</v>
      </c>
      <c r="DV325" s="1">
        <v>0</v>
      </c>
      <c r="DW325" s="1">
        <v>0</v>
      </c>
      <c r="DX325" s="1">
        <v>11</v>
      </c>
      <c r="DY325" s="1">
        <v>0</v>
      </c>
      <c r="DZ325" s="1">
        <v>1</v>
      </c>
      <c r="EA325" s="1">
        <v>0</v>
      </c>
      <c r="EB325" s="1">
        <v>23</v>
      </c>
      <c r="EC325" s="1">
        <v>0</v>
      </c>
      <c r="ED325" s="1">
        <v>23</v>
      </c>
      <c r="EE325" s="1">
        <v>0</v>
      </c>
      <c r="EF325" s="1">
        <v>0</v>
      </c>
      <c r="EG325" s="1">
        <v>0</v>
      </c>
      <c r="EH325" s="1">
        <v>0</v>
      </c>
      <c r="EI325" s="1">
        <v>2</v>
      </c>
      <c r="EJ325" s="1">
        <v>2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21</v>
      </c>
      <c r="FJ325" s="1">
        <v>21</v>
      </c>
      <c r="FK325" s="1">
        <v>21</v>
      </c>
      <c r="FL325" s="1">
        <v>0</v>
      </c>
      <c r="FM325" s="1">
        <v>21</v>
      </c>
      <c r="FN325" s="1">
        <v>21</v>
      </c>
      <c r="FO325" s="1">
        <v>0</v>
      </c>
      <c r="FP325" s="1">
        <v>1</v>
      </c>
      <c r="FQ325" s="1">
        <v>1</v>
      </c>
      <c r="FR325" s="1">
        <v>0</v>
      </c>
      <c r="FS325" s="1">
        <v>0</v>
      </c>
      <c r="FT325" s="1">
        <v>1</v>
      </c>
      <c r="FU325" s="1">
        <v>1</v>
      </c>
      <c r="FV325" s="1">
        <v>1</v>
      </c>
      <c r="FW325" s="1">
        <v>1</v>
      </c>
      <c r="FX325" s="1">
        <v>1</v>
      </c>
      <c r="FY325" s="1">
        <v>0</v>
      </c>
      <c r="FZ325" s="1">
        <v>1</v>
      </c>
      <c r="GA325" s="1">
        <v>1</v>
      </c>
      <c r="GB325" s="1">
        <v>1</v>
      </c>
      <c r="GC325" s="1">
        <v>1</v>
      </c>
      <c r="GD325" s="1">
        <v>2</v>
      </c>
      <c r="GE325" s="1">
        <v>2</v>
      </c>
      <c r="GF325" s="1">
        <v>1</v>
      </c>
      <c r="GG325" s="1">
        <v>0</v>
      </c>
      <c r="GH325" s="1">
        <v>1</v>
      </c>
      <c r="GI325" s="1">
        <v>0</v>
      </c>
      <c r="GJ325" s="1">
        <v>1</v>
      </c>
      <c r="GK325" s="1">
        <v>0</v>
      </c>
      <c r="GL325" s="1">
        <v>0</v>
      </c>
      <c r="GM325" s="1">
        <v>0</v>
      </c>
      <c r="GN325" s="1">
        <v>0</v>
      </c>
      <c r="GO325" s="1">
        <v>11</v>
      </c>
      <c r="GP325" s="1">
        <v>0</v>
      </c>
      <c r="GQ325" s="1">
        <v>0</v>
      </c>
      <c r="GR325" s="1">
        <v>0</v>
      </c>
      <c r="GS325" s="1">
        <v>1</v>
      </c>
      <c r="GT325" s="1">
        <v>8</v>
      </c>
      <c r="GU325" s="1">
        <v>8</v>
      </c>
      <c r="GV325" s="1">
        <v>2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1</v>
      </c>
      <c r="HC325" s="1">
        <v>1</v>
      </c>
      <c r="HD325" s="1">
        <v>1</v>
      </c>
      <c r="HE325" s="1">
        <v>1</v>
      </c>
      <c r="HF325" s="1">
        <v>1</v>
      </c>
      <c r="HG325" s="1">
        <v>1</v>
      </c>
      <c r="HH325" s="1">
        <v>1</v>
      </c>
      <c r="HI325" s="1">
        <v>1</v>
      </c>
      <c r="HJ325" s="1">
        <v>1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12</v>
      </c>
      <c r="IF325" s="1">
        <v>0</v>
      </c>
      <c r="IG325" s="1">
        <v>15</v>
      </c>
      <c r="IH325" s="1">
        <v>15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2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2</v>
      </c>
      <c r="JB325" s="1">
        <v>2</v>
      </c>
      <c r="JC325" s="1">
        <v>0</v>
      </c>
      <c r="JD325" s="1">
        <v>0</v>
      </c>
      <c r="JE325" s="1">
        <v>2</v>
      </c>
      <c r="JF325" s="1">
        <v>2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2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11</v>
      </c>
      <c r="JZ325" s="1">
        <v>0</v>
      </c>
      <c r="KA325" s="1">
        <v>3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1</v>
      </c>
      <c r="KO325" s="1">
        <v>1</v>
      </c>
      <c r="KP325" s="1">
        <v>0</v>
      </c>
      <c r="KQ325" s="1">
        <v>0</v>
      </c>
      <c r="KR325" s="1">
        <v>0</v>
      </c>
      <c r="KS325" s="1">
        <v>1</v>
      </c>
      <c r="KT325" s="1">
        <v>1</v>
      </c>
      <c r="KU325" s="1">
        <v>1</v>
      </c>
      <c r="KV325" s="1">
        <v>1</v>
      </c>
      <c r="KW325" s="1">
        <v>1</v>
      </c>
      <c r="KX325" s="1">
        <v>1</v>
      </c>
      <c r="KY325" s="1">
        <v>1</v>
      </c>
      <c r="KZ325" s="1">
        <v>1</v>
      </c>
      <c r="LA325" s="1">
        <v>1</v>
      </c>
      <c r="LB325" s="1">
        <v>0</v>
      </c>
      <c r="LC325" s="1">
        <v>0</v>
      </c>
      <c r="LD325" s="1">
        <v>1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1</v>
      </c>
    </row>
    <row r="326" spans="1:378">
      <c r="A326" s="1">
        <v>2016</v>
      </c>
      <c r="B326" s="1" t="s">
        <v>729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2</v>
      </c>
      <c r="L326" s="1">
        <v>2</v>
      </c>
      <c r="M326" s="1">
        <v>1</v>
      </c>
      <c r="N326" s="1">
        <v>0</v>
      </c>
      <c r="O326" s="1">
        <v>1</v>
      </c>
      <c r="P326" s="1">
        <v>1</v>
      </c>
      <c r="Q326" s="1">
        <v>1</v>
      </c>
      <c r="R326" s="1">
        <v>1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1</v>
      </c>
      <c r="BL326" s="1">
        <v>1</v>
      </c>
      <c r="BM326" s="1">
        <v>1</v>
      </c>
      <c r="BN326" s="1">
        <v>0</v>
      </c>
      <c r="BO326" s="1">
        <v>1</v>
      </c>
      <c r="BP326" s="1">
        <v>0</v>
      </c>
      <c r="BQ326" s="1">
        <v>1</v>
      </c>
      <c r="BR326" s="1">
        <v>1</v>
      </c>
      <c r="BS326" s="1">
        <v>1</v>
      </c>
      <c r="BT326" s="1">
        <v>1</v>
      </c>
      <c r="BU326" s="1">
        <v>1</v>
      </c>
      <c r="BV326" s="1">
        <v>1</v>
      </c>
      <c r="BW326" s="1">
        <v>0</v>
      </c>
      <c r="BX326" s="1">
        <v>0</v>
      </c>
      <c r="BY326" s="1">
        <v>2</v>
      </c>
      <c r="BZ326" s="1">
        <v>2</v>
      </c>
      <c r="CA326" s="1">
        <v>2</v>
      </c>
      <c r="CB326" s="1">
        <v>3</v>
      </c>
      <c r="CC326" s="1">
        <v>2</v>
      </c>
      <c r="CD326" s="1">
        <v>2</v>
      </c>
      <c r="CE326" s="1">
        <v>0</v>
      </c>
      <c r="CF326" s="1">
        <v>0</v>
      </c>
      <c r="CG326" s="1">
        <v>0</v>
      </c>
      <c r="CH326" s="1">
        <v>2</v>
      </c>
      <c r="CI326" s="1">
        <v>1</v>
      </c>
      <c r="CJ326" s="1">
        <v>3</v>
      </c>
      <c r="CK326" s="1">
        <v>3</v>
      </c>
      <c r="CL326" s="1">
        <v>2</v>
      </c>
      <c r="CM326" s="1">
        <v>0</v>
      </c>
      <c r="CN326" s="1">
        <v>0</v>
      </c>
      <c r="CO326" s="1">
        <v>21</v>
      </c>
      <c r="CP326" s="1">
        <v>21</v>
      </c>
      <c r="CQ326" s="1">
        <v>21</v>
      </c>
      <c r="CR326" s="1">
        <v>21</v>
      </c>
      <c r="CS326" s="1">
        <v>21</v>
      </c>
      <c r="CT326" s="1">
        <v>21</v>
      </c>
      <c r="CU326" s="1">
        <v>21</v>
      </c>
      <c r="CV326" s="1">
        <v>21</v>
      </c>
      <c r="CW326" s="1">
        <v>0</v>
      </c>
      <c r="CX326" s="1">
        <v>0</v>
      </c>
      <c r="CY326" s="1">
        <v>0</v>
      </c>
      <c r="CZ326" s="1">
        <v>1</v>
      </c>
      <c r="DA326" s="1">
        <v>0</v>
      </c>
      <c r="DB326" s="1">
        <v>0</v>
      </c>
      <c r="DC326" s="1">
        <v>1</v>
      </c>
      <c r="DD326" s="1">
        <v>0</v>
      </c>
      <c r="DE326" s="1">
        <v>0</v>
      </c>
      <c r="DF326" s="1">
        <v>0</v>
      </c>
      <c r="DG326" s="1">
        <v>1</v>
      </c>
      <c r="DH326" s="1">
        <v>1</v>
      </c>
      <c r="DI326" s="1">
        <v>1</v>
      </c>
      <c r="DJ326" s="1">
        <v>1</v>
      </c>
      <c r="DK326" s="1">
        <v>1</v>
      </c>
      <c r="DL326" s="1">
        <v>0</v>
      </c>
      <c r="DM326" s="1">
        <v>1</v>
      </c>
      <c r="DN326" s="1">
        <v>0</v>
      </c>
      <c r="DO326" s="1">
        <v>1</v>
      </c>
      <c r="DP326" s="1">
        <v>0</v>
      </c>
      <c r="DQ326" s="1">
        <v>1</v>
      </c>
      <c r="DR326" s="1">
        <v>1</v>
      </c>
      <c r="DS326" s="1">
        <v>1</v>
      </c>
      <c r="DT326" s="1">
        <v>0</v>
      </c>
      <c r="DU326" s="1">
        <v>0</v>
      </c>
      <c r="DV326" s="1">
        <v>0</v>
      </c>
      <c r="DW326" s="1">
        <v>0</v>
      </c>
      <c r="DX326" s="1">
        <v>11</v>
      </c>
      <c r="DY326" s="1">
        <v>0</v>
      </c>
      <c r="DZ326" s="1">
        <v>1</v>
      </c>
      <c r="EA326" s="1">
        <v>0</v>
      </c>
      <c r="EB326" s="1">
        <v>23</v>
      </c>
      <c r="EC326" s="1">
        <v>0</v>
      </c>
      <c r="ED326" s="1">
        <v>23</v>
      </c>
      <c r="EE326" s="1">
        <v>0</v>
      </c>
      <c r="EF326" s="1">
        <v>0</v>
      </c>
      <c r="EG326" s="1">
        <v>0</v>
      </c>
      <c r="EH326" s="1">
        <v>0</v>
      </c>
      <c r="EI326" s="1">
        <v>2</v>
      </c>
      <c r="EJ326" s="1">
        <v>2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21</v>
      </c>
      <c r="FJ326" s="1">
        <v>21</v>
      </c>
      <c r="FK326" s="1">
        <v>21</v>
      </c>
      <c r="FL326" s="1">
        <v>0</v>
      </c>
      <c r="FM326" s="1">
        <v>21</v>
      </c>
      <c r="FN326" s="1">
        <v>21</v>
      </c>
      <c r="FO326" s="1">
        <v>0</v>
      </c>
      <c r="FP326" s="1">
        <v>1</v>
      </c>
      <c r="FQ326" s="1">
        <v>1</v>
      </c>
      <c r="FR326" s="1">
        <v>0</v>
      </c>
      <c r="FS326" s="1">
        <v>1</v>
      </c>
      <c r="FT326" s="1">
        <v>1</v>
      </c>
      <c r="FU326" s="1">
        <v>1</v>
      </c>
      <c r="FV326" s="1">
        <v>1</v>
      </c>
      <c r="FW326" s="1">
        <v>1</v>
      </c>
      <c r="FX326" s="1">
        <v>1</v>
      </c>
      <c r="FY326" s="1">
        <v>0</v>
      </c>
      <c r="FZ326" s="1">
        <v>1</v>
      </c>
      <c r="GA326" s="1">
        <v>1</v>
      </c>
      <c r="GB326" s="1">
        <v>1</v>
      </c>
      <c r="GC326" s="1">
        <v>1</v>
      </c>
      <c r="GD326" s="1">
        <v>2</v>
      </c>
      <c r="GE326" s="1">
        <v>2</v>
      </c>
      <c r="GF326" s="1">
        <v>1</v>
      </c>
      <c r="GG326" s="1">
        <v>0</v>
      </c>
      <c r="GH326" s="1">
        <v>1</v>
      </c>
      <c r="GI326" s="1">
        <v>0</v>
      </c>
      <c r="GJ326" s="1">
        <v>1</v>
      </c>
      <c r="GK326" s="1">
        <v>0</v>
      </c>
      <c r="GL326" s="1">
        <v>0</v>
      </c>
      <c r="GM326" s="1">
        <v>0</v>
      </c>
      <c r="GN326" s="1">
        <v>0</v>
      </c>
      <c r="GO326" s="1">
        <v>11</v>
      </c>
      <c r="GP326" s="1">
        <v>0</v>
      </c>
      <c r="GQ326" s="1">
        <v>0</v>
      </c>
      <c r="GR326" s="1">
        <v>0</v>
      </c>
      <c r="GS326" s="1">
        <v>1</v>
      </c>
      <c r="GT326" s="1">
        <v>10</v>
      </c>
      <c r="GU326" s="1">
        <v>10</v>
      </c>
      <c r="GV326" s="1">
        <v>2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1</v>
      </c>
      <c r="HC326" s="1">
        <v>1</v>
      </c>
      <c r="HD326" s="1">
        <v>1</v>
      </c>
      <c r="HE326" s="1">
        <v>1</v>
      </c>
      <c r="HF326" s="1">
        <v>1</v>
      </c>
      <c r="HG326" s="1">
        <v>1</v>
      </c>
      <c r="HH326" s="1">
        <v>1</v>
      </c>
      <c r="HI326" s="1">
        <v>1</v>
      </c>
      <c r="HJ326" s="1">
        <v>1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25</v>
      </c>
      <c r="JZ326" s="1">
        <v>0</v>
      </c>
      <c r="KA326" s="1">
        <v>3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1</v>
      </c>
      <c r="KO326" s="1">
        <v>1</v>
      </c>
      <c r="KP326" s="1">
        <v>0</v>
      </c>
      <c r="KQ326" s="1">
        <v>0</v>
      </c>
      <c r="KR326" s="1">
        <v>0</v>
      </c>
      <c r="KS326" s="1">
        <v>1</v>
      </c>
      <c r="KT326" s="1">
        <v>1</v>
      </c>
      <c r="KU326" s="1">
        <v>1</v>
      </c>
      <c r="KV326" s="1">
        <v>1</v>
      </c>
      <c r="KW326" s="1">
        <v>1</v>
      </c>
      <c r="KX326" s="1">
        <v>1</v>
      </c>
      <c r="KY326" s="1">
        <v>1</v>
      </c>
      <c r="KZ326" s="1">
        <v>1</v>
      </c>
      <c r="LA326" s="1">
        <v>1</v>
      </c>
      <c r="LB326" s="1">
        <v>0</v>
      </c>
      <c r="LC326" s="1">
        <v>0</v>
      </c>
      <c r="LD326" s="1">
        <v>1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1</v>
      </c>
    </row>
    <row r="327" spans="1:378">
      <c r="A327" s="1">
        <v>2016</v>
      </c>
      <c r="B327" s="1" t="s">
        <v>730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</v>
      </c>
      <c r="BH327" s="1">
        <v>0</v>
      </c>
      <c r="BI327" s="1">
        <v>0</v>
      </c>
      <c r="BJ327" s="1">
        <v>0</v>
      </c>
      <c r="BK327" s="1">
        <v>1</v>
      </c>
      <c r="BL327" s="1">
        <v>1</v>
      </c>
      <c r="BM327" s="1">
        <v>1</v>
      </c>
      <c r="BN327" s="1">
        <v>0</v>
      </c>
      <c r="BO327" s="1">
        <v>1</v>
      </c>
      <c r="BP327" s="1">
        <v>0</v>
      </c>
      <c r="BQ327" s="1">
        <v>1</v>
      </c>
      <c r="BR327" s="1">
        <v>1</v>
      </c>
      <c r="BS327" s="1">
        <v>1</v>
      </c>
      <c r="BT327" s="1">
        <v>1</v>
      </c>
      <c r="BU327" s="1">
        <v>1</v>
      </c>
      <c r="BV327" s="1">
        <v>1</v>
      </c>
      <c r="BW327" s="1">
        <v>0</v>
      </c>
      <c r="BX327" s="1">
        <v>0</v>
      </c>
      <c r="BY327" s="1">
        <v>2</v>
      </c>
      <c r="BZ327" s="1">
        <v>2</v>
      </c>
      <c r="CA327" s="1">
        <v>2</v>
      </c>
      <c r="CB327" s="1">
        <v>3</v>
      </c>
      <c r="CC327" s="1">
        <v>2</v>
      </c>
      <c r="CD327" s="1">
        <v>2</v>
      </c>
      <c r="CE327" s="1">
        <v>0</v>
      </c>
      <c r="CF327" s="1">
        <v>0</v>
      </c>
      <c r="CG327" s="1">
        <v>0</v>
      </c>
      <c r="CH327" s="1">
        <v>2</v>
      </c>
      <c r="CI327" s="1">
        <v>1</v>
      </c>
      <c r="CJ327" s="1">
        <v>3</v>
      </c>
      <c r="CK327" s="1">
        <v>3</v>
      </c>
      <c r="CL327" s="1">
        <v>2</v>
      </c>
      <c r="CM327" s="1">
        <v>0</v>
      </c>
      <c r="CN327" s="1">
        <v>0</v>
      </c>
      <c r="CO327" s="1">
        <v>21</v>
      </c>
      <c r="CP327" s="1">
        <v>21</v>
      </c>
      <c r="CQ327" s="1">
        <v>21</v>
      </c>
      <c r="CR327" s="1">
        <v>21</v>
      </c>
      <c r="CS327" s="1">
        <v>21</v>
      </c>
      <c r="CT327" s="1">
        <v>21</v>
      </c>
      <c r="CU327" s="1">
        <v>21</v>
      </c>
      <c r="CV327" s="1">
        <v>21</v>
      </c>
      <c r="CW327" s="1">
        <v>0</v>
      </c>
      <c r="CX327" s="1">
        <v>0</v>
      </c>
      <c r="CY327" s="1">
        <v>0</v>
      </c>
      <c r="CZ327" s="1">
        <v>1</v>
      </c>
      <c r="DA327" s="1">
        <v>0</v>
      </c>
      <c r="DB327" s="1">
        <v>0</v>
      </c>
      <c r="DC327" s="1">
        <v>1</v>
      </c>
      <c r="DD327" s="1">
        <v>0</v>
      </c>
      <c r="DE327" s="1">
        <v>0</v>
      </c>
      <c r="DF327" s="1">
        <v>0</v>
      </c>
      <c r="DG327" s="1">
        <v>1</v>
      </c>
      <c r="DH327" s="1">
        <v>1</v>
      </c>
      <c r="DI327" s="1">
        <v>1</v>
      </c>
      <c r="DJ327" s="1">
        <v>1</v>
      </c>
      <c r="DK327" s="1">
        <v>1</v>
      </c>
      <c r="DL327" s="1">
        <v>0</v>
      </c>
      <c r="DM327" s="1">
        <v>1</v>
      </c>
      <c r="DN327" s="1">
        <v>0</v>
      </c>
      <c r="DO327" s="1">
        <v>1</v>
      </c>
      <c r="DP327" s="1">
        <v>0</v>
      </c>
      <c r="DQ327" s="1">
        <v>1</v>
      </c>
      <c r="DR327" s="1">
        <v>1</v>
      </c>
      <c r="DS327" s="1">
        <v>1</v>
      </c>
      <c r="DT327" s="1">
        <v>0</v>
      </c>
      <c r="DU327" s="1">
        <v>0</v>
      </c>
      <c r="DV327" s="1">
        <v>0</v>
      </c>
      <c r="DW327" s="1">
        <v>0</v>
      </c>
      <c r="DX327" s="1">
        <v>11</v>
      </c>
      <c r="DY327" s="1">
        <v>0</v>
      </c>
      <c r="DZ327" s="1">
        <v>1</v>
      </c>
      <c r="EA327" s="1">
        <v>0</v>
      </c>
      <c r="EB327" s="1">
        <v>23</v>
      </c>
      <c r="EC327" s="1">
        <v>0</v>
      </c>
      <c r="ED327" s="1">
        <v>23</v>
      </c>
      <c r="EE327" s="1">
        <v>0</v>
      </c>
      <c r="EF327" s="1">
        <v>0</v>
      </c>
      <c r="EG327" s="1">
        <v>0</v>
      </c>
      <c r="EH327" s="1">
        <v>0</v>
      </c>
      <c r="EI327" s="1">
        <v>2</v>
      </c>
      <c r="EJ327" s="1">
        <v>2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21</v>
      </c>
      <c r="FJ327" s="1">
        <v>21</v>
      </c>
      <c r="FK327" s="1">
        <v>21</v>
      </c>
      <c r="FL327" s="1">
        <v>0</v>
      </c>
      <c r="FM327" s="1">
        <v>21</v>
      </c>
      <c r="FN327" s="1">
        <v>21</v>
      </c>
      <c r="FO327" s="1">
        <v>0</v>
      </c>
      <c r="FP327" s="1">
        <v>1</v>
      </c>
      <c r="FQ327" s="1">
        <v>1</v>
      </c>
      <c r="FR327" s="1">
        <v>0</v>
      </c>
      <c r="FS327" s="1">
        <v>1</v>
      </c>
      <c r="FT327" s="1">
        <v>1</v>
      </c>
      <c r="FU327" s="1">
        <v>1</v>
      </c>
      <c r="FV327" s="1">
        <v>1</v>
      </c>
      <c r="FW327" s="1">
        <v>1</v>
      </c>
      <c r="FX327" s="1">
        <v>1</v>
      </c>
      <c r="FY327" s="1">
        <v>0</v>
      </c>
      <c r="FZ327" s="1">
        <v>1</v>
      </c>
      <c r="GA327" s="1">
        <v>1</v>
      </c>
      <c r="GB327" s="1">
        <v>1</v>
      </c>
      <c r="GC327" s="1">
        <v>1</v>
      </c>
      <c r="GD327" s="1">
        <v>2</v>
      </c>
      <c r="GE327" s="1">
        <v>2</v>
      </c>
      <c r="GF327" s="1">
        <v>1</v>
      </c>
      <c r="GG327" s="1">
        <v>0</v>
      </c>
      <c r="GH327" s="1">
        <v>1</v>
      </c>
      <c r="GI327" s="1">
        <v>0</v>
      </c>
      <c r="GJ327" s="1">
        <v>1</v>
      </c>
      <c r="GK327" s="1">
        <v>0</v>
      </c>
      <c r="GL327" s="1">
        <v>0</v>
      </c>
      <c r="GM327" s="1">
        <v>0</v>
      </c>
      <c r="GN327" s="1">
        <v>0</v>
      </c>
      <c r="GO327" s="1">
        <v>11</v>
      </c>
      <c r="GP327" s="1">
        <v>0</v>
      </c>
      <c r="GQ327" s="1">
        <v>0</v>
      </c>
      <c r="GR327" s="1">
        <v>0</v>
      </c>
      <c r="GS327" s="1">
        <v>1</v>
      </c>
      <c r="GT327" s="1">
        <v>10</v>
      </c>
      <c r="GU327" s="1">
        <v>10</v>
      </c>
      <c r="GV327" s="1">
        <v>2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1</v>
      </c>
      <c r="HC327" s="1">
        <v>1</v>
      </c>
      <c r="HD327" s="1">
        <v>1</v>
      </c>
      <c r="HE327" s="1">
        <v>1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25</v>
      </c>
      <c r="JZ327" s="1">
        <v>0</v>
      </c>
      <c r="KA327" s="1">
        <v>3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1</v>
      </c>
      <c r="KO327" s="1">
        <v>1</v>
      </c>
      <c r="KP327" s="1">
        <v>0</v>
      </c>
      <c r="KQ327" s="1">
        <v>0</v>
      </c>
      <c r="KR327" s="1">
        <v>0</v>
      </c>
      <c r="KS327" s="1">
        <v>1</v>
      </c>
      <c r="KT327" s="1">
        <v>1</v>
      </c>
      <c r="KU327" s="1">
        <v>1</v>
      </c>
      <c r="KV327" s="1">
        <v>1</v>
      </c>
      <c r="KW327" s="1">
        <v>1</v>
      </c>
      <c r="KX327" s="1">
        <v>1</v>
      </c>
      <c r="KY327" s="1">
        <v>1</v>
      </c>
      <c r="KZ327" s="1">
        <v>1</v>
      </c>
      <c r="LA327" s="1">
        <v>1</v>
      </c>
      <c r="LB327" s="1">
        <v>0</v>
      </c>
      <c r="LC327" s="1">
        <v>0</v>
      </c>
      <c r="LD327" s="1">
        <v>1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1</v>
      </c>
    </row>
    <row r="328" spans="1:378">
      <c r="A328" s="1">
        <v>2016</v>
      </c>
      <c r="B328" s="1" t="s">
        <v>731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2</v>
      </c>
      <c r="L328" s="1">
        <v>2</v>
      </c>
      <c r="M328" s="1">
        <v>1</v>
      </c>
      <c r="N328" s="1">
        <v>1</v>
      </c>
      <c r="O328" s="1">
        <v>2</v>
      </c>
      <c r="P328" s="1">
        <v>1</v>
      </c>
      <c r="Q328" s="1">
        <v>2</v>
      </c>
      <c r="R328" s="1">
        <v>2</v>
      </c>
      <c r="S328" s="1">
        <v>1</v>
      </c>
      <c r="T328" s="1">
        <v>2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1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2</v>
      </c>
      <c r="BZ328" s="1">
        <v>2</v>
      </c>
      <c r="CA328" s="1">
        <v>2</v>
      </c>
      <c r="CB328" s="1">
        <v>3</v>
      </c>
      <c r="CC328" s="1">
        <v>2</v>
      </c>
      <c r="CD328" s="1">
        <v>2</v>
      </c>
      <c r="CE328" s="1">
        <v>0</v>
      </c>
      <c r="CF328" s="1">
        <v>0</v>
      </c>
      <c r="CG328" s="1">
        <v>0</v>
      </c>
      <c r="CH328" s="1">
        <v>2</v>
      </c>
      <c r="CI328" s="1">
        <v>1</v>
      </c>
      <c r="CJ328" s="1">
        <v>3</v>
      </c>
      <c r="CK328" s="1">
        <v>3</v>
      </c>
      <c r="CL328" s="1">
        <v>2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1</v>
      </c>
      <c r="CS328" s="1">
        <v>1</v>
      </c>
      <c r="CT328" s="1">
        <v>1</v>
      </c>
      <c r="CU328" s="1">
        <v>1</v>
      </c>
      <c r="CV328" s="1">
        <v>1</v>
      </c>
      <c r="CW328" s="1">
        <v>0</v>
      </c>
      <c r="CX328" s="1">
        <v>0</v>
      </c>
      <c r="CY328" s="1">
        <v>0</v>
      </c>
      <c r="CZ328" s="1">
        <v>1</v>
      </c>
      <c r="DA328" s="1">
        <v>0</v>
      </c>
      <c r="DB328" s="1">
        <v>0</v>
      </c>
      <c r="DC328" s="1">
        <v>1</v>
      </c>
      <c r="DD328" s="1">
        <v>0</v>
      </c>
      <c r="DE328" s="1">
        <v>0</v>
      </c>
      <c r="DF328" s="1">
        <v>0</v>
      </c>
      <c r="DG328" s="1">
        <v>1</v>
      </c>
      <c r="DH328" s="1">
        <v>1</v>
      </c>
      <c r="DI328" s="1">
        <v>1</v>
      </c>
      <c r="DJ328" s="1">
        <v>1</v>
      </c>
      <c r="DK328" s="1">
        <v>1</v>
      </c>
      <c r="DL328" s="1">
        <v>0</v>
      </c>
      <c r="DM328" s="1">
        <v>1</v>
      </c>
      <c r="DN328" s="1">
        <v>0</v>
      </c>
      <c r="DO328" s="1">
        <v>1</v>
      </c>
      <c r="DP328" s="1">
        <v>0</v>
      </c>
      <c r="DQ328" s="1">
        <v>1</v>
      </c>
      <c r="DR328" s="1">
        <v>1</v>
      </c>
      <c r="DS328" s="1">
        <v>1</v>
      </c>
      <c r="DT328" s="1">
        <v>0</v>
      </c>
      <c r="DU328" s="1">
        <v>0</v>
      </c>
      <c r="DV328" s="1">
        <v>3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16</v>
      </c>
      <c r="EC328" s="1">
        <v>0</v>
      </c>
      <c r="ED328" s="1">
        <v>16</v>
      </c>
      <c r="EE328" s="1">
        <v>1</v>
      </c>
      <c r="EF328" s="1">
        <v>1</v>
      </c>
      <c r="EG328" s="1">
        <v>1</v>
      </c>
      <c r="EH328" s="1">
        <v>1</v>
      </c>
      <c r="EI328" s="1">
        <v>2</v>
      </c>
      <c r="EJ328" s="1">
        <v>2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1</v>
      </c>
      <c r="ER328" s="1">
        <v>1</v>
      </c>
      <c r="ES328" s="1">
        <v>0</v>
      </c>
      <c r="ET328" s="1">
        <v>1</v>
      </c>
      <c r="EU328" s="1">
        <v>0</v>
      </c>
      <c r="EV328" s="1">
        <v>1</v>
      </c>
      <c r="EW328" s="1">
        <v>1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12</v>
      </c>
      <c r="FJ328" s="1">
        <v>12</v>
      </c>
      <c r="FK328" s="1">
        <v>12</v>
      </c>
      <c r="FL328" s="1">
        <v>0</v>
      </c>
      <c r="FM328" s="1">
        <v>13</v>
      </c>
      <c r="FN328" s="1">
        <v>13</v>
      </c>
      <c r="FO328" s="1">
        <v>0</v>
      </c>
      <c r="FP328" s="1">
        <v>1</v>
      </c>
      <c r="FQ328" s="1">
        <v>1</v>
      </c>
      <c r="FR328" s="1">
        <v>0</v>
      </c>
      <c r="FS328" s="1">
        <v>1</v>
      </c>
      <c r="FT328" s="1">
        <v>1</v>
      </c>
      <c r="FU328" s="1">
        <v>1</v>
      </c>
      <c r="FV328" s="1">
        <v>1</v>
      </c>
      <c r="FW328" s="1">
        <v>1</v>
      </c>
      <c r="FX328" s="1">
        <v>1</v>
      </c>
      <c r="FY328" s="1">
        <v>0</v>
      </c>
      <c r="FZ328" s="1">
        <v>1</v>
      </c>
      <c r="GA328" s="1">
        <v>1</v>
      </c>
      <c r="GB328" s="1">
        <v>1</v>
      </c>
      <c r="GC328" s="1">
        <v>1</v>
      </c>
      <c r="GD328" s="1">
        <v>2</v>
      </c>
      <c r="GE328" s="1">
        <v>2</v>
      </c>
      <c r="GF328" s="1">
        <v>1</v>
      </c>
      <c r="GG328" s="1">
        <v>0</v>
      </c>
      <c r="GH328" s="1">
        <v>1</v>
      </c>
      <c r="GI328" s="1">
        <v>0</v>
      </c>
      <c r="GJ328" s="1">
        <v>1</v>
      </c>
      <c r="GK328" s="1">
        <v>0</v>
      </c>
      <c r="GL328" s="1">
        <v>0</v>
      </c>
      <c r="GM328" s="1">
        <v>9</v>
      </c>
      <c r="GN328" s="1">
        <v>0</v>
      </c>
      <c r="GO328" s="1">
        <v>11</v>
      </c>
      <c r="GP328" s="1">
        <v>0</v>
      </c>
      <c r="GQ328" s="1">
        <v>0</v>
      </c>
      <c r="GR328" s="1">
        <v>0</v>
      </c>
      <c r="GS328" s="1">
        <v>1</v>
      </c>
      <c r="GT328" s="1">
        <v>21</v>
      </c>
      <c r="GU328" s="1">
        <v>21</v>
      </c>
      <c r="GV328" s="1">
        <v>2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1</v>
      </c>
      <c r="HC328" s="1">
        <v>1</v>
      </c>
      <c r="HD328" s="1">
        <v>1</v>
      </c>
      <c r="HE328" s="1">
        <v>1</v>
      </c>
      <c r="HF328" s="1">
        <v>1</v>
      </c>
      <c r="HG328" s="1">
        <v>1</v>
      </c>
      <c r="HH328" s="1">
        <v>1</v>
      </c>
      <c r="HI328" s="1">
        <v>1</v>
      </c>
      <c r="HJ328" s="1">
        <v>1</v>
      </c>
      <c r="HK328" s="1">
        <v>0</v>
      </c>
      <c r="HL328" s="1">
        <v>4</v>
      </c>
      <c r="HM328" s="1">
        <v>4</v>
      </c>
      <c r="HN328" s="1">
        <v>4</v>
      </c>
      <c r="HO328" s="1">
        <v>4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1</v>
      </c>
      <c r="HV328" s="1">
        <v>1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14</v>
      </c>
      <c r="IF328" s="1">
        <v>0</v>
      </c>
      <c r="IG328" s="1">
        <v>14</v>
      </c>
      <c r="IH328" s="1">
        <v>14</v>
      </c>
      <c r="II328" s="1">
        <v>0</v>
      </c>
      <c r="IJ328" s="1">
        <v>13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3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7</v>
      </c>
      <c r="JB328" s="1">
        <v>1</v>
      </c>
      <c r="JC328" s="1">
        <v>0</v>
      </c>
      <c r="JD328" s="1">
        <v>2</v>
      </c>
      <c r="JE328" s="1">
        <v>2</v>
      </c>
      <c r="JF328" s="1">
        <v>2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7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3</v>
      </c>
      <c r="JZ328" s="1">
        <v>0</v>
      </c>
      <c r="KA328" s="1">
        <v>2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1</v>
      </c>
      <c r="KO328" s="1">
        <v>1</v>
      </c>
      <c r="KP328" s="1">
        <v>0</v>
      </c>
      <c r="KQ328" s="1">
        <v>0</v>
      </c>
      <c r="KR328" s="1">
        <v>0</v>
      </c>
      <c r="KS328" s="1">
        <v>1</v>
      </c>
      <c r="KT328" s="1">
        <v>1</v>
      </c>
      <c r="KU328" s="1">
        <v>1</v>
      </c>
      <c r="KV328" s="1">
        <v>1</v>
      </c>
      <c r="KW328" s="1">
        <v>1</v>
      </c>
      <c r="KX328" s="1">
        <v>1</v>
      </c>
      <c r="KY328" s="1">
        <v>1</v>
      </c>
      <c r="KZ328" s="1">
        <v>1</v>
      </c>
      <c r="LA328" s="1">
        <v>1</v>
      </c>
      <c r="LB328" s="1">
        <v>0</v>
      </c>
      <c r="LC328" s="1">
        <v>0</v>
      </c>
      <c r="LD328" s="1">
        <v>1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1</v>
      </c>
    </row>
    <row r="329" spans="1:378">
      <c r="A329" s="1">
        <v>2016</v>
      </c>
      <c r="B329" s="1" t="s">
        <v>732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2</v>
      </c>
      <c r="L329" s="1">
        <v>2</v>
      </c>
      <c r="M329" s="1">
        <v>1</v>
      </c>
      <c r="N329" s="1">
        <v>1</v>
      </c>
      <c r="O329" s="1">
        <v>2</v>
      </c>
      <c r="P329" s="1">
        <v>1</v>
      </c>
      <c r="Q329" s="1">
        <v>2</v>
      </c>
      <c r="R329" s="1">
        <v>2</v>
      </c>
      <c r="S329" s="1">
        <v>1</v>
      </c>
      <c r="T329" s="1">
        <v>2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2</v>
      </c>
      <c r="BZ329" s="1">
        <v>2</v>
      </c>
      <c r="CA329" s="1">
        <v>2</v>
      </c>
      <c r="CB329" s="1">
        <v>3</v>
      </c>
      <c r="CC329" s="1">
        <v>2</v>
      </c>
      <c r="CD329" s="1">
        <v>2</v>
      </c>
      <c r="CE329" s="1">
        <v>0</v>
      </c>
      <c r="CF329" s="1">
        <v>0</v>
      </c>
      <c r="CG329" s="1">
        <v>0</v>
      </c>
      <c r="CH329" s="1">
        <v>2</v>
      </c>
      <c r="CI329" s="1">
        <v>1</v>
      </c>
      <c r="CJ329" s="1">
        <v>3</v>
      </c>
      <c r="CK329" s="1">
        <v>3</v>
      </c>
      <c r="CL329" s="1">
        <v>2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0</v>
      </c>
      <c r="CX329" s="1">
        <v>0</v>
      </c>
      <c r="CY329" s="1">
        <v>0</v>
      </c>
      <c r="CZ329" s="1">
        <v>1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0</v>
      </c>
      <c r="DM329" s="1">
        <v>1</v>
      </c>
      <c r="DN329" s="1">
        <v>0</v>
      </c>
      <c r="DO329" s="1">
        <v>1</v>
      </c>
      <c r="DP329" s="1">
        <v>0</v>
      </c>
      <c r="DQ329" s="1">
        <v>1</v>
      </c>
      <c r="DR329" s="1">
        <v>1</v>
      </c>
      <c r="DS329" s="1">
        <v>1</v>
      </c>
      <c r="DT329" s="1">
        <v>0</v>
      </c>
      <c r="DU329" s="1">
        <v>0</v>
      </c>
      <c r="DV329" s="1">
        <v>3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16</v>
      </c>
      <c r="EC329" s="1">
        <v>0</v>
      </c>
      <c r="ED329" s="1">
        <v>16</v>
      </c>
      <c r="EE329" s="1">
        <v>1</v>
      </c>
      <c r="EF329" s="1">
        <v>1</v>
      </c>
      <c r="EG329" s="1">
        <v>1</v>
      </c>
      <c r="EH329" s="1">
        <v>1</v>
      </c>
      <c r="EI329" s="1">
        <v>2</v>
      </c>
      <c r="EJ329" s="1">
        <v>2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1</v>
      </c>
      <c r="ER329" s="1">
        <v>1</v>
      </c>
      <c r="ES329" s="1">
        <v>0</v>
      </c>
      <c r="ET329" s="1">
        <v>1</v>
      </c>
      <c r="EU329" s="1">
        <v>0</v>
      </c>
      <c r="EV329" s="1">
        <v>1</v>
      </c>
      <c r="EW329" s="1">
        <v>1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12</v>
      </c>
      <c r="FJ329" s="1">
        <v>12</v>
      </c>
      <c r="FK329" s="1">
        <v>12</v>
      </c>
      <c r="FL329" s="1">
        <v>0</v>
      </c>
      <c r="FM329" s="1">
        <v>13</v>
      </c>
      <c r="FN329" s="1">
        <v>13</v>
      </c>
      <c r="FO329" s="1">
        <v>0</v>
      </c>
      <c r="FP329" s="1">
        <v>1</v>
      </c>
      <c r="FQ329" s="1">
        <v>1</v>
      </c>
      <c r="FR329" s="1">
        <v>0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  <c r="FY329" s="1">
        <v>0</v>
      </c>
      <c r="FZ329" s="1">
        <v>1</v>
      </c>
      <c r="GA329" s="1">
        <v>1</v>
      </c>
      <c r="GB329" s="1">
        <v>1</v>
      </c>
      <c r="GC329" s="1">
        <v>1</v>
      </c>
      <c r="GD329" s="1">
        <v>2</v>
      </c>
      <c r="GE329" s="1">
        <v>2</v>
      </c>
      <c r="GF329" s="1">
        <v>1</v>
      </c>
      <c r="GG329" s="1">
        <v>0</v>
      </c>
      <c r="GH329" s="1">
        <v>1</v>
      </c>
      <c r="GI329" s="1">
        <v>0</v>
      </c>
      <c r="GJ329" s="1">
        <v>1</v>
      </c>
      <c r="GK329" s="1">
        <v>0</v>
      </c>
      <c r="GL329" s="1">
        <v>0</v>
      </c>
      <c r="GM329" s="1">
        <v>9</v>
      </c>
      <c r="GN329" s="1">
        <v>0</v>
      </c>
      <c r="GO329" s="1">
        <v>11</v>
      </c>
      <c r="GP329" s="1">
        <v>0</v>
      </c>
      <c r="GQ329" s="1">
        <v>0</v>
      </c>
      <c r="GR329" s="1">
        <v>0</v>
      </c>
      <c r="GS329" s="1">
        <v>1</v>
      </c>
      <c r="GT329" s="1">
        <v>21</v>
      </c>
      <c r="GU329" s="1">
        <v>21</v>
      </c>
      <c r="GV329" s="1">
        <v>2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1</v>
      </c>
      <c r="HC329" s="1">
        <v>1</v>
      </c>
      <c r="HD329" s="1">
        <v>1</v>
      </c>
      <c r="HE329" s="1">
        <v>1</v>
      </c>
      <c r="HF329" s="1">
        <v>1</v>
      </c>
      <c r="HG329" s="1">
        <v>1</v>
      </c>
      <c r="HH329" s="1">
        <v>1</v>
      </c>
      <c r="HI329" s="1">
        <v>1</v>
      </c>
      <c r="HJ329" s="1">
        <v>1</v>
      </c>
      <c r="HK329" s="1">
        <v>0</v>
      </c>
      <c r="HL329" s="1">
        <v>4</v>
      </c>
      <c r="HM329" s="1">
        <v>4</v>
      </c>
      <c r="HN329" s="1">
        <v>4</v>
      </c>
      <c r="HO329" s="1">
        <v>4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1</v>
      </c>
      <c r="HV329" s="1">
        <v>1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14</v>
      </c>
      <c r="IF329" s="1">
        <v>0</v>
      </c>
      <c r="IG329" s="1">
        <v>14</v>
      </c>
      <c r="IH329" s="1">
        <v>14</v>
      </c>
      <c r="II329" s="1">
        <v>0</v>
      </c>
      <c r="IJ329" s="1">
        <v>13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3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7</v>
      </c>
      <c r="JB329" s="1">
        <v>1</v>
      </c>
      <c r="JC329" s="1">
        <v>0</v>
      </c>
      <c r="JD329" s="1">
        <v>2</v>
      </c>
      <c r="JE329" s="1">
        <v>2</v>
      </c>
      <c r="JF329" s="1">
        <v>2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7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4</v>
      </c>
      <c r="JZ329" s="1">
        <v>0</v>
      </c>
      <c r="KA329" s="1">
        <v>2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1</v>
      </c>
      <c r="KO329" s="1">
        <v>1</v>
      </c>
      <c r="KP329" s="1">
        <v>0</v>
      </c>
      <c r="KQ329" s="1">
        <v>0</v>
      </c>
      <c r="KR329" s="1">
        <v>0</v>
      </c>
      <c r="KS329" s="1">
        <v>1</v>
      </c>
      <c r="KT329" s="1">
        <v>1</v>
      </c>
      <c r="KU329" s="1">
        <v>1</v>
      </c>
      <c r="KV329" s="1">
        <v>1</v>
      </c>
      <c r="KW329" s="1">
        <v>1</v>
      </c>
      <c r="KX329" s="1">
        <v>1</v>
      </c>
      <c r="KY329" s="1">
        <v>1</v>
      </c>
      <c r="KZ329" s="1">
        <v>1</v>
      </c>
      <c r="LA329" s="1">
        <v>1</v>
      </c>
      <c r="LB329" s="1">
        <v>0</v>
      </c>
      <c r="LC329" s="1">
        <v>0</v>
      </c>
      <c r="LD329" s="1">
        <v>1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1</v>
      </c>
    </row>
    <row r="330" spans="1:378">
      <c r="A330" s="1">
        <v>2016</v>
      </c>
      <c r="B330" s="1" t="s">
        <v>733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2</v>
      </c>
      <c r="L330" s="1">
        <v>2</v>
      </c>
      <c r="M330" s="1">
        <v>1</v>
      </c>
      <c r="N330" s="1">
        <v>0</v>
      </c>
      <c r="O330" s="1">
        <v>1</v>
      </c>
      <c r="P330" s="1">
        <v>0</v>
      </c>
      <c r="Q330" s="1">
        <v>1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1</v>
      </c>
      <c r="BR330" s="1">
        <v>1</v>
      </c>
      <c r="BS330" s="1">
        <v>0</v>
      </c>
      <c r="BT330" s="1">
        <v>0</v>
      </c>
      <c r="BU330" s="1">
        <v>0</v>
      </c>
      <c r="BV330" s="1">
        <v>1</v>
      </c>
      <c r="BW330" s="1">
        <v>0</v>
      </c>
      <c r="BX330" s="1">
        <v>0</v>
      </c>
      <c r="BY330" s="1">
        <v>2</v>
      </c>
      <c r="BZ330" s="1">
        <v>2</v>
      </c>
      <c r="CA330" s="1">
        <v>2</v>
      </c>
      <c r="CB330" s="1">
        <v>3</v>
      </c>
      <c r="CC330" s="1">
        <v>2</v>
      </c>
      <c r="CD330" s="1">
        <v>2</v>
      </c>
      <c r="CE330" s="1">
        <v>0</v>
      </c>
      <c r="CF330" s="1">
        <v>0</v>
      </c>
      <c r="CG330" s="1">
        <v>0</v>
      </c>
      <c r="CH330" s="1">
        <v>2</v>
      </c>
      <c r="CI330" s="1">
        <v>1</v>
      </c>
      <c r="CJ330" s="1">
        <v>3</v>
      </c>
      <c r="CK330" s="1">
        <v>3</v>
      </c>
      <c r="CL330" s="1">
        <v>2</v>
      </c>
      <c r="CM330" s="1">
        <v>0</v>
      </c>
      <c r="CN330" s="1">
        <v>0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0</v>
      </c>
      <c r="CX330" s="1">
        <v>0</v>
      </c>
      <c r="CY330" s="1">
        <v>0</v>
      </c>
      <c r="CZ330" s="1">
        <v>1</v>
      </c>
      <c r="DA330" s="1">
        <v>0</v>
      </c>
      <c r="DB330" s="1">
        <v>0</v>
      </c>
      <c r="DC330" s="1">
        <v>1</v>
      </c>
      <c r="DD330" s="1">
        <v>0</v>
      </c>
      <c r="DE330" s="1">
        <v>0</v>
      </c>
      <c r="DF330" s="1">
        <v>0</v>
      </c>
      <c r="DG330" s="1">
        <v>6</v>
      </c>
      <c r="DH330" s="1">
        <v>6</v>
      </c>
      <c r="DI330" s="1">
        <v>6</v>
      </c>
      <c r="DJ330" s="1">
        <v>7</v>
      </c>
      <c r="DK330" s="1">
        <v>6</v>
      </c>
      <c r="DL330" s="1">
        <v>0</v>
      </c>
      <c r="DM330" s="1">
        <v>6</v>
      </c>
      <c r="DN330" s="1">
        <v>0</v>
      </c>
      <c r="DO330" s="1">
        <v>6</v>
      </c>
      <c r="DP330" s="1">
        <v>0</v>
      </c>
      <c r="DQ330" s="1">
        <v>6</v>
      </c>
      <c r="DR330" s="1">
        <v>1</v>
      </c>
      <c r="DS330" s="1">
        <v>1</v>
      </c>
      <c r="DT330" s="1">
        <v>0</v>
      </c>
      <c r="DU330" s="1">
        <v>0</v>
      </c>
      <c r="DV330" s="1">
        <v>0</v>
      </c>
      <c r="DW330" s="1">
        <v>0</v>
      </c>
      <c r="DX330" s="1">
        <v>1</v>
      </c>
      <c r="DY330" s="1">
        <v>0</v>
      </c>
      <c r="DZ330" s="1">
        <v>0</v>
      </c>
      <c r="EA330" s="1">
        <v>0</v>
      </c>
      <c r="EB330" s="1">
        <v>15</v>
      </c>
      <c r="EC330" s="1">
        <v>0</v>
      </c>
      <c r="ED330" s="1">
        <v>15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61</v>
      </c>
      <c r="EW330" s="1">
        <v>61</v>
      </c>
      <c r="EX330" s="1">
        <v>4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5</v>
      </c>
      <c r="FJ330" s="1">
        <v>5</v>
      </c>
      <c r="FK330" s="1">
        <v>2</v>
      </c>
      <c r="FL330" s="1">
        <v>3</v>
      </c>
      <c r="FM330" s="1">
        <v>3</v>
      </c>
      <c r="FN330" s="1">
        <v>3</v>
      </c>
      <c r="FO330" s="1">
        <v>0</v>
      </c>
      <c r="FP330" s="1">
        <v>1</v>
      </c>
      <c r="FQ330" s="1">
        <v>1</v>
      </c>
      <c r="FR330" s="1">
        <v>0</v>
      </c>
      <c r="FS330" s="1">
        <v>1</v>
      </c>
      <c r="FT330" s="1">
        <v>1</v>
      </c>
      <c r="FU330" s="1">
        <v>1</v>
      </c>
      <c r="FV330" s="1">
        <v>1</v>
      </c>
      <c r="FW330" s="1">
        <v>1</v>
      </c>
      <c r="FX330" s="1">
        <v>1</v>
      </c>
      <c r="FY330" s="1">
        <v>0</v>
      </c>
      <c r="FZ330" s="1">
        <v>1</v>
      </c>
      <c r="GA330" s="1">
        <v>1</v>
      </c>
      <c r="GB330" s="1">
        <v>1</v>
      </c>
      <c r="GC330" s="1">
        <v>1</v>
      </c>
      <c r="GD330" s="1">
        <v>2</v>
      </c>
      <c r="GE330" s="1">
        <v>2</v>
      </c>
      <c r="GF330" s="1">
        <v>1</v>
      </c>
      <c r="GG330" s="1">
        <v>0</v>
      </c>
      <c r="GH330" s="1">
        <v>1</v>
      </c>
      <c r="GI330" s="1">
        <v>0</v>
      </c>
      <c r="GJ330" s="1">
        <v>1</v>
      </c>
      <c r="GK330" s="1">
        <v>0</v>
      </c>
      <c r="GL330" s="1">
        <v>0</v>
      </c>
      <c r="GM330" s="1">
        <v>0</v>
      </c>
      <c r="GN330" s="1">
        <v>0</v>
      </c>
      <c r="GO330" s="1">
        <v>11</v>
      </c>
      <c r="GP330" s="1">
        <v>0</v>
      </c>
      <c r="GQ330" s="1">
        <v>0</v>
      </c>
      <c r="GR330" s="1">
        <v>0</v>
      </c>
      <c r="GS330" s="1">
        <v>1</v>
      </c>
      <c r="GT330" s="1">
        <v>11</v>
      </c>
      <c r="GU330" s="1">
        <v>11</v>
      </c>
      <c r="GV330" s="1">
        <v>2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1</v>
      </c>
      <c r="HC330" s="1">
        <v>1</v>
      </c>
      <c r="HD330" s="1">
        <v>1</v>
      </c>
      <c r="HE330" s="1">
        <v>1</v>
      </c>
      <c r="HF330" s="1">
        <v>1</v>
      </c>
      <c r="HG330" s="1">
        <v>1</v>
      </c>
      <c r="HH330" s="1">
        <v>1</v>
      </c>
      <c r="HI330" s="1">
        <v>1</v>
      </c>
      <c r="HJ330" s="1">
        <v>1</v>
      </c>
      <c r="HK330" s="1">
        <v>0</v>
      </c>
      <c r="HL330" s="1">
        <v>3</v>
      </c>
      <c r="HM330" s="1">
        <v>3</v>
      </c>
      <c r="HN330" s="1">
        <v>3</v>
      </c>
      <c r="HO330" s="1">
        <v>3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5</v>
      </c>
      <c r="IF330" s="1">
        <v>0</v>
      </c>
      <c r="IG330" s="1">
        <v>5</v>
      </c>
      <c r="IH330" s="1">
        <v>5</v>
      </c>
      <c r="II330" s="1">
        <v>0</v>
      </c>
      <c r="IJ330" s="1">
        <v>8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1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3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3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12</v>
      </c>
      <c r="JZ330" s="1">
        <v>0</v>
      </c>
      <c r="KA330" s="1">
        <v>6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1</v>
      </c>
      <c r="KO330" s="1">
        <v>1</v>
      </c>
      <c r="KP330" s="1">
        <v>0</v>
      </c>
      <c r="KQ330" s="1">
        <v>0</v>
      </c>
      <c r="KR330" s="1">
        <v>0</v>
      </c>
      <c r="KS330" s="1">
        <v>1</v>
      </c>
      <c r="KT330" s="1">
        <v>1</v>
      </c>
      <c r="KU330" s="1">
        <v>1</v>
      </c>
      <c r="KV330" s="1">
        <v>1</v>
      </c>
      <c r="KW330" s="1">
        <v>1</v>
      </c>
      <c r="KX330" s="1">
        <v>1</v>
      </c>
      <c r="KY330" s="1">
        <v>1</v>
      </c>
      <c r="KZ330" s="1">
        <v>1</v>
      </c>
      <c r="LA330" s="1">
        <v>1</v>
      </c>
      <c r="LB330" s="1">
        <v>0</v>
      </c>
      <c r="LC330" s="1">
        <v>0</v>
      </c>
      <c r="LD330" s="1">
        <v>1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1</v>
      </c>
    </row>
    <row r="331" spans="1:378">
      <c r="A331" s="1">
        <v>2016</v>
      </c>
      <c r="B331" s="1" t="s">
        <v>734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2</v>
      </c>
      <c r="L331" s="1">
        <v>2</v>
      </c>
      <c r="M331" s="1">
        <v>1</v>
      </c>
      <c r="N331" s="1">
        <v>1</v>
      </c>
      <c r="O331" s="1">
        <v>2</v>
      </c>
      <c r="P331" s="1">
        <v>1</v>
      </c>
      <c r="Q331" s="1">
        <v>2</v>
      </c>
      <c r="R331" s="1">
        <v>2</v>
      </c>
      <c r="S331" s="1">
        <v>1</v>
      </c>
      <c r="T331" s="1">
        <v>2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2</v>
      </c>
      <c r="BZ331" s="1">
        <v>2</v>
      </c>
      <c r="CA331" s="1">
        <v>2</v>
      </c>
      <c r="CB331" s="1">
        <v>3</v>
      </c>
      <c r="CC331" s="1">
        <v>2</v>
      </c>
      <c r="CD331" s="1">
        <v>2</v>
      </c>
      <c r="CE331" s="1">
        <v>0</v>
      </c>
      <c r="CF331" s="1">
        <v>0</v>
      </c>
      <c r="CG331" s="1">
        <v>0</v>
      </c>
      <c r="CH331" s="1">
        <v>2</v>
      </c>
      <c r="CI331" s="1">
        <v>1</v>
      </c>
      <c r="CJ331" s="1">
        <v>3</v>
      </c>
      <c r="CK331" s="1">
        <v>3</v>
      </c>
      <c r="CL331" s="1">
        <v>2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1</v>
      </c>
      <c r="CS331" s="1">
        <v>1</v>
      </c>
      <c r="CT331" s="1">
        <v>1</v>
      </c>
      <c r="CU331" s="1">
        <v>1</v>
      </c>
      <c r="CV331" s="1">
        <v>1</v>
      </c>
      <c r="CW331" s="1">
        <v>0</v>
      </c>
      <c r="CX331" s="1">
        <v>0</v>
      </c>
      <c r="CY331" s="1">
        <v>0</v>
      </c>
      <c r="CZ331" s="1">
        <v>1</v>
      </c>
      <c r="DA331" s="1">
        <v>0</v>
      </c>
      <c r="DB331" s="1">
        <v>0</v>
      </c>
      <c r="DC331" s="1">
        <v>1</v>
      </c>
      <c r="DD331" s="1">
        <v>0</v>
      </c>
      <c r="DE331" s="1">
        <v>0</v>
      </c>
      <c r="DF331" s="1">
        <v>0</v>
      </c>
      <c r="DG331" s="1">
        <v>1</v>
      </c>
      <c r="DH331" s="1">
        <v>1</v>
      </c>
      <c r="DI331" s="1">
        <v>1</v>
      </c>
      <c r="DJ331" s="1">
        <v>1</v>
      </c>
      <c r="DK331" s="1">
        <v>1</v>
      </c>
      <c r="DL331" s="1">
        <v>0</v>
      </c>
      <c r="DM331" s="1">
        <v>1</v>
      </c>
      <c r="DN331" s="1">
        <v>0</v>
      </c>
      <c r="DO331" s="1">
        <v>1</v>
      </c>
      <c r="DP331" s="1">
        <v>0</v>
      </c>
      <c r="DQ331" s="1">
        <v>1</v>
      </c>
      <c r="DR331" s="1">
        <v>1</v>
      </c>
      <c r="DS331" s="1">
        <v>1</v>
      </c>
      <c r="DT331" s="1">
        <v>0</v>
      </c>
      <c r="DU331" s="1">
        <v>0</v>
      </c>
      <c r="DV331" s="1">
        <v>2</v>
      </c>
      <c r="DW331" s="1">
        <v>0</v>
      </c>
      <c r="DX331" s="1">
        <v>1</v>
      </c>
      <c r="DY331" s="1">
        <v>0</v>
      </c>
      <c r="DZ331" s="1">
        <v>1</v>
      </c>
      <c r="EA331" s="1">
        <v>0</v>
      </c>
      <c r="EB331" s="1">
        <v>16</v>
      </c>
      <c r="EC331" s="1">
        <v>0</v>
      </c>
      <c r="ED331" s="1">
        <v>16</v>
      </c>
      <c r="EE331" s="1">
        <v>1</v>
      </c>
      <c r="EF331" s="1">
        <v>1</v>
      </c>
      <c r="EG331" s="1">
        <v>1</v>
      </c>
      <c r="EH331" s="1">
        <v>1</v>
      </c>
      <c r="EI331" s="1">
        <v>2</v>
      </c>
      <c r="EJ331" s="1">
        <v>2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1</v>
      </c>
      <c r="ER331" s="1">
        <v>1</v>
      </c>
      <c r="ES331" s="1">
        <v>0</v>
      </c>
      <c r="ET331" s="1">
        <v>1</v>
      </c>
      <c r="EU331" s="1">
        <v>0</v>
      </c>
      <c r="EV331" s="1">
        <v>1</v>
      </c>
      <c r="EW331" s="1">
        <v>1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12</v>
      </c>
      <c r="FJ331" s="1">
        <v>12</v>
      </c>
      <c r="FK331" s="1">
        <v>12</v>
      </c>
      <c r="FL331" s="1">
        <v>0</v>
      </c>
      <c r="FM331" s="1">
        <v>13</v>
      </c>
      <c r="FN331" s="1">
        <v>13</v>
      </c>
      <c r="FO331" s="1">
        <v>0</v>
      </c>
      <c r="FP331" s="1">
        <v>1</v>
      </c>
      <c r="FQ331" s="1">
        <v>1</v>
      </c>
      <c r="FR331" s="1">
        <v>0</v>
      </c>
      <c r="FS331" s="1">
        <v>1</v>
      </c>
      <c r="FT331" s="1">
        <v>1</v>
      </c>
      <c r="FU331" s="1">
        <v>1</v>
      </c>
      <c r="FV331" s="1">
        <v>1</v>
      </c>
      <c r="FW331" s="1">
        <v>1</v>
      </c>
      <c r="FX331" s="1">
        <v>1</v>
      </c>
      <c r="FY331" s="1">
        <v>0</v>
      </c>
      <c r="FZ331" s="1">
        <v>1</v>
      </c>
      <c r="GA331" s="1">
        <v>1</v>
      </c>
      <c r="GB331" s="1">
        <v>1</v>
      </c>
      <c r="GC331" s="1">
        <v>1</v>
      </c>
      <c r="GD331" s="1">
        <v>2</v>
      </c>
      <c r="GE331" s="1">
        <v>2</v>
      </c>
      <c r="GF331" s="1">
        <v>1</v>
      </c>
      <c r="GG331" s="1">
        <v>0</v>
      </c>
      <c r="GH331" s="1">
        <v>1</v>
      </c>
      <c r="GI331" s="1">
        <v>0</v>
      </c>
      <c r="GJ331" s="1">
        <v>1</v>
      </c>
      <c r="GK331" s="1">
        <v>0</v>
      </c>
      <c r="GL331" s="1">
        <v>0</v>
      </c>
      <c r="GM331" s="1">
        <v>9</v>
      </c>
      <c r="GN331" s="1">
        <v>0</v>
      </c>
      <c r="GO331" s="1">
        <v>11</v>
      </c>
      <c r="GP331" s="1">
        <v>0</v>
      </c>
      <c r="GQ331" s="1">
        <v>0</v>
      </c>
      <c r="GR331" s="1">
        <v>0</v>
      </c>
      <c r="GS331" s="1">
        <v>1</v>
      </c>
      <c r="GT331" s="1">
        <v>21</v>
      </c>
      <c r="GU331" s="1">
        <v>21</v>
      </c>
      <c r="GV331" s="1">
        <v>2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1</v>
      </c>
      <c r="HC331" s="1">
        <v>1</v>
      </c>
      <c r="HD331" s="1">
        <v>1</v>
      </c>
      <c r="HE331" s="1">
        <v>1</v>
      </c>
      <c r="HF331" s="1">
        <v>1</v>
      </c>
      <c r="HG331" s="1">
        <v>1</v>
      </c>
      <c r="HH331" s="1">
        <v>1</v>
      </c>
      <c r="HI331" s="1">
        <v>1</v>
      </c>
      <c r="HJ331" s="1">
        <v>1</v>
      </c>
      <c r="HK331" s="1">
        <v>0</v>
      </c>
      <c r="HL331" s="1">
        <v>4</v>
      </c>
      <c r="HM331" s="1">
        <v>5</v>
      </c>
      <c r="HN331" s="1">
        <v>5</v>
      </c>
      <c r="HO331" s="1">
        <v>5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1</v>
      </c>
      <c r="HV331" s="1">
        <v>1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14</v>
      </c>
      <c r="IF331" s="1">
        <v>0</v>
      </c>
      <c r="IG331" s="1">
        <v>14</v>
      </c>
      <c r="IH331" s="1">
        <v>14</v>
      </c>
      <c r="II331" s="1">
        <v>0</v>
      </c>
      <c r="IJ331" s="1">
        <v>15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4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8</v>
      </c>
      <c r="JB331" s="1">
        <v>1</v>
      </c>
      <c r="JC331" s="1">
        <v>0</v>
      </c>
      <c r="JD331" s="1">
        <v>2</v>
      </c>
      <c r="JE331" s="1">
        <v>2</v>
      </c>
      <c r="JF331" s="1">
        <v>2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8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2</v>
      </c>
      <c r="JZ331" s="1">
        <v>0</v>
      </c>
      <c r="KA331" s="1">
        <v>1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1</v>
      </c>
      <c r="KO331" s="1">
        <v>1</v>
      </c>
      <c r="KP331" s="1">
        <v>0</v>
      </c>
      <c r="KQ331" s="1">
        <v>0</v>
      </c>
      <c r="KR331" s="1">
        <v>0</v>
      </c>
      <c r="KS331" s="1">
        <v>1</v>
      </c>
      <c r="KT331" s="1">
        <v>1</v>
      </c>
      <c r="KU331" s="1">
        <v>1</v>
      </c>
      <c r="KV331" s="1">
        <v>1</v>
      </c>
      <c r="KW331" s="1">
        <v>1</v>
      </c>
      <c r="KX331" s="1">
        <v>1</v>
      </c>
      <c r="KY331" s="1">
        <v>1</v>
      </c>
      <c r="KZ331" s="1">
        <v>1</v>
      </c>
      <c r="LA331" s="1">
        <v>1</v>
      </c>
      <c r="LB331" s="1">
        <v>0</v>
      </c>
      <c r="LC331" s="1">
        <v>0</v>
      </c>
      <c r="LD331" s="1">
        <v>1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1</v>
      </c>
    </row>
    <row r="332" spans="1:378">
      <c r="A332" s="1">
        <v>2016</v>
      </c>
      <c r="B332" s="1" t="s">
        <v>735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1</v>
      </c>
      <c r="O332" s="1">
        <v>2</v>
      </c>
      <c r="P332" s="1">
        <v>1</v>
      </c>
      <c r="Q332" s="1">
        <v>2</v>
      </c>
      <c r="R332" s="1">
        <v>2</v>
      </c>
      <c r="S332" s="1">
        <v>1</v>
      </c>
      <c r="T332" s="1">
        <v>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1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2</v>
      </c>
      <c r="BZ332" s="1">
        <v>2</v>
      </c>
      <c r="CA332" s="1">
        <v>2</v>
      </c>
      <c r="CB332" s="1">
        <v>3</v>
      </c>
      <c r="CC332" s="1">
        <v>2</v>
      </c>
      <c r="CD332" s="1">
        <v>2</v>
      </c>
      <c r="CE332" s="1">
        <v>0</v>
      </c>
      <c r="CF332" s="1">
        <v>0</v>
      </c>
      <c r="CG332" s="1">
        <v>0</v>
      </c>
      <c r="CH332" s="1">
        <v>2</v>
      </c>
      <c r="CI332" s="1">
        <v>1</v>
      </c>
      <c r="CJ332" s="1">
        <v>3</v>
      </c>
      <c r="CK332" s="1">
        <v>3</v>
      </c>
      <c r="CL332" s="1">
        <v>2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1</v>
      </c>
      <c r="CS332" s="1">
        <v>1</v>
      </c>
      <c r="CT332" s="1">
        <v>1</v>
      </c>
      <c r="CU332" s="1">
        <v>1</v>
      </c>
      <c r="CV332" s="1">
        <v>1</v>
      </c>
      <c r="CW332" s="1">
        <v>0</v>
      </c>
      <c r="CX332" s="1">
        <v>0</v>
      </c>
      <c r="CY332" s="1">
        <v>0</v>
      </c>
      <c r="CZ332" s="1">
        <v>1</v>
      </c>
      <c r="DA332" s="1">
        <v>0</v>
      </c>
      <c r="DB332" s="1">
        <v>0</v>
      </c>
      <c r="DC332" s="1">
        <v>1</v>
      </c>
      <c r="DD332" s="1">
        <v>0</v>
      </c>
      <c r="DE332" s="1">
        <v>0</v>
      </c>
      <c r="DF332" s="1">
        <v>0</v>
      </c>
      <c r="DG332" s="1">
        <v>1</v>
      </c>
      <c r="DH332" s="1">
        <v>1</v>
      </c>
      <c r="DI332" s="1">
        <v>1</v>
      </c>
      <c r="DJ332" s="1">
        <v>1</v>
      </c>
      <c r="DK332" s="1">
        <v>1</v>
      </c>
      <c r="DL332" s="1">
        <v>0</v>
      </c>
      <c r="DM332" s="1">
        <v>1</v>
      </c>
      <c r="DN332" s="1">
        <v>0</v>
      </c>
      <c r="DO332" s="1">
        <v>1</v>
      </c>
      <c r="DP332" s="1">
        <v>0</v>
      </c>
      <c r="DQ332" s="1">
        <v>1</v>
      </c>
      <c r="DR332" s="1">
        <v>1</v>
      </c>
      <c r="DS332" s="1">
        <v>1</v>
      </c>
      <c r="DT332" s="1">
        <v>0</v>
      </c>
      <c r="DU332" s="1">
        <v>0</v>
      </c>
      <c r="DV332" s="1">
        <v>2</v>
      </c>
      <c r="DW332" s="1">
        <v>0</v>
      </c>
      <c r="DX332" s="1">
        <v>1</v>
      </c>
      <c r="DY332" s="1">
        <v>0</v>
      </c>
      <c r="DZ332" s="1">
        <v>1</v>
      </c>
      <c r="EA332" s="1">
        <v>0</v>
      </c>
      <c r="EB332" s="1">
        <v>16</v>
      </c>
      <c r="EC332" s="1">
        <v>0</v>
      </c>
      <c r="ED332" s="1">
        <v>16</v>
      </c>
      <c r="EE332" s="1">
        <v>1</v>
      </c>
      <c r="EF332" s="1">
        <v>1</v>
      </c>
      <c r="EG332" s="1">
        <v>1</v>
      </c>
      <c r="EH332" s="1">
        <v>1</v>
      </c>
      <c r="EI332" s="1">
        <v>2</v>
      </c>
      <c r="EJ332" s="1">
        <v>2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1</v>
      </c>
      <c r="ER332" s="1">
        <v>1</v>
      </c>
      <c r="ES332" s="1">
        <v>0</v>
      </c>
      <c r="ET332" s="1">
        <v>1</v>
      </c>
      <c r="EU332" s="1">
        <v>0</v>
      </c>
      <c r="EV332" s="1">
        <v>1</v>
      </c>
      <c r="EW332" s="1">
        <v>1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12</v>
      </c>
      <c r="FJ332" s="1">
        <v>12</v>
      </c>
      <c r="FK332" s="1">
        <v>12</v>
      </c>
      <c r="FL332" s="1">
        <v>0</v>
      </c>
      <c r="FM332" s="1">
        <v>13</v>
      </c>
      <c r="FN332" s="1">
        <v>13</v>
      </c>
      <c r="FO332" s="1">
        <v>0</v>
      </c>
      <c r="FP332" s="1">
        <v>1</v>
      </c>
      <c r="FQ332" s="1">
        <v>1</v>
      </c>
      <c r="FR332" s="1">
        <v>0</v>
      </c>
      <c r="FS332" s="1">
        <v>1</v>
      </c>
      <c r="FT332" s="1">
        <v>1</v>
      </c>
      <c r="FU332" s="1">
        <v>1</v>
      </c>
      <c r="FV332" s="1">
        <v>1</v>
      </c>
      <c r="FW332" s="1">
        <v>1</v>
      </c>
      <c r="FX332" s="1">
        <v>1</v>
      </c>
      <c r="FY332" s="1">
        <v>0</v>
      </c>
      <c r="FZ332" s="1">
        <v>1</v>
      </c>
      <c r="GA332" s="1">
        <v>1</v>
      </c>
      <c r="GB332" s="1">
        <v>1</v>
      </c>
      <c r="GC332" s="1">
        <v>1</v>
      </c>
      <c r="GD332" s="1">
        <v>2</v>
      </c>
      <c r="GE332" s="1">
        <v>2</v>
      </c>
      <c r="GF332" s="1">
        <v>1</v>
      </c>
      <c r="GG332" s="1">
        <v>0</v>
      </c>
      <c r="GH332" s="1">
        <v>1</v>
      </c>
      <c r="GI332" s="1">
        <v>0</v>
      </c>
      <c r="GJ332" s="1">
        <v>1</v>
      </c>
      <c r="GK332" s="1">
        <v>0</v>
      </c>
      <c r="GL332" s="1">
        <v>0</v>
      </c>
      <c r="GM332" s="1">
        <v>9</v>
      </c>
      <c r="GN332" s="1">
        <v>0</v>
      </c>
      <c r="GO332" s="1">
        <v>11</v>
      </c>
      <c r="GP332" s="1">
        <v>0</v>
      </c>
      <c r="GQ332" s="1">
        <v>0</v>
      </c>
      <c r="GR332" s="1">
        <v>0</v>
      </c>
      <c r="GS332" s="1">
        <v>1</v>
      </c>
      <c r="GT332" s="1">
        <v>21</v>
      </c>
      <c r="GU332" s="1">
        <v>21</v>
      </c>
      <c r="GV332" s="1">
        <v>2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1</v>
      </c>
      <c r="HC332" s="1">
        <v>1</v>
      </c>
      <c r="HD332" s="1">
        <v>1</v>
      </c>
      <c r="HE332" s="1">
        <v>1</v>
      </c>
      <c r="HF332" s="1">
        <v>1</v>
      </c>
      <c r="HG332" s="1">
        <v>1</v>
      </c>
      <c r="HH332" s="1">
        <v>1</v>
      </c>
      <c r="HI332" s="1">
        <v>1</v>
      </c>
      <c r="HJ332" s="1">
        <v>1</v>
      </c>
      <c r="HK332" s="1">
        <v>0</v>
      </c>
      <c r="HL332" s="1">
        <v>4</v>
      </c>
      <c r="HM332" s="1">
        <v>5</v>
      </c>
      <c r="HN332" s="1">
        <v>5</v>
      </c>
      <c r="HO332" s="1">
        <v>5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1</v>
      </c>
      <c r="HV332" s="1">
        <v>1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14</v>
      </c>
      <c r="IF332" s="1">
        <v>0</v>
      </c>
      <c r="IG332" s="1">
        <v>14</v>
      </c>
      <c r="IH332" s="1">
        <v>14</v>
      </c>
      <c r="II332" s="1">
        <v>0</v>
      </c>
      <c r="IJ332" s="1">
        <v>15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4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8</v>
      </c>
      <c r="JB332" s="1">
        <v>1</v>
      </c>
      <c r="JC332" s="1">
        <v>0</v>
      </c>
      <c r="JD332" s="1">
        <v>2</v>
      </c>
      <c r="JE332" s="1">
        <v>2</v>
      </c>
      <c r="JF332" s="1">
        <v>2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8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3</v>
      </c>
      <c r="JZ332" s="1">
        <v>0</v>
      </c>
      <c r="KA332" s="1">
        <v>1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1</v>
      </c>
      <c r="KO332" s="1">
        <v>1</v>
      </c>
      <c r="KP332" s="1">
        <v>0</v>
      </c>
      <c r="KQ332" s="1">
        <v>0</v>
      </c>
      <c r="KR332" s="1">
        <v>0</v>
      </c>
      <c r="KS332" s="1">
        <v>1</v>
      </c>
      <c r="KT332" s="1">
        <v>1</v>
      </c>
      <c r="KU332" s="1">
        <v>1</v>
      </c>
      <c r="KV332" s="1">
        <v>1</v>
      </c>
      <c r="KW332" s="1">
        <v>1</v>
      </c>
      <c r="KX332" s="1">
        <v>1</v>
      </c>
      <c r="KY332" s="1">
        <v>1</v>
      </c>
      <c r="KZ332" s="1">
        <v>1</v>
      </c>
      <c r="LA332" s="1">
        <v>1</v>
      </c>
      <c r="LB332" s="1">
        <v>0</v>
      </c>
      <c r="LC332" s="1">
        <v>0</v>
      </c>
      <c r="LD332" s="1">
        <v>1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1</v>
      </c>
    </row>
    <row r="333" spans="1:378">
      <c r="A333" s="1">
        <v>2016</v>
      </c>
      <c r="B333" s="1" t="s">
        <v>736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0</v>
      </c>
      <c r="BJ333" s="1">
        <v>0</v>
      </c>
      <c r="BK333" s="1">
        <v>2</v>
      </c>
      <c r="BL333" s="1">
        <v>2</v>
      </c>
      <c r="BM333" s="1">
        <v>2</v>
      </c>
      <c r="BN333" s="1">
        <v>0</v>
      </c>
      <c r="BO333" s="1">
        <v>2</v>
      </c>
      <c r="BP333" s="1">
        <v>0</v>
      </c>
      <c r="BQ333" s="1">
        <v>2</v>
      </c>
      <c r="BR333" s="1">
        <v>2</v>
      </c>
      <c r="BS333" s="1">
        <v>2</v>
      </c>
      <c r="BT333" s="1">
        <v>0</v>
      </c>
      <c r="BU333" s="1">
        <v>0</v>
      </c>
      <c r="BV333" s="1">
        <v>2</v>
      </c>
      <c r="BW333" s="1">
        <v>0</v>
      </c>
      <c r="BX333" s="1">
        <v>0</v>
      </c>
      <c r="BY333" s="1">
        <v>2</v>
      </c>
      <c r="BZ333" s="1">
        <v>2</v>
      </c>
      <c r="CA333" s="1">
        <v>2</v>
      </c>
      <c r="CB333" s="1">
        <v>3</v>
      </c>
      <c r="CC333" s="1">
        <v>2</v>
      </c>
      <c r="CD333" s="1">
        <v>2</v>
      </c>
      <c r="CE333" s="1">
        <v>0</v>
      </c>
      <c r="CF333" s="1">
        <v>0</v>
      </c>
      <c r="CG333" s="1">
        <v>0</v>
      </c>
      <c r="CH333" s="1">
        <v>2</v>
      </c>
      <c r="CI333" s="1">
        <v>1</v>
      </c>
      <c r="CJ333" s="1">
        <v>3</v>
      </c>
      <c r="CK333" s="1">
        <v>3</v>
      </c>
      <c r="CL333" s="1">
        <v>2</v>
      </c>
      <c r="CM333" s="1">
        <v>0</v>
      </c>
      <c r="CN333" s="1">
        <v>0</v>
      </c>
      <c r="CO333" s="1">
        <v>1</v>
      </c>
      <c r="CP333" s="1">
        <v>1</v>
      </c>
      <c r="CQ333" s="1">
        <v>1</v>
      </c>
      <c r="CR333" s="1">
        <v>1</v>
      </c>
      <c r="CS333" s="1">
        <v>1</v>
      </c>
      <c r="CT333" s="1">
        <v>1</v>
      </c>
      <c r="CU333" s="1">
        <v>1</v>
      </c>
      <c r="CV333" s="1">
        <v>1</v>
      </c>
      <c r="CW333" s="1">
        <v>0</v>
      </c>
      <c r="CX333" s="1">
        <v>0</v>
      </c>
      <c r="CY333" s="1">
        <v>0</v>
      </c>
      <c r="CZ333" s="1">
        <v>1</v>
      </c>
      <c r="DA333" s="1">
        <v>0</v>
      </c>
      <c r="DB333" s="1">
        <v>0</v>
      </c>
      <c r="DC333" s="1">
        <v>1</v>
      </c>
      <c r="DD333" s="1">
        <v>0</v>
      </c>
      <c r="DE333" s="1">
        <v>0</v>
      </c>
      <c r="DF333" s="1">
        <v>0</v>
      </c>
      <c r="DG333" s="1">
        <v>2</v>
      </c>
      <c r="DH333" s="1">
        <v>2</v>
      </c>
      <c r="DI333" s="1">
        <v>2</v>
      </c>
      <c r="DJ333" s="1">
        <v>0</v>
      </c>
      <c r="DK333" s="1">
        <v>2</v>
      </c>
      <c r="DL333" s="1">
        <v>0</v>
      </c>
      <c r="DM333" s="1">
        <v>3</v>
      </c>
      <c r="DN333" s="1">
        <v>0</v>
      </c>
      <c r="DO333" s="1">
        <v>3</v>
      </c>
      <c r="DP333" s="1">
        <v>0</v>
      </c>
      <c r="DQ333" s="1">
        <v>3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9</v>
      </c>
      <c r="EC333" s="1">
        <v>0</v>
      </c>
      <c r="ED333" s="1">
        <v>9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54</v>
      </c>
      <c r="EW333" s="1">
        <v>54</v>
      </c>
      <c r="EX333" s="1">
        <v>3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2</v>
      </c>
      <c r="FJ333" s="1">
        <v>2</v>
      </c>
      <c r="FK333" s="1">
        <v>0</v>
      </c>
      <c r="FL333" s="1">
        <v>2</v>
      </c>
      <c r="FM333" s="1">
        <v>1</v>
      </c>
      <c r="FN333" s="1">
        <v>1</v>
      </c>
      <c r="FO333" s="1">
        <v>0</v>
      </c>
      <c r="FP333" s="1">
        <v>1</v>
      </c>
      <c r="FQ333" s="1">
        <v>1</v>
      </c>
      <c r="FR333" s="1">
        <v>0</v>
      </c>
      <c r="FS333" s="1">
        <v>1</v>
      </c>
      <c r="FT333" s="1">
        <v>1</v>
      </c>
      <c r="FU333" s="1">
        <v>1</v>
      </c>
      <c r="FV333" s="1">
        <v>1</v>
      </c>
      <c r="FW333" s="1">
        <v>1</v>
      </c>
      <c r="FX333" s="1">
        <v>1</v>
      </c>
      <c r="FY333" s="1">
        <v>0</v>
      </c>
      <c r="FZ333" s="1">
        <v>1</v>
      </c>
      <c r="GA333" s="1">
        <v>1</v>
      </c>
      <c r="GB333" s="1">
        <v>1</v>
      </c>
      <c r="GC333" s="1">
        <v>1</v>
      </c>
      <c r="GD333" s="1">
        <v>2</v>
      </c>
      <c r="GE333" s="1">
        <v>2</v>
      </c>
      <c r="GF333" s="1">
        <v>1</v>
      </c>
      <c r="GG333" s="1">
        <v>0</v>
      </c>
      <c r="GH333" s="1">
        <v>1</v>
      </c>
      <c r="GI333" s="1">
        <v>0</v>
      </c>
      <c r="GJ333" s="1">
        <v>1</v>
      </c>
      <c r="GK333" s="1">
        <v>0</v>
      </c>
      <c r="GL333" s="1">
        <v>0</v>
      </c>
      <c r="GM333" s="1">
        <v>0</v>
      </c>
      <c r="GN333" s="1">
        <v>0</v>
      </c>
      <c r="GO333" s="1">
        <v>11</v>
      </c>
      <c r="GP333" s="1">
        <v>0</v>
      </c>
      <c r="GQ333" s="1">
        <v>0</v>
      </c>
      <c r="GR333" s="1">
        <v>0</v>
      </c>
      <c r="GS333" s="1">
        <v>1</v>
      </c>
      <c r="GT333" s="1">
        <v>11</v>
      </c>
      <c r="GU333" s="1">
        <v>11</v>
      </c>
      <c r="GV333" s="1">
        <v>2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1</v>
      </c>
      <c r="HC333" s="1">
        <v>1</v>
      </c>
      <c r="HD333" s="1">
        <v>1</v>
      </c>
      <c r="HE333" s="1">
        <v>1</v>
      </c>
      <c r="HF333" s="1">
        <v>1</v>
      </c>
      <c r="HG333" s="1">
        <v>1</v>
      </c>
      <c r="HH333" s="1">
        <v>1</v>
      </c>
      <c r="HI333" s="1">
        <v>1</v>
      </c>
      <c r="HJ333" s="1">
        <v>1</v>
      </c>
      <c r="HK333" s="1">
        <v>0</v>
      </c>
      <c r="HL333" s="1">
        <v>1</v>
      </c>
      <c r="HM333" s="1">
        <v>1</v>
      </c>
      <c r="HN333" s="1">
        <v>1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8</v>
      </c>
      <c r="IH333" s="1">
        <v>8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1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1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11</v>
      </c>
      <c r="JZ333" s="1">
        <v>0</v>
      </c>
      <c r="KA333" s="1">
        <v>6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1</v>
      </c>
      <c r="KO333" s="1">
        <v>1</v>
      </c>
      <c r="KP333" s="1">
        <v>0</v>
      </c>
      <c r="KQ333" s="1">
        <v>0</v>
      </c>
      <c r="KR333" s="1">
        <v>0</v>
      </c>
      <c r="KS333" s="1">
        <v>1</v>
      </c>
      <c r="KT333" s="1">
        <v>1</v>
      </c>
      <c r="KU333" s="1">
        <v>1</v>
      </c>
      <c r="KV333" s="1">
        <v>1</v>
      </c>
      <c r="KW333" s="1">
        <v>1</v>
      </c>
      <c r="KX333" s="1">
        <v>1</v>
      </c>
      <c r="KY333" s="1">
        <v>1</v>
      </c>
      <c r="KZ333" s="1">
        <v>1</v>
      </c>
      <c r="LA333" s="1">
        <v>1</v>
      </c>
      <c r="LB333" s="1">
        <v>0</v>
      </c>
      <c r="LC333" s="1">
        <v>0</v>
      </c>
      <c r="LD333" s="1">
        <v>1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1</v>
      </c>
    </row>
    <row r="334" spans="1:378">
      <c r="A334" s="1">
        <v>2016</v>
      </c>
      <c r="B334" s="1" t="s">
        <v>737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0</v>
      </c>
      <c r="BI334" s="1">
        <v>0</v>
      </c>
      <c r="BJ334" s="1">
        <v>0</v>
      </c>
      <c r="BK334" s="1">
        <v>4</v>
      </c>
      <c r="BL334" s="1">
        <v>4</v>
      </c>
      <c r="BM334" s="1">
        <v>4</v>
      </c>
      <c r="BN334" s="1">
        <v>2</v>
      </c>
      <c r="BO334" s="1">
        <v>4</v>
      </c>
      <c r="BP334" s="1">
        <v>0</v>
      </c>
      <c r="BQ334" s="1">
        <v>6</v>
      </c>
      <c r="BR334" s="1">
        <v>6</v>
      </c>
      <c r="BS334" s="1">
        <v>6</v>
      </c>
      <c r="BT334" s="1">
        <v>0</v>
      </c>
      <c r="BU334" s="1">
        <v>0</v>
      </c>
      <c r="BV334" s="1">
        <v>6</v>
      </c>
      <c r="BW334" s="1">
        <v>0</v>
      </c>
      <c r="BX334" s="1">
        <v>0</v>
      </c>
      <c r="BY334" s="1">
        <v>2</v>
      </c>
      <c r="BZ334" s="1">
        <v>2</v>
      </c>
      <c r="CA334" s="1">
        <v>2</v>
      </c>
      <c r="CB334" s="1">
        <v>3</v>
      </c>
      <c r="CC334" s="1">
        <v>2</v>
      </c>
      <c r="CD334" s="1">
        <v>2</v>
      </c>
      <c r="CE334" s="1">
        <v>0</v>
      </c>
      <c r="CF334" s="1">
        <v>0</v>
      </c>
      <c r="CG334" s="1">
        <v>0</v>
      </c>
      <c r="CH334" s="1">
        <v>2</v>
      </c>
      <c r="CI334" s="1">
        <v>1</v>
      </c>
      <c r="CJ334" s="1">
        <v>3</v>
      </c>
      <c r="CK334" s="1">
        <v>3</v>
      </c>
      <c r="CL334" s="1">
        <v>2</v>
      </c>
      <c r="CM334" s="1">
        <v>0</v>
      </c>
      <c r="CN334" s="1">
        <v>0</v>
      </c>
      <c r="CO334" s="1">
        <v>1</v>
      </c>
      <c r="CP334" s="1">
        <v>1</v>
      </c>
      <c r="CQ334" s="1">
        <v>1</v>
      </c>
      <c r="CR334" s="1">
        <v>2</v>
      </c>
      <c r="CS334" s="1">
        <v>2</v>
      </c>
      <c r="CT334" s="1">
        <v>2</v>
      </c>
      <c r="CU334" s="1">
        <v>2</v>
      </c>
      <c r="CV334" s="1">
        <v>2</v>
      </c>
      <c r="CW334" s="1">
        <v>0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1</v>
      </c>
      <c r="DD334" s="1">
        <v>0</v>
      </c>
      <c r="DE334" s="1">
        <v>0</v>
      </c>
      <c r="DF334" s="1">
        <v>0</v>
      </c>
      <c r="DG334" s="1">
        <v>1</v>
      </c>
      <c r="DH334" s="1">
        <v>1</v>
      </c>
      <c r="DI334" s="1">
        <v>1</v>
      </c>
      <c r="DJ334" s="1">
        <v>0</v>
      </c>
      <c r="DK334" s="1">
        <v>1</v>
      </c>
      <c r="DL334" s="1">
        <v>0</v>
      </c>
      <c r="DM334" s="1">
        <v>1</v>
      </c>
      <c r="DN334" s="1">
        <v>0</v>
      </c>
      <c r="DO334" s="1">
        <v>1</v>
      </c>
      <c r="DP334" s="1">
        <v>0</v>
      </c>
      <c r="DQ334" s="1">
        <v>1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4</v>
      </c>
      <c r="DY334" s="1">
        <v>0</v>
      </c>
      <c r="DZ334" s="1">
        <v>0</v>
      </c>
      <c r="EA334" s="1">
        <v>0</v>
      </c>
      <c r="EB334" s="1">
        <v>40</v>
      </c>
      <c r="EC334" s="1">
        <v>0</v>
      </c>
      <c r="ED334" s="1">
        <v>40</v>
      </c>
      <c r="EE334" s="1">
        <v>0</v>
      </c>
      <c r="EF334" s="1">
        <v>0</v>
      </c>
      <c r="EG334" s="1">
        <v>4</v>
      </c>
      <c r="EH334" s="1">
        <v>4</v>
      </c>
      <c r="EI334" s="1">
        <v>4</v>
      </c>
      <c r="EJ334" s="1">
        <v>4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24</v>
      </c>
      <c r="EW334" s="1">
        <v>24</v>
      </c>
      <c r="EX334" s="1">
        <v>4</v>
      </c>
      <c r="EY334" s="1">
        <v>0</v>
      </c>
      <c r="EZ334" s="1">
        <v>3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28</v>
      </c>
      <c r="FJ334" s="1">
        <v>28</v>
      </c>
      <c r="FK334" s="1">
        <v>20</v>
      </c>
      <c r="FL334" s="1">
        <v>8</v>
      </c>
      <c r="FM334" s="1">
        <v>8</v>
      </c>
      <c r="FN334" s="1">
        <v>8</v>
      </c>
      <c r="FO334" s="1">
        <v>0</v>
      </c>
      <c r="FP334" s="1">
        <v>4</v>
      </c>
      <c r="FQ334" s="1">
        <v>4</v>
      </c>
      <c r="FR334" s="1">
        <v>0</v>
      </c>
      <c r="FS334" s="1">
        <v>4</v>
      </c>
      <c r="FT334" s="1">
        <v>4</v>
      </c>
      <c r="FU334" s="1">
        <v>4</v>
      </c>
      <c r="FV334" s="1">
        <v>4</v>
      </c>
      <c r="FW334" s="1">
        <v>4</v>
      </c>
      <c r="FX334" s="1">
        <v>4</v>
      </c>
      <c r="FY334" s="1">
        <v>0</v>
      </c>
      <c r="FZ334" s="1">
        <v>4</v>
      </c>
      <c r="GA334" s="1">
        <v>4</v>
      </c>
      <c r="GB334" s="1">
        <v>4</v>
      </c>
      <c r="GC334" s="1">
        <v>4</v>
      </c>
      <c r="GD334" s="1">
        <v>8</v>
      </c>
      <c r="GE334" s="1">
        <v>8</v>
      </c>
      <c r="GF334" s="1">
        <v>4</v>
      </c>
      <c r="GG334" s="1">
        <v>0</v>
      </c>
      <c r="GH334" s="1">
        <v>4</v>
      </c>
      <c r="GI334" s="1">
        <v>0</v>
      </c>
      <c r="GJ334" s="1">
        <v>1</v>
      </c>
      <c r="GK334" s="1">
        <v>0</v>
      </c>
      <c r="GL334" s="1">
        <v>0</v>
      </c>
      <c r="GM334" s="1">
        <v>0</v>
      </c>
      <c r="GN334" s="1">
        <v>0</v>
      </c>
      <c r="GO334" s="1">
        <v>11</v>
      </c>
      <c r="GP334" s="1">
        <v>0</v>
      </c>
      <c r="GQ334" s="1">
        <v>0</v>
      </c>
      <c r="GR334" s="1">
        <v>0</v>
      </c>
      <c r="GS334" s="1">
        <v>1</v>
      </c>
      <c r="GT334" s="1">
        <v>15</v>
      </c>
      <c r="GU334" s="1">
        <v>15</v>
      </c>
      <c r="GV334" s="1">
        <v>2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1</v>
      </c>
      <c r="HC334" s="1">
        <v>1</v>
      </c>
      <c r="HD334" s="1">
        <v>1</v>
      </c>
      <c r="HE334" s="1">
        <v>1</v>
      </c>
      <c r="HF334" s="1">
        <v>1</v>
      </c>
      <c r="HG334" s="1">
        <v>1</v>
      </c>
      <c r="HH334" s="1">
        <v>1</v>
      </c>
      <c r="HI334" s="1">
        <v>1</v>
      </c>
      <c r="HJ334" s="1">
        <v>1</v>
      </c>
      <c r="HK334" s="1">
        <v>0</v>
      </c>
      <c r="HL334" s="1">
        <v>1</v>
      </c>
      <c r="HM334" s="1">
        <v>2</v>
      </c>
      <c r="HN334" s="1">
        <v>2</v>
      </c>
      <c r="HO334" s="1">
        <v>2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12</v>
      </c>
      <c r="IF334" s="1">
        <v>0</v>
      </c>
      <c r="IG334" s="1">
        <v>13</v>
      </c>
      <c r="IH334" s="1">
        <v>13</v>
      </c>
      <c r="II334" s="1">
        <v>0</v>
      </c>
      <c r="IJ334" s="1">
        <v>11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1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4</v>
      </c>
      <c r="JB334" s="1">
        <v>0</v>
      </c>
      <c r="JC334" s="1">
        <v>0</v>
      </c>
      <c r="JD334" s="1">
        <v>2</v>
      </c>
      <c r="JE334" s="1">
        <v>2</v>
      </c>
      <c r="JF334" s="1">
        <v>1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4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9</v>
      </c>
      <c r="JZ334" s="1">
        <v>0</v>
      </c>
      <c r="KA334" s="1">
        <v>3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1</v>
      </c>
      <c r="KO334" s="1">
        <v>1</v>
      </c>
      <c r="KP334" s="1">
        <v>0</v>
      </c>
      <c r="KQ334" s="1">
        <v>0</v>
      </c>
      <c r="KR334" s="1">
        <v>0</v>
      </c>
      <c r="KS334" s="1">
        <v>1</v>
      </c>
      <c r="KT334" s="1">
        <v>1</v>
      </c>
      <c r="KU334" s="1">
        <v>1</v>
      </c>
      <c r="KV334" s="1">
        <v>1</v>
      </c>
      <c r="KW334" s="1">
        <v>1</v>
      </c>
      <c r="KX334" s="1">
        <v>1</v>
      </c>
      <c r="KY334" s="1">
        <v>1</v>
      </c>
      <c r="KZ334" s="1">
        <v>1</v>
      </c>
      <c r="LA334" s="1">
        <v>1</v>
      </c>
      <c r="LB334" s="1">
        <v>0</v>
      </c>
      <c r="LC334" s="1">
        <v>0</v>
      </c>
      <c r="LD334" s="1">
        <v>1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1</v>
      </c>
    </row>
    <row r="335" spans="1:378">
      <c r="A335" s="1">
        <v>2016</v>
      </c>
      <c r="B335" s="1" t="s">
        <v>738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2</v>
      </c>
      <c r="L335" s="1">
        <v>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0</v>
      </c>
      <c r="BI335" s="1">
        <v>0</v>
      </c>
      <c r="BJ335" s="1">
        <v>0</v>
      </c>
      <c r="BK335" s="1">
        <v>4</v>
      </c>
      <c r="BL335" s="1">
        <v>4</v>
      </c>
      <c r="BM335" s="1">
        <v>4</v>
      </c>
      <c r="BN335" s="1">
        <v>2</v>
      </c>
      <c r="BO335" s="1">
        <v>4</v>
      </c>
      <c r="BP335" s="1">
        <v>0</v>
      </c>
      <c r="BQ335" s="1">
        <v>6</v>
      </c>
      <c r="BR335" s="1">
        <v>6</v>
      </c>
      <c r="BS335" s="1">
        <v>6</v>
      </c>
      <c r="BT335" s="1">
        <v>0</v>
      </c>
      <c r="BU335" s="1">
        <v>0</v>
      </c>
      <c r="BV335" s="1">
        <v>6</v>
      </c>
      <c r="BW335" s="1">
        <v>0</v>
      </c>
      <c r="BX335" s="1">
        <v>0</v>
      </c>
      <c r="BY335" s="1">
        <v>2</v>
      </c>
      <c r="BZ335" s="1">
        <v>2</v>
      </c>
      <c r="CA335" s="1">
        <v>2</v>
      </c>
      <c r="CB335" s="1">
        <v>3</v>
      </c>
      <c r="CC335" s="1">
        <v>2</v>
      </c>
      <c r="CD335" s="1">
        <v>2</v>
      </c>
      <c r="CE335" s="1">
        <v>0</v>
      </c>
      <c r="CF335" s="1">
        <v>0</v>
      </c>
      <c r="CG335" s="1">
        <v>0</v>
      </c>
      <c r="CH335" s="1">
        <v>2</v>
      </c>
      <c r="CI335" s="1">
        <v>1</v>
      </c>
      <c r="CJ335" s="1">
        <v>3</v>
      </c>
      <c r="CK335" s="1">
        <v>3</v>
      </c>
      <c r="CL335" s="1">
        <v>2</v>
      </c>
      <c r="CM335" s="1">
        <v>0</v>
      </c>
      <c r="CN335" s="1">
        <v>0</v>
      </c>
      <c r="CO335" s="1">
        <v>1</v>
      </c>
      <c r="CP335" s="1">
        <v>1</v>
      </c>
      <c r="CQ335" s="1">
        <v>1</v>
      </c>
      <c r="CR335" s="1">
        <v>1</v>
      </c>
      <c r="CS335" s="1">
        <v>1</v>
      </c>
      <c r="CT335" s="1">
        <v>1</v>
      </c>
      <c r="CU335" s="1">
        <v>1</v>
      </c>
      <c r="CV335" s="1">
        <v>1</v>
      </c>
      <c r="CW335" s="1">
        <v>0</v>
      </c>
      <c r="CX335" s="1">
        <v>0</v>
      </c>
      <c r="CY335" s="1">
        <v>0</v>
      </c>
      <c r="CZ335" s="1">
        <v>1</v>
      </c>
      <c r="DA335" s="1">
        <v>0</v>
      </c>
      <c r="DB335" s="1">
        <v>0</v>
      </c>
      <c r="DC335" s="1">
        <v>1</v>
      </c>
      <c r="DD335" s="1">
        <v>0</v>
      </c>
      <c r="DE335" s="1">
        <v>0</v>
      </c>
      <c r="DF335" s="1">
        <v>0</v>
      </c>
      <c r="DG335" s="1">
        <v>1</v>
      </c>
      <c r="DH335" s="1">
        <v>1</v>
      </c>
      <c r="DI335" s="1">
        <v>1</v>
      </c>
      <c r="DJ335" s="1">
        <v>0</v>
      </c>
      <c r="DK335" s="1">
        <v>1</v>
      </c>
      <c r="DL335" s="1">
        <v>0</v>
      </c>
      <c r="DM335" s="1">
        <v>1</v>
      </c>
      <c r="DN335" s="1">
        <v>0</v>
      </c>
      <c r="DO335" s="1">
        <v>1</v>
      </c>
      <c r="DP335" s="1">
        <v>0</v>
      </c>
      <c r="DQ335" s="1">
        <v>1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1</v>
      </c>
      <c r="DY335" s="1">
        <v>0</v>
      </c>
      <c r="DZ335" s="1">
        <v>0</v>
      </c>
      <c r="EA335" s="1">
        <v>0</v>
      </c>
      <c r="EB335" s="1">
        <v>10</v>
      </c>
      <c r="EC335" s="1">
        <v>0</v>
      </c>
      <c r="ED335" s="1">
        <v>10</v>
      </c>
      <c r="EE335" s="1">
        <v>0</v>
      </c>
      <c r="EF335" s="1">
        <v>0</v>
      </c>
      <c r="EG335" s="1">
        <v>1</v>
      </c>
      <c r="EH335" s="1">
        <v>1</v>
      </c>
      <c r="EI335" s="1">
        <v>1</v>
      </c>
      <c r="EJ335" s="1">
        <v>1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3</v>
      </c>
      <c r="EW335" s="1">
        <v>3</v>
      </c>
      <c r="EX335" s="1">
        <v>1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7</v>
      </c>
      <c r="FJ335" s="1">
        <v>7</v>
      </c>
      <c r="FK335" s="1">
        <v>5</v>
      </c>
      <c r="FL335" s="1">
        <v>2</v>
      </c>
      <c r="FM335" s="1">
        <v>2</v>
      </c>
      <c r="FN335" s="1">
        <v>2</v>
      </c>
      <c r="FO335" s="1">
        <v>0</v>
      </c>
      <c r="FP335" s="1">
        <v>1</v>
      </c>
      <c r="FQ335" s="1">
        <v>1</v>
      </c>
      <c r="FR335" s="1">
        <v>0</v>
      </c>
      <c r="FS335" s="1">
        <v>1</v>
      </c>
      <c r="FT335" s="1">
        <v>1</v>
      </c>
      <c r="FU335" s="1">
        <v>1</v>
      </c>
      <c r="FV335" s="1">
        <v>1</v>
      </c>
      <c r="FW335" s="1">
        <v>1</v>
      </c>
      <c r="FX335" s="1">
        <v>1</v>
      </c>
      <c r="FY335" s="1">
        <v>0</v>
      </c>
      <c r="FZ335" s="1">
        <v>1</v>
      </c>
      <c r="GA335" s="1">
        <v>1</v>
      </c>
      <c r="GB335" s="1">
        <v>1</v>
      </c>
      <c r="GC335" s="1">
        <v>1</v>
      </c>
      <c r="GD335" s="1">
        <v>2</v>
      </c>
      <c r="GE335" s="1">
        <v>2</v>
      </c>
      <c r="GF335" s="1">
        <v>1</v>
      </c>
      <c r="GG335" s="1">
        <v>0</v>
      </c>
      <c r="GH335" s="1">
        <v>1</v>
      </c>
      <c r="GI335" s="1">
        <v>0</v>
      </c>
      <c r="GJ335" s="1">
        <v>1</v>
      </c>
      <c r="GK335" s="1">
        <v>0</v>
      </c>
      <c r="GL335" s="1">
        <v>0</v>
      </c>
      <c r="GM335" s="1">
        <v>0</v>
      </c>
      <c r="GN335" s="1">
        <v>0</v>
      </c>
      <c r="GO335" s="1">
        <v>11</v>
      </c>
      <c r="GP335" s="1">
        <v>0</v>
      </c>
      <c r="GQ335" s="1">
        <v>0</v>
      </c>
      <c r="GR335" s="1">
        <v>0</v>
      </c>
      <c r="GS335" s="1">
        <v>1</v>
      </c>
      <c r="GT335" s="1">
        <v>14</v>
      </c>
      <c r="GU335" s="1">
        <v>14</v>
      </c>
      <c r="GV335" s="1">
        <v>2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1</v>
      </c>
      <c r="HC335" s="1">
        <v>1</v>
      </c>
      <c r="HD335" s="1">
        <v>1</v>
      </c>
      <c r="HE335" s="1">
        <v>1</v>
      </c>
      <c r="HF335" s="1">
        <v>1</v>
      </c>
      <c r="HG335" s="1">
        <v>1</v>
      </c>
      <c r="HH335" s="1">
        <v>1</v>
      </c>
      <c r="HI335" s="1">
        <v>1</v>
      </c>
      <c r="HJ335" s="1">
        <v>1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5</v>
      </c>
      <c r="JZ335" s="1">
        <v>0</v>
      </c>
      <c r="KA335" s="1">
        <v>3</v>
      </c>
      <c r="KB335" s="1">
        <v>1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1</v>
      </c>
      <c r="KO335" s="1">
        <v>1</v>
      </c>
      <c r="KP335" s="1">
        <v>0</v>
      </c>
      <c r="KQ335" s="1">
        <v>0</v>
      </c>
      <c r="KR335" s="1">
        <v>0</v>
      </c>
      <c r="KS335" s="1">
        <v>1</v>
      </c>
      <c r="KT335" s="1">
        <v>1</v>
      </c>
      <c r="KU335" s="1">
        <v>1</v>
      </c>
      <c r="KV335" s="1">
        <v>1</v>
      </c>
      <c r="KW335" s="1">
        <v>1</v>
      </c>
      <c r="KX335" s="1">
        <v>1</v>
      </c>
      <c r="KY335" s="1">
        <v>1</v>
      </c>
      <c r="KZ335" s="1">
        <v>1</v>
      </c>
      <c r="LA335" s="1">
        <v>1</v>
      </c>
      <c r="LB335" s="1">
        <v>0</v>
      </c>
      <c r="LC335" s="1">
        <v>0</v>
      </c>
      <c r="LD335" s="1">
        <v>1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1</v>
      </c>
    </row>
    <row r="336" spans="1:378">
      <c r="A336" s="1">
        <v>2016</v>
      </c>
      <c r="B336" s="1" t="s">
        <v>739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  <c r="L336" s="1">
        <v>2</v>
      </c>
      <c r="M336" s="1">
        <v>1</v>
      </c>
      <c r="N336" s="1">
        <v>0</v>
      </c>
      <c r="O336" s="1">
        <v>1</v>
      </c>
      <c r="P336" s="1">
        <v>0</v>
      </c>
      <c r="Q336" s="1">
        <v>1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1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4</v>
      </c>
      <c r="BR336" s="1">
        <v>4</v>
      </c>
      <c r="BS336" s="1">
        <v>0</v>
      </c>
      <c r="BT336" s="1">
        <v>0</v>
      </c>
      <c r="BU336" s="1">
        <v>0</v>
      </c>
      <c r="BV336" s="1">
        <v>4</v>
      </c>
      <c r="BW336" s="1">
        <v>0</v>
      </c>
      <c r="BX336" s="1">
        <v>0</v>
      </c>
      <c r="BY336" s="1">
        <v>2</v>
      </c>
      <c r="BZ336" s="1">
        <v>2</v>
      </c>
      <c r="CA336" s="1">
        <v>2</v>
      </c>
      <c r="CB336" s="1">
        <v>3</v>
      </c>
      <c r="CC336" s="1">
        <v>2</v>
      </c>
      <c r="CD336" s="1">
        <v>2</v>
      </c>
      <c r="CE336" s="1">
        <v>0</v>
      </c>
      <c r="CF336" s="1">
        <v>0</v>
      </c>
      <c r="CG336" s="1">
        <v>0</v>
      </c>
      <c r="CH336" s="1">
        <v>2</v>
      </c>
      <c r="CI336" s="1">
        <v>1</v>
      </c>
      <c r="CJ336" s="1">
        <v>3</v>
      </c>
      <c r="CK336" s="1">
        <v>3</v>
      </c>
      <c r="CL336" s="1">
        <v>2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2</v>
      </c>
      <c r="CS336" s="1">
        <v>2</v>
      </c>
      <c r="CT336" s="1">
        <v>2</v>
      </c>
      <c r="CU336" s="1">
        <v>2</v>
      </c>
      <c r="CV336" s="1">
        <v>2</v>
      </c>
      <c r="CW336" s="1">
        <v>0</v>
      </c>
      <c r="CX336" s="1">
        <v>0</v>
      </c>
      <c r="CY336" s="1">
        <v>0</v>
      </c>
      <c r="CZ336" s="1">
        <v>1</v>
      </c>
      <c r="DA336" s="1">
        <v>0</v>
      </c>
      <c r="DB336" s="1">
        <v>0</v>
      </c>
      <c r="DC336" s="1">
        <v>1</v>
      </c>
      <c r="DD336" s="1">
        <v>0</v>
      </c>
      <c r="DE336" s="1">
        <v>0</v>
      </c>
      <c r="DF336" s="1">
        <v>0</v>
      </c>
      <c r="DG336" s="1">
        <v>2</v>
      </c>
      <c r="DH336" s="1">
        <v>2</v>
      </c>
      <c r="DI336" s="1">
        <v>2</v>
      </c>
      <c r="DJ336" s="1">
        <v>2</v>
      </c>
      <c r="DK336" s="1">
        <v>2</v>
      </c>
      <c r="DL336" s="1">
        <v>0</v>
      </c>
      <c r="DM336" s="1">
        <v>3</v>
      </c>
      <c r="DN336" s="1">
        <v>0</v>
      </c>
      <c r="DO336" s="1">
        <v>3</v>
      </c>
      <c r="DP336" s="1">
        <v>0</v>
      </c>
      <c r="DQ336" s="1">
        <v>2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7</v>
      </c>
      <c r="EC336" s="1">
        <v>0</v>
      </c>
      <c r="ED336" s="1">
        <v>7</v>
      </c>
      <c r="EE336" s="1">
        <v>0</v>
      </c>
      <c r="EF336" s="1">
        <v>0</v>
      </c>
      <c r="EG336" s="1">
        <v>0</v>
      </c>
      <c r="EH336" s="1">
        <v>0</v>
      </c>
      <c r="EI336" s="1">
        <v>1</v>
      </c>
      <c r="EJ336" s="1">
        <v>1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2</v>
      </c>
      <c r="EW336" s="1">
        <v>2</v>
      </c>
      <c r="EX336" s="1">
        <v>1</v>
      </c>
      <c r="EY336" s="1">
        <v>0</v>
      </c>
      <c r="EZ336" s="1">
        <v>0</v>
      </c>
      <c r="FA336" s="1">
        <v>0</v>
      </c>
      <c r="FB336" s="1">
        <v>3</v>
      </c>
      <c r="FC336" s="1">
        <v>3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3</v>
      </c>
      <c r="FJ336" s="1">
        <v>3</v>
      </c>
      <c r="FK336" s="1">
        <v>2</v>
      </c>
      <c r="FL336" s="1">
        <v>1</v>
      </c>
      <c r="FM336" s="1">
        <v>2</v>
      </c>
      <c r="FN336" s="1">
        <v>2</v>
      </c>
      <c r="FO336" s="1">
        <v>0</v>
      </c>
      <c r="FP336" s="1">
        <v>1</v>
      </c>
      <c r="FQ336" s="1">
        <v>1</v>
      </c>
      <c r="FR336" s="1">
        <v>0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  <c r="FY336" s="1">
        <v>0</v>
      </c>
      <c r="FZ336" s="1">
        <v>1</v>
      </c>
      <c r="GA336" s="1">
        <v>1</v>
      </c>
      <c r="GB336" s="1">
        <v>1</v>
      </c>
      <c r="GC336" s="1">
        <v>1</v>
      </c>
      <c r="GD336" s="1">
        <v>2</v>
      </c>
      <c r="GE336" s="1">
        <v>2</v>
      </c>
      <c r="GF336" s="1">
        <v>1</v>
      </c>
      <c r="GG336" s="1">
        <v>0</v>
      </c>
      <c r="GH336" s="1">
        <v>1</v>
      </c>
      <c r="GI336" s="1">
        <v>0</v>
      </c>
      <c r="GJ336" s="1">
        <v>1</v>
      </c>
      <c r="GK336" s="1">
        <v>0</v>
      </c>
      <c r="GL336" s="1">
        <v>0</v>
      </c>
      <c r="GM336" s="1">
        <v>0</v>
      </c>
      <c r="GN336" s="1">
        <v>0</v>
      </c>
      <c r="GO336" s="1">
        <v>11</v>
      </c>
      <c r="GP336" s="1">
        <v>0</v>
      </c>
      <c r="GQ336" s="1">
        <v>0</v>
      </c>
      <c r="GR336" s="1">
        <v>0</v>
      </c>
      <c r="GS336" s="1">
        <v>1</v>
      </c>
      <c r="GT336" s="1">
        <v>14</v>
      </c>
      <c r="GU336" s="1">
        <v>14</v>
      </c>
      <c r="GV336" s="1">
        <v>2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1</v>
      </c>
      <c r="HC336" s="1">
        <v>1</v>
      </c>
      <c r="HD336" s="1">
        <v>1</v>
      </c>
      <c r="HE336" s="1">
        <v>1</v>
      </c>
      <c r="HF336" s="1">
        <v>1</v>
      </c>
      <c r="HG336" s="1">
        <v>1</v>
      </c>
      <c r="HH336" s="1">
        <v>1</v>
      </c>
      <c r="HI336" s="1">
        <v>1</v>
      </c>
      <c r="HJ336" s="1">
        <v>1</v>
      </c>
      <c r="HK336" s="1">
        <v>0</v>
      </c>
      <c r="HL336" s="1">
        <v>0</v>
      </c>
      <c r="HM336" s="1">
        <v>5</v>
      </c>
      <c r="HN336" s="1">
        <v>5</v>
      </c>
      <c r="HO336" s="1">
        <v>5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15</v>
      </c>
      <c r="IF336" s="1">
        <v>0</v>
      </c>
      <c r="IG336" s="1">
        <v>15</v>
      </c>
      <c r="IH336" s="1">
        <v>15</v>
      </c>
      <c r="II336" s="1">
        <v>0</v>
      </c>
      <c r="IJ336" s="1">
        <v>6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2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5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5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4</v>
      </c>
      <c r="JZ336" s="1">
        <v>0</v>
      </c>
      <c r="KA336" s="1">
        <v>3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1</v>
      </c>
      <c r="KO336" s="1">
        <v>1</v>
      </c>
      <c r="KP336" s="1">
        <v>0</v>
      </c>
      <c r="KQ336" s="1">
        <v>0</v>
      </c>
      <c r="KR336" s="1">
        <v>0</v>
      </c>
      <c r="KS336" s="1">
        <v>1</v>
      </c>
      <c r="KT336" s="1">
        <v>1</v>
      </c>
      <c r="KU336" s="1">
        <v>1</v>
      </c>
      <c r="KV336" s="1">
        <v>1</v>
      </c>
      <c r="KW336" s="1">
        <v>1</v>
      </c>
      <c r="KX336" s="1">
        <v>1</v>
      </c>
      <c r="KY336" s="1">
        <v>1</v>
      </c>
      <c r="KZ336" s="1">
        <v>1</v>
      </c>
      <c r="LA336" s="1">
        <v>1</v>
      </c>
      <c r="LB336" s="1">
        <v>0</v>
      </c>
      <c r="LC336" s="1">
        <v>0</v>
      </c>
      <c r="LD336" s="1">
        <v>1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1</v>
      </c>
    </row>
    <row r="337" spans="1:378">
      <c r="A337" s="1">
        <v>2016</v>
      </c>
      <c r="B337" s="1" t="s">
        <v>740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3</v>
      </c>
      <c r="AD337" s="1">
        <v>0</v>
      </c>
      <c r="AE337" s="1">
        <v>3</v>
      </c>
      <c r="AF337" s="1">
        <v>0</v>
      </c>
      <c r="AG337" s="1">
        <v>3</v>
      </c>
      <c r="AH337" s="1">
        <v>0</v>
      </c>
      <c r="AI337" s="1">
        <v>0</v>
      </c>
      <c r="AJ337" s="1">
        <v>3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1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1</v>
      </c>
      <c r="BR337" s="1">
        <v>1</v>
      </c>
      <c r="BS337" s="1">
        <v>0</v>
      </c>
      <c r="BT337" s="1">
        <v>0</v>
      </c>
      <c r="BU337" s="1">
        <v>0</v>
      </c>
      <c r="BV337" s="1">
        <v>1</v>
      </c>
      <c r="BW337" s="1">
        <v>0</v>
      </c>
      <c r="BX337" s="1">
        <v>0</v>
      </c>
      <c r="BY337" s="1">
        <v>2</v>
      </c>
      <c r="BZ337" s="1">
        <v>2</v>
      </c>
      <c r="CA337" s="1">
        <v>2</v>
      </c>
      <c r="CB337" s="1">
        <v>3</v>
      </c>
      <c r="CC337" s="1">
        <v>2</v>
      </c>
      <c r="CD337" s="1">
        <v>2</v>
      </c>
      <c r="CE337" s="1">
        <v>0</v>
      </c>
      <c r="CF337" s="1">
        <v>0</v>
      </c>
      <c r="CG337" s="1">
        <v>0</v>
      </c>
      <c r="CH337" s="1">
        <v>2</v>
      </c>
      <c r="CI337" s="1">
        <v>1</v>
      </c>
      <c r="CJ337" s="1">
        <v>3</v>
      </c>
      <c r="CK337" s="1">
        <v>3</v>
      </c>
      <c r="CL337" s="1">
        <v>2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5</v>
      </c>
      <c r="CS337" s="1">
        <v>5</v>
      </c>
      <c r="CT337" s="1">
        <v>5</v>
      </c>
      <c r="CU337" s="1">
        <v>5</v>
      </c>
      <c r="CV337" s="1">
        <v>5</v>
      </c>
      <c r="CW337" s="1">
        <v>0</v>
      </c>
      <c r="CX337" s="1">
        <v>0</v>
      </c>
      <c r="CY337" s="1">
        <v>0</v>
      </c>
      <c r="CZ337" s="1">
        <v>1</v>
      </c>
      <c r="DA337" s="1">
        <v>0</v>
      </c>
      <c r="DB337" s="1">
        <v>0</v>
      </c>
      <c r="DC337" s="1">
        <v>1</v>
      </c>
      <c r="DD337" s="1">
        <v>0</v>
      </c>
      <c r="DE337" s="1">
        <v>0</v>
      </c>
      <c r="DF337" s="1">
        <v>0</v>
      </c>
      <c r="DG337" s="1">
        <v>1</v>
      </c>
      <c r="DH337" s="1">
        <v>1</v>
      </c>
      <c r="DI337" s="1">
        <v>1</v>
      </c>
      <c r="DJ337" s="1">
        <v>1</v>
      </c>
      <c r="DK337" s="1">
        <v>1</v>
      </c>
      <c r="DL337" s="1">
        <v>0</v>
      </c>
      <c r="DM337" s="1">
        <v>1</v>
      </c>
      <c r="DN337" s="1">
        <v>0</v>
      </c>
      <c r="DO337" s="1">
        <v>1</v>
      </c>
      <c r="DP337" s="1">
        <v>0</v>
      </c>
      <c r="DQ337" s="1">
        <v>1</v>
      </c>
      <c r="DR337" s="1">
        <v>1</v>
      </c>
      <c r="DS337" s="1">
        <v>1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6</v>
      </c>
      <c r="EC337" s="1">
        <v>0</v>
      </c>
      <c r="ED337" s="1">
        <v>6</v>
      </c>
      <c r="EE337" s="1">
        <v>1</v>
      </c>
      <c r="EF337" s="1">
        <v>1</v>
      </c>
      <c r="EG337" s="1">
        <v>1</v>
      </c>
      <c r="EH337" s="1">
        <v>1</v>
      </c>
      <c r="EI337" s="1">
        <v>1</v>
      </c>
      <c r="EJ337" s="1">
        <v>1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4</v>
      </c>
      <c r="EW337" s="1">
        <v>4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4</v>
      </c>
      <c r="FJ337" s="1">
        <v>4</v>
      </c>
      <c r="FK337" s="1">
        <v>3</v>
      </c>
      <c r="FL337" s="1">
        <v>1</v>
      </c>
      <c r="FM337" s="1">
        <v>0</v>
      </c>
      <c r="FN337" s="1">
        <v>0</v>
      </c>
      <c r="FO337" s="1">
        <v>0</v>
      </c>
      <c r="FP337" s="1">
        <v>1</v>
      </c>
      <c r="FQ337" s="1">
        <v>1</v>
      </c>
      <c r="FR337" s="1">
        <v>0</v>
      </c>
      <c r="FS337" s="1">
        <v>1</v>
      </c>
      <c r="FT337" s="1">
        <v>1</v>
      </c>
      <c r="FU337" s="1">
        <v>1</v>
      </c>
      <c r="FV337" s="1">
        <v>1</v>
      </c>
      <c r="FW337" s="1">
        <v>1</v>
      </c>
      <c r="FX337" s="1">
        <v>1</v>
      </c>
      <c r="FY337" s="1">
        <v>0</v>
      </c>
      <c r="FZ337" s="1">
        <v>1</v>
      </c>
      <c r="GA337" s="1">
        <v>1</v>
      </c>
      <c r="GB337" s="1">
        <v>1</v>
      </c>
      <c r="GC337" s="1">
        <v>1</v>
      </c>
      <c r="GD337" s="1">
        <v>2</v>
      </c>
      <c r="GE337" s="1">
        <v>2</v>
      </c>
      <c r="GF337" s="1">
        <v>1</v>
      </c>
      <c r="GG337" s="1">
        <v>0</v>
      </c>
      <c r="GH337" s="1">
        <v>1</v>
      </c>
      <c r="GI337" s="1">
        <v>0</v>
      </c>
      <c r="GJ337" s="1">
        <v>1</v>
      </c>
      <c r="GK337" s="1">
        <v>0</v>
      </c>
      <c r="GL337" s="1">
        <v>0</v>
      </c>
      <c r="GM337" s="1">
        <v>0</v>
      </c>
      <c r="GN337" s="1">
        <v>0</v>
      </c>
      <c r="GO337" s="1">
        <v>11</v>
      </c>
      <c r="GP337" s="1">
        <v>0</v>
      </c>
      <c r="GQ337" s="1">
        <v>0</v>
      </c>
      <c r="GR337" s="1">
        <v>0</v>
      </c>
      <c r="GS337" s="1">
        <v>1</v>
      </c>
      <c r="GT337" s="1">
        <v>7</v>
      </c>
      <c r="GU337" s="1">
        <v>7</v>
      </c>
      <c r="GV337" s="1">
        <v>2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1</v>
      </c>
      <c r="HC337" s="1">
        <v>1</v>
      </c>
      <c r="HD337" s="1">
        <v>1</v>
      </c>
      <c r="HE337" s="1">
        <v>1</v>
      </c>
      <c r="HF337" s="1">
        <v>1</v>
      </c>
      <c r="HG337" s="1">
        <v>1</v>
      </c>
      <c r="HH337" s="1">
        <v>1</v>
      </c>
      <c r="HI337" s="1">
        <v>1</v>
      </c>
      <c r="HJ337" s="1">
        <v>1</v>
      </c>
      <c r="HK337" s="1">
        <v>0</v>
      </c>
      <c r="HL337" s="1">
        <v>1</v>
      </c>
      <c r="HM337" s="1">
        <v>3</v>
      </c>
      <c r="HN337" s="1">
        <v>3</v>
      </c>
      <c r="HO337" s="1">
        <v>3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12</v>
      </c>
      <c r="IF337" s="1">
        <v>0</v>
      </c>
      <c r="IG337" s="1">
        <v>12</v>
      </c>
      <c r="IH337" s="1">
        <v>12</v>
      </c>
      <c r="II337" s="1">
        <v>0</v>
      </c>
      <c r="IJ337" s="1">
        <v>9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2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3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3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5</v>
      </c>
      <c r="JZ337" s="1">
        <v>0</v>
      </c>
      <c r="KA337" s="1">
        <v>3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1</v>
      </c>
      <c r="KO337" s="1">
        <v>1</v>
      </c>
      <c r="KP337" s="1">
        <v>0</v>
      </c>
      <c r="KQ337" s="1">
        <v>0</v>
      </c>
      <c r="KR337" s="1">
        <v>0</v>
      </c>
      <c r="KS337" s="1">
        <v>1</v>
      </c>
      <c r="KT337" s="1">
        <v>1</v>
      </c>
      <c r="KU337" s="1">
        <v>1</v>
      </c>
      <c r="KV337" s="1">
        <v>1</v>
      </c>
      <c r="KW337" s="1">
        <v>1</v>
      </c>
      <c r="KX337" s="1">
        <v>1</v>
      </c>
      <c r="KY337" s="1">
        <v>1</v>
      </c>
      <c r="KZ337" s="1">
        <v>1</v>
      </c>
      <c r="LA337" s="1">
        <v>1</v>
      </c>
      <c r="LB337" s="1">
        <v>0</v>
      </c>
      <c r="LC337" s="1">
        <v>0</v>
      </c>
      <c r="LD337" s="1">
        <v>1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1</v>
      </c>
    </row>
    <row r="338" spans="1:378">
      <c r="A338" s="1">
        <v>2016</v>
      </c>
      <c r="B338" s="1" t="s">
        <v>741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  <c r="L338" s="1">
        <v>2</v>
      </c>
      <c r="M338" s="1">
        <v>2</v>
      </c>
      <c r="N338" s="1">
        <v>0</v>
      </c>
      <c r="O338" s="1">
        <v>2</v>
      </c>
      <c r="P338" s="1">
        <v>1</v>
      </c>
      <c r="Q338" s="1">
        <v>2</v>
      </c>
      <c r="R338" s="1">
        <v>1</v>
      </c>
      <c r="S338" s="1">
        <v>1</v>
      </c>
      <c r="T338" s="1">
        <v>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1</v>
      </c>
      <c r="BH338" s="1">
        <v>0</v>
      </c>
      <c r="BI338" s="1">
        <v>0</v>
      </c>
      <c r="BJ338" s="1">
        <v>0</v>
      </c>
      <c r="BK338" s="1">
        <v>3</v>
      </c>
      <c r="BL338" s="1">
        <v>3</v>
      </c>
      <c r="BM338" s="1">
        <v>3</v>
      </c>
      <c r="BN338" s="1">
        <v>1</v>
      </c>
      <c r="BO338" s="1">
        <v>3</v>
      </c>
      <c r="BP338" s="1">
        <v>0</v>
      </c>
      <c r="BQ338" s="1">
        <v>3</v>
      </c>
      <c r="BR338" s="1">
        <v>3</v>
      </c>
      <c r="BS338" s="1">
        <v>3</v>
      </c>
      <c r="BT338" s="1">
        <v>0</v>
      </c>
      <c r="BU338" s="1">
        <v>0</v>
      </c>
      <c r="BV338" s="1">
        <v>3</v>
      </c>
      <c r="BW338" s="1">
        <v>0</v>
      </c>
      <c r="BX338" s="1">
        <v>0</v>
      </c>
      <c r="BY338" s="1">
        <v>2</v>
      </c>
      <c r="BZ338" s="1">
        <v>2</v>
      </c>
      <c r="CA338" s="1">
        <v>2</v>
      </c>
      <c r="CB338" s="1">
        <v>3</v>
      </c>
      <c r="CC338" s="1">
        <v>2</v>
      </c>
      <c r="CD338" s="1">
        <v>2</v>
      </c>
      <c r="CE338" s="1">
        <v>0</v>
      </c>
      <c r="CF338" s="1">
        <v>0</v>
      </c>
      <c r="CG338" s="1">
        <v>0</v>
      </c>
      <c r="CH338" s="1">
        <v>2</v>
      </c>
      <c r="CI338" s="1">
        <v>1</v>
      </c>
      <c r="CJ338" s="1">
        <v>3</v>
      </c>
      <c r="CK338" s="1">
        <v>3</v>
      </c>
      <c r="CL338" s="1">
        <v>2</v>
      </c>
      <c r="CM338" s="1">
        <v>0</v>
      </c>
      <c r="CN338" s="1">
        <v>0</v>
      </c>
      <c r="CO338" s="1">
        <v>4</v>
      </c>
      <c r="CP338" s="1">
        <v>4</v>
      </c>
      <c r="CQ338" s="1">
        <v>4</v>
      </c>
      <c r="CR338" s="1">
        <v>4</v>
      </c>
      <c r="CS338" s="1">
        <v>4</v>
      </c>
      <c r="CT338" s="1">
        <v>4</v>
      </c>
      <c r="CU338" s="1">
        <v>4</v>
      </c>
      <c r="CV338" s="1">
        <v>4</v>
      </c>
      <c r="CW338" s="1">
        <v>0</v>
      </c>
      <c r="CX338" s="1">
        <v>0</v>
      </c>
      <c r="CY338" s="1">
        <v>0</v>
      </c>
      <c r="CZ338" s="1">
        <v>1</v>
      </c>
      <c r="DA338" s="1">
        <v>0</v>
      </c>
      <c r="DB338" s="1">
        <v>0</v>
      </c>
      <c r="DC338" s="1">
        <v>1</v>
      </c>
      <c r="DD338" s="1">
        <v>0</v>
      </c>
      <c r="DE338" s="1">
        <v>0</v>
      </c>
      <c r="DF338" s="1">
        <v>0</v>
      </c>
      <c r="DG338" s="1">
        <v>1</v>
      </c>
      <c r="DH338" s="1">
        <v>1</v>
      </c>
      <c r="DI338" s="1">
        <v>1</v>
      </c>
      <c r="DJ338" s="1">
        <v>1</v>
      </c>
      <c r="DK338" s="1">
        <v>1</v>
      </c>
      <c r="DL338" s="1">
        <v>0</v>
      </c>
      <c r="DM338" s="1">
        <v>1</v>
      </c>
      <c r="DN338" s="1">
        <v>0</v>
      </c>
      <c r="DO338" s="1">
        <v>1</v>
      </c>
      <c r="DP338" s="1">
        <v>0</v>
      </c>
      <c r="DQ338" s="1">
        <v>1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6</v>
      </c>
      <c r="DY338" s="1">
        <v>0</v>
      </c>
      <c r="DZ338" s="1">
        <v>0</v>
      </c>
      <c r="EA338" s="1">
        <v>0</v>
      </c>
      <c r="EB338" s="1">
        <v>32</v>
      </c>
      <c r="EC338" s="1">
        <v>0</v>
      </c>
      <c r="ED338" s="1">
        <v>32</v>
      </c>
      <c r="EE338" s="1">
        <v>0</v>
      </c>
      <c r="EF338" s="1">
        <v>0</v>
      </c>
      <c r="EG338" s="1">
        <v>2</v>
      </c>
      <c r="EH338" s="1">
        <v>2</v>
      </c>
      <c r="EI338" s="1">
        <v>2</v>
      </c>
      <c r="EJ338" s="1">
        <v>2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8</v>
      </c>
      <c r="EW338" s="1">
        <v>8</v>
      </c>
      <c r="EX338" s="1">
        <v>3</v>
      </c>
      <c r="EY338" s="1">
        <v>0</v>
      </c>
      <c r="EZ338" s="1">
        <v>0</v>
      </c>
      <c r="FA338" s="1">
        <v>0</v>
      </c>
      <c r="FB338" s="1">
        <v>4</v>
      </c>
      <c r="FC338" s="1">
        <v>4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23</v>
      </c>
      <c r="FJ338" s="1">
        <v>23</v>
      </c>
      <c r="FK338" s="1">
        <v>10</v>
      </c>
      <c r="FL338" s="1">
        <v>13</v>
      </c>
      <c r="FM338" s="1">
        <v>25</v>
      </c>
      <c r="FN338" s="1">
        <v>25</v>
      </c>
      <c r="FO338" s="1">
        <v>0</v>
      </c>
      <c r="FP338" s="1">
        <v>1</v>
      </c>
      <c r="FQ338" s="1">
        <v>1</v>
      </c>
      <c r="FR338" s="1">
        <v>0</v>
      </c>
      <c r="FS338" s="1">
        <v>1</v>
      </c>
      <c r="FT338" s="1">
        <v>1</v>
      </c>
      <c r="FU338" s="1">
        <v>1</v>
      </c>
      <c r="FV338" s="1">
        <v>1</v>
      </c>
      <c r="FW338" s="1">
        <v>1</v>
      </c>
      <c r="FX338" s="1">
        <v>1</v>
      </c>
      <c r="FY338" s="1">
        <v>0</v>
      </c>
      <c r="FZ338" s="1">
        <v>1</v>
      </c>
      <c r="GA338" s="1">
        <v>1</v>
      </c>
      <c r="GB338" s="1">
        <v>1</v>
      </c>
      <c r="GC338" s="1">
        <v>1</v>
      </c>
      <c r="GD338" s="1">
        <v>2</v>
      </c>
      <c r="GE338" s="1">
        <v>2</v>
      </c>
      <c r="GF338" s="1">
        <v>1</v>
      </c>
      <c r="GG338" s="1">
        <v>0</v>
      </c>
      <c r="GH338" s="1">
        <v>1</v>
      </c>
      <c r="GI338" s="1">
        <v>0</v>
      </c>
      <c r="GJ338" s="1">
        <v>1</v>
      </c>
      <c r="GK338" s="1">
        <v>0</v>
      </c>
      <c r="GL338" s="1">
        <v>0</v>
      </c>
      <c r="GM338" s="1">
        <v>0</v>
      </c>
      <c r="GN338" s="1">
        <v>0</v>
      </c>
      <c r="GO338" s="1">
        <v>11</v>
      </c>
      <c r="GP338" s="1">
        <v>0</v>
      </c>
      <c r="GQ338" s="1">
        <v>0</v>
      </c>
      <c r="GR338" s="1">
        <v>0</v>
      </c>
      <c r="GS338" s="1">
        <v>1</v>
      </c>
      <c r="GT338" s="1">
        <v>17</v>
      </c>
      <c r="GU338" s="1">
        <v>17</v>
      </c>
      <c r="GV338" s="1">
        <v>2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1</v>
      </c>
      <c r="HC338" s="1">
        <v>1</v>
      </c>
      <c r="HD338" s="1">
        <v>1</v>
      </c>
      <c r="HE338" s="1">
        <v>1</v>
      </c>
      <c r="HF338" s="1">
        <v>1</v>
      </c>
      <c r="HG338" s="1">
        <v>1</v>
      </c>
      <c r="HH338" s="1">
        <v>1</v>
      </c>
      <c r="HI338" s="1">
        <v>1</v>
      </c>
      <c r="HJ338" s="1">
        <v>1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23</v>
      </c>
      <c r="JZ338" s="1">
        <v>0</v>
      </c>
      <c r="KA338" s="1">
        <v>7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1</v>
      </c>
      <c r="KO338" s="1">
        <v>1</v>
      </c>
      <c r="KP338" s="1">
        <v>0</v>
      </c>
      <c r="KQ338" s="1">
        <v>0</v>
      </c>
      <c r="KR338" s="1">
        <v>0</v>
      </c>
      <c r="KS338" s="1">
        <v>1</v>
      </c>
      <c r="KT338" s="1">
        <v>1</v>
      </c>
      <c r="KU338" s="1">
        <v>1</v>
      </c>
      <c r="KV338" s="1">
        <v>1</v>
      </c>
      <c r="KW338" s="1">
        <v>1</v>
      </c>
      <c r="KX338" s="1">
        <v>1</v>
      </c>
      <c r="KY338" s="1">
        <v>1</v>
      </c>
      <c r="KZ338" s="1">
        <v>1</v>
      </c>
      <c r="LA338" s="1">
        <v>1</v>
      </c>
      <c r="LB338" s="1">
        <v>0</v>
      </c>
      <c r="LC338" s="1">
        <v>0</v>
      </c>
      <c r="LD338" s="1">
        <v>1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1</v>
      </c>
    </row>
    <row r="339" spans="1:378">
      <c r="A339" s="1">
        <v>2016</v>
      </c>
      <c r="B339" s="1" t="s">
        <v>742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2</v>
      </c>
      <c r="L339" s="1">
        <v>2</v>
      </c>
      <c r="M339" s="1">
        <v>1</v>
      </c>
      <c r="N339" s="1">
        <v>1</v>
      </c>
      <c r="O339" s="1">
        <v>2</v>
      </c>
      <c r="P339" s="1">
        <v>1</v>
      </c>
      <c r="Q339" s="1">
        <v>2</v>
      </c>
      <c r="R339" s="1">
        <v>2</v>
      </c>
      <c r="S339" s="1">
        <v>1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1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2</v>
      </c>
      <c r="BZ339" s="1">
        <v>2</v>
      </c>
      <c r="CA339" s="1">
        <v>2</v>
      </c>
      <c r="CB339" s="1">
        <v>3</v>
      </c>
      <c r="CC339" s="1">
        <v>2</v>
      </c>
      <c r="CD339" s="1">
        <v>2</v>
      </c>
      <c r="CE339" s="1">
        <v>0</v>
      </c>
      <c r="CF339" s="1">
        <v>0</v>
      </c>
      <c r="CG339" s="1">
        <v>0</v>
      </c>
      <c r="CH339" s="1">
        <v>2</v>
      </c>
      <c r="CI339" s="1">
        <v>1</v>
      </c>
      <c r="CJ339" s="1">
        <v>3</v>
      </c>
      <c r="CK339" s="1">
        <v>3</v>
      </c>
      <c r="CL339" s="1">
        <v>2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1</v>
      </c>
      <c r="DD339" s="1">
        <v>0</v>
      </c>
      <c r="DE339" s="1">
        <v>0</v>
      </c>
      <c r="DF339" s="1">
        <v>0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0</v>
      </c>
      <c r="DM339" s="1">
        <v>1</v>
      </c>
      <c r="DN339" s="1">
        <v>0</v>
      </c>
      <c r="DO339" s="1">
        <v>1</v>
      </c>
      <c r="DP339" s="1">
        <v>0</v>
      </c>
      <c r="DQ339" s="1">
        <v>1</v>
      </c>
      <c r="DR339" s="1">
        <v>1</v>
      </c>
      <c r="DS339" s="1">
        <v>1</v>
      </c>
      <c r="DT339" s="1">
        <v>0</v>
      </c>
      <c r="DU339" s="1">
        <v>0</v>
      </c>
      <c r="DV339" s="1">
        <v>2</v>
      </c>
      <c r="DW339" s="1">
        <v>0</v>
      </c>
      <c r="DX339" s="1">
        <v>1</v>
      </c>
      <c r="DY339" s="1">
        <v>0</v>
      </c>
      <c r="DZ339" s="1">
        <v>1</v>
      </c>
      <c r="EA339" s="1">
        <v>0</v>
      </c>
      <c r="EB339" s="1">
        <v>16</v>
      </c>
      <c r="EC339" s="1">
        <v>0</v>
      </c>
      <c r="ED339" s="1">
        <v>16</v>
      </c>
      <c r="EE339" s="1">
        <v>1</v>
      </c>
      <c r="EF339" s="1">
        <v>1</v>
      </c>
      <c r="EG339" s="1">
        <v>1</v>
      </c>
      <c r="EH339" s="1">
        <v>1</v>
      </c>
      <c r="EI339" s="1">
        <v>2</v>
      </c>
      <c r="EJ339" s="1">
        <v>2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1</v>
      </c>
      <c r="ER339" s="1">
        <v>1</v>
      </c>
      <c r="ES339" s="1">
        <v>0</v>
      </c>
      <c r="ET339" s="1">
        <v>1</v>
      </c>
      <c r="EU339" s="1">
        <v>0</v>
      </c>
      <c r="EV339" s="1">
        <v>1</v>
      </c>
      <c r="EW339" s="1">
        <v>1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12</v>
      </c>
      <c r="FJ339" s="1">
        <v>12</v>
      </c>
      <c r="FK339" s="1">
        <v>12</v>
      </c>
      <c r="FL339" s="1">
        <v>0</v>
      </c>
      <c r="FM339" s="1">
        <v>13</v>
      </c>
      <c r="FN339" s="1">
        <v>13</v>
      </c>
      <c r="FO339" s="1">
        <v>0</v>
      </c>
      <c r="FP339" s="1">
        <v>1</v>
      </c>
      <c r="FQ339" s="1">
        <v>1</v>
      </c>
      <c r="FR339" s="1">
        <v>0</v>
      </c>
      <c r="FS339" s="1">
        <v>1</v>
      </c>
      <c r="FT339" s="1">
        <v>1</v>
      </c>
      <c r="FU339" s="1">
        <v>1</v>
      </c>
      <c r="FV339" s="1">
        <v>1</v>
      </c>
      <c r="FW339" s="1">
        <v>1</v>
      </c>
      <c r="FX339" s="1">
        <v>1</v>
      </c>
      <c r="FY339" s="1">
        <v>0</v>
      </c>
      <c r="FZ339" s="1">
        <v>1</v>
      </c>
      <c r="GA339" s="1">
        <v>1</v>
      </c>
      <c r="GB339" s="1">
        <v>1</v>
      </c>
      <c r="GC339" s="1">
        <v>1</v>
      </c>
      <c r="GD339" s="1">
        <v>2</v>
      </c>
      <c r="GE339" s="1">
        <v>2</v>
      </c>
      <c r="GF339" s="1">
        <v>1</v>
      </c>
      <c r="GG339" s="1">
        <v>0</v>
      </c>
      <c r="GH339" s="1">
        <v>1</v>
      </c>
      <c r="GI339" s="1">
        <v>0</v>
      </c>
      <c r="GJ339" s="1">
        <v>1</v>
      </c>
      <c r="GK339" s="1">
        <v>0</v>
      </c>
      <c r="GL339" s="1">
        <v>0</v>
      </c>
      <c r="GM339" s="1">
        <v>9</v>
      </c>
      <c r="GN339" s="1">
        <v>0</v>
      </c>
      <c r="GO339" s="1">
        <v>11</v>
      </c>
      <c r="GP339" s="1">
        <v>0</v>
      </c>
      <c r="GQ339" s="1">
        <v>0</v>
      </c>
      <c r="GR339" s="1">
        <v>0</v>
      </c>
      <c r="GS339" s="1">
        <v>1</v>
      </c>
      <c r="GT339" s="1">
        <v>21</v>
      </c>
      <c r="GU339" s="1">
        <v>21</v>
      </c>
      <c r="GV339" s="1">
        <v>2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1</v>
      </c>
      <c r="HC339" s="1">
        <v>1</v>
      </c>
      <c r="HD339" s="1">
        <v>1</v>
      </c>
      <c r="HE339" s="1">
        <v>1</v>
      </c>
      <c r="HF339" s="1">
        <v>1</v>
      </c>
      <c r="HG339" s="1">
        <v>1</v>
      </c>
      <c r="HH339" s="1">
        <v>1</v>
      </c>
      <c r="HI339" s="1">
        <v>1</v>
      </c>
      <c r="HJ339" s="1">
        <v>1</v>
      </c>
      <c r="HK339" s="1">
        <v>0</v>
      </c>
      <c r="HL339" s="1">
        <v>4</v>
      </c>
      <c r="HM339" s="1">
        <v>4</v>
      </c>
      <c r="HN339" s="1">
        <v>4</v>
      </c>
      <c r="HO339" s="1">
        <v>4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1</v>
      </c>
      <c r="HV339" s="1">
        <v>1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14</v>
      </c>
      <c r="IF339" s="1">
        <v>0</v>
      </c>
      <c r="IG339" s="1">
        <v>14</v>
      </c>
      <c r="IH339" s="1">
        <v>14</v>
      </c>
      <c r="II339" s="1">
        <v>0</v>
      </c>
      <c r="IJ339" s="1">
        <v>13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3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7</v>
      </c>
      <c r="JB339" s="1">
        <v>1</v>
      </c>
      <c r="JC339" s="1">
        <v>0</v>
      </c>
      <c r="JD339" s="1">
        <v>2</v>
      </c>
      <c r="JE339" s="1">
        <v>2</v>
      </c>
      <c r="JF339" s="1">
        <v>2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7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2</v>
      </c>
      <c r="JZ339" s="1">
        <v>0</v>
      </c>
      <c r="KA339" s="1">
        <v>1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1</v>
      </c>
      <c r="KO339" s="1">
        <v>1</v>
      </c>
      <c r="KP339" s="1">
        <v>0</v>
      </c>
      <c r="KQ339" s="1">
        <v>0</v>
      </c>
      <c r="KR339" s="1">
        <v>0</v>
      </c>
      <c r="KS339" s="1">
        <v>1</v>
      </c>
      <c r="KT339" s="1">
        <v>1</v>
      </c>
      <c r="KU339" s="1">
        <v>1</v>
      </c>
      <c r="KV339" s="1">
        <v>1</v>
      </c>
      <c r="KW339" s="1">
        <v>1</v>
      </c>
      <c r="KX339" s="1">
        <v>1</v>
      </c>
      <c r="KY339" s="1">
        <v>1</v>
      </c>
      <c r="KZ339" s="1">
        <v>1</v>
      </c>
      <c r="LA339" s="1">
        <v>1</v>
      </c>
      <c r="LB339" s="1">
        <v>0</v>
      </c>
      <c r="LC339" s="1">
        <v>0</v>
      </c>
      <c r="LD339" s="1">
        <v>1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1</v>
      </c>
    </row>
    <row r="340" spans="1:378">
      <c r="A340" s="1">
        <v>2016</v>
      </c>
      <c r="B340" s="1" t="s">
        <v>743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2</v>
      </c>
      <c r="L340" s="1">
        <v>2</v>
      </c>
      <c r="M340" s="1">
        <v>1</v>
      </c>
      <c r="N340" s="1">
        <v>1</v>
      </c>
      <c r="O340" s="1">
        <v>2</v>
      </c>
      <c r="P340" s="1">
        <v>1</v>
      </c>
      <c r="Q340" s="1">
        <v>2</v>
      </c>
      <c r="R340" s="1">
        <v>2</v>
      </c>
      <c r="S340" s="1">
        <v>1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1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2</v>
      </c>
      <c r="BZ340" s="1">
        <v>2</v>
      </c>
      <c r="CA340" s="1">
        <v>2</v>
      </c>
      <c r="CB340" s="1">
        <v>3</v>
      </c>
      <c r="CC340" s="1">
        <v>2</v>
      </c>
      <c r="CD340" s="1">
        <v>2</v>
      </c>
      <c r="CE340" s="1">
        <v>0</v>
      </c>
      <c r="CF340" s="1">
        <v>0</v>
      </c>
      <c r="CG340" s="1">
        <v>0</v>
      </c>
      <c r="CH340" s="1">
        <v>2</v>
      </c>
      <c r="CI340" s="1">
        <v>1</v>
      </c>
      <c r="CJ340" s="1">
        <v>3</v>
      </c>
      <c r="CK340" s="1">
        <v>3</v>
      </c>
      <c r="CL340" s="1">
        <v>2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0</v>
      </c>
      <c r="CX340" s="1">
        <v>0</v>
      </c>
      <c r="CY340" s="1">
        <v>0</v>
      </c>
      <c r="CZ340" s="1">
        <v>1</v>
      </c>
      <c r="DA340" s="1">
        <v>0</v>
      </c>
      <c r="DB340" s="1">
        <v>0</v>
      </c>
      <c r="DC340" s="1">
        <v>1</v>
      </c>
      <c r="DD340" s="1">
        <v>0</v>
      </c>
      <c r="DE340" s="1">
        <v>0</v>
      </c>
      <c r="DF340" s="1">
        <v>0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0</v>
      </c>
      <c r="DM340" s="1">
        <v>1</v>
      </c>
      <c r="DN340" s="1">
        <v>0</v>
      </c>
      <c r="DO340" s="1">
        <v>1</v>
      </c>
      <c r="DP340" s="1">
        <v>0</v>
      </c>
      <c r="DQ340" s="1">
        <v>1</v>
      </c>
      <c r="DR340" s="1">
        <v>1</v>
      </c>
      <c r="DS340" s="1">
        <v>1</v>
      </c>
      <c r="DT340" s="1">
        <v>0</v>
      </c>
      <c r="DU340" s="1">
        <v>0</v>
      </c>
      <c r="DV340" s="1">
        <v>2</v>
      </c>
      <c r="DW340" s="1">
        <v>0</v>
      </c>
      <c r="DX340" s="1">
        <v>1</v>
      </c>
      <c r="DY340" s="1">
        <v>0</v>
      </c>
      <c r="DZ340" s="1">
        <v>1</v>
      </c>
      <c r="EA340" s="1">
        <v>0</v>
      </c>
      <c r="EB340" s="1">
        <v>16</v>
      </c>
      <c r="EC340" s="1">
        <v>0</v>
      </c>
      <c r="ED340" s="1">
        <v>16</v>
      </c>
      <c r="EE340" s="1">
        <v>1</v>
      </c>
      <c r="EF340" s="1">
        <v>1</v>
      </c>
      <c r="EG340" s="1">
        <v>1</v>
      </c>
      <c r="EH340" s="1">
        <v>1</v>
      </c>
      <c r="EI340" s="1">
        <v>2</v>
      </c>
      <c r="EJ340" s="1">
        <v>2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1</v>
      </c>
      <c r="ER340" s="1">
        <v>1</v>
      </c>
      <c r="ES340" s="1">
        <v>0</v>
      </c>
      <c r="ET340" s="1">
        <v>1</v>
      </c>
      <c r="EU340" s="1">
        <v>0</v>
      </c>
      <c r="EV340" s="1">
        <v>1</v>
      </c>
      <c r="EW340" s="1">
        <v>1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12</v>
      </c>
      <c r="FJ340" s="1">
        <v>12</v>
      </c>
      <c r="FK340" s="1">
        <v>12</v>
      </c>
      <c r="FL340" s="1">
        <v>0</v>
      </c>
      <c r="FM340" s="1">
        <v>13</v>
      </c>
      <c r="FN340" s="1">
        <v>13</v>
      </c>
      <c r="FO340" s="1">
        <v>0</v>
      </c>
      <c r="FP340" s="1">
        <v>1</v>
      </c>
      <c r="FQ340" s="1">
        <v>1</v>
      </c>
      <c r="FR340" s="1">
        <v>0</v>
      </c>
      <c r="FS340" s="1">
        <v>1</v>
      </c>
      <c r="FT340" s="1">
        <v>1</v>
      </c>
      <c r="FU340" s="1">
        <v>1</v>
      </c>
      <c r="FV340" s="1">
        <v>1</v>
      </c>
      <c r="FW340" s="1">
        <v>1</v>
      </c>
      <c r="FX340" s="1">
        <v>1</v>
      </c>
      <c r="FY340" s="1">
        <v>0</v>
      </c>
      <c r="FZ340" s="1">
        <v>1</v>
      </c>
      <c r="GA340" s="1">
        <v>1</v>
      </c>
      <c r="GB340" s="1">
        <v>1</v>
      </c>
      <c r="GC340" s="1">
        <v>1</v>
      </c>
      <c r="GD340" s="1">
        <v>2</v>
      </c>
      <c r="GE340" s="1">
        <v>2</v>
      </c>
      <c r="GF340" s="1">
        <v>1</v>
      </c>
      <c r="GG340" s="1">
        <v>0</v>
      </c>
      <c r="GH340" s="1">
        <v>1</v>
      </c>
      <c r="GI340" s="1">
        <v>0</v>
      </c>
      <c r="GJ340" s="1">
        <v>1</v>
      </c>
      <c r="GK340" s="1">
        <v>0</v>
      </c>
      <c r="GL340" s="1">
        <v>0</v>
      </c>
      <c r="GM340" s="1">
        <v>9</v>
      </c>
      <c r="GN340" s="1">
        <v>0</v>
      </c>
      <c r="GO340" s="1">
        <v>11</v>
      </c>
      <c r="GP340" s="1">
        <v>0</v>
      </c>
      <c r="GQ340" s="1">
        <v>0</v>
      </c>
      <c r="GR340" s="1">
        <v>0</v>
      </c>
      <c r="GS340" s="1">
        <v>1</v>
      </c>
      <c r="GT340" s="1">
        <v>21</v>
      </c>
      <c r="GU340" s="1">
        <v>21</v>
      </c>
      <c r="GV340" s="1">
        <v>2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1</v>
      </c>
      <c r="HC340" s="1">
        <v>1</v>
      </c>
      <c r="HD340" s="1">
        <v>1</v>
      </c>
      <c r="HE340" s="1">
        <v>1</v>
      </c>
      <c r="HF340" s="1">
        <v>1</v>
      </c>
      <c r="HG340" s="1">
        <v>1</v>
      </c>
      <c r="HH340" s="1">
        <v>1</v>
      </c>
      <c r="HI340" s="1">
        <v>1</v>
      </c>
      <c r="HJ340" s="1">
        <v>1</v>
      </c>
      <c r="HK340" s="1">
        <v>0</v>
      </c>
      <c r="HL340" s="1">
        <v>4</v>
      </c>
      <c r="HM340" s="1">
        <v>4</v>
      </c>
      <c r="HN340" s="1">
        <v>4</v>
      </c>
      <c r="HO340" s="1">
        <v>4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1</v>
      </c>
      <c r="HV340" s="1">
        <v>1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14</v>
      </c>
      <c r="IF340" s="1">
        <v>0</v>
      </c>
      <c r="IG340" s="1">
        <v>14</v>
      </c>
      <c r="IH340" s="1">
        <v>14</v>
      </c>
      <c r="II340" s="1">
        <v>0</v>
      </c>
      <c r="IJ340" s="1">
        <v>13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3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7</v>
      </c>
      <c r="JB340" s="1">
        <v>1</v>
      </c>
      <c r="JC340" s="1">
        <v>0</v>
      </c>
      <c r="JD340" s="1">
        <v>2</v>
      </c>
      <c r="JE340" s="1">
        <v>2</v>
      </c>
      <c r="JF340" s="1">
        <v>2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7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3</v>
      </c>
      <c r="JZ340" s="1">
        <v>0</v>
      </c>
      <c r="KA340" s="1">
        <v>1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1</v>
      </c>
      <c r="KO340" s="1">
        <v>1</v>
      </c>
      <c r="KP340" s="1">
        <v>0</v>
      </c>
      <c r="KQ340" s="1">
        <v>0</v>
      </c>
      <c r="KR340" s="1">
        <v>0</v>
      </c>
      <c r="KS340" s="1">
        <v>1</v>
      </c>
      <c r="KT340" s="1">
        <v>1</v>
      </c>
      <c r="KU340" s="1">
        <v>1</v>
      </c>
      <c r="KV340" s="1">
        <v>1</v>
      </c>
      <c r="KW340" s="1">
        <v>1</v>
      </c>
      <c r="KX340" s="1">
        <v>1</v>
      </c>
      <c r="KY340" s="1">
        <v>1</v>
      </c>
      <c r="KZ340" s="1">
        <v>1</v>
      </c>
      <c r="LA340" s="1">
        <v>1</v>
      </c>
      <c r="LB340" s="1">
        <v>0</v>
      </c>
      <c r="LC340" s="1">
        <v>0</v>
      </c>
      <c r="LD340" s="1">
        <v>1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1</v>
      </c>
    </row>
    <row r="341" spans="1:378">
      <c r="A341" s="1">
        <v>2016</v>
      </c>
      <c r="B341" s="1" t="s">
        <v>744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2</v>
      </c>
      <c r="L341" s="1">
        <v>2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1</v>
      </c>
      <c r="BR341" s="1">
        <v>1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2</v>
      </c>
      <c r="BZ341" s="1">
        <v>2</v>
      </c>
      <c r="CA341" s="1">
        <v>2</v>
      </c>
      <c r="CB341" s="1">
        <v>3</v>
      </c>
      <c r="CC341" s="1">
        <v>2</v>
      </c>
      <c r="CD341" s="1">
        <v>2</v>
      </c>
      <c r="CE341" s="1">
        <v>0</v>
      </c>
      <c r="CF341" s="1">
        <v>0</v>
      </c>
      <c r="CG341" s="1">
        <v>0</v>
      </c>
      <c r="CH341" s="1">
        <v>2</v>
      </c>
      <c r="CI341" s="1">
        <v>1</v>
      </c>
      <c r="CJ341" s="1">
        <v>3</v>
      </c>
      <c r="CK341" s="1">
        <v>3</v>
      </c>
      <c r="CL341" s="1">
        <v>2</v>
      </c>
      <c r="CM341" s="1">
        <v>0</v>
      </c>
      <c r="CN341" s="1">
        <v>0</v>
      </c>
      <c r="CO341" s="1">
        <v>1</v>
      </c>
      <c r="CP341" s="1">
        <v>1</v>
      </c>
      <c r="CQ341" s="1">
        <v>1</v>
      </c>
      <c r="CR341" s="1">
        <v>2</v>
      </c>
      <c r="CS341" s="1">
        <v>2</v>
      </c>
      <c r="CT341" s="1">
        <v>2</v>
      </c>
      <c r="CU341" s="1">
        <v>2</v>
      </c>
      <c r="CV341" s="1">
        <v>2</v>
      </c>
      <c r="CW341" s="1">
        <v>0</v>
      </c>
      <c r="CX341" s="1">
        <v>0</v>
      </c>
      <c r="CY341" s="1">
        <v>0</v>
      </c>
      <c r="CZ341" s="1">
        <v>1</v>
      </c>
      <c r="DA341" s="1">
        <v>0</v>
      </c>
      <c r="DB341" s="1">
        <v>0</v>
      </c>
      <c r="DC341" s="1">
        <v>1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1</v>
      </c>
      <c r="DN341" s="1">
        <v>0</v>
      </c>
      <c r="DO341" s="1">
        <v>1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1</v>
      </c>
      <c r="DY341" s="1">
        <v>0</v>
      </c>
      <c r="DZ341" s="1">
        <v>0</v>
      </c>
      <c r="EA341" s="1">
        <v>0</v>
      </c>
      <c r="EB341" s="1">
        <v>4</v>
      </c>
      <c r="EC341" s="1">
        <v>4</v>
      </c>
      <c r="ED341" s="1">
        <v>4</v>
      </c>
      <c r="EE341" s="1">
        <v>1</v>
      </c>
      <c r="EF341" s="1">
        <v>1</v>
      </c>
      <c r="EG341" s="1">
        <v>1</v>
      </c>
      <c r="EH341" s="1">
        <v>1</v>
      </c>
      <c r="EI341" s="1">
        <v>1</v>
      </c>
      <c r="EJ341" s="1">
        <v>1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5</v>
      </c>
      <c r="EW341" s="1">
        <v>5</v>
      </c>
      <c r="EX341" s="1">
        <v>1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1</v>
      </c>
      <c r="FJ341" s="1">
        <v>1</v>
      </c>
      <c r="FK341" s="1">
        <v>1</v>
      </c>
      <c r="FL341" s="1">
        <v>0</v>
      </c>
      <c r="FM341" s="1">
        <v>1</v>
      </c>
      <c r="FN341" s="1">
        <v>1</v>
      </c>
      <c r="FO341" s="1">
        <v>0</v>
      </c>
      <c r="FP341" s="1">
        <v>0</v>
      </c>
      <c r="FQ341" s="1">
        <v>1</v>
      </c>
      <c r="FR341" s="1">
        <v>0</v>
      </c>
      <c r="FS341" s="1">
        <v>1</v>
      </c>
      <c r="FT341" s="1">
        <v>1</v>
      </c>
      <c r="FU341" s="1">
        <v>1</v>
      </c>
      <c r="FV341" s="1">
        <v>1</v>
      </c>
      <c r="FW341" s="1">
        <v>1</v>
      </c>
      <c r="FX341" s="1">
        <v>1</v>
      </c>
      <c r="FY341" s="1">
        <v>0</v>
      </c>
      <c r="FZ341" s="1">
        <v>1</v>
      </c>
      <c r="GA341" s="1">
        <v>1</v>
      </c>
      <c r="GB341" s="1">
        <v>1</v>
      </c>
      <c r="GC341" s="1">
        <v>1</v>
      </c>
      <c r="GD341" s="1">
        <v>2</v>
      </c>
      <c r="GE341" s="1">
        <v>2</v>
      </c>
      <c r="GF341" s="1">
        <v>1</v>
      </c>
      <c r="GG341" s="1">
        <v>0</v>
      </c>
      <c r="GH341" s="1">
        <v>1</v>
      </c>
      <c r="GI341" s="1">
        <v>0</v>
      </c>
      <c r="GJ341" s="1">
        <v>1</v>
      </c>
      <c r="GK341" s="1">
        <v>0</v>
      </c>
      <c r="GL341" s="1">
        <v>0</v>
      </c>
      <c r="GM341" s="1">
        <v>0</v>
      </c>
      <c r="GN341" s="1">
        <v>0</v>
      </c>
      <c r="GO341" s="1">
        <v>11</v>
      </c>
      <c r="GP341" s="1">
        <v>0</v>
      </c>
      <c r="GQ341" s="1">
        <v>0</v>
      </c>
      <c r="GR341" s="1">
        <v>0</v>
      </c>
      <c r="GS341" s="1">
        <v>1</v>
      </c>
      <c r="GT341" s="1">
        <v>11</v>
      </c>
      <c r="GU341" s="1">
        <v>11</v>
      </c>
      <c r="GV341" s="1">
        <v>2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1</v>
      </c>
      <c r="HC341" s="1">
        <v>1</v>
      </c>
      <c r="HD341" s="1">
        <v>1</v>
      </c>
      <c r="HE341" s="1">
        <v>1</v>
      </c>
      <c r="HF341" s="1">
        <v>1</v>
      </c>
      <c r="HG341" s="1">
        <v>1</v>
      </c>
      <c r="HH341" s="1">
        <v>1</v>
      </c>
      <c r="HI341" s="1">
        <v>1</v>
      </c>
      <c r="HJ341" s="1">
        <v>1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2</v>
      </c>
      <c r="JZ341" s="1">
        <v>0</v>
      </c>
      <c r="KA341" s="1">
        <v>2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1</v>
      </c>
      <c r="KO341" s="1">
        <v>1</v>
      </c>
      <c r="KP341" s="1">
        <v>0</v>
      </c>
      <c r="KQ341" s="1">
        <v>0</v>
      </c>
      <c r="KR341" s="1">
        <v>0</v>
      </c>
      <c r="KS341" s="1">
        <v>1</v>
      </c>
      <c r="KT341" s="1">
        <v>1</v>
      </c>
      <c r="KU341" s="1">
        <v>1</v>
      </c>
      <c r="KV341" s="1">
        <v>1</v>
      </c>
      <c r="KW341" s="1">
        <v>1</v>
      </c>
      <c r="KX341" s="1">
        <v>1</v>
      </c>
      <c r="KY341" s="1">
        <v>1</v>
      </c>
      <c r="KZ341" s="1">
        <v>1</v>
      </c>
      <c r="LA341" s="1">
        <v>1</v>
      </c>
      <c r="LB341" s="1">
        <v>0</v>
      </c>
      <c r="LC341" s="1">
        <v>0</v>
      </c>
      <c r="LD341" s="1">
        <v>1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1</v>
      </c>
    </row>
    <row r="342" spans="1:378">
      <c r="A342" s="1">
        <v>2016</v>
      </c>
      <c r="B342" s="1" t="s">
        <v>745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1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2</v>
      </c>
      <c r="BZ342" s="1">
        <v>2</v>
      </c>
      <c r="CA342" s="1">
        <v>2</v>
      </c>
      <c r="CB342" s="1">
        <v>3</v>
      </c>
      <c r="CC342" s="1">
        <v>2</v>
      </c>
      <c r="CD342" s="1">
        <v>2</v>
      </c>
      <c r="CE342" s="1">
        <v>0</v>
      </c>
      <c r="CF342" s="1">
        <v>0</v>
      </c>
      <c r="CG342" s="1">
        <v>0</v>
      </c>
      <c r="CH342" s="1">
        <v>2</v>
      </c>
      <c r="CI342" s="1">
        <v>1</v>
      </c>
      <c r="CJ342" s="1">
        <v>3</v>
      </c>
      <c r="CK342" s="1">
        <v>3</v>
      </c>
      <c r="CL342" s="1">
        <v>2</v>
      </c>
      <c r="CM342" s="1">
        <v>0</v>
      </c>
      <c r="CN342" s="1">
        <v>0</v>
      </c>
      <c r="CO342" s="1">
        <v>9</v>
      </c>
      <c r="CP342" s="1">
        <v>9</v>
      </c>
      <c r="CQ342" s="1">
        <v>9</v>
      </c>
      <c r="CR342" s="1">
        <v>9</v>
      </c>
      <c r="CS342" s="1">
        <v>9</v>
      </c>
      <c r="CT342" s="1">
        <v>9</v>
      </c>
      <c r="CU342" s="1">
        <v>9</v>
      </c>
      <c r="CV342" s="1">
        <v>9</v>
      </c>
      <c r="CW342" s="1">
        <v>0</v>
      </c>
      <c r="CX342" s="1">
        <v>0</v>
      </c>
      <c r="CY342" s="1">
        <v>0</v>
      </c>
      <c r="CZ342" s="1">
        <v>1</v>
      </c>
      <c r="DA342" s="1">
        <v>0</v>
      </c>
      <c r="DB342" s="1">
        <v>0</v>
      </c>
      <c r="DC342" s="1">
        <v>1</v>
      </c>
      <c r="DD342" s="1">
        <v>0</v>
      </c>
      <c r="DE342" s="1">
        <v>0</v>
      </c>
      <c r="DF342" s="1">
        <v>0</v>
      </c>
      <c r="DG342" s="1">
        <v>1</v>
      </c>
      <c r="DH342" s="1">
        <v>1</v>
      </c>
      <c r="DI342" s="1">
        <v>1</v>
      </c>
      <c r="DJ342" s="1">
        <v>0</v>
      </c>
      <c r="DK342" s="1">
        <v>1</v>
      </c>
      <c r="DL342" s="1">
        <v>0</v>
      </c>
      <c r="DM342" s="1">
        <v>1</v>
      </c>
      <c r="DN342" s="1">
        <v>0</v>
      </c>
      <c r="DO342" s="1">
        <v>1</v>
      </c>
      <c r="DP342" s="1">
        <v>0</v>
      </c>
      <c r="DQ342" s="1">
        <v>1</v>
      </c>
      <c r="DR342" s="1">
        <v>1</v>
      </c>
      <c r="DS342" s="1">
        <v>1</v>
      </c>
      <c r="DT342" s="1">
        <v>0</v>
      </c>
      <c r="DU342" s="1">
        <v>0</v>
      </c>
      <c r="DV342" s="1">
        <v>0</v>
      </c>
      <c r="DW342" s="1">
        <v>0</v>
      </c>
      <c r="DX342" s="1">
        <v>2</v>
      </c>
      <c r="DY342" s="1">
        <v>0</v>
      </c>
      <c r="DZ342" s="1">
        <v>1</v>
      </c>
      <c r="EA342" s="1">
        <v>0</v>
      </c>
      <c r="EB342" s="1">
        <v>14</v>
      </c>
      <c r="EC342" s="1">
        <v>0</v>
      </c>
      <c r="ED342" s="1">
        <v>14</v>
      </c>
      <c r="EE342" s="1">
        <v>1</v>
      </c>
      <c r="EF342" s="1">
        <v>1</v>
      </c>
      <c r="EG342" s="1">
        <v>1</v>
      </c>
      <c r="EH342" s="1">
        <v>1</v>
      </c>
      <c r="EI342" s="1">
        <v>2</v>
      </c>
      <c r="EJ342" s="1">
        <v>2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2</v>
      </c>
      <c r="EW342" s="1">
        <v>2</v>
      </c>
      <c r="EX342" s="1">
        <v>1</v>
      </c>
      <c r="EY342" s="1">
        <v>1</v>
      </c>
      <c r="EZ342" s="1">
        <v>0</v>
      </c>
      <c r="FA342" s="1">
        <v>0</v>
      </c>
      <c r="FB342" s="1">
        <v>120</v>
      </c>
      <c r="FC342" s="1">
        <v>120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10</v>
      </c>
      <c r="FN342" s="1">
        <v>10</v>
      </c>
      <c r="FO342" s="1">
        <v>0</v>
      </c>
      <c r="FP342" s="1">
        <v>1</v>
      </c>
      <c r="FQ342" s="1">
        <v>1</v>
      </c>
      <c r="FR342" s="1">
        <v>0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  <c r="FY342" s="1">
        <v>0</v>
      </c>
      <c r="FZ342" s="1">
        <v>1</v>
      </c>
      <c r="GA342" s="1">
        <v>1</v>
      </c>
      <c r="GB342" s="1">
        <v>1</v>
      </c>
      <c r="GC342" s="1">
        <v>1</v>
      </c>
      <c r="GD342" s="1">
        <v>2</v>
      </c>
      <c r="GE342" s="1">
        <v>2</v>
      </c>
      <c r="GF342" s="1">
        <v>1</v>
      </c>
      <c r="GG342" s="1">
        <v>0</v>
      </c>
      <c r="GH342" s="1">
        <v>1</v>
      </c>
      <c r="GI342" s="1">
        <v>0</v>
      </c>
      <c r="GJ342" s="1">
        <v>1</v>
      </c>
      <c r="GK342" s="1">
        <v>0</v>
      </c>
      <c r="GL342" s="1">
        <v>0</v>
      </c>
      <c r="GM342" s="1">
        <v>0</v>
      </c>
      <c r="GN342" s="1">
        <v>0</v>
      </c>
      <c r="GO342" s="1">
        <v>11</v>
      </c>
      <c r="GP342" s="1">
        <v>0</v>
      </c>
      <c r="GQ342" s="1">
        <v>0</v>
      </c>
      <c r="GR342" s="1">
        <v>0</v>
      </c>
      <c r="GS342" s="1">
        <v>1</v>
      </c>
      <c r="GT342" s="1">
        <v>14</v>
      </c>
      <c r="GU342" s="1">
        <v>14</v>
      </c>
      <c r="GV342" s="1">
        <v>2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1</v>
      </c>
      <c r="HC342" s="1">
        <v>1</v>
      </c>
      <c r="HD342" s="1">
        <v>1</v>
      </c>
      <c r="HE342" s="1">
        <v>1</v>
      </c>
      <c r="HF342" s="1">
        <v>1</v>
      </c>
      <c r="HG342" s="1">
        <v>1</v>
      </c>
      <c r="HH342" s="1">
        <v>1</v>
      </c>
      <c r="HI342" s="1">
        <v>1</v>
      </c>
      <c r="HJ342" s="1">
        <v>1</v>
      </c>
      <c r="HK342" s="1">
        <v>0</v>
      </c>
      <c r="HL342" s="1">
        <v>1</v>
      </c>
      <c r="HM342" s="1">
        <v>2</v>
      </c>
      <c r="HN342" s="1">
        <v>2</v>
      </c>
      <c r="HO342" s="1">
        <v>2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4</v>
      </c>
      <c r="IF342" s="1">
        <v>0</v>
      </c>
      <c r="IG342" s="1">
        <v>9</v>
      </c>
      <c r="IH342" s="1">
        <v>9</v>
      </c>
      <c r="II342" s="1">
        <v>0</v>
      </c>
      <c r="IJ342" s="1">
        <v>3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2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2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2</v>
      </c>
      <c r="JZ342" s="1">
        <v>0</v>
      </c>
      <c r="KA342" s="1">
        <v>2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1</v>
      </c>
      <c r="KO342" s="1">
        <v>1</v>
      </c>
      <c r="KP342" s="1">
        <v>0</v>
      </c>
      <c r="KQ342" s="1">
        <v>0</v>
      </c>
      <c r="KR342" s="1">
        <v>0</v>
      </c>
      <c r="KS342" s="1">
        <v>1</v>
      </c>
      <c r="KT342" s="1">
        <v>1</v>
      </c>
      <c r="KU342" s="1">
        <v>1</v>
      </c>
      <c r="KV342" s="1">
        <v>1</v>
      </c>
      <c r="KW342" s="1">
        <v>1</v>
      </c>
      <c r="KX342" s="1">
        <v>1</v>
      </c>
      <c r="KY342" s="1">
        <v>1</v>
      </c>
      <c r="KZ342" s="1">
        <v>1</v>
      </c>
      <c r="LA342" s="1">
        <v>1</v>
      </c>
      <c r="LB342" s="1">
        <v>0</v>
      </c>
      <c r="LC342" s="1">
        <v>0</v>
      </c>
      <c r="LD342" s="1">
        <v>1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1</v>
      </c>
    </row>
    <row r="343" spans="1:378">
      <c r="A343" s="1">
        <v>2016</v>
      </c>
      <c r="B343" s="1" t="s">
        <v>746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2</v>
      </c>
      <c r="BZ343" s="1">
        <v>2</v>
      </c>
      <c r="CA343" s="1">
        <v>2</v>
      </c>
      <c r="CB343" s="1">
        <v>3</v>
      </c>
      <c r="CC343" s="1">
        <v>2</v>
      </c>
      <c r="CD343" s="1">
        <v>2</v>
      </c>
      <c r="CE343" s="1">
        <v>0</v>
      </c>
      <c r="CF343" s="1">
        <v>0</v>
      </c>
      <c r="CG343" s="1">
        <v>0</v>
      </c>
      <c r="CH343" s="1">
        <v>2</v>
      </c>
      <c r="CI343" s="1">
        <v>1</v>
      </c>
      <c r="CJ343" s="1">
        <v>3</v>
      </c>
      <c r="CK343" s="1">
        <v>3</v>
      </c>
      <c r="CL343" s="1">
        <v>2</v>
      </c>
      <c r="CM343" s="1">
        <v>0</v>
      </c>
      <c r="CN343" s="1">
        <v>0</v>
      </c>
      <c r="CO343" s="1">
        <v>9</v>
      </c>
      <c r="CP343" s="1">
        <v>9</v>
      </c>
      <c r="CQ343" s="1">
        <v>9</v>
      </c>
      <c r="CR343" s="1">
        <v>9</v>
      </c>
      <c r="CS343" s="1">
        <v>9</v>
      </c>
      <c r="CT343" s="1">
        <v>9</v>
      </c>
      <c r="CU343" s="1">
        <v>9</v>
      </c>
      <c r="CV343" s="1">
        <v>9</v>
      </c>
      <c r="CW343" s="1">
        <v>0</v>
      </c>
      <c r="CX343" s="1">
        <v>0</v>
      </c>
      <c r="CY343" s="1">
        <v>0</v>
      </c>
      <c r="CZ343" s="1">
        <v>1</v>
      </c>
      <c r="DA343" s="1">
        <v>0</v>
      </c>
      <c r="DB343" s="1">
        <v>0</v>
      </c>
      <c r="DC343" s="1">
        <v>1</v>
      </c>
      <c r="DD343" s="1">
        <v>0</v>
      </c>
      <c r="DE343" s="1">
        <v>0</v>
      </c>
      <c r="DF343" s="1">
        <v>0</v>
      </c>
      <c r="DG343" s="1">
        <v>1</v>
      </c>
      <c r="DH343" s="1">
        <v>1</v>
      </c>
      <c r="DI343" s="1">
        <v>1</v>
      </c>
      <c r="DJ343" s="1">
        <v>0</v>
      </c>
      <c r="DK343" s="1">
        <v>1</v>
      </c>
      <c r="DL343" s="1">
        <v>0</v>
      </c>
      <c r="DM343" s="1">
        <v>1</v>
      </c>
      <c r="DN343" s="1">
        <v>0</v>
      </c>
      <c r="DO343" s="1">
        <v>1</v>
      </c>
      <c r="DP343" s="1">
        <v>0</v>
      </c>
      <c r="DQ343" s="1">
        <v>1</v>
      </c>
      <c r="DR343" s="1">
        <v>1</v>
      </c>
      <c r="DS343" s="1">
        <v>1</v>
      </c>
      <c r="DT343" s="1">
        <v>0</v>
      </c>
      <c r="DU343" s="1">
        <v>0</v>
      </c>
      <c r="DV343" s="1">
        <v>0</v>
      </c>
      <c r="DW343" s="1">
        <v>0</v>
      </c>
      <c r="DX343" s="1">
        <v>2</v>
      </c>
      <c r="DY343" s="1">
        <v>0</v>
      </c>
      <c r="DZ343" s="1">
        <v>1</v>
      </c>
      <c r="EA343" s="1">
        <v>0</v>
      </c>
      <c r="EB343" s="1">
        <v>14</v>
      </c>
      <c r="EC343" s="1">
        <v>0</v>
      </c>
      <c r="ED343" s="1">
        <v>14</v>
      </c>
      <c r="EE343" s="1">
        <v>1</v>
      </c>
      <c r="EF343" s="1">
        <v>1</v>
      </c>
      <c r="EG343" s="1">
        <v>1</v>
      </c>
      <c r="EH343" s="1">
        <v>1</v>
      </c>
      <c r="EI343" s="1">
        <v>2</v>
      </c>
      <c r="EJ343" s="1">
        <v>2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2</v>
      </c>
      <c r="EW343" s="1">
        <v>2</v>
      </c>
      <c r="EX343" s="1">
        <v>1</v>
      </c>
      <c r="EY343" s="1">
        <v>1</v>
      </c>
      <c r="EZ343" s="1">
        <v>0</v>
      </c>
      <c r="FA343" s="1">
        <v>0</v>
      </c>
      <c r="FB343" s="1">
        <v>120</v>
      </c>
      <c r="FC343" s="1">
        <v>120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10</v>
      </c>
      <c r="FN343" s="1">
        <v>10</v>
      </c>
      <c r="FO343" s="1">
        <v>0</v>
      </c>
      <c r="FP343" s="1">
        <v>1</v>
      </c>
      <c r="FQ343" s="1">
        <v>1</v>
      </c>
      <c r="FR343" s="1">
        <v>0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  <c r="FY343" s="1">
        <v>0</v>
      </c>
      <c r="FZ343" s="1">
        <v>1</v>
      </c>
      <c r="GA343" s="1">
        <v>1</v>
      </c>
      <c r="GB343" s="1">
        <v>1</v>
      </c>
      <c r="GC343" s="1">
        <v>1</v>
      </c>
      <c r="GD343" s="1">
        <v>2</v>
      </c>
      <c r="GE343" s="1">
        <v>2</v>
      </c>
      <c r="GF343" s="1">
        <v>1</v>
      </c>
      <c r="GG343" s="1">
        <v>0</v>
      </c>
      <c r="GH343" s="1">
        <v>1</v>
      </c>
      <c r="GI343" s="1">
        <v>0</v>
      </c>
      <c r="GJ343" s="1">
        <v>1</v>
      </c>
      <c r="GK343" s="1">
        <v>0</v>
      </c>
      <c r="GL343" s="1">
        <v>0</v>
      </c>
      <c r="GM343" s="1">
        <v>0</v>
      </c>
      <c r="GN343" s="1">
        <v>0</v>
      </c>
      <c r="GO343" s="1">
        <v>11</v>
      </c>
      <c r="GP343" s="1">
        <v>0</v>
      </c>
      <c r="GQ343" s="1">
        <v>0</v>
      </c>
      <c r="GR343" s="1">
        <v>0</v>
      </c>
      <c r="GS343" s="1">
        <v>1</v>
      </c>
      <c r="GT343" s="1">
        <v>14</v>
      </c>
      <c r="GU343" s="1">
        <v>14</v>
      </c>
      <c r="GV343" s="1">
        <v>2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1</v>
      </c>
      <c r="HC343" s="1">
        <v>1</v>
      </c>
      <c r="HD343" s="1">
        <v>1</v>
      </c>
      <c r="HE343" s="1">
        <v>1</v>
      </c>
      <c r="HF343" s="1">
        <v>1</v>
      </c>
      <c r="HG343" s="1">
        <v>1</v>
      </c>
      <c r="HH343" s="1">
        <v>1</v>
      </c>
      <c r="HI343" s="1">
        <v>1</v>
      </c>
      <c r="HJ343" s="1">
        <v>1</v>
      </c>
      <c r="HK343" s="1">
        <v>0</v>
      </c>
      <c r="HL343" s="1">
        <v>1</v>
      </c>
      <c r="HM343" s="1">
        <v>2</v>
      </c>
      <c r="HN343" s="1">
        <v>2</v>
      </c>
      <c r="HO343" s="1">
        <v>2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4</v>
      </c>
      <c r="IF343" s="1">
        <v>0</v>
      </c>
      <c r="IG343" s="1">
        <v>9</v>
      </c>
      <c r="IH343" s="1">
        <v>9</v>
      </c>
      <c r="II343" s="1">
        <v>0</v>
      </c>
      <c r="IJ343" s="1">
        <v>3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2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2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2</v>
      </c>
      <c r="JZ343" s="1">
        <v>0</v>
      </c>
      <c r="KA343" s="1">
        <v>2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1</v>
      </c>
      <c r="KO343" s="1">
        <v>1</v>
      </c>
      <c r="KP343" s="1">
        <v>0</v>
      </c>
      <c r="KQ343" s="1">
        <v>0</v>
      </c>
      <c r="KR343" s="1">
        <v>0</v>
      </c>
      <c r="KS343" s="1">
        <v>1</v>
      </c>
      <c r="KT343" s="1">
        <v>1</v>
      </c>
      <c r="KU343" s="1">
        <v>1</v>
      </c>
      <c r="KV343" s="1">
        <v>1</v>
      </c>
      <c r="KW343" s="1">
        <v>1</v>
      </c>
      <c r="KX343" s="1">
        <v>1</v>
      </c>
      <c r="KY343" s="1">
        <v>1</v>
      </c>
      <c r="KZ343" s="1">
        <v>1</v>
      </c>
      <c r="LA343" s="1">
        <v>1</v>
      </c>
      <c r="LB343" s="1">
        <v>0</v>
      </c>
      <c r="LC343" s="1">
        <v>0</v>
      </c>
      <c r="LD343" s="1">
        <v>1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1</v>
      </c>
    </row>
    <row r="344" spans="1:378">
      <c r="A344" s="1">
        <v>2016</v>
      </c>
      <c r="B344" s="1" t="s">
        <v>747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  <c r="L344" s="1">
        <v>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1</v>
      </c>
      <c r="BS344" s="1">
        <v>0</v>
      </c>
      <c r="BT344" s="1">
        <v>0</v>
      </c>
      <c r="BU344" s="1">
        <v>0</v>
      </c>
      <c r="BV344" s="1">
        <v>1</v>
      </c>
      <c r="BW344" s="1">
        <v>0</v>
      </c>
      <c r="BX344" s="1">
        <v>0</v>
      </c>
      <c r="BY344" s="1">
        <v>2</v>
      </c>
      <c r="BZ344" s="1">
        <v>2</v>
      </c>
      <c r="CA344" s="1">
        <v>2</v>
      </c>
      <c r="CB344" s="1">
        <v>3</v>
      </c>
      <c r="CC344" s="1">
        <v>2</v>
      </c>
      <c r="CD344" s="1">
        <v>2</v>
      </c>
      <c r="CE344" s="1">
        <v>0</v>
      </c>
      <c r="CF344" s="1">
        <v>0</v>
      </c>
      <c r="CG344" s="1">
        <v>0</v>
      </c>
      <c r="CH344" s="1">
        <v>2</v>
      </c>
      <c r="CI344" s="1">
        <v>1</v>
      </c>
      <c r="CJ344" s="1">
        <v>3</v>
      </c>
      <c r="CK344" s="1">
        <v>3</v>
      </c>
      <c r="CL344" s="1">
        <v>2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0</v>
      </c>
      <c r="CX344" s="1">
        <v>0</v>
      </c>
      <c r="CY344" s="1">
        <v>0</v>
      </c>
      <c r="CZ344" s="1">
        <v>1</v>
      </c>
      <c r="DA344" s="1">
        <v>0</v>
      </c>
      <c r="DB344" s="1">
        <v>0</v>
      </c>
      <c r="DC344" s="1">
        <v>1</v>
      </c>
      <c r="DD344" s="1">
        <v>0</v>
      </c>
      <c r="DE344" s="1">
        <v>0</v>
      </c>
      <c r="DF344" s="1">
        <v>0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0</v>
      </c>
      <c r="DM344" s="1">
        <v>1</v>
      </c>
      <c r="DN344" s="1">
        <v>0</v>
      </c>
      <c r="DO344" s="1">
        <v>1</v>
      </c>
      <c r="DP344" s="1">
        <v>0</v>
      </c>
      <c r="DQ344" s="1">
        <v>1</v>
      </c>
      <c r="DR344" s="1">
        <v>1</v>
      </c>
      <c r="DS344" s="1">
        <v>1</v>
      </c>
      <c r="DT344" s="1">
        <v>0</v>
      </c>
      <c r="DU344" s="1">
        <v>0</v>
      </c>
      <c r="DV344" s="1">
        <v>0</v>
      </c>
      <c r="DW344" s="1">
        <v>0</v>
      </c>
      <c r="DX344" s="1">
        <v>2</v>
      </c>
      <c r="DY344" s="1">
        <v>0</v>
      </c>
      <c r="DZ344" s="1">
        <v>0</v>
      </c>
      <c r="EA344" s="1">
        <v>0</v>
      </c>
      <c r="EB344" s="1">
        <v>31</v>
      </c>
      <c r="EC344" s="1">
        <v>0</v>
      </c>
      <c r="ED344" s="1">
        <v>31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221</v>
      </c>
      <c r="EW344" s="1">
        <v>221</v>
      </c>
      <c r="EX344" s="1">
        <v>3</v>
      </c>
      <c r="EY344" s="1">
        <v>0</v>
      </c>
      <c r="EZ344" s="1">
        <v>0</v>
      </c>
      <c r="FA344" s="1">
        <v>0</v>
      </c>
      <c r="FB344" s="1">
        <v>7</v>
      </c>
      <c r="FC344" s="1">
        <v>7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27</v>
      </c>
      <c r="FN344" s="1">
        <v>27</v>
      </c>
      <c r="FO344" s="1">
        <v>0</v>
      </c>
      <c r="FP344" s="1">
        <v>1</v>
      </c>
      <c r="FQ344" s="1">
        <v>1</v>
      </c>
      <c r="FR344" s="1">
        <v>0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  <c r="FY344" s="1">
        <v>0</v>
      </c>
      <c r="FZ344" s="1">
        <v>1</v>
      </c>
      <c r="GA344" s="1">
        <v>1</v>
      </c>
      <c r="GB344" s="1">
        <v>1</v>
      </c>
      <c r="GC344" s="1">
        <v>1</v>
      </c>
      <c r="GD344" s="1">
        <v>2</v>
      </c>
      <c r="GE344" s="1">
        <v>2</v>
      </c>
      <c r="GF344" s="1">
        <v>1</v>
      </c>
      <c r="GG344" s="1">
        <v>0</v>
      </c>
      <c r="GH344" s="1">
        <v>1</v>
      </c>
      <c r="GI344" s="1">
        <v>0</v>
      </c>
      <c r="GJ344" s="1">
        <v>1</v>
      </c>
      <c r="GK344" s="1">
        <v>0</v>
      </c>
      <c r="GL344" s="1">
        <v>0</v>
      </c>
      <c r="GM344" s="1">
        <v>0</v>
      </c>
      <c r="GN344" s="1">
        <v>0</v>
      </c>
      <c r="GO344" s="1">
        <v>11</v>
      </c>
      <c r="GP344" s="1">
        <v>0</v>
      </c>
      <c r="GQ344" s="1">
        <v>0</v>
      </c>
      <c r="GR344" s="1">
        <v>0</v>
      </c>
      <c r="GS344" s="1">
        <v>1</v>
      </c>
      <c r="GT344" s="1">
        <v>9</v>
      </c>
      <c r="GU344" s="1">
        <v>9</v>
      </c>
      <c r="GV344" s="1">
        <v>2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1</v>
      </c>
      <c r="HC344" s="1">
        <v>1</v>
      </c>
      <c r="HD344" s="1">
        <v>1</v>
      </c>
      <c r="HE344" s="1">
        <v>1</v>
      </c>
      <c r="HF344" s="1">
        <v>1</v>
      </c>
      <c r="HG344" s="1">
        <v>1</v>
      </c>
      <c r="HH344" s="1">
        <v>1</v>
      </c>
      <c r="HI344" s="1">
        <v>1</v>
      </c>
      <c r="HJ344" s="1">
        <v>1</v>
      </c>
      <c r="HK344" s="1">
        <v>0</v>
      </c>
      <c r="HL344" s="1">
        <v>2</v>
      </c>
      <c r="HM344" s="1">
        <v>3</v>
      </c>
      <c r="HN344" s="1">
        <v>3</v>
      </c>
      <c r="HO344" s="1">
        <v>3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3</v>
      </c>
      <c r="IF344" s="1">
        <v>0</v>
      </c>
      <c r="IG344" s="1">
        <v>3</v>
      </c>
      <c r="IH344" s="1">
        <v>3</v>
      </c>
      <c r="II344" s="1">
        <v>0</v>
      </c>
      <c r="IJ344" s="1">
        <v>4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3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3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3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5</v>
      </c>
      <c r="JZ344" s="1">
        <v>0</v>
      </c>
      <c r="KA344" s="1">
        <v>3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1</v>
      </c>
      <c r="KO344" s="1">
        <v>1</v>
      </c>
      <c r="KP344" s="1">
        <v>0</v>
      </c>
      <c r="KQ344" s="1">
        <v>0</v>
      </c>
      <c r="KR344" s="1">
        <v>0</v>
      </c>
      <c r="KS344" s="1">
        <v>1</v>
      </c>
      <c r="KT344" s="1">
        <v>1</v>
      </c>
      <c r="KU344" s="1">
        <v>1</v>
      </c>
      <c r="KV344" s="1">
        <v>1</v>
      </c>
      <c r="KW344" s="1">
        <v>1</v>
      </c>
      <c r="KX344" s="1">
        <v>1</v>
      </c>
      <c r="KY344" s="1">
        <v>1</v>
      </c>
      <c r="KZ344" s="1">
        <v>1</v>
      </c>
      <c r="LA344" s="1">
        <v>1</v>
      </c>
      <c r="LB344" s="1">
        <v>0</v>
      </c>
      <c r="LC344" s="1">
        <v>0</v>
      </c>
      <c r="LD344" s="1">
        <v>1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1</v>
      </c>
    </row>
    <row r="345" spans="1:378">
      <c r="A345" s="1">
        <v>2016</v>
      </c>
      <c r="B345" s="1" t="s">
        <v>748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2</v>
      </c>
      <c r="M345" s="1">
        <v>1</v>
      </c>
      <c r="N345" s="1">
        <v>0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2</v>
      </c>
      <c r="BZ345" s="1">
        <v>2</v>
      </c>
      <c r="CA345" s="1">
        <v>2</v>
      </c>
      <c r="CB345" s="1">
        <v>3</v>
      </c>
      <c r="CC345" s="1">
        <v>2</v>
      </c>
      <c r="CD345" s="1">
        <v>2</v>
      </c>
      <c r="CE345" s="1">
        <v>0</v>
      </c>
      <c r="CF345" s="1">
        <v>0</v>
      </c>
      <c r="CG345" s="1">
        <v>0</v>
      </c>
      <c r="CH345" s="1">
        <v>2</v>
      </c>
      <c r="CI345" s="1">
        <v>1</v>
      </c>
      <c r="CJ345" s="1">
        <v>3</v>
      </c>
      <c r="CK345" s="1">
        <v>3</v>
      </c>
      <c r="CL345" s="1">
        <v>2</v>
      </c>
      <c r="CM345" s="1">
        <v>0</v>
      </c>
      <c r="CN345" s="1">
        <v>0</v>
      </c>
      <c r="CO345" s="1">
        <v>1</v>
      </c>
      <c r="CP345" s="1">
        <v>1</v>
      </c>
      <c r="CQ345" s="1">
        <v>1</v>
      </c>
      <c r="CR345" s="1">
        <v>1</v>
      </c>
      <c r="CS345" s="1">
        <v>1</v>
      </c>
      <c r="CT345" s="1">
        <v>1</v>
      </c>
      <c r="CU345" s="1">
        <v>1</v>
      </c>
      <c r="CV345" s="1">
        <v>1</v>
      </c>
      <c r="CW345" s="1">
        <v>0</v>
      </c>
      <c r="CX345" s="1">
        <v>0</v>
      </c>
      <c r="CY345" s="1">
        <v>0</v>
      </c>
      <c r="CZ345" s="1">
        <v>1</v>
      </c>
      <c r="DA345" s="1">
        <v>0</v>
      </c>
      <c r="DB345" s="1">
        <v>0</v>
      </c>
      <c r="DC345" s="1">
        <v>1</v>
      </c>
      <c r="DD345" s="1">
        <v>0</v>
      </c>
      <c r="DE345" s="1">
        <v>0</v>
      </c>
      <c r="DF345" s="1">
        <v>0</v>
      </c>
      <c r="DG345" s="1">
        <v>1</v>
      </c>
      <c r="DH345" s="1">
        <v>1</v>
      </c>
      <c r="DI345" s="1">
        <v>1</v>
      </c>
      <c r="DJ345" s="1">
        <v>1</v>
      </c>
      <c r="DK345" s="1">
        <v>1</v>
      </c>
      <c r="DL345" s="1">
        <v>0</v>
      </c>
      <c r="DM345" s="1">
        <v>1</v>
      </c>
      <c r="DN345" s="1">
        <v>0</v>
      </c>
      <c r="DO345" s="1">
        <v>1</v>
      </c>
      <c r="DP345" s="1">
        <v>0</v>
      </c>
      <c r="DQ345" s="1">
        <v>1</v>
      </c>
      <c r="DR345" s="1">
        <v>1</v>
      </c>
      <c r="DS345" s="1">
        <v>1</v>
      </c>
      <c r="DT345" s="1">
        <v>0</v>
      </c>
      <c r="DU345" s="1">
        <v>0</v>
      </c>
      <c r="DV345" s="1">
        <v>0</v>
      </c>
      <c r="DW345" s="1">
        <v>0</v>
      </c>
      <c r="DX345" s="1">
        <v>2</v>
      </c>
      <c r="DY345" s="1">
        <v>0</v>
      </c>
      <c r="DZ345" s="1">
        <v>1</v>
      </c>
      <c r="EA345" s="1">
        <v>0</v>
      </c>
      <c r="EB345" s="1">
        <v>8</v>
      </c>
      <c r="EC345" s="1">
        <v>0</v>
      </c>
      <c r="ED345" s="1">
        <v>8</v>
      </c>
      <c r="EE345" s="1">
        <v>0</v>
      </c>
      <c r="EF345" s="1">
        <v>0</v>
      </c>
      <c r="EG345" s="1">
        <v>0</v>
      </c>
      <c r="EH345" s="1">
        <v>0</v>
      </c>
      <c r="EI345" s="1">
        <v>1</v>
      </c>
      <c r="EJ345" s="1">
        <v>1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2</v>
      </c>
      <c r="EW345" s="1">
        <v>2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6</v>
      </c>
      <c r="FJ345" s="1">
        <v>6</v>
      </c>
      <c r="FK345" s="1">
        <v>5</v>
      </c>
      <c r="FL345" s="1">
        <v>1</v>
      </c>
      <c r="FM345" s="1">
        <v>6</v>
      </c>
      <c r="FN345" s="1">
        <v>6</v>
      </c>
      <c r="FO345" s="1">
        <v>0</v>
      </c>
      <c r="FP345" s="1">
        <v>1</v>
      </c>
      <c r="FQ345" s="1">
        <v>1</v>
      </c>
      <c r="FR345" s="1">
        <v>0</v>
      </c>
      <c r="FS345" s="1">
        <v>1</v>
      </c>
      <c r="FT345" s="1">
        <v>1</v>
      </c>
      <c r="FU345" s="1">
        <v>1</v>
      </c>
      <c r="FV345" s="1">
        <v>1</v>
      </c>
      <c r="FW345" s="1">
        <v>1</v>
      </c>
      <c r="FX345" s="1">
        <v>1</v>
      </c>
      <c r="FY345" s="1">
        <v>0</v>
      </c>
      <c r="FZ345" s="1">
        <v>1</v>
      </c>
      <c r="GA345" s="1">
        <v>1</v>
      </c>
      <c r="GB345" s="1">
        <v>1</v>
      </c>
      <c r="GC345" s="1">
        <v>1</v>
      </c>
      <c r="GD345" s="1">
        <v>2</v>
      </c>
      <c r="GE345" s="1">
        <v>2</v>
      </c>
      <c r="GF345" s="1">
        <v>1</v>
      </c>
      <c r="GG345" s="1">
        <v>0</v>
      </c>
      <c r="GH345" s="1">
        <v>1</v>
      </c>
      <c r="GI345" s="1">
        <v>0</v>
      </c>
      <c r="GJ345" s="1">
        <v>1</v>
      </c>
      <c r="GK345" s="1">
        <v>0</v>
      </c>
      <c r="GL345" s="1">
        <v>0</v>
      </c>
      <c r="GM345" s="1">
        <v>0</v>
      </c>
      <c r="GN345" s="1">
        <v>0</v>
      </c>
      <c r="GO345" s="1">
        <v>11</v>
      </c>
      <c r="GP345" s="1">
        <v>0</v>
      </c>
      <c r="GQ345" s="1">
        <v>0</v>
      </c>
      <c r="GR345" s="1">
        <v>0</v>
      </c>
      <c r="GS345" s="1">
        <v>1</v>
      </c>
      <c r="GT345" s="1">
        <v>8</v>
      </c>
      <c r="GU345" s="1">
        <v>8</v>
      </c>
      <c r="GV345" s="1">
        <v>1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1</v>
      </c>
      <c r="HC345" s="1">
        <v>1</v>
      </c>
      <c r="HD345" s="1">
        <v>1</v>
      </c>
      <c r="HE345" s="1">
        <v>1</v>
      </c>
      <c r="HF345" s="1">
        <v>1</v>
      </c>
      <c r="HG345" s="1">
        <v>1</v>
      </c>
      <c r="HH345" s="1">
        <v>1</v>
      </c>
      <c r="HI345" s="1">
        <v>1</v>
      </c>
      <c r="HJ345" s="1">
        <v>1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5</v>
      </c>
      <c r="IF345" s="1">
        <v>0</v>
      </c>
      <c r="IG345" s="1">
        <v>5</v>
      </c>
      <c r="IH345" s="1">
        <v>5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1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2</v>
      </c>
      <c r="JB345" s="1">
        <v>1</v>
      </c>
      <c r="JC345" s="1">
        <v>0</v>
      </c>
      <c r="JD345" s="1">
        <v>0</v>
      </c>
      <c r="JE345" s="1">
        <v>1</v>
      </c>
      <c r="JF345" s="1">
        <v>1</v>
      </c>
      <c r="JG345" s="1">
        <v>1</v>
      </c>
      <c r="JH345" s="1">
        <v>0</v>
      </c>
      <c r="JI345" s="1">
        <v>0</v>
      </c>
      <c r="JJ345" s="1">
        <v>0</v>
      </c>
      <c r="JK345" s="1">
        <v>0</v>
      </c>
      <c r="JL345" s="1">
        <v>1</v>
      </c>
      <c r="JM345" s="1">
        <v>0</v>
      </c>
      <c r="JN345" s="1">
        <v>2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2</v>
      </c>
      <c r="JZ345" s="1">
        <v>0</v>
      </c>
      <c r="KA345" s="1">
        <v>2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1</v>
      </c>
      <c r="KO345" s="1">
        <v>1</v>
      </c>
      <c r="KP345" s="1">
        <v>0</v>
      </c>
      <c r="KQ345" s="1">
        <v>0</v>
      </c>
      <c r="KR345" s="1">
        <v>0</v>
      </c>
      <c r="KS345" s="1">
        <v>1</v>
      </c>
      <c r="KT345" s="1">
        <v>1</v>
      </c>
      <c r="KU345" s="1">
        <v>1</v>
      </c>
      <c r="KV345" s="1">
        <v>1</v>
      </c>
      <c r="KW345" s="1">
        <v>1</v>
      </c>
      <c r="KX345" s="1">
        <v>1</v>
      </c>
      <c r="KY345" s="1">
        <v>1</v>
      </c>
      <c r="KZ345" s="1">
        <v>1</v>
      </c>
      <c r="LA345" s="1">
        <v>1</v>
      </c>
      <c r="LB345" s="1">
        <v>0</v>
      </c>
      <c r="LC345" s="1">
        <v>0</v>
      </c>
      <c r="LD345" s="1">
        <v>1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1</v>
      </c>
    </row>
    <row r="346" spans="1:378">
      <c r="A346" s="1">
        <v>2016</v>
      </c>
      <c r="B346" s="1" t="s">
        <v>749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2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0</v>
      </c>
      <c r="BJ346" s="1">
        <v>0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0</v>
      </c>
      <c r="BQ346" s="1">
        <v>1</v>
      </c>
      <c r="BR346" s="1">
        <v>1</v>
      </c>
      <c r="BS346" s="1">
        <v>1</v>
      </c>
      <c r="BT346" s="1">
        <v>1</v>
      </c>
      <c r="BU346" s="1">
        <v>1</v>
      </c>
      <c r="BV346" s="1">
        <v>1</v>
      </c>
      <c r="BW346" s="1">
        <v>0</v>
      </c>
      <c r="BX346" s="1">
        <v>0</v>
      </c>
      <c r="BY346" s="1">
        <v>2</v>
      </c>
      <c r="BZ346" s="1">
        <v>2</v>
      </c>
      <c r="CA346" s="1">
        <v>2</v>
      </c>
      <c r="CB346" s="1">
        <v>3</v>
      </c>
      <c r="CC346" s="1">
        <v>2</v>
      </c>
      <c r="CD346" s="1">
        <v>2</v>
      </c>
      <c r="CE346" s="1">
        <v>0</v>
      </c>
      <c r="CF346" s="1">
        <v>0</v>
      </c>
      <c r="CG346" s="1">
        <v>0</v>
      </c>
      <c r="CH346" s="1">
        <v>2</v>
      </c>
      <c r="CI346" s="1">
        <v>1</v>
      </c>
      <c r="CJ346" s="1">
        <v>3</v>
      </c>
      <c r="CK346" s="1">
        <v>3</v>
      </c>
      <c r="CL346" s="1">
        <v>2</v>
      </c>
      <c r="CM346" s="1">
        <v>0</v>
      </c>
      <c r="CN346" s="1">
        <v>0</v>
      </c>
      <c r="CO346" s="1">
        <v>1</v>
      </c>
      <c r="CP346" s="1">
        <v>1</v>
      </c>
      <c r="CQ346" s="1">
        <v>1</v>
      </c>
      <c r="CR346" s="1">
        <v>1</v>
      </c>
      <c r="CS346" s="1">
        <v>1</v>
      </c>
      <c r="CT346" s="1">
        <v>1</v>
      </c>
      <c r="CU346" s="1">
        <v>1</v>
      </c>
      <c r="CV346" s="1">
        <v>1</v>
      </c>
      <c r="CW346" s="1">
        <v>0</v>
      </c>
      <c r="CX346" s="1">
        <v>0</v>
      </c>
      <c r="CY346" s="1">
        <v>0</v>
      </c>
      <c r="CZ346" s="1">
        <v>1</v>
      </c>
      <c r="DA346" s="1">
        <v>0</v>
      </c>
      <c r="DB346" s="1">
        <v>0</v>
      </c>
      <c r="DC346" s="1">
        <v>1</v>
      </c>
      <c r="DD346" s="1">
        <v>0</v>
      </c>
      <c r="DE346" s="1">
        <v>0</v>
      </c>
      <c r="DF346" s="1">
        <v>0</v>
      </c>
      <c r="DG346" s="1">
        <v>1</v>
      </c>
      <c r="DH346" s="1">
        <v>1</v>
      </c>
      <c r="DI346" s="1">
        <v>1</v>
      </c>
      <c r="DJ346" s="1">
        <v>1</v>
      </c>
      <c r="DK346" s="1">
        <v>0</v>
      </c>
      <c r="DL346" s="1">
        <v>0</v>
      </c>
      <c r="DM346" s="1">
        <v>1</v>
      </c>
      <c r="DN346" s="1">
        <v>0</v>
      </c>
      <c r="DO346" s="1">
        <v>1</v>
      </c>
      <c r="DP346" s="1">
        <v>0</v>
      </c>
      <c r="DQ346" s="1">
        <v>1</v>
      </c>
      <c r="DR346" s="1">
        <v>1</v>
      </c>
      <c r="DS346" s="1">
        <v>1</v>
      </c>
      <c r="DT346" s="1">
        <v>0</v>
      </c>
      <c r="DU346" s="1">
        <v>0</v>
      </c>
      <c r="DV346" s="1">
        <v>0</v>
      </c>
      <c r="DW346" s="1">
        <v>0</v>
      </c>
      <c r="DX346" s="1">
        <v>1</v>
      </c>
      <c r="DY346" s="1">
        <v>0</v>
      </c>
      <c r="DZ346" s="1">
        <v>0</v>
      </c>
      <c r="EA346" s="1">
        <v>0</v>
      </c>
      <c r="EB346" s="1">
        <v>3</v>
      </c>
      <c r="EC346" s="1">
        <v>0</v>
      </c>
      <c r="ED346" s="1">
        <v>3</v>
      </c>
      <c r="EE346" s="1">
        <v>0</v>
      </c>
      <c r="EF346" s="1">
        <v>0</v>
      </c>
      <c r="EG346" s="1">
        <v>1</v>
      </c>
      <c r="EH346" s="1">
        <v>1</v>
      </c>
      <c r="EI346" s="1">
        <v>1</v>
      </c>
      <c r="EJ346" s="1">
        <v>1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2</v>
      </c>
      <c r="EW346" s="1">
        <v>2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1</v>
      </c>
      <c r="FJ346" s="1">
        <v>1</v>
      </c>
      <c r="FK346" s="1">
        <v>0</v>
      </c>
      <c r="FL346" s="1">
        <v>1</v>
      </c>
      <c r="FM346" s="1">
        <v>1</v>
      </c>
      <c r="FN346" s="1">
        <v>1</v>
      </c>
      <c r="FO346" s="1">
        <v>0</v>
      </c>
      <c r="FP346" s="1">
        <v>1</v>
      </c>
      <c r="FQ346" s="1">
        <v>1</v>
      </c>
      <c r="FR346" s="1">
        <v>0</v>
      </c>
      <c r="FS346" s="1">
        <v>1</v>
      </c>
      <c r="FT346" s="1">
        <v>1</v>
      </c>
      <c r="FU346" s="1">
        <v>1</v>
      </c>
      <c r="FV346" s="1">
        <v>1</v>
      </c>
      <c r="FW346" s="1">
        <v>1</v>
      </c>
      <c r="FX346" s="1">
        <v>1</v>
      </c>
      <c r="FY346" s="1">
        <v>0</v>
      </c>
      <c r="FZ346" s="1">
        <v>1</v>
      </c>
      <c r="GA346" s="1">
        <v>1</v>
      </c>
      <c r="GB346" s="1">
        <v>1</v>
      </c>
      <c r="GC346" s="1">
        <v>1</v>
      </c>
      <c r="GD346" s="1">
        <v>2</v>
      </c>
      <c r="GE346" s="1">
        <v>2</v>
      </c>
      <c r="GF346" s="1">
        <v>1</v>
      </c>
      <c r="GG346" s="1">
        <v>0</v>
      </c>
      <c r="GH346" s="1">
        <v>1</v>
      </c>
      <c r="GI346" s="1">
        <v>0</v>
      </c>
      <c r="GJ346" s="1">
        <v>1</v>
      </c>
      <c r="GK346" s="1">
        <v>0</v>
      </c>
      <c r="GL346" s="1">
        <v>0</v>
      </c>
      <c r="GM346" s="1">
        <v>0</v>
      </c>
      <c r="GN346" s="1">
        <v>0</v>
      </c>
      <c r="GO346" s="1">
        <v>11</v>
      </c>
      <c r="GP346" s="1">
        <v>0</v>
      </c>
      <c r="GQ346" s="1">
        <v>0</v>
      </c>
      <c r="GR346" s="1">
        <v>0</v>
      </c>
      <c r="GS346" s="1">
        <v>1</v>
      </c>
      <c r="GT346" s="1">
        <v>8</v>
      </c>
      <c r="GU346" s="1">
        <v>8</v>
      </c>
      <c r="GV346" s="1">
        <v>1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1</v>
      </c>
      <c r="HC346" s="1">
        <v>1</v>
      </c>
      <c r="HD346" s="1">
        <v>1</v>
      </c>
      <c r="HE346" s="1">
        <v>1</v>
      </c>
      <c r="HF346" s="1">
        <v>1</v>
      </c>
      <c r="HG346" s="1">
        <v>1</v>
      </c>
      <c r="HH346" s="1">
        <v>1</v>
      </c>
      <c r="HI346" s="1">
        <v>1</v>
      </c>
      <c r="HJ346" s="1">
        <v>1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5</v>
      </c>
      <c r="IF346" s="1">
        <v>0</v>
      </c>
      <c r="IG346" s="1">
        <v>5</v>
      </c>
      <c r="IH346" s="1">
        <v>5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1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2</v>
      </c>
      <c r="JB346" s="1">
        <v>1</v>
      </c>
      <c r="JC346" s="1">
        <v>0</v>
      </c>
      <c r="JD346" s="1">
        <v>0</v>
      </c>
      <c r="JE346" s="1">
        <v>1</v>
      </c>
      <c r="JF346" s="1">
        <v>1</v>
      </c>
      <c r="JG346" s="1">
        <v>1</v>
      </c>
      <c r="JH346" s="1">
        <v>0</v>
      </c>
      <c r="JI346" s="1">
        <v>0</v>
      </c>
      <c r="JJ346" s="1">
        <v>0</v>
      </c>
      <c r="JK346" s="1">
        <v>0</v>
      </c>
      <c r="JL346" s="1">
        <v>1</v>
      </c>
      <c r="JM346" s="1">
        <v>0</v>
      </c>
      <c r="JN346" s="1">
        <v>2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12</v>
      </c>
      <c r="JZ346" s="1">
        <v>0</v>
      </c>
      <c r="KA346" s="1">
        <v>3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1</v>
      </c>
      <c r="KO346" s="1">
        <v>1</v>
      </c>
      <c r="KP346" s="1">
        <v>0</v>
      </c>
      <c r="KQ346" s="1">
        <v>0</v>
      </c>
      <c r="KR346" s="1">
        <v>0</v>
      </c>
      <c r="KS346" s="1">
        <v>1</v>
      </c>
      <c r="KT346" s="1">
        <v>1</v>
      </c>
      <c r="KU346" s="1">
        <v>1</v>
      </c>
      <c r="KV346" s="1">
        <v>1</v>
      </c>
      <c r="KW346" s="1">
        <v>1</v>
      </c>
      <c r="KX346" s="1">
        <v>1</v>
      </c>
      <c r="KY346" s="1">
        <v>1</v>
      </c>
      <c r="KZ346" s="1">
        <v>1</v>
      </c>
      <c r="LA346" s="1">
        <v>1</v>
      </c>
      <c r="LB346" s="1">
        <v>0</v>
      </c>
      <c r="LC346" s="1">
        <v>0</v>
      </c>
      <c r="LD346" s="1">
        <v>1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1</v>
      </c>
    </row>
    <row r="347" spans="1:378">
      <c r="A347" s="1">
        <v>2016</v>
      </c>
      <c r="B347" s="1" t="s">
        <v>750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2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</v>
      </c>
      <c r="BH347" s="1">
        <v>0</v>
      </c>
      <c r="BI347" s="1">
        <v>0</v>
      </c>
      <c r="BJ347" s="1">
        <v>0</v>
      </c>
      <c r="BK347" s="1">
        <v>1</v>
      </c>
      <c r="BL347" s="1">
        <v>1</v>
      </c>
      <c r="BM347" s="1">
        <v>1</v>
      </c>
      <c r="BN347" s="1">
        <v>1</v>
      </c>
      <c r="BO347" s="1">
        <v>1</v>
      </c>
      <c r="BP347" s="1">
        <v>0</v>
      </c>
      <c r="BQ347" s="1">
        <v>1</v>
      </c>
      <c r="BR347" s="1">
        <v>1</v>
      </c>
      <c r="BS347" s="1">
        <v>1</v>
      </c>
      <c r="BT347" s="1">
        <v>1</v>
      </c>
      <c r="BU347" s="1">
        <v>1</v>
      </c>
      <c r="BV347" s="1">
        <v>1</v>
      </c>
      <c r="BW347" s="1">
        <v>0</v>
      </c>
      <c r="BX347" s="1">
        <v>0</v>
      </c>
      <c r="BY347" s="1">
        <v>2</v>
      </c>
      <c r="BZ347" s="1">
        <v>2</v>
      </c>
      <c r="CA347" s="1">
        <v>2</v>
      </c>
      <c r="CB347" s="1">
        <v>3</v>
      </c>
      <c r="CC347" s="1">
        <v>2</v>
      </c>
      <c r="CD347" s="1">
        <v>2</v>
      </c>
      <c r="CE347" s="1">
        <v>0</v>
      </c>
      <c r="CF347" s="1">
        <v>0</v>
      </c>
      <c r="CG347" s="1">
        <v>0</v>
      </c>
      <c r="CH347" s="1">
        <v>2</v>
      </c>
      <c r="CI347" s="1">
        <v>1</v>
      </c>
      <c r="CJ347" s="1">
        <v>3</v>
      </c>
      <c r="CK347" s="1">
        <v>3</v>
      </c>
      <c r="CL347" s="1">
        <v>2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8</v>
      </c>
      <c r="CS347" s="1">
        <v>8</v>
      </c>
      <c r="CT347" s="1">
        <v>8</v>
      </c>
      <c r="CU347" s="1">
        <v>8</v>
      </c>
      <c r="CV347" s="1">
        <v>8</v>
      </c>
      <c r="CW347" s="1">
        <v>0</v>
      </c>
      <c r="CX347" s="1">
        <v>0</v>
      </c>
      <c r="CY347" s="1">
        <v>0</v>
      </c>
      <c r="CZ347" s="1">
        <v>1</v>
      </c>
      <c r="DA347" s="1">
        <v>0</v>
      </c>
      <c r="DB347" s="1">
        <v>0</v>
      </c>
      <c r="DC347" s="1">
        <v>1</v>
      </c>
      <c r="DD347" s="1">
        <v>0</v>
      </c>
      <c r="DE347" s="1">
        <v>0</v>
      </c>
      <c r="DF347" s="1">
        <v>0</v>
      </c>
      <c r="DG347" s="1">
        <v>1</v>
      </c>
      <c r="DH347" s="1">
        <v>1</v>
      </c>
      <c r="DI347" s="1">
        <v>1</v>
      </c>
      <c r="DJ347" s="1">
        <v>1</v>
      </c>
      <c r="DK347" s="1">
        <v>0</v>
      </c>
      <c r="DL347" s="1">
        <v>0</v>
      </c>
      <c r="DM347" s="1">
        <v>1</v>
      </c>
      <c r="DN347" s="1">
        <v>0</v>
      </c>
      <c r="DO347" s="1">
        <v>1</v>
      </c>
      <c r="DP347" s="1">
        <v>0</v>
      </c>
      <c r="DQ347" s="1">
        <v>1</v>
      </c>
      <c r="DR347" s="1">
        <v>1</v>
      </c>
      <c r="DS347" s="1">
        <v>1</v>
      </c>
      <c r="DT347" s="1">
        <v>0</v>
      </c>
      <c r="DU347" s="1">
        <v>0</v>
      </c>
      <c r="DV347" s="1">
        <v>0</v>
      </c>
      <c r="DW347" s="1">
        <v>0</v>
      </c>
      <c r="DX347" s="1">
        <v>2</v>
      </c>
      <c r="DY347" s="1">
        <v>0</v>
      </c>
      <c r="DZ347" s="1">
        <v>1</v>
      </c>
      <c r="EA347" s="1">
        <v>0</v>
      </c>
      <c r="EB347" s="1">
        <v>9</v>
      </c>
      <c r="EC347" s="1">
        <v>9</v>
      </c>
      <c r="ED347" s="1">
        <v>9</v>
      </c>
      <c r="EE347" s="1">
        <v>0</v>
      </c>
      <c r="EF347" s="1">
        <v>0</v>
      </c>
      <c r="EG347" s="1">
        <v>1</v>
      </c>
      <c r="EH347" s="1">
        <v>1</v>
      </c>
      <c r="EI347" s="1">
        <v>1</v>
      </c>
      <c r="EJ347" s="1">
        <v>1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8</v>
      </c>
      <c r="ER347" s="1">
        <v>8</v>
      </c>
      <c r="ES347" s="1">
        <v>0</v>
      </c>
      <c r="ET347" s="1">
        <v>8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8</v>
      </c>
      <c r="FN347" s="1">
        <v>8</v>
      </c>
      <c r="FO347" s="1">
        <v>0</v>
      </c>
      <c r="FP347" s="1">
        <v>1</v>
      </c>
      <c r="FQ347" s="1">
        <v>1</v>
      </c>
      <c r="FR347" s="1">
        <v>0</v>
      </c>
      <c r="FS347" s="1">
        <v>1</v>
      </c>
      <c r="FT347" s="1">
        <v>1</v>
      </c>
      <c r="FU347" s="1">
        <v>1</v>
      </c>
      <c r="FV347" s="1">
        <v>1</v>
      </c>
      <c r="FW347" s="1">
        <v>1</v>
      </c>
      <c r="FX347" s="1">
        <v>1</v>
      </c>
      <c r="FY347" s="1">
        <v>0</v>
      </c>
      <c r="FZ347" s="1">
        <v>1</v>
      </c>
      <c r="GA347" s="1">
        <v>1</v>
      </c>
      <c r="GB347" s="1">
        <v>1</v>
      </c>
      <c r="GC347" s="1">
        <v>1</v>
      </c>
      <c r="GD347" s="1">
        <v>2</v>
      </c>
      <c r="GE347" s="1">
        <v>2</v>
      </c>
      <c r="GF347" s="1">
        <v>1</v>
      </c>
      <c r="GG347" s="1">
        <v>0</v>
      </c>
      <c r="GH347" s="1">
        <v>1</v>
      </c>
      <c r="GI347" s="1">
        <v>0</v>
      </c>
      <c r="GJ347" s="1">
        <v>1</v>
      </c>
      <c r="GK347" s="1">
        <v>0</v>
      </c>
      <c r="GL347" s="1">
        <v>0</v>
      </c>
      <c r="GM347" s="1">
        <v>0</v>
      </c>
      <c r="GN347" s="1">
        <v>0</v>
      </c>
      <c r="GO347" s="1">
        <v>11</v>
      </c>
      <c r="GP347" s="1">
        <v>0</v>
      </c>
      <c r="GQ347" s="1">
        <v>0</v>
      </c>
      <c r="GR347" s="1">
        <v>0</v>
      </c>
      <c r="GS347" s="1">
        <v>1</v>
      </c>
      <c r="GT347" s="1">
        <v>8</v>
      </c>
      <c r="GU347" s="1">
        <v>8</v>
      </c>
      <c r="GV347" s="1">
        <v>1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1</v>
      </c>
      <c r="HC347" s="1">
        <v>1</v>
      </c>
      <c r="HD347" s="1">
        <v>1</v>
      </c>
      <c r="HE347" s="1">
        <v>1</v>
      </c>
      <c r="HF347" s="1">
        <v>1</v>
      </c>
      <c r="HG347" s="1">
        <v>1</v>
      </c>
      <c r="HH347" s="1">
        <v>1</v>
      </c>
      <c r="HI347" s="1">
        <v>1</v>
      </c>
      <c r="HJ347" s="1">
        <v>1</v>
      </c>
      <c r="HK347" s="1">
        <v>0</v>
      </c>
      <c r="HL347" s="1">
        <v>2</v>
      </c>
      <c r="HM347" s="1">
        <v>2</v>
      </c>
      <c r="HN347" s="1">
        <v>2</v>
      </c>
      <c r="HO347" s="1">
        <v>2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14</v>
      </c>
      <c r="IF347" s="1">
        <v>0</v>
      </c>
      <c r="IG347" s="1">
        <v>30</v>
      </c>
      <c r="IH347" s="1">
        <v>30</v>
      </c>
      <c r="II347" s="1">
        <v>0</v>
      </c>
      <c r="IJ347" s="1">
        <v>11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4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5</v>
      </c>
      <c r="JB347" s="1">
        <v>2</v>
      </c>
      <c r="JC347" s="1">
        <v>0</v>
      </c>
      <c r="JD347" s="1">
        <v>0</v>
      </c>
      <c r="JE347" s="1">
        <v>2</v>
      </c>
      <c r="JF347" s="1">
        <v>2</v>
      </c>
      <c r="JG347" s="1">
        <v>1</v>
      </c>
      <c r="JH347" s="1">
        <v>0</v>
      </c>
      <c r="JI347" s="1">
        <v>0</v>
      </c>
      <c r="JJ347" s="1">
        <v>0</v>
      </c>
      <c r="JK347" s="1">
        <v>0</v>
      </c>
      <c r="JL347" s="1">
        <v>1</v>
      </c>
      <c r="JM347" s="1">
        <v>0</v>
      </c>
      <c r="JN347" s="1">
        <v>5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10</v>
      </c>
      <c r="JZ347" s="1">
        <v>0</v>
      </c>
      <c r="KA347" s="1">
        <v>2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1</v>
      </c>
      <c r="KO347" s="1">
        <v>1</v>
      </c>
      <c r="KP347" s="1">
        <v>0</v>
      </c>
      <c r="KQ347" s="1">
        <v>0</v>
      </c>
      <c r="KR347" s="1">
        <v>0</v>
      </c>
      <c r="KS347" s="1">
        <v>1</v>
      </c>
      <c r="KT347" s="1">
        <v>1</v>
      </c>
      <c r="KU347" s="1">
        <v>1</v>
      </c>
      <c r="KV347" s="1">
        <v>1</v>
      </c>
      <c r="KW347" s="1">
        <v>1</v>
      </c>
      <c r="KX347" s="1">
        <v>1</v>
      </c>
      <c r="KY347" s="1">
        <v>1</v>
      </c>
      <c r="KZ347" s="1">
        <v>1</v>
      </c>
      <c r="LA347" s="1">
        <v>1</v>
      </c>
      <c r="LB347" s="1">
        <v>0</v>
      </c>
      <c r="LC347" s="1">
        <v>0</v>
      </c>
      <c r="LD347" s="1">
        <v>1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1</v>
      </c>
    </row>
    <row r="348" spans="1:378">
      <c r="A348" s="1">
        <v>2016</v>
      </c>
      <c r="B348" s="1" t="s">
        <v>751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1</v>
      </c>
      <c r="BN348" s="1">
        <v>1</v>
      </c>
      <c r="BO348" s="1">
        <v>1</v>
      </c>
      <c r="BP348" s="1">
        <v>0</v>
      </c>
      <c r="BQ348" s="1">
        <v>1</v>
      </c>
      <c r="BR348" s="1">
        <v>1</v>
      </c>
      <c r="BS348" s="1">
        <v>1</v>
      </c>
      <c r="BT348" s="1">
        <v>1</v>
      </c>
      <c r="BU348" s="1">
        <v>1</v>
      </c>
      <c r="BV348" s="1">
        <v>1</v>
      </c>
      <c r="BW348" s="1">
        <v>0</v>
      </c>
      <c r="BX348" s="1">
        <v>0</v>
      </c>
      <c r="BY348" s="1">
        <v>2</v>
      </c>
      <c r="BZ348" s="1">
        <v>2</v>
      </c>
      <c r="CA348" s="1">
        <v>2</v>
      </c>
      <c r="CB348" s="1">
        <v>3</v>
      </c>
      <c r="CC348" s="1">
        <v>2</v>
      </c>
      <c r="CD348" s="1">
        <v>2</v>
      </c>
      <c r="CE348" s="1">
        <v>0</v>
      </c>
      <c r="CF348" s="1">
        <v>0</v>
      </c>
      <c r="CG348" s="1">
        <v>0</v>
      </c>
      <c r="CH348" s="1">
        <v>2</v>
      </c>
      <c r="CI348" s="1">
        <v>1</v>
      </c>
      <c r="CJ348" s="1">
        <v>3</v>
      </c>
      <c r="CK348" s="1">
        <v>3</v>
      </c>
      <c r="CL348" s="1">
        <v>2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8</v>
      </c>
      <c r="CS348" s="1">
        <v>8</v>
      </c>
      <c r="CT348" s="1">
        <v>8</v>
      </c>
      <c r="CU348" s="1">
        <v>8</v>
      </c>
      <c r="CV348" s="1">
        <v>8</v>
      </c>
      <c r="CW348" s="1">
        <v>0</v>
      </c>
      <c r="CX348" s="1">
        <v>0</v>
      </c>
      <c r="CY348" s="1">
        <v>0</v>
      </c>
      <c r="CZ348" s="1">
        <v>1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1</v>
      </c>
      <c r="DH348" s="1">
        <v>1</v>
      </c>
      <c r="DI348" s="1">
        <v>1</v>
      </c>
      <c r="DJ348" s="1">
        <v>1</v>
      </c>
      <c r="DK348" s="1">
        <v>0</v>
      </c>
      <c r="DL348" s="1">
        <v>0</v>
      </c>
      <c r="DM348" s="1">
        <v>1</v>
      </c>
      <c r="DN348" s="1">
        <v>0</v>
      </c>
      <c r="DO348" s="1">
        <v>1</v>
      </c>
      <c r="DP348" s="1">
        <v>0</v>
      </c>
      <c r="DQ348" s="1">
        <v>1</v>
      </c>
      <c r="DR348" s="1">
        <v>1</v>
      </c>
      <c r="DS348" s="1">
        <v>1</v>
      </c>
      <c r="DT348" s="1">
        <v>0</v>
      </c>
      <c r="DU348" s="1">
        <v>0</v>
      </c>
      <c r="DV348" s="1">
        <v>0</v>
      </c>
      <c r="DW348" s="1">
        <v>0</v>
      </c>
      <c r="DX348" s="1">
        <v>2</v>
      </c>
      <c r="DY348" s="1">
        <v>0</v>
      </c>
      <c r="DZ348" s="1">
        <v>1</v>
      </c>
      <c r="EA348" s="1">
        <v>0</v>
      </c>
      <c r="EB348" s="1">
        <v>9</v>
      </c>
      <c r="EC348" s="1">
        <v>9</v>
      </c>
      <c r="ED348" s="1">
        <v>9</v>
      </c>
      <c r="EE348" s="1">
        <v>0</v>
      </c>
      <c r="EF348" s="1">
        <v>0</v>
      </c>
      <c r="EG348" s="1">
        <v>1</v>
      </c>
      <c r="EH348" s="1">
        <v>1</v>
      </c>
      <c r="EI348" s="1">
        <v>1</v>
      </c>
      <c r="EJ348" s="1">
        <v>1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8</v>
      </c>
      <c r="ER348" s="1">
        <v>8</v>
      </c>
      <c r="ES348" s="1">
        <v>0</v>
      </c>
      <c r="ET348" s="1">
        <v>8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8</v>
      </c>
      <c r="FN348" s="1">
        <v>8</v>
      </c>
      <c r="FO348" s="1">
        <v>0</v>
      </c>
      <c r="FP348" s="1">
        <v>1</v>
      </c>
      <c r="FQ348" s="1">
        <v>1</v>
      </c>
      <c r="FR348" s="1">
        <v>0</v>
      </c>
      <c r="FS348" s="1">
        <v>1</v>
      </c>
      <c r="FT348" s="1">
        <v>1</v>
      </c>
      <c r="FU348" s="1">
        <v>1</v>
      </c>
      <c r="FV348" s="1">
        <v>1</v>
      </c>
      <c r="FW348" s="1">
        <v>1</v>
      </c>
      <c r="FX348" s="1">
        <v>1</v>
      </c>
      <c r="FY348" s="1">
        <v>0</v>
      </c>
      <c r="FZ348" s="1">
        <v>1</v>
      </c>
      <c r="GA348" s="1">
        <v>1</v>
      </c>
      <c r="GB348" s="1">
        <v>1</v>
      </c>
      <c r="GC348" s="1">
        <v>1</v>
      </c>
      <c r="GD348" s="1">
        <v>2</v>
      </c>
      <c r="GE348" s="1">
        <v>2</v>
      </c>
      <c r="GF348" s="1">
        <v>1</v>
      </c>
      <c r="GG348" s="1">
        <v>0</v>
      </c>
      <c r="GH348" s="1">
        <v>1</v>
      </c>
      <c r="GI348" s="1">
        <v>0</v>
      </c>
      <c r="GJ348" s="1">
        <v>1</v>
      </c>
      <c r="GK348" s="1">
        <v>0</v>
      </c>
      <c r="GL348" s="1">
        <v>0</v>
      </c>
      <c r="GM348" s="1">
        <v>0</v>
      </c>
      <c r="GN348" s="1">
        <v>0</v>
      </c>
      <c r="GO348" s="1">
        <v>11</v>
      </c>
      <c r="GP348" s="1">
        <v>0</v>
      </c>
      <c r="GQ348" s="1">
        <v>0</v>
      </c>
      <c r="GR348" s="1">
        <v>0</v>
      </c>
      <c r="GS348" s="1">
        <v>1</v>
      </c>
      <c r="GT348" s="1">
        <v>8</v>
      </c>
      <c r="GU348" s="1">
        <v>8</v>
      </c>
      <c r="GV348" s="1">
        <v>1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1</v>
      </c>
      <c r="HC348" s="1">
        <v>1</v>
      </c>
      <c r="HD348" s="1">
        <v>1</v>
      </c>
      <c r="HE348" s="1">
        <v>1</v>
      </c>
      <c r="HF348" s="1">
        <v>1</v>
      </c>
      <c r="HG348" s="1">
        <v>1</v>
      </c>
      <c r="HH348" s="1">
        <v>1</v>
      </c>
      <c r="HI348" s="1">
        <v>1</v>
      </c>
      <c r="HJ348" s="1">
        <v>1</v>
      </c>
      <c r="HK348" s="1">
        <v>0</v>
      </c>
      <c r="HL348" s="1">
        <v>2</v>
      </c>
      <c r="HM348" s="1">
        <v>2</v>
      </c>
      <c r="HN348" s="1">
        <v>2</v>
      </c>
      <c r="HO348" s="1">
        <v>2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14</v>
      </c>
      <c r="IF348" s="1">
        <v>0</v>
      </c>
      <c r="IG348" s="1">
        <v>30</v>
      </c>
      <c r="IH348" s="1">
        <v>30</v>
      </c>
      <c r="II348" s="1">
        <v>0</v>
      </c>
      <c r="IJ348" s="1">
        <v>11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4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5</v>
      </c>
      <c r="JB348" s="1">
        <v>2</v>
      </c>
      <c r="JC348" s="1">
        <v>0</v>
      </c>
      <c r="JD348" s="1">
        <v>0</v>
      </c>
      <c r="JE348" s="1">
        <v>2</v>
      </c>
      <c r="JF348" s="1">
        <v>2</v>
      </c>
      <c r="JG348" s="1">
        <v>1</v>
      </c>
      <c r="JH348" s="1">
        <v>0</v>
      </c>
      <c r="JI348" s="1">
        <v>0</v>
      </c>
      <c r="JJ348" s="1">
        <v>0</v>
      </c>
      <c r="JK348" s="1">
        <v>0</v>
      </c>
      <c r="JL348" s="1">
        <v>1</v>
      </c>
      <c r="JM348" s="1">
        <v>0</v>
      </c>
      <c r="JN348" s="1">
        <v>5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10</v>
      </c>
      <c r="JZ348" s="1">
        <v>0</v>
      </c>
      <c r="KA348" s="1">
        <v>2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1</v>
      </c>
      <c r="KO348" s="1">
        <v>1</v>
      </c>
      <c r="KP348" s="1">
        <v>0</v>
      </c>
      <c r="KQ348" s="1">
        <v>0</v>
      </c>
      <c r="KR348" s="1">
        <v>0</v>
      </c>
      <c r="KS348" s="1">
        <v>1</v>
      </c>
      <c r="KT348" s="1">
        <v>1</v>
      </c>
      <c r="KU348" s="1">
        <v>1</v>
      </c>
      <c r="KV348" s="1">
        <v>1</v>
      </c>
      <c r="KW348" s="1">
        <v>1</v>
      </c>
      <c r="KX348" s="1">
        <v>1</v>
      </c>
      <c r="KY348" s="1">
        <v>1</v>
      </c>
      <c r="KZ348" s="1">
        <v>1</v>
      </c>
      <c r="LA348" s="1">
        <v>1</v>
      </c>
      <c r="LB348" s="1">
        <v>0</v>
      </c>
      <c r="LC348" s="1">
        <v>0</v>
      </c>
      <c r="LD348" s="1">
        <v>1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1</v>
      </c>
    </row>
    <row r="349" spans="1:378">
      <c r="A349" s="1">
        <v>2016</v>
      </c>
      <c r="B349" s="1" t="s">
        <v>752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2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1</v>
      </c>
      <c r="BH349" s="1">
        <v>0</v>
      </c>
      <c r="BI349" s="1">
        <v>0</v>
      </c>
      <c r="BJ349" s="1">
        <v>0</v>
      </c>
      <c r="BK349" s="1">
        <v>1</v>
      </c>
      <c r="BL349" s="1">
        <v>1</v>
      </c>
      <c r="BM349" s="1">
        <v>1</v>
      </c>
      <c r="BN349" s="1">
        <v>1</v>
      </c>
      <c r="BO349" s="1">
        <v>1</v>
      </c>
      <c r="BP349" s="1">
        <v>0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  <c r="BV349" s="1">
        <v>1</v>
      </c>
      <c r="BW349" s="1">
        <v>0</v>
      </c>
      <c r="BX349" s="1">
        <v>0</v>
      </c>
      <c r="BY349" s="1">
        <v>2</v>
      </c>
      <c r="BZ349" s="1">
        <v>2</v>
      </c>
      <c r="CA349" s="1">
        <v>2</v>
      </c>
      <c r="CB349" s="1">
        <v>3</v>
      </c>
      <c r="CC349" s="1">
        <v>2</v>
      </c>
      <c r="CD349" s="1">
        <v>2</v>
      </c>
      <c r="CE349" s="1">
        <v>0</v>
      </c>
      <c r="CF349" s="1">
        <v>0</v>
      </c>
      <c r="CG349" s="1">
        <v>0</v>
      </c>
      <c r="CH349" s="1">
        <v>2</v>
      </c>
      <c r="CI349" s="1">
        <v>1</v>
      </c>
      <c r="CJ349" s="1">
        <v>3</v>
      </c>
      <c r="CK349" s="1">
        <v>3</v>
      </c>
      <c r="CL349" s="1">
        <v>2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8</v>
      </c>
      <c r="CS349" s="1">
        <v>8</v>
      </c>
      <c r="CT349" s="1">
        <v>8</v>
      </c>
      <c r="CU349" s="1">
        <v>8</v>
      </c>
      <c r="CV349" s="1">
        <v>8</v>
      </c>
      <c r="CW349" s="1">
        <v>0</v>
      </c>
      <c r="CX349" s="1">
        <v>0</v>
      </c>
      <c r="CY349" s="1">
        <v>0</v>
      </c>
      <c r="CZ349" s="1">
        <v>1</v>
      </c>
      <c r="DA349" s="1">
        <v>0</v>
      </c>
      <c r="DB349" s="1">
        <v>0</v>
      </c>
      <c r="DC349" s="1">
        <v>1</v>
      </c>
      <c r="DD349" s="1">
        <v>0</v>
      </c>
      <c r="DE349" s="1">
        <v>0</v>
      </c>
      <c r="DF349" s="1">
        <v>0</v>
      </c>
      <c r="DG349" s="1">
        <v>1</v>
      </c>
      <c r="DH349" s="1">
        <v>1</v>
      </c>
      <c r="DI349" s="1">
        <v>1</v>
      </c>
      <c r="DJ349" s="1">
        <v>1</v>
      </c>
      <c r="DK349" s="1">
        <v>0</v>
      </c>
      <c r="DL349" s="1">
        <v>0</v>
      </c>
      <c r="DM349" s="1">
        <v>1</v>
      </c>
      <c r="DN349" s="1">
        <v>0</v>
      </c>
      <c r="DO349" s="1">
        <v>1</v>
      </c>
      <c r="DP349" s="1">
        <v>0</v>
      </c>
      <c r="DQ349" s="1">
        <v>1</v>
      </c>
      <c r="DR349" s="1">
        <v>1</v>
      </c>
      <c r="DS349" s="1">
        <v>1</v>
      </c>
      <c r="DT349" s="1">
        <v>0</v>
      </c>
      <c r="DU349" s="1">
        <v>0</v>
      </c>
      <c r="DV349" s="1">
        <v>0</v>
      </c>
      <c r="DW349" s="1">
        <v>0</v>
      </c>
      <c r="DX349" s="1">
        <v>2</v>
      </c>
      <c r="DY349" s="1">
        <v>0</v>
      </c>
      <c r="DZ349" s="1">
        <v>1</v>
      </c>
      <c r="EA349" s="1">
        <v>0</v>
      </c>
      <c r="EB349" s="1">
        <v>17</v>
      </c>
      <c r="EC349" s="1">
        <v>17</v>
      </c>
      <c r="ED349" s="1">
        <v>17</v>
      </c>
      <c r="EE349" s="1">
        <v>0</v>
      </c>
      <c r="EF349" s="1">
        <v>0</v>
      </c>
      <c r="EG349" s="1">
        <v>1</v>
      </c>
      <c r="EH349" s="1">
        <v>1</v>
      </c>
      <c r="EI349" s="1">
        <v>1</v>
      </c>
      <c r="EJ349" s="1">
        <v>1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16</v>
      </c>
      <c r="ER349" s="1">
        <v>16</v>
      </c>
      <c r="ES349" s="1">
        <v>0</v>
      </c>
      <c r="ET349" s="1">
        <v>16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16</v>
      </c>
      <c r="FN349" s="1">
        <v>16</v>
      </c>
      <c r="FO349" s="1">
        <v>0</v>
      </c>
      <c r="FP349" s="1">
        <v>1</v>
      </c>
      <c r="FQ349" s="1">
        <v>1</v>
      </c>
      <c r="FR349" s="1">
        <v>0</v>
      </c>
      <c r="FS349" s="1">
        <v>1</v>
      </c>
      <c r="FT349" s="1">
        <v>1</v>
      </c>
      <c r="FU349" s="1">
        <v>1</v>
      </c>
      <c r="FV349" s="1">
        <v>1</v>
      </c>
      <c r="FW349" s="1">
        <v>1</v>
      </c>
      <c r="FX349" s="1">
        <v>1</v>
      </c>
      <c r="FY349" s="1">
        <v>0</v>
      </c>
      <c r="FZ349" s="1">
        <v>1</v>
      </c>
      <c r="GA349" s="1">
        <v>1</v>
      </c>
      <c r="GB349" s="1">
        <v>1</v>
      </c>
      <c r="GC349" s="1">
        <v>1</v>
      </c>
      <c r="GD349" s="1">
        <v>2</v>
      </c>
      <c r="GE349" s="1">
        <v>2</v>
      </c>
      <c r="GF349" s="1">
        <v>1</v>
      </c>
      <c r="GG349" s="1">
        <v>0</v>
      </c>
      <c r="GH349" s="1">
        <v>1</v>
      </c>
      <c r="GI349" s="1">
        <v>0</v>
      </c>
      <c r="GJ349" s="1">
        <v>1</v>
      </c>
      <c r="GK349" s="1">
        <v>0</v>
      </c>
      <c r="GL349" s="1">
        <v>0</v>
      </c>
      <c r="GM349" s="1">
        <v>0</v>
      </c>
      <c r="GN349" s="1">
        <v>0</v>
      </c>
      <c r="GO349" s="1">
        <v>11</v>
      </c>
      <c r="GP349" s="1">
        <v>0</v>
      </c>
      <c r="GQ349" s="1">
        <v>0</v>
      </c>
      <c r="GR349" s="1">
        <v>0</v>
      </c>
      <c r="GS349" s="1">
        <v>1</v>
      </c>
      <c r="GT349" s="1">
        <v>9</v>
      </c>
      <c r="GU349" s="1">
        <v>9</v>
      </c>
      <c r="GV349" s="1">
        <v>1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1</v>
      </c>
      <c r="HC349" s="1">
        <v>1</v>
      </c>
      <c r="HD349" s="1">
        <v>1</v>
      </c>
      <c r="HE349" s="1">
        <v>1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0</v>
      </c>
      <c r="HL349" s="1">
        <v>1</v>
      </c>
      <c r="HM349" s="1">
        <v>1</v>
      </c>
      <c r="HN349" s="1">
        <v>1</v>
      </c>
      <c r="HO349" s="1">
        <v>1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13</v>
      </c>
      <c r="IF349" s="1">
        <v>0</v>
      </c>
      <c r="IG349" s="1">
        <v>15</v>
      </c>
      <c r="IH349" s="1">
        <v>15</v>
      </c>
      <c r="II349" s="1">
        <v>0</v>
      </c>
      <c r="IJ349" s="1">
        <v>5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3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4</v>
      </c>
      <c r="JB349" s="1">
        <v>2</v>
      </c>
      <c r="JC349" s="1">
        <v>0</v>
      </c>
      <c r="JD349" s="1">
        <v>0</v>
      </c>
      <c r="JE349" s="1">
        <v>2</v>
      </c>
      <c r="JF349" s="1">
        <v>2</v>
      </c>
      <c r="JG349" s="1">
        <v>1</v>
      </c>
      <c r="JH349" s="1">
        <v>0</v>
      </c>
      <c r="JI349" s="1">
        <v>0</v>
      </c>
      <c r="JJ349" s="1">
        <v>0</v>
      </c>
      <c r="JK349" s="1">
        <v>0</v>
      </c>
      <c r="JL349" s="1">
        <v>1</v>
      </c>
      <c r="JM349" s="1">
        <v>0</v>
      </c>
      <c r="JN349" s="1">
        <v>4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10</v>
      </c>
      <c r="JZ349" s="1">
        <v>0</v>
      </c>
      <c r="KA349" s="1">
        <v>2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1</v>
      </c>
      <c r="KO349" s="1">
        <v>1</v>
      </c>
      <c r="KP349" s="1">
        <v>0</v>
      </c>
      <c r="KQ349" s="1">
        <v>0</v>
      </c>
      <c r="KR349" s="1">
        <v>0</v>
      </c>
      <c r="KS349" s="1">
        <v>1</v>
      </c>
      <c r="KT349" s="1">
        <v>1</v>
      </c>
      <c r="KU349" s="1">
        <v>1</v>
      </c>
      <c r="KV349" s="1">
        <v>1</v>
      </c>
      <c r="KW349" s="1">
        <v>1</v>
      </c>
      <c r="KX349" s="1">
        <v>1</v>
      </c>
      <c r="KY349" s="1">
        <v>1</v>
      </c>
      <c r="KZ349" s="1">
        <v>1</v>
      </c>
      <c r="LA349" s="1">
        <v>1</v>
      </c>
      <c r="LB349" s="1">
        <v>0</v>
      </c>
      <c r="LC349" s="1">
        <v>0</v>
      </c>
      <c r="LD349" s="1">
        <v>1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1</v>
      </c>
    </row>
    <row r="350" spans="1:378">
      <c r="A350" s="1">
        <v>2016</v>
      </c>
      <c r="B350" s="1" t="s">
        <v>753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2</v>
      </c>
      <c r="L350" s="1">
        <v>2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1</v>
      </c>
      <c r="BH350" s="1">
        <v>0</v>
      </c>
      <c r="BI350" s="1">
        <v>0</v>
      </c>
      <c r="BJ350" s="1">
        <v>0</v>
      </c>
      <c r="BK350" s="1">
        <v>1</v>
      </c>
      <c r="BL350" s="1">
        <v>1</v>
      </c>
      <c r="BM350" s="1">
        <v>1</v>
      </c>
      <c r="BN350" s="1">
        <v>1</v>
      </c>
      <c r="BO350" s="1">
        <v>1</v>
      </c>
      <c r="BP350" s="1">
        <v>0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0</v>
      </c>
      <c r="BX350" s="1">
        <v>0</v>
      </c>
      <c r="BY350" s="1">
        <v>2</v>
      </c>
      <c r="BZ350" s="1">
        <v>2</v>
      </c>
      <c r="CA350" s="1">
        <v>2</v>
      </c>
      <c r="CB350" s="1">
        <v>3</v>
      </c>
      <c r="CC350" s="1">
        <v>2</v>
      </c>
      <c r="CD350" s="1">
        <v>2</v>
      </c>
      <c r="CE350" s="1">
        <v>0</v>
      </c>
      <c r="CF350" s="1">
        <v>0</v>
      </c>
      <c r="CG350" s="1">
        <v>0</v>
      </c>
      <c r="CH350" s="1">
        <v>2</v>
      </c>
      <c r="CI350" s="1">
        <v>1</v>
      </c>
      <c r="CJ350" s="1">
        <v>3</v>
      </c>
      <c r="CK350" s="1">
        <v>3</v>
      </c>
      <c r="CL350" s="1">
        <v>2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8</v>
      </c>
      <c r="CS350" s="1">
        <v>8</v>
      </c>
      <c r="CT350" s="1">
        <v>8</v>
      </c>
      <c r="CU350" s="1">
        <v>8</v>
      </c>
      <c r="CV350" s="1">
        <v>8</v>
      </c>
      <c r="CW350" s="1">
        <v>0</v>
      </c>
      <c r="CX350" s="1">
        <v>0</v>
      </c>
      <c r="CY350" s="1">
        <v>0</v>
      </c>
      <c r="CZ350" s="1">
        <v>1</v>
      </c>
      <c r="DA350" s="1">
        <v>0</v>
      </c>
      <c r="DB350" s="1">
        <v>0</v>
      </c>
      <c r="DC350" s="1">
        <v>1</v>
      </c>
      <c r="DD350" s="1">
        <v>0</v>
      </c>
      <c r="DE350" s="1">
        <v>0</v>
      </c>
      <c r="DF350" s="1">
        <v>0</v>
      </c>
      <c r="DG350" s="1">
        <v>1</v>
      </c>
      <c r="DH350" s="1">
        <v>1</v>
      </c>
      <c r="DI350" s="1">
        <v>1</v>
      </c>
      <c r="DJ350" s="1">
        <v>1</v>
      </c>
      <c r="DK350" s="1">
        <v>0</v>
      </c>
      <c r="DL350" s="1">
        <v>0</v>
      </c>
      <c r="DM350" s="1">
        <v>1</v>
      </c>
      <c r="DN350" s="1">
        <v>0</v>
      </c>
      <c r="DO350" s="1">
        <v>1</v>
      </c>
      <c r="DP350" s="1">
        <v>0</v>
      </c>
      <c r="DQ350" s="1">
        <v>1</v>
      </c>
      <c r="DR350" s="1">
        <v>1</v>
      </c>
      <c r="DS350" s="1">
        <v>1</v>
      </c>
      <c r="DT350" s="1">
        <v>0</v>
      </c>
      <c r="DU350" s="1">
        <v>0</v>
      </c>
      <c r="DV350" s="1">
        <v>0</v>
      </c>
      <c r="DW350" s="1">
        <v>0</v>
      </c>
      <c r="DX350" s="1">
        <v>2</v>
      </c>
      <c r="DY350" s="1">
        <v>0</v>
      </c>
      <c r="DZ350" s="1">
        <v>1</v>
      </c>
      <c r="EA350" s="1">
        <v>0</v>
      </c>
      <c r="EB350" s="1">
        <v>17</v>
      </c>
      <c r="EC350" s="1">
        <v>17</v>
      </c>
      <c r="ED350" s="1">
        <v>17</v>
      </c>
      <c r="EE350" s="1">
        <v>0</v>
      </c>
      <c r="EF350" s="1">
        <v>0</v>
      </c>
      <c r="EG350" s="1">
        <v>1</v>
      </c>
      <c r="EH350" s="1">
        <v>1</v>
      </c>
      <c r="EI350" s="1">
        <v>1</v>
      </c>
      <c r="EJ350" s="1">
        <v>1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16</v>
      </c>
      <c r="ER350" s="1">
        <v>16</v>
      </c>
      <c r="ES350" s="1">
        <v>0</v>
      </c>
      <c r="ET350" s="1">
        <v>16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16</v>
      </c>
      <c r="FN350" s="1">
        <v>16</v>
      </c>
      <c r="FO350" s="1">
        <v>0</v>
      </c>
      <c r="FP350" s="1">
        <v>1</v>
      </c>
      <c r="FQ350" s="1">
        <v>1</v>
      </c>
      <c r="FR350" s="1">
        <v>0</v>
      </c>
      <c r="FS350" s="1">
        <v>1</v>
      </c>
      <c r="FT350" s="1">
        <v>1</v>
      </c>
      <c r="FU350" s="1">
        <v>1</v>
      </c>
      <c r="FV350" s="1">
        <v>1</v>
      </c>
      <c r="FW350" s="1">
        <v>1</v>
      </c>
      <c r="FX350" s="1">
        <v>1</v>
      </c>
      <c r="FY350" s="1">
        <v>0</v>
      </c>
      <c r="FZ350" s="1">
        <v>1</v>
      </c>
      <c r="GA350" s="1">
        <v>1</v>
      </c>
      <c r="GB350" s="1">
        <v>1</v>
      </c>
      <c r="GC350" s="1">
        <v>1</v>
      </c>
      <c r="GD350" s="1">
        <v>2</v>
      </c>
      <c r="GE350" s="1">
        <v>2</v>
      </c>
      <c r="GF350" s="1">
        <v>1</v>
      </c>
      <c r="GG350" s="1">
        <v>0</v>
      </c>
      <c r="GH350" s="1">
        <v>1</v>
      </c>
      <c r="GI350" s="1">
        <v>0</v>
      </c>
      <c r="GJ350" s="1">
        <v>1</v>
      </c>
      <c r="GK350" s="1">
        <v>0</v>
      </c>
      <c r="GL350" s="1">
        <v>0</v>
      </c>
      <c r="GM350" s="1">
        <v>0</v>
      </c>
      <c r="GN350" s="1">
        <v>0</v>
      </c>
      <c r="GO350" s="1">
        <v>11</v>
      </c>
      <c r="GP350" s="1">
        <v>0</v>
      </c>
      <c r="GQ350" s="1">
        <v>0</v>
      </c>
      <c r="GR350" s="1">
        <v>0</v>
      </c>
      <c r="GS350" s="1">
        <v>1</v>
      </c>
      <c r="GT350" s="1">
        <v>9</v>
      </c>
      <c r="GU350" s="1">
        <v>9</v>
      </c>
      <c r="GV350" s="1">
        <v>1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1</v>
      </c>
      <c r="HC350" s="1">
        <v>1</v>
      </c>
      <c r="HD350" s="1">
        <v>1</v>
      </c>
      <c r="HE350" s="1">
        <v>1</v>
      </c>
      <c r="HF350" s="1">
        <v>1</v>
      </c>
      <c r="HG350" s="1">
        <v>1</v>
      </c>
      <c r="HH350" s="1">
        <v>1</v>
      </c>
      <c r="HI350" s="1">
        <v>1</v>
      </c>
      <c r="HJ350" s="1">
        <v>1</v>
      </c>
      <c r="HK350" s="1">
        <v>0</v>
      </c>
      <c r="HL350" s="1">
        <v>1</v>
      </c>
      <c r="HM350" s="1">
        <v>1</v>
      </c>
      <c r="HN350" s="1">
        <v>1</v>
      </c>
      <c r="HO350" s="1">
        <v>1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13</v>
      </c>
      <c r="IF350" s="1">
        <v>0</v>
      </c>
      <c r="IG350" s="1">
        <v>15</v>
      </c>
      <c r="IH350" s="1">
        <v>15</v>
      </c>
      <c r="II350" s="1">
        <v>0</v>
      </c>
      <c r="IJ350" s="1">
        <v>5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3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4</v>
      </c>
      <c r="JB350" s="1">
        <v>2</v>
      </c>
      <c r="JC350" s="1">
        <v>0</v>
      </c>
      <c r="JD350" s="1">
        <v>0</v>
      </c>
      <c r="JE350" s="1">
        <v>2</v>
      </c>
      <c r="JF350" s="1">
        <v>2</v>
      </c>
      <c r="JG350" s="1">
        <v>1</v>
      </c>
      <c r="JH350" s="1">
        <v>0</v>
      </c>
      <c r="JI350" s="1">
        <v>0</v>
      </c>
      <c r="JJ350" s="1">
        <v>0</v>
      </c>
      <c r="JK350" s="1">
        <v>0</v>
      </c>
      <c r="JL350" s="1">
        <v>1</v>
      </c>
      <c r="JM350" s="1">
        <v>0</v>
      </c>
      <c r="JN350" s="1">
        <v>4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10</v>
      </c>
      <c r="JZ350" s="1">
        <v>0</v>
      </c>
      <c r="KA350" s="1">
        <v>2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1</v>
      </c>
      <c r="KO350" s="1">
        <v>1</v>
      </c>
      <c r="KP350" s="1">
        <v>0</v>
      </c>
      <c r="KQ350" s="1">
        <v>0</v>
      </c>
      <c r="KR350" s="1">
        <v>0</v>
      </c>
      <c r="KS350" s="1">
        <v>1</v>
      </c>
      <c r="KT350" s="1">
        <v>1</v>
      </c>
      <c r="KU350" s="1">
        <v>1</v>
      </c>
      <c r="KV350" s="1">
        <v>1</v>
      </c>
      <c r="KW350" s="1">
        <v>1</v>
      </c>
      <c r="KX350" s="1">
        <v>1</v>
      </c>
      <c r="KY350" s="1">
        <v>1</v>
      </c>
      <c r="KZ350" s="1">
        <v>1</v>
      </c>
      <c r="LA350" s="1">
        <v>1</v>
      </c>
      <c r="LB350" s="1">
        <v>0</v>
      </c>
      <c r="LC350" s="1">
        <v>0</v>
      </c>
      <c r="LD350" s="1">
        <v>1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1</v>
      </c>
    </row>
    <row r="351" spans="1:378">
      <c r="A351" s="1">
        <v>2016</v>
      </c>
      <c r="B351" s="1" t="s">
        <v>754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1</v>
      </c>
      <c r="N351" s="1">
        <v>1</v>
      </c>
      <c r="O351" s="1">
        <v>2</v>
      </c>
      <c r="P351" s="1">
        <v>1</v>
      </c>
      <c r="Q351" s="1">
        <v>2</v>
      </c>
      <c r="R351" s="1">
        <v>2</v>
      </c>
      <c r="S351" s="1">
        <v>1</v>
      </c>
      <c r="T351" s="1">
        <v>2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2</v>
      </c>
      <c r="BZ351" s="1">
        <v>2</v>
      </c>
      <c r="CA351" s="1">
        <v>2</v>
      </c>
      <c r="CB351" s="1">
        <v>3</v>
      </c>
      <c r="CC351" s="1">
        <v>2</v>
      </c>
      <c r="CD351" s="1">
        <v>2</v>
      </c>
      <c r="CE351" s="1">
        <v>0</v>
      </c>
      <c r="CF351" s="1">
        <v>0</v>
      </c>
      <c r="CG351" s="1">
        <v>0</v>
      </c>
      <c r="CH351" s="1">
        <v>2</v>
      </c>
      <c r="CI351" s="1">
        <v>1</v>
      </c>
      <c r="CJ351" s="1">
        <v>3</v>
      </c>
      <c r="CK351" s="1">
        <v>3</v>
      </c>
      <c r="CL351" s="1">
        <v>2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1</v>
      </c>
      <c r="CS351" s="1">
        <v>1</v>
      </c>
      <c r="CT351" s="1">
        <v>1</v>
      </c>
      <c r="CU351" s="1">
        <v>1</v>
      </c>
      <c r="CV351" s="1">
        <v>1</v>
      </c>
      <c r="CW351" s="1">
        <v>0</v>
      </c>
      <c r="CX351" s="1">
        <v>0</v>
      </c>
      <c r="CY351" s="1">
        <v>0</v>
      </c>
      <c r="CZ351" s="1">
        <v>1</v>
      </c>
      <c r="DA351" s="1">
        <v>0</v>
      </c>
      <c r="DB351" s="1">
        <v>0</v>
      </c>
      <c r="DC351" s="1">
        <v>1</v>
      </c>
      <c r="DD351" s="1">
        <v>0</v>
      </c>
      <c r="DE351" s="1">
        <v>0</v>
      </c>
      <c r="DF351" s="1">
        <v>0</v>
      </c>
      <c r="DG351" s="1">
        <v>1</v>
      </c>
      <c r="DH351" s="1">
        <v>1</v>
      </c>
      <c r="DI351" s="1">
        <v>1</v>
      </c>
      <c r="DJ351" s="1">
        <v>1</v>
      </c>
      <c r="DK351" s="1">
        <v>1</v>
      </c>
      <c r="DL351" s="1">
        <v>0</v>
      </c>
      <c r="DM351" s="1">
        <v>1</v>
      </c>
      <c r="DN351" s="1">
        <v>0</v>
      </c>
      <c r="DO351" s="1">
        <v>1</v>
      </c>
      <c r="DP351" s="1">
        <v>0</v>
      </c>
      <c r="DQ351" s="1">
        <v>1</v>
      </c>
      <c r="DR351" s="1">
        <v>1</v>
      </c>
      <c r="DS351" s="1">
        <v>1</v>
      </c>
      <c r="DT351" s="1">
        <v>0</v>
      </c>
      <c r="DU351" s="1">
        <v>0</v>
      </c>
      <c r="DV351" s="1">
        <v>2</v>
      </c>
      <c r="DW351" s="1">
        <v>0</v>
      </c>
      <c r="DX351" s="1">
        <v>1</v>
      </c>
      <c r="DY351" s="1">
        <v>0</v>
      </c>
      <c r="DZ351" s="1">
        <v>1</v>
      </c>
      <c r="EA351" s="1">
        <v>0</v>
      </c>
      <c r="EB351" s="1">
        <v>16</v>
      </c>
      <c r="EC351" s="1">
        <v>0</v>
      </c>
      <c r="ED351" s="1">
        <v>16</v>
      </c>
      <c r="EE351" s="1">
        <v>1</v>
      </c>
      <c r="EF351" s="1">
        <v>1</v>
      </c>
      <c r="EG351" s="1">
        <v>1</v>
      </c>
      <c r="EH351" s="1">
        <v>1</v>
      </c>
      <c r="EI351" s="1">
        <v>2</v>
      </c>
      <c r="EJ351" s="1">
        <v>2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1</v>
      </c>
      <c r="ER351" s="1">
        <v>1</v>
      </c>
      <c r="ES351" s="1">
        <v>0</v>
      </c>
      <c r="ET351" s="1">
        <v>1</v>
      </c>
      <c r="EU351" s="1">
        <v>0</v>
      </c>
      <c r="EV351" s="1">
        <v>1</v>
      </c>
      <c r="EW351" s="1">
        <v>1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12</v>
      </c>
      <c r="FJ351" s="1">
        <v>12</v>
      </c>
      <c r="FK351" s="1">
        <v>12</v>
      </c>
      <c r="FL351" s="1">
        <v>0</v>
      </c>
      <c r="FM351" s="1">
        <v>13</v>
      </c>
      <c r="FN351" s="1">
        <v>13</v>
      </c>
      <c r="FO351" s="1">
        <v>0</v>
      </c>
      <c r="FP351" s="1">
        <v>1</v>
      </c>
      <c r="FQ351" s="1">
        <v>1</v>
      </c>
      <c r="FR351" s="1">
        <v>0</v>
      </c>
      <c r="FS351" s="1">
        <v>1</v>
      </c>
      <c r="FT351" s="1">
        <v>1</v>
      </c>
      <c r="FU351" s="1">
        <v>1</v>
      </c>
      <c r="FV351" s="1">
        <v>1</v>
      </c>
      <c r="FW351" s="1">
        <v>1</v>
      </c>
      <c r="FX351" s="1">
        <v>1</v>
      </c>
      <c r="FY351" s="1">
        <v>0</v>
      </c>
      <c r="FZ351" s="1">
        <v>1</v>
      </c>
      <c r="GA351" s="1">
        <v>1</v>
      </c>
      <c r="GB351" s="1">
        <v>1</v>
      </c>
      <c r="GC351" s="1">
        <v>1</v>
      </c>
      <c r="GD351" s="1">
        <v>2</v>
      </c>
      <c r="GE351" s="1">
        <v>2</v>
      </c>
      <c r="GF351" s="1">
        <v>1</v>
      </c>
      <c r="GG351" s="1">
        <v>0</v>
      </c>
      <c r="GH351" s="1">
        <v>1</v>
      </c>
      <c r="GI351" s="1">
        <v>0</v>
      </c>
      <c r="GJ351" s="1">
        <v>1</v>
      </c>
      <c r="GK351" s="1">
        <v>0</v>
      </c>
      <c r="GL351" s="1">
        <v>0</v>
      </c>
      <c r="GM351" s="1">
        <v>9</v>
      </c>
      <c r="GN351" s="1">
        <v>0</v>
      </c>
      <c r="GO351" s="1">
        <v>11</v>
      </c>
      <c r="GP351" s="1">
        <v>0</v>
      </c>
      <c r="GQ351" s="1">
        <v>0</v>
      </c>
      <c r="GR351" s="1">
        <v>0</v>
      </c>
      <c r="GS351" s="1">
        <v>1</v>
      </c>
      <c r="GT351" s="1">
        <v>21</v>
      </c>
      <c r="GU351" s="1">
        <v>21</v>
      </c>
      <c r="GV351" s="1">
        <v>2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1</v>
      </c>
      <c r="HC351" s="1">
        <v>1</v>
      </c>
      <c r="HD351" s="1">
        <v>1</v>
      </c>
      <c r="HE351" s="1">
        <v>1</v>
      </c>
      <c r="HF351" s="1">
        <v>1</v>
      </c>
      <c r="HG351" s="1">
        <v>1</v>
      </c>
      <c r="HH351" s="1">
        <v>1</v>
      </c>
      <c r="HI351" s="1">
        <v>1</v>
      </c>
      <c r="HJ351" s="1">
        <v>1</v>
      </c>
      <c r="HK351" s="1">
        <v>0</v>
      </c>
      <c r="HL351" s="1">
        <v>4</v>
      </c>
      <c r="HM351" s="1">
        <v>5</v>
      </c>
      <c r="HN351" s="1">
        <v>5</v>
      </c>
      <c r="HO351" s="1">
        <v>5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1</v>
      </c>
      <c r="HV351" s="1">
        <v>1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14</v>
      </c>
      <c r="IF351" s="1">
        <v>0</v>
      </c>
      <c r="IG351" s="1">
        <v>14</v>
      </c>
      <c r="IH351" s="1">
        <v>14</v>
      </c>
      <c r="II351" s="1">
        <v>0</v>
      </c>
      <c r="IJ351" s="1">
        <v>15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4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8</v>
      </c>
      <c r="JB351" s="1">
        <v>1</v>
      </c>
      <c r="JC351" s="1">
        <v>0</v>
      </c>
      <c r="JD351" s="1">
        <v>2</v>
      </c>
      <c r="JE351" s="1">
        <v>2</v>
      </c>
      <c r="JF351" s="1">
        <v>2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8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2</v>
      </c>
      <c r="JZ351" s="1">
        <v>0</v>
      </c>
      <c r="KA351" s="1">
        <v>1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1</v>
      </c>
      <c r="KO351" s="1">
        <v>1</v>
      </c>
      <c r="KP351" s="1">
        <v>0</v>
      </c>
      <c r="KQ351" s="1">
        <v>0</v>
      </c>
      <c r="KR351" s="1">
        <v>0</v>
      </c>
      <c r="KS351" s="1">
        <v>1</v>
      </c>
      <c r="KT351" s="1">
        <v>1</v>
      </c>
      <c r="KU351" s="1">
        <v>1</v>
      </c>
      <c r="KV351" s="1">
        <v>1</v>
      </c>
      <c r="KW351" s="1">
        <v>1</v>
      </c>
      <c r="KX351" s="1">
        <v>1</v>
      </c>
      <c r="KY351" s="1">
        <v>1</v>
      </c>
      <c r="KZ351" s="1">
        <v>1</v>
      </c>
      <c r="LA351" s="1">
        <v>1</v>
      </c>
      <c r="LB351" s="1">
        <v>0</v>
      </c>
      <c r="LC351" s="1">
        <v>0</v>
      </c>
      <c r="LD351" s="1">
        <v>1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1</v>
      </c>
    </row>
    <row r="352" spans="1:378">
      <c r="A352" s="1">
        <v>2016</v>
      </c>
      <c r="B352" s="1" t="s">
        <v>755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2</v>
      </c>
      <c r="L352" s="1">
        <v>2</v>
      </c>
      <c r="M352" s="1">
        <v>1</v>
      </c>
      <c r="N352" s="1">
        <v>1</v>
      </c>
      <c r="O352" s="1">
        <v>2</v>
      </c>
      <c r="P352" s="1">
        <v>1</v>
      </c>
      <c r="Q352" s="1">
        <v>2</v>
      </c>
      <c r="R352" s="1">
        <v>2</v>
      </c>
      <c r="S352" s="1">
        <v>1</v>
      </c>
      <c r="T352" s="1">
        <v>2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2</v>
      </c>
      <c r="BZ352" s="1">
        <v>2</v>
      </c>
      <c r="CA352" s="1">
        <v>2</v>
      </c>
      <c r="CB352" s="1">
        <v>3</v>
      </c>
      <c r="CC352" s="1">
        <v>2</v>
      </c>
      <c r="CD352" s="1">
        <v>2</v>
      </c>
      <c r="CE352" s="1">
        <v>0</v>
      </c>
      <c r="CF352" s="1">
        <v>0</v>
      </c>
      <c r="CG352" s="1">
        <v>0</v>
      </c>
      <c r="CH352" s="1">
        <v>2</v>
      </c>
      <c r="CI352" s="1">
        <v>1</v>
      </c>
      <c r="CJ352" s="1">
        <v>3</v>
      </c>
      <c r="CK352" s="1">
        <v>3</v>
      </c>
      <c r="CL352" s="1">
        <v>2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1</v>
      </c>
      <c r="CS352" s="1">
        <v>1</v>
      </c>
      <c r="CT352" s="1">
        <v>1</v>
      </c>
      <c r="CU352" s="1">
        <v>1</v>
      </c>
      <c r="CV352" s="1">
        <v>1</v>
      </c>
      <c r="CW352" s="1">
        <v>0</v>
      </c>
      <c r="CX352" s="1">
        <v>0</v>
      </c>
      <c r="CY352" s="1">
        <v>0</v>
      </c>
      <c r="CZ352" s="1">
        <v>1</v>
      </c>
      <c r="DA352" s="1">
        <v>0</v>
      </c>
      <c r="DB352" s="1">
        <v>0</v>
      </c>
      <c r="DC352" s="1">
        <v>1</v>
      </c>
      <c r="DD352" s="1">
        <v>0</v>
      </c>
      <c r="DE352" s="1">
        <v>0</v>
      </c>
      <c r="DF352" s="1">
        <v>0</v>
      </c>
      <c r="DG352" s="1">
        <v>1</v>
      </c>
      <c r="DH352" s="1">
        <v>1</v>
      </c>
      <c r="DI352" s="1">
        <v>1</v>
      </c>
      <c r="DJ352" s="1">
        <v>1</v>
      </c>
      <c r="DK352" s="1">
        <v>1</v>
      </c>
      <c r="DL352" s="1">
        <v>0</v>
      </c>
      <c r="DM352" s="1">
        <v>1</v>
      </c>
      <c r="DN352" s="1">
        <v>0</v>
      </c>
      <c r="DO352" s="1">
        <v>1</v>
      </c>
      <c r="DP352" s="1">
        <v>0</v>
      </c>
      <c r="DQ352" s="1">
        <v>1</v>
      </c>
      <c r="DR352" s="1">
        <v>1</v>
      </c>
      <c r="DS352" s="1">
        <v>1</v>
      </c>
      <c r="DT352" s="1">
        <v>0</v>
      </c>
      <c r="DU352" s="1">
        <v>0</v>
      </c>
      <c r="DV352" s="1">
        <v>2</v>
      </c>
      <c r="DW352" s="1">
        <v>0</v>
      </c>
      <c r="DX352" s="1">
        <v>1</v>
      </c>
      <c r="DY352" s="1">
        <v>0</v>
      </c>
      <c r="DZ352" s="1">
        <v>1</v>
      </c>
      <c r="EA352" s="1">
        <v>0</v>
      </c>
      <c r="EB352" s="1">
        <v>16</v>
      </c>
      <c r="EC352" s="1">
        <v>0</v>
      </c>
      <c r="ED352" s="1">
        <v>16</v>
      </c>
      <c r="EE352" s="1">
        <v>1</v>
      </c>
      <c r="EF352" s="1">
        <v>1</v>
      </c>
      <c r="EG352" s="1">
        <v>1</v>
      </c>
      <c r="EH352" s="1">
        <v>1</v>
      </c>
      <c r="EI352" s="1">
        <v>2</v>
      </c>
      <c r="EJ352" s="1">
        <v>2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1</v>
      </c>
      <c r="ER352" s="1">
        <v>1</v>
      </c>
      <c r="ES352" s="1">
        <v>0</v>
      </c>
      <c r="ET352" s="1">
        <v>1</v>
      </c>
      <c r="EU352" s="1">
        <v>0</v>
      </c>
      <c r="EV352" s="1">
        <v>1</v>
      </c>
      <c r="EW352" s="1">
        <v>1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12</v>
      </c>
      <c r="FJ352" s="1">
        <v>12</v>
      </c>
      <c r="FK352" s="1">
        <v>12</v>
      </c>
      <c r="FL352" s="1">
        <v>0</v>
      </c>
      <c r="FM352" s="1">
        <v>13</v>
      </c>
      <c r="FN352" s="1">
        <v>13</v>
      </c>
      <c r="FO352" s="1">
        <v>0</v>
      </c>
      <c r="FP352" s="1">
        <v>1</v>
      </c>
      <c r="FQ352" s="1">
        <v>1</v>
      </c>
      <c r="FR352" s="1">
        <v>0</v>
      </c>
      <c r="FS352" s="1">
        <v>1</v>
      </c>
      <c r="FT352" s="1">
        <v>1</v>
      </c>
      <c r="FU352" s="1">
        <v>1</v>
      </c>
      <c r="FV352" s="1">
        <v>1</v>
      </c>
      <c r="FW352" s="1">
        <v>1</v>
      </c>
      <c r="FX352" s="1">
        <v>1</v>
      </c>
      <c r="FY352" s="1">
        <v>0</v>
      </c>
      <c r="FZ352" s="1">
        <v>1</v>
      </c>
      <c r="GA352" s="1">
        <v>1</v>
      </c>
      <c r="GB352" s="1">
        <v>1</v>
      </c>
      <c r="GC352" s="1">
        <v>1</v>
      </c>
      <c r="GD352" s="1">
        <v>2</v>
      </c>
      <c r="GE352" s="1">
        <v>2</v>
      </c>
      <c r="GF352" s="1">
        <v>1</v>
      </c>
      <c r="GG352" s="1">
        <v>0</v>
      </c>
      <c r="GH352" s="1">
        <v>1</v>
      </c>
      <c r="GI352" s="1">
        <v>0</v>
      </c>
      <c r="GJ352" s="1">
        <v>1</v>
      </c>
      <c r="GK352" s="1">
        <v>0</v>
      </c>
      <c r="GL352" s="1">
        <v>0</v>
      </c>
      <c r="GM352" s="1">
        <v>9</v>
      </c>
      <c r="GN352" s="1">
        <v>0</v>
      </c>
      <c r="GO352" s="1">
        <v>11</v>
      </c>
      <c r="GP352" s="1">
        <v>0</v>
      </c>
      <c r="GQ352" s="1">
        <v>0</v>
      </c>
      <c r="GR352" s="1">
        <v>0</v>
      </c>
      <c r="GS352" s="1">
        <v>1</v>
      </c>
      <c r="GT352" s="1">
        <v>21</v>
      </c>
      <c r="GU352" s="1">
        <v>21</v>
      </c>
      <c r="GV352" s="1">
        <v>2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1</v>
      </c>
      <c r="HC352" s="1">
        <v>1</v>
      </c>
      <c r="HD352" s="1">
        <v>1</v>
      </c>
      <c r="HE352" s="1">
        <v>1</v>
      </c>
      <c r="HF352" s="1">
        <v>1</v>
      </c>
      <c r="HG352" s="1">
        <v>1</v>
      </c>
      <c r="HH352" s="1">
        <v>1</v>
      </c>
      <c r="HI352" s="1">
        <v>1</v>
      </c>
      <c r="HJ352" s="1">
        <v>1</v>
      </c>
      <c r="HK352" s="1">
        <v>0</v>
      </c>
      <c r="HL352" s="1">
        <v>4</v>
      </c>
      <c r="HM352" s="1">
        <v>5</v>
      </c>
      <c r="HN352" s="1">
        <v>5</v>
      </c>
      <c r="HO352" s="1">
        <v>5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1</v>
      </c>
      <c r="HV352" s="1">
        <v>1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14</v>
      </c>
      <c r="IF352" s="1">
        <v>0</v>
      </c>
      <c r="IG352" s="1">
        <v>14</v>
      </c>
      <c r="IH352" s="1">
        <v>14</v>
      </c>
      <c r="II352" s="1">
        <v>0</v>
      </c>
      <c r="IJ352" s="1">
        <v>15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4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8</v>
      </c>
      <c r="JB352" s="1">
        <v>1</v>
      </c>
      <c r="JC352" s="1">
        <v>0</v>
      </c>
      <c r="JD352" s="1">
        <v>2</v>
      </c>
      <c r="JE352" s="1">
        <v>2</v>
      </c>
      <c r="JF352" s="1">
        <v>2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8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3</v>
      </c>
      <c r="JZ352" s="1">
        <v>0</v>
      </c>
      <c r="KA352" s="1">
        <v>1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1</v>
      </c>
      <c r="KO352" s="1">
        <v>1</v>
      </c>
      <c r="KP352" s="1">
        <v>0</v>
      </c>
      <c r="KQ352" s="1">
        <v>0</v>
      </c>
      <c r="KR352" s="1">
        <v>0</v>
      </c>
      <c r="KS352" s="1">
        <v>1</v>
      </c>
      <c r="KT352" s="1">
        <v>1</v>
      </c>
      <c r="KU352" s="1">
        <v>1</v>
      </c>
      <c r="KV352" s="1">
        <v>1</v>
      </c>
      <c r="KW352" s="1">
        <v>1</v>
      </c>
      <c r="KX352" s="1">
        <v>1</v>
      </c>
      <c r="KY352" s="1">
        <v>1</v>
      </c>
      <c r="KZ352" s="1">
        <v>1</v>
      </c>
      <c r="LA352" s="1">
        <v>1</v>
      </c>
      <c r="LB352" s="1">
        <v>0</v>
      </c>
      <c r="LC352" s="1">
        <v>0</v>
      </c>
      <c r="LD352" s="1">
        <v>1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1</v>
      </c>
    </row>
    <row r="353" spans="1:378">
      <c r="A353" s="1">
        <v>2016</v>
      </c>
      <c r="B353" s="1" t="s">
        <v>756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2</v>
      </c>
      <c r="L353" s="1">
        <v>2</v>
      </c>
      <c r="M353" s="1">
        <v>1</v>
      </c>
      <c r="N353" s="1">
        <v>0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1</v>
      </c>
      <c r="BL353" s="1">
        <v>1</v>
      </c>
      <c r="BM353" s="1">
        <v>1</v>
      </c>
      <c r="BN353" s="1">
        <v>1</v>
      </c>
      <c r="BO353" s="1">
        <v>1</v>
      </c>
      <c r="BP353" s="1">
        <v>0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W353" s="1">
        <v>0</v>
      </c>
      <c r="BX353" s="1">
        <v>0</v>
      </c>
      <c r="BY353" s="1">
        <v>2</v>
      </c>
      <c r="BZ353" s="1">
        <v>2</v>
      </c>
      <c r="CA353" s="1">
        <v>2</v>
      </c>
      <c r="CB353" s="1">
        <v>3</v>
      </c>
      <c r="CC353" s="1">
        <v>2</v>
      </c>
      <c r="CD353" s="1">
        <v>2</v>
      </c>
      <c r="CE353" s="1">
        <v>0</v>
      </c>
      <c r="CF353" s="1">
        <v>0</v>
      </c>
      <c r="CG353" s="1">
        <v>0</v>
      </c>
      <c r="CH353" s="1">
        <v>2</v>
      </c>
      <c r="CI353" s="1">
        <v>1</v>
      </c>
      <c r="CJ353" s="1">
        <v>3</v>
      </c>
      <c r="CK353" s="1">
        <v>3</v>
      </c>
      <c r="CL353" s="1">
        <v>2</v>
      </c>
      <c r="CM353" s="1">
        <v>0</v>
      </c>
      <c r="CN353" s="1">
        <v>0</v>
      </c>
      <c r="CO353" s="1">
        <v>1</v>
      </c>
      <c r="CP353" s="1">
        <v>1</v>
      </c>
      <c r="CQ353" s="1">
        <v>1</v>
      </c>
      <c r="CR353" s="1">
        <v>1</v>
      </c>
      <c r="CS353" s="1">
        <v>1</v>
      </c>
      <c r="CT353" s="1">
        <v>1</v>
      </c>
      <c r="CU353" s="1">
        <v>1</v>
      </c>
      <c r="CV353" s="1">
        <v>1</v>
      </c>
      <c r="CW353" s="1">
        <v>0</v>
      </c>
      <c r="CX353" s="1">
        <v>0</v>
      </c>
      <c r="CY353" s="1">
        <v>0</v>
      </c>
      <c r="CZ353" s="1">
        <v>1</v>
      </c>
      <c r="DA353" s="1">
        <v>0</v>
      </c>
      <c r="DB353" s="1">
        <v>0</v>
      </c>
      <c r="DC353" s="1">
        <v>1</v>
      </c>
      <c r="DD353" s="1">
        <v>0</v>
      </c>
      <c r="DE353" s="1">
        <v>0</v>
      </c>
      <c r="DF353" s="1">
        <v>0</v>
      </c>
      <c r="DG353" s="1">
        <v>1</v>
      </c>
      <c r="DH353" s="1">
        <v>1</v>
      </c>
      <c r="DI353" s="1">
        <v>1</v>
      </c>
      <c r="DJ353" s="1">
        <v>1</v>
      </c>
      <c r="DK353" s="1">
        <v>1</v>
      </c>
      <c r="DL353" s="1">
        <v>0</v>
      </c>
      <c r="DM353" s="1">
        <v>1</v>
      </c>
      <c r="DN353" s="1">
        <v>0</v>
      </c>
      <c r="DO353" s="1">
        <v>1</v>
      </c>
      <c r="DP353" s="1">
        <v>0</v>
      </c>
      <c r="DQ353" s="1">
        <v>1</v>
      </c>
      <c r="DR353" s="1">
        <v>1</v>
      </c>
      <c r="DS353" s="1">
        <v>1</v>
      </c>
      <c r="DT353" s="1">
        <v>0</v>
      </c>
      <c r="DU353" s="1">
        <v>0</v>
      </c>
      <c r="DV353" s="1">
        <v>0</v>
      </c>
      <c r="DW353" s="1">
        <v>0</v>
      </c>
      <c r="DX353" s="1">
        <v>3</v>
      </c>
      <c r="DY353" s="1">
        <v>0</v>
      </c>
      <c r="DZ353" s="1">
        <v>1</v>
      </c>
      <c r="EA353" s="1">
        <v>0</v>
      </c>
      <c r="EB353" s="1">
        <v>2</v>
      </c>
      <c r="EC353" s="1">
        <v>2</v>
      </c>
      <c r="ED353" s="1">
        <v>2</v>
      </c>
      <c r="EE353" s="1">
        <v>0</v>
      </c>
      <c r="EF353" s="1">
        <v>0</v>
      </c>
      <c r="EG353" s="1">
        <v>0</v>
      </c>
      <c r="EH353" s="1">
        <v>0</v>
      </c>
      <c r="EI353" s="1">
        <v>1</v>
      </c>
      <c r="EJ353" s="1">
        <v>1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1</v>
      </c>
      <c r="FJ353" s="1">
        <v>1</v>
      </c>
      <c r="FK353" s="1">
        <v>1</v>
      </c>
      <c r="FL353" s="1">
        <v>0</v>
      </c>
      <c r="FM353" s="1">
        <v>1</v>
      </c>
      <c r="FN353" s="1">
        <v>1</v>
      </c>
      <c r="FO353" s="1">
        <v>0</v>
      </c>
      <c r="FP353" s="1">
        <v>1</v>
      </c>
      <c r="FQ353" s="1">
        <v>1</v>
      </c>
      <c r="FR353" s="1">
        <v>0</v>
      </c>
      <c r="FS353" s="1">
        <v>1</v>
      </c>
      <c r="FT353" s="1">
        <v>1</v>
      </c>
      <c r="FU353" s="1">
        <v>1</v>
      </c>
      <c r="FV353" s="1">
        <v>1</v>
      </c>
      <c r="FW353" s="1">
        <v>1</v>
      </c>
      <c r="FX353" s="1">
        <v>1</v>
      </c>
      <c r="FY353" s="1">
        <v>0</v>
      </c>
      <c r="FZ353" s="1">
        <v>1</v>
      </c>
      <c r="GA353" s="1">
        <v>1</v>
      </c>
      <c r="GB353" s="1">
        <v>1</v>
      </c>
      <c r="GC353" s="1">
        <v>1</v>
      </c>
      <c r="GD353" s="1">
        <v>2</v>
      </c>
      <c r="GE353" s="1">
        <v>2</v>
      </c>
      <c r="GF353" s="1">
        <v>1</v>
      </c>
      <c r="GG353" s="1">
        <v>0</v>
      </c>
      <c r="GH353" s="1">
        <v>1</v>
      </c>
      <c r="GI353" s="1">
        <v>0</v>
      </c>
      <c r="GJ353" s="1">
        <v>1</v>
      </c>
      <c r="GK353" s="1">
        <v>0</v>
      </c>
      <c r="GL353" s="1">
        <v>0</v>
      </c>
      <c r="GM353" s="1">
        <v>0</v>
      </c>
      <c r="GN353" s="1">
        <v>0</v>
      </c>
      <c r="GO353" s="1">
        <v>11</v>
      </c>
      <c r="GP353" s="1">
        <v>0</v>
      </c>
      <c r="GQ353" s="1">
        <v>0</v>
      </c>
      <c r="GR353" s="1">
        <v>0</v>
      </c>
      <c r="GS353" s="1">
        <v>1</v>
      </c>
      <c r="GT353" s="1">
        <v>7</v>
      </c>
      <c r="GU353" s="1">
        <v>7</v>
      </c>
      <c r="GV353" s="1">
        <v>1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1</v>
      </c>
      <c r="HC353" s="1">
        <v>1</v>
      </c>
      <c r="HD353" s="1">
        <v>1</v>
      </c>
      <c r="HE353" s="1">
        <v>1</v>
      </c>
      <c r="HF353" s="1">
        <v>1</v>
      </c>
      <c r="HG353" s="1">
        <v>1</v>
      </c>
      <c r="HH353" s="1">
        <v>1</v>
      </c>
      <c r="HI353" s="1">
        <v>1</v>
      </c>
      <c r="HJ353" s="1">
        <v>1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5</v>
      </c>
      <c r="IF353" s="1">
        <v>0</v>
      </c>
      <c r="IG353" s="1">
        <v>5</v>
      </c>
      <c r="IH353" s="1">
        <v>5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1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2</v>
      </c>
      <c r="JB353" s="1">
        <v>1</v>
      </c>
      <c r="JC353" s="1">
        <v>0</v>
      </c>
      <c r="JD353" s="1">
        <v>0</v>
      </c>
      <c r="JE353" s="1">
        <v>1</v>
      </c>
      <c r="JF353" s="1">
        <v>1</v>
      </c>
      <c r="JG353" s="1">
        <v>1</v>
      </c>
      <c r="JH353" s="1">
        <v>0</v>
      </c>
      <c r="JI353" s="1">
        <v>0</v>
      </c>
      <c r="JJ353" s="1">
        <v>0</v>
      </c>
      <c r="JK353" s="1">
        <v>0</v>
      </c>
      <c r="JL353" s="1">
        <v>1</v>
      </c>
      <c r="JM353" s="1">
        <v>0</v>
      </c>
      <c r="JN353" s="1">
        <v>2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2</v>
      </c>
      <c r="JZ353" s="1">
        <v>0</v>
      </c>
      <c r="KA353" s="1">
        <v>2</v>
      </c>
      <c r="KB353" s="1">
        <v>5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1</v>
      </c>
      <c r="KO353" s="1">
        <v>1</v>
      </c>
      <c r="KP353" s="1">
        <v>0</v>
      </c>
      <c r="KQ353" s="1">
        <v>0</v>
      </c>
      <c r="KR353" s="1">
        <v>0</v>
      </c>
      <c r="KS353" s="1">
        <v>1</v>
      </c>
      <c r="KT353" s="1">
        <v>1</v>
      </c>
      <c r="KU353" s="1">
        <v>1</v>
      </c>
      <c r="KV353" s="1">
        <v>1</v>
      </c>
      <c r="KW353" s="1">
        <v>1</v>
      </c>
      <c r="KX353" s="1">
        <v>1</v>
      </c>
      <c r="KY353" s="1">
        <v>1</v>
      </c>
      <c r="KZ353" s="1">
        <v>1</v>
      </c>
      <c r="LA353" s="1">
        <v>1</v>
      </c>
      <c r="LB353" s="1">
        <v>0</v>
      </c>
      <c r="LC353" s="1">
        <v>0</v>
      </c>
      <c r="LD353" s="1">
        <v>1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1</v>
      </c>
    </row>
    <row r="354" spans="1:378">
      <c r="A354" s="1">
        <v>2016</v>
      </c>
      <c r="B354" s="1" t="s">
        <v>757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2</v>
      </c>
      <c r="L354" s="1">
        <v>2</v>
      </c>
      <c r="M354" s="1">
        <v>1</v>
      </c>
      <c r="N354" s="1">
        <v>0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1</v>
      </c>
      <c r="BL354" s="1">
        <v>1</v>
      </c>
      <c r="BM354" s="1">
        <v>1</v>
      </c>
      <c r="BN354" s="1">
        <v>1</v>
      </c>
      <c r="BO354" s="1">
        <v>1</v>
      </c>
      <c r="BP354" s="1">
        <v>0</v>
      </c>
      <c r="BQ354" s="1">
        <v>1</v>
      </c>
      <c r="BR354" s="1">
        <v>1</v>
      </c>
      <c r="BS354" s="1">
        <v>1</v>
      </c>
      <c r="BT354" s="1">
        <v>1</v>
      </c>
      <c r="BU354" s="1">
        <v>1</v>
      </c>
      <c r="BV354" s="1">
        <v>1</v>
      </c>
      <c r="BW354" s="1">
        <v>0</v>
      </c>
      <c r="BX354" s="1">
        <v>0</v>
      </c>
      <c r="BY354" s="1">
        <v>2</v>
      </c>
      <c r="BZ354" s="1">
        <v>2</v>
      </c>
      <c r="CA354" s="1">
        <v>2</v>
      </c>
      <c r="CB354" s="1">
        <v>3</v>
      </c>
      <c r="CC354" s="1">
        <v>2</v>
      </c>
      <c r="CD354" s="1">
        <v>2</v>
      </c>
      <c r="CE354" s="1">
        <v>0</v>
      </c>
      <c r="CF354" s="1">
        <v>0</v>
      </c>
      <c r="CG354" s="1">
        <v>0</v>
      </c>
      <c r="CH354" s="1">
        <v>2</v>
      </c>
      <c r="CI354" s="1">
        <v>1</v>
      </c>
      <c r="CJ354" s="1">
        <v>3</v>
      </c>
      <c r="CK354" s="1">
        <v>3</v>
      </c>
      <c r="CL354" s="1">
        <v>2</v>
      </c>
      <c r="CM354" s="1">
        <v>0</v>
      </c>
      <c r="CN354" s="1">
        <v>0</v>
      </c>
      <c r="CO354" s="1">
        <v>1</v>
      </c>
      <c r="CP354" s="1">
        <v>1</v>
      </c>
      <c r="CQ354" s="1">
        <v>1</v>
      </c>
      <c r="CR354" s="1">
        <v>1</v>
      </c>
      <c r="CS354" s="1">
        <v>1</v>
      </c>
      <c r="CT354" s="1">
        <v>1</v>
      </c>
      <c r="CU354" s="1">
        <v>1</v>
      </c>
      <c r="CV354" s="1">
        <v>1</v>
      </c>
      <c r="CW354" s="1">
        <v>0</v>
      </c>
      <c r="CX354" s="1">
        <v>0</v>
      </c>
      <c r="CY354" s="1">
        <v>0</v>
      </c>
      <c r="CZ354" s="1">
        <v>1</v>
      </c>
      <c r="DA354" s="1">
        <v>0</v>
      </c>
      <c r="DB354" s="1">
        <v>0</v>
      </c>
      <c r="DC354" s="1">
        <v>1</v>
      </c>
      <c r="DD354" s="1">
        <v>0</v>
      </c>
      <c r="DE354" s="1">
        <v>0</v>
      </c>
      <c r="DF354" s="1">
        <v>0</v>
      </c>
      <c r="DG354" s="1">
        <v>1</v>
      </c>
      <c r="DH354" s="1">
        <v>1</v>
      </c>
      <c r="DI354" s="1">
        <v>1</v>
      </c>
      <c r="DJ354" s="1">
        <v>1</v>
      </c>
      <c r="DK354" s="1">
        <v>1</v>
      </c>
      <c r="DL354" s="1">
        <v>0</v>
      </c>
      <c r="DM354" s="1">
        <v>1</v>
      </c>
      <c r="DN354" s="1">
        <v>0</v>
      </c>
      <c r="DO354" s="1">
        <v>1</v>
      </c>
      <c r="DP354" s="1">
        <v>0</v>
      </c>
      <c r="DQ354" s="1">
        <v>1</v>
      </c>
      <c r="DR354" s="1">
        <v>1</v>
      </c>
      <c r="DS354" s="1">
        <v>1</v>
      </c>
      <c r="DT354" s="1">
        <v>0</v>
      </c>
      <c r="DU354" s="1">
        <v>0</v>
      </c>
      <c r="DV354" s="1">
        <v>0</v>
      </c>
      <c r="DW354" s="1">
        <v>0</v>
      </c>
      <c r="DX354" s="1">
        <v>3</v>
      </c>
      <c r="DY354" s="1">
        <v>0</v>
      </c>
      <c r="DZ354" s="1">
        <v>1</v>
      </c>
      <c r="EA354" s="1">
        <v>0</v>
      </c>
      <c r="EB354" s="1">
        <v>2</v>
      </c>
      <c r="EC354" s="1">
        <v>2</v>
      </c>
      <c r="ED354" s="1">
        <v>2</v>
      </c>
      <c r="EE354" s="1">
        <v>0</v>
      </c>
      <c r="EF354" s="1">
        <v>0</v>
      </c>
      <c r="EG354" s="1">
        <v>0</v>
      </c>
      <c r="EH354" s="1">
        <v>0</v>
      </c>
      <c r="EI354" s="1">
        <v>1</v>
      </c>
      <c r="EJ354" s="1">
        <v>1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1</v>
      </c>
      <c r="FJ354" s="1">
        <v>1</v>
      </c>
      <c r="FK354" s="1">
        <v>1</v>
      </c>
      <c r="FL354" s="1">
        <v>0</v>
      </c>
      <c r="FM354" s="1">
        <v>1</v>
      </c>
      <c r="FN354" s="1">
        <v>1</v>
      </c>
      <c r="FO354" s="1">
        <v>0</v>
      </c>
      <c r="FP354" s="1">
        <v>1</v>
      </c>
      <c r="FQ354" s="1">
        <v>1</v>
      </c>
      <c r="FR354" s="1">
        <v>0</v>
      </c>
      <c r="FS354" s="1">
        <v>1</v>
      </c>
      <c r="FT354" s="1">
        <v>1</v>
      </c>
      <c r="FU354" s="1">
        <v>1</v>
      </c>
      <c r="FV354" s="1">
        <v>1</v>
      </c>
      <c r="FW354" s="1">
        <v>1</v>
      </c>
      <c r="FX354" s="1">
        <v>1</v>
      </c>
      <c r="FY354" s="1">
        <v>0</v>
      </c>
      <c r="FZ354" s="1">
        <v>1</v>
      </c>
      <c r="GA354" s="1">
        <v>1</v>
      </c>
      <c r="GB354" s="1">
        <v>1</v>
      </c>
      <c r="GC354" s="1">
        <v>1</v>
      </c>
      <c r="GD354" s="1">
        <v>2</v>
      </c>
      <c r="GE354" s="1">
        <v>2</v>
      </c>
      <c r="GF354" s="1">
        <v>1</v>
      </c>
      <c r="GG354" s="1">
        <v>0</v>
      </c>
      <c r="GH354" s="1">
        <v>1</v>
      </c>
      <c r="GI354" s="1">
        <v>0</v>
      </c>
      <c r="GJ354" s="1">
        <v>1</v>
      </c>
      <c r="GK354" s="1">
        <v>0</v>
      </c>
      <c r="GL354" s="1">
        <v>0</v>
      </c>
      <c r="GM354" s="1">
        <v>0</v>
      </c>
      <c r="GN354" s="1">
        <v>0</v>
      </c>
      <c r="GO354" s="1">
        <v>11</v>
      </c>
      <c r="GP354" s="1">
        <v>0</v>
      </c>
      <c r="GQ354" s="1">
        <v>0</v>
      </c>
      <c r="GR354" s="1">
        <v>0</v>
      </c>
      <c r="GS354" s="1">
        <v>1</v>
      </c>
      <c r="GT354" s="1">
        <v>7</v>
      </c>
      <c r="GU354" s="1">
        <v>7</v>
      </c>
      <c r="GV354" s="1">
        <v>1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1</v>
      </c>
      <c r="HC354" s="1">
        <v>1</v>
      </c>
      <c r="HD354" s="1">
        <v>1</v>
      </c>
      <c r="HE354" s="1">
        <v>1</v>
      </c>
      <c r="HF354" s="1">
        <v>1</v>
      </c>
      <c r="HG354" s="1">
        <v>1</v>
      </c>
      <c r="HH354" s="1">
        <v>1</v>
      </c>
      <c r="HI354" s="1">
        <v>1</v>
      </c>
      <c r="HJ354" s="1">
        <v>1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5</v>
      </c>
      <c r="IF354" s="1">
        <v>0</v>
      </c>
      <c r="IG354" s="1">
        <v>5</v>
      </c>
      <c r="IH354" s="1">
        <v>5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1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2</v>
      </c>
      <c r="JB354" s="1">
        <v>1</v>
      </c>
      <c r="JC354" s="1">
        <v>0</v>
      </c>
      <c r="JD354" s="1">
        <v>0</v>
      </c>
      <c r="JE354" s="1">
        <v>1</v>
      </c>
      <c r="JF354" s="1">
        <v>1</v>
      </c>
      <c r="JG354" s="1">
        <v>1</v>
      </c>
      <c r="JH354" s="1">
        <v>0</v>
      </c>
      <c r="JI354" s="1">
        <v>0</v>
      </c>
      <c r="JJ354" s="1">
        <v>0</v>
      </c>
      <c r="JK354" s="1">
        <v>0</v>
      </c>
      <c r="JL354" s="1">
        <v>1</v>
      </c>
      <c r="JM354" s="1">
        <v>0</v>
      </c>
      <c r="JN354" s="1">
        <v>2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2</v>
      </c>
      <c r="JZ354" s="1">
        <v>0</v>
      </c>
      <c r="KA354" s="1">
        <v>2</v>
      </c>
      <c r="KB354" s="1">
        <v>5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1</v>
      </c>
      <c r="KO354" s="1">
        <v>1</v>
      </c>
      <c r="KP354" s="1">
        <v>0</v>
      </c>
      <c r="KQ354" s="1">
        <v>0</v>
      </c>
      <c r="KR354" s="1">
        <v>0</v>
      </c>
      <c r="KS354" s="1">
        <v>1</v>
      </c>
      <c r="KT354" s="1">
        <v>1</v>
      </c>
      <c r="KU354" s="1">
        <v>1</v>
      </c>
      <c r="KV354" s="1">
        <v>1</v>
      </c>
      <c r="KW354" s="1">
        <v>1</v>
      </c>
      <c r="KX354" s="1">
        <v>1</v>
      </c>
      <c r="KY354" s="1">
        <v>1</v>
      </c>
      <c r="KZ354" s="1">
        <v>1</v>
      </c>
      <c r="LA354" s="1">
        <v>1</v>
      </c>
      <c r="LB354" s="1">
        <v>0</v>
      </c>
      <c r="LC354" s="1">
        <v>0</v>
      </c>
      <c r="LD354" s="1">
        <v>1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1</v>
      </c>
    </row>
    <row r="355" spans="1:378">
      <c r="A355" s="1">
        <v>2016</v>
      </c>
      <c r="B355" s="1" t="s">
        <v>758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2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1</v>
      </c>
      <c r="BH355" s="1">
        <v>0</v>
      </c>
      <c r="BI355" s="1">
        <v>0</v>
      </c>
      <c r="BJ355" s="1">
        <v>0</v>
      </c>
      <c r="BK355" s="1">
        <v>1</v>
      </c>
      <c r="BL355" s="1">
        <v>1</v>
      </c>
      <c r="BM355" s="1">
        <v>1</v>
      </c>
      <c r="BN355" s="1">
        <v>1</v>
      </c>
      <c r="BO355" s="1">
        <v>1</v>
      </c>
      <c r="BP355" s="1">
        <v>0</v>
      </c>
      <c r="BQ355" s="1">
        <v>1</v>
      </c>
      <c r="BR355" s="1">
        <v>1</v>
      </c>
      <c r="BS355" s="1">
        <v>1</v>
      </c>
      <c r="BT355" s="1">
        <v>1</v>
      </c>
      <c r="BU355" s="1">
        <v>1</v>
      </c>
      <c r="BV355" s="1">
        <v>1</v>
      </c>
      <c r="BW355" s="1">
        <v>0</v>
      </c>
      <c r="BX355" s="1">
        <v>0</v>
      </c>
      <c r="BY355" s="1">
        <v>2</v>
      </c>
      <c r="BZ355" s="1">
        <v>2</v>
      </c>
      <c r="CA355" s="1">
        <v>2</v>
      </c>
      <c r="CB355" s="1">
        <v>3</v>
      </c>
      <c r="CC355" s="1">
        <v>2</v>
      </c>
      <c r="CD355" s="1">
        <v>2</v>
      </c>
      <c r="CE355" s="1">
        <v>0</v>
      </c>
      <c r="CF355" s="1">
        <v>0</v>
      </c>
      <c r="CG355" s="1">
        <v>0</v>
      </c>
      <c r="CH355" s="1">
        <v>2</v>
      </c>
      <c r="CI355" s="1">
        <v>1</v>
      </c>
      <c r="CJ355" s="1">
        <v>3</v>
      </c>
      <c r="CK355" s="1">
        <v>3</v>
      </c>
      <c r="CL355" s="1">
        <v>2</v>
      </c>
      <c r="CM355" s="1">
        <v>0</v>
      </c>
      <c r="CN355" s="1">
        <v>0</v>
      </c>
      <c r="CO355" s="1">
        <v>5</v>
      </c>
      <c r="CP355" s="1">
        <v>5</v>
      </c>
      <c r="CQ355" s="1">
        <v>5</v>
      </c>
      <c r="CR355" s="1">
        <v>5</v>
      </c>
      <c r="CS355" s="1">
        <v>5</v>
      </c>
      <c r="CT355" s="1">
        <v>5</v>
      </c>
      <c r="CU355" s="1">
        <v>5</v>
      </c>
      <c r="CV355" s="1">
        <v>5</v>
      </c>
      <c r="CW355" s="1">
        <v>0</v>
      </c>
      <c r="CX355" s="1">
        <v>0</v>
      </c>
      <c r="CY355" s="1">
        <v>0</v>
      </c>
      <c r="CZ355" s="1">
        <v>1</v>
      </c>
      <c r="DA355" s="1">
        <v>0</v>
      </c>
      <c r="DB355" s="1">
        <v>0</v>
      </c>
      <c r="DC355" s="1">
        <v>1</v>
      </c>
      <c r="DD355" s="1">
        <v>0</v>
      </c>
      <c r="DE355" s="1">
        <v>0</v>
      </c>
      <c r="DF355" s="1">
        <v>0</v>
      </c>
      <c r="DG355" s="1">
        <v>1</v>
      </c>
      <c r="DH355" s="1">
        <v>1</v>
      </c>
      <c r="DI355" s="1">
        <v>1</v>
      </c>
      <c r="DJ355" s="1">
        <v>1</v>
      </c>
      <c r="DK355" s="1">
        <v>1</v>
      </c>
      <c r="DL355" s="1">
        <v>0</v>
      </c>
      <c r="DM355" s="1">
        <v>1</v>
      </c>
      <c r="DN355" s="1">
        <v>0</v>
      </c>
      <c r="DO355" s="1">
        <v>1</v>
      </c>
      <c r="DP355" s="1">
        <v>0</v>
      </c>
      <c r="DQ355" s="1">
        <v>1</v>
      </c>
      <c r="DR355" s="1">
        <v>1</v>
      </c>
      <c r="DS355" s="1">
        <v>1</v>
      </c>
      <c r="DT355" s="1">
        <v>0</v>
      </c>
      <c r="DU355" s="1">
        <v>0</v>
      </c>
      <c r="DV355" s="1">
        <v>0</v>
      </c>
      <c r="DW355" s="1">
        <v>0</v>
      </c>
      <c r="DX355" s="1">
        <v>1</v>
      </c>
      <c r="DY355" s="1">
        <v>0</v>
      </c>
      <c r="DZ355" s="1">
        <v>0</v>
      </c>
      <c r="EA355" s="1">
        <v>0</v>
      </c>
      <c r="EB355" s="1">
        <v>13</v>
      </c>
      <c r="EC355" s="1">
        <v>0</v>
      </c>
      <c r="ED355" s="1">
        <v>13</v>
      </c>
      <c r="EE355" s="1">
        <v>0</v>
      </c>
      <c r="EF355" s="1">
        <v>0</v>
      </c>
      <c r="EG355" s="1">
        <v>2</v>
      </c>
      <c r="EH355" s="1">
        <v>2</v>
      </c>
      <c r="EI355" s="1">
        <v>2</v>
      </c>
      <c r="EJ355" s="1">
        <v>2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1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10</v>
      </c>
      <c r="FJ355" s="1">
        <v>10</v>
      </c>
      <c r="FK355" s="1">
        <v>0</v>
      </c>
      <c r="FL355" s="1">
        <v>10</v>
      </c>
      <c r="FM355" s="1">
        <v>10</v>
      </c>
      <c r="FN355" s="1">
        <v>10</v>
      </c>
      <c r="FO355" s="1">
        <v>0</v>
      </c>
      <c r="FP355" s="1">
        <v>1</v>
      </c>
      <c r="FQ355" s="1">
        <v>1</v>
      </c>
      <c r="FR355" s="1">
        <v>0</v>
      </c>
      <c r="FS355" s="1">
        <v>1</v>
      </c>
      <c r="FT355" s="1">
        <v>1</v>
      </c>
      <c r="FU355" s="1">
        <v>1</v>
      </c>
      <c r="FV355" s="1">
        <v>1</v>
      </c>
      <c r="FW355" s="1">
        <v>1</v>
      </c>
      <c r="FX355" s="1">
        <v>1</v>
      </c>
      <c r="FY355" s="1">
        <v>0</v>
      </c>
      <c r="FZ355" s="1">
        <v>1</v>
      </c>
      <c r="GA355" s="1">
        <v>1</v>
      </c>
      <c r="GB355" s="1">
        <v>1</v>
      </c>
      <c r="GC355" s="1">
        <v>1</v>
      </c>
      <c r="GD355" s="1">
        <v>2</v>
      </c>
      <c r="GE355" s="1">
        <v>2</v>
      </c>
      <c r="GF355" s="1">
        <v>1</v>
      </c>
      <c r="GG355" s="1">
        <v>0</v>
      </c>
      <c r="GH355" s="1">
        <v>1</v>
      </c>
      <c r="GI355" s="1">
        <v>0</v>
      </c>
      <c r="GJ355" s="1">
        <v>1</v>
      </c>
      <c r="GK355" s="1">
        <v>0</v>
      </c>
      <c r="GL355" s="1">
        <v>0</v>
      </c>
      <c r="GM355" s="1">
        <v>0</v>
      </c>
      <c r="GN355" s="1">
        <v>0</v>
      </c>
      <c r="GO355" s="1">
        <v>11</v>
      </c>
      <c r="GP355" s="1">
        <v>0</v>
      </c>
      <c r="GQ355" s="1">
        <v>0</v>
      </c>
      <c r="GR355" s="1">
        <v>0</v>
      </c>
      <c r="GS355" s="1">
        <v>1</v>
      </c>
      <c r="GT355" s="1">
        <v>9</v>
      </c>
      <c r="GU355" s="1">
        <v>9</v>
      </c>
      <c r="GV355" s="1">
        <v>1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1</v>
      </c>
      <c r="HC355" s="1">
        <v>1</v>
      </c>
      <c r="HD355" s="1">
        <v>1</v>
      </c>
      <c r="HE355" s="1">
        <v>1</v>
      </c>
      <c r="HF355" s="1">
        <v>1</v>
      </c>
      <c r="HG355" s="1">
        <v>1</v>
      </c>
      <c r="HH355" s="1">
        <v>1</v>
      </c>
      <c r="HI355" s="1">
        <v>1</v>
      </c>
      <c r="HJ355" s="1">
        <v>1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4</v>
      </c>
      <c r="IF355" s="1">
        <v>0</v>
      </c>
      <c r="IG355" s="1">
        <v>4</v>
      </c>
      <c r="IH355" s="1">
        <v>4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1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1</v>
      </c>
      <c r="JB355" s="1">
        <v>1</v>
      </c>
      <c r="JC355" s="1">
        <v>0</v>
      </c>
      <c r="JD355" s="1">
        <v>0</v>
      </c>
      <c r="JE355" s="1">
        <v>1</v>
      </c>
      <c r="JF355" s="1">
        <v>1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1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1</v>
      </c>
      <c r="JZ355" s="1">
        <v>0</v>
      </c>
      <c r="KA355" s="1">
        <v>1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1</v>
      </c>
      <c r="KO355" s="1">
        <v>1</v>
      </c>
      <c r="KP355" s="1">
        <v>0</v>
      </c>
      <c r="KQ355" s="1">
        <v>0</v>
      </c>
      <c r="KR355" s="1">
        <v>0</v>
      </c>
      <c r="KS355" s="1">
        <v>1</v>
      </c>
      <c r="KT355" s="1">
        <v>1</v>
      </c>
      <c r="KU355" s="1">
        <v>1</v>
      </c>
      <c r="KV355" s="1">
        <v>1</v>
      </c>
      <c r="KW355" s="1">
        <v>1</v>
      </c>
      <c r="KX355" s="1">
        <v>1</v>
      </c>
      <c r="KY355" s="1">
        <v>1</v>
      </c>
      <c r="KZ355" s="1">
        <v>1</v>
      </c>
      <c r="LA355" s="1">
        <v>1</v>
      </c>
      <c r="LB355" s="1">
        <v>0</v>
      </c>
      <c r="LC355" s="1">
        <v>0</v>
      </c>
      <c r="LD355" s="1">
        <v>1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1</v>
      </c>
    </row>
    <row r="356" spans="1:378">
      <c r="A356" s="1">
        <v>2016</v>
      </c>
      <c r="B356" s="1" t="s">
        <v>759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0</v>
      </c>
      <c r="BJ356" s="1">
        <v>0</v>
      </c>
      <c r="BK356" s="1">
        <v>1</v>
      </c>
      <c r="BL356" s="1">
        <v>1</v>
      </c>
      <c r="BM356" s="1">
        <v>1</v>
      </c>
      <c r="BN356" s="1">
        <v>1</v>
      </c>
      <c r="BO356" s="1">
        <v>1</v>
      </c>
      <c r="BP356" s="1">
        <v>0</v>
      </c>
      <c r="BQ356" s="1">
        <v>1</v>
      </c>
      <c r="BR356" s="1">
        <v>1</v>
      </c>
      <c r="BS356" s="1">
        <v>1</v>
      </c>
      <c r="BT356" s="1">
        <v>1</v>
      </c>
      <c r="BU356" s="1">
        <v>1</v>
      </c>
      <c r="BV356" s="1">
        <v>1</v>
      </c>
      <c r="BW356" s="1">
        <v>0</v>
      </c>
      <c r="BX356" s="1">
        <v>0</v>
      </c>
      <c r="BY356" s="1">
        <v>2</v>
      </c>
      <c r="BZ356" s="1">
        <v>2</v>
      </c>
      <c r="CA356" s="1">
        <v>2</v>
      </c>
      <c r="CB356" s="1">
        <v>3</v>
      </c>
      <c r="CC356" s="1">
        <v>2</v>
      </c>
      <c r="CD356" s="1">
        <v>2</v>
      </c>
      <c r="CE356" s="1">
        <v>0</v>
      </c>
      <c r="CF356" s="1">
        <v>0</v>
      </c>
      <c r="CG356" s="1">
        <v>0</v>
      </c>
      <c r="CH356" s="1">
        <v>2</v>
      </c>
      <c r="CI356" s="1">
        <v>1</v>
      </c>
      <c r="CJ356" s="1">
        <v>3</v>
      </c>
      <c r="CK356" s="1">
        <v>3</v>
      </c>
      <c r="CL356" s="1">
        <v>2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1</v>
      </c>
      <c r="CS356" s="1">
        <v>1</v>
      </c>
      <c r="CT356" s="1">
        <v>1</v>
      </c>
      <c r="CU356" s="1">
        <v>1</v>
      </c>
      <c r="CV356" s="1">
        <v>1</v>
      </c>
      <c r="CW356" s="1">
        <v>0</v>
      </c>
      <c r="CX356" s="1">
        <v>0</v>
      </c>
      <c r="CY356" s="1">
        <v>0</v>
      </c>
      <c r="CZ356" s="1">
        <v>1</v>
      </c>
      <c r="DA356" s="1">
        <v>0</v>
      </c>
      <c r="DB356" s="1">
        <v>0</v>
      </c>
      <c r="DC356" s="1">
        <v>1</v>
      </c>
      <c r="DD356" s="1">
        <v>0</v>
      </c>
      <c r="DE356" s="1">
        <v>0</v>
      </c>
      <c r="DF356" s="1">
        <v>0</v>
      </c>
      <c r="DG356" s="1">
        <v>1</v>
      </c>
      <c r="DH356" s="1">
        <v>1</v>
      </c>
      <c r="DI356" s="1">
        <v>1</v>
      </c>
      <c r="DJ356" s="1">
        <v>1</v>
      </c>
      <c r="DK356" s="1">
        <v>1</v>
      </c>
      <c r="DL356" s="1">
        <v>0</v>
      </c>
      <c r="DM356" s="1">
        <v>1</v>
      </c>
      <c r="DN356" s="1">
        <v>0</v>
      </c>
      <c r="DO356" s="1">
        <v>1</v>
      </c>
      <c r="DP356" s="1">
        <v>0</v>
      </c>
      <c r="DQ356" s="1">
        <v>1</v>
      </c>
      <c r="DR356" s="1">
        <v>1</v>
      </c>
      <c r="DS356" s="1">
        <v>1</v>
      </c>
      <c r="DT356" s="1">
        <v>0</v>
      </c>
      <c r="DU356" s="1">
        <v>0</v>
      </c>
      <c r="DV356" s="1">
        <v>0</v>
      </c>
      <c r="DW356" s="1">
        <v>0</v>
      </c>
      <c r="DX356" s="1">
        <v>1</v>
      </c>
      <c r="DY356" s="1">
        <v>0</v>
      </c>
      <c r="DZ356" s="1">
        <v>0</v>
      </c>
      <c r="EA356" s="1">
        <v>0</v>
      </c>
      <c r="EB356" s="1">
        <v>4</v>
      </c>
      <c r="EC356" s="1">
        <v>0</v>
      </c>
      <c r="ED356" s="1">
        <v>4</v>
      </c>
      <c r="EE356" s="1">
        <v>0</v>
      </c>
      <c r="EF356" s="1">
        <v>0</v>
      </c>
      <c r="EG356" s="1">
        <v>1</v>
      </c>
      <c r="EH356" s="1">
        <v>1</v>
      </c>
      <c r="EI356" s="1">
        <v>1</v>
      </c>
      <c r="EJ356" s="1">
        <v>1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3</v>
      </c>
      <c r="FJ356" s="1">
        <v>3</v>
      </c>
      <c r="FK356" s="1">
        <v>0</v>
      </c>
      <c r="FL356" s="1">
        <v>3</v>
      </c>
      <c r="FM356" s="1">
        <v>2</v>
      </c>
      <c r="FN356" s="1">
        <v>2</v>
      </c>
      <c r="FO356" s="1">
        <v>0</v>
      </c>
      <c r="FP356" s="1">
        <v>1</v>
      </c>
      <c r="FQ356" s="1">
        <v>1</v>
      </c>
      <c r="FR356" s="1">
        <v>0</v>
      </c>
      <c r="FS356" s="1">
        <v>1</v>
      </c>
      <c r="FT356" s="1">
        <v>1</v>
      </c>
      <c r="FU356" s="1">
        <v>1</v>
      </c>
      <c r="FV356" s="1">
        <v>1</v>
      </c>
      <c r="FW356" s="1">
        <v>1</v>
      </c>
      <c r="FX356" s="1">
        <v>1</v>
      </c>
      <c r="FY356" s="1">
        <v>0</v>
      </c>
      <c r="FZ356" s="1">
        <v>1</v>
      </c>
      <c r="GA356" s="1">
        <v>1</v>
      </c>
      <c r="GB356" s="1">
        <v>1</v>
      </c>
      <c r="GC356" s="1">
        <v>1</v>
      </c>
      <c r="GD356" s="1">
        <v>2</v>
      </c>
      <c r="GE356" s="1">
        <v>2</v>
      </c>
      <c r="GF356" s="1">
        <v>1</v>
      </c>
      <c r="GG356" s="1">
        <v>0</v>
      </c>
      <c r="GH356" s="1">
        <v>1</v>
      </c>
      <c r="GI356" s="1">
        <v>0</v>
      </c>
      <c r="GJ356" s="1">
        <v>1</v>
      </c>
      <c r="GK356" s="1">
        <v>0</v>
      </c>
      <c r="GL356" s="1">
        <v>0</v>
      </c>
      <c r="GM356" s="1">
        <v>0</v>
      </c>
      <c r="GN356" s="1">
        <v>0</v>
      </c>
      <c r="GO356" s="1">
        <v>11</v>
      </c>
      <c r="GP356" s="1">
        <v>0</v>
      </c>
      <c r="GQ356" s="1">
        <v>0</v>
      </c>
      <c r="GR356" s="1">
        <v>0</v>
      </c>
      <c r="GS356" s="1">
        <v>1</v>
      </c>
      <c r="GT356" s="1">
        <v>8</v>
      </c>
      <c r="GU356" s="1">
        <v>8</v>
      </c>
      <c r="GV356" s="1">
        <v>1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1</v>
      </c>
      <c r="HC356" s="1">
        <v>1</v>
      </c>
      <c r="HD356" s="1">
        <v>1</v>
      </c>
      <c r="HE356" s="1">
        <v>1</v>
      </c>
      <c r="HF356" s="1">
        <v>1</v>
      </c>
      <c r="HG356" s="1">
        <v>1</v>
      </c>
      <c r="HH356" s="1">
        <v>1</v>
      </c>
      <c r="HI356" s="1">
        <v>1</v>
      </c>
      <c r="HJ356" s="1">
        <v>1</v>
      </c>
      <c r="HK356" s="1">
        <v>0</v>
      </c>
      <c r="HL356" s="1">
        <v>1</v>
      </c>
      <c r="HM356" s="1">
        <v>1</v>
      </c>
      <c r="HN356" s="1">
        <v>1</v>
      </c>
      <c r="HO356" s="1">
        <v>1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5</v>
      </c>
      <c r="IF356" s="1">
        <v>0</v>
      </c>
      <c r="IG356" s="1">
        <v>25</v>
      </c>
      <c r="IH356" s="1">
        <v>25</v>
      </c>
      <c r="II356" s="1">
        <v>0</v>
      </c>
      <c r="IJ356" s="1">
        <v>1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3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3</v>
      </c>
      <c r="JB356" s="1">
        <v>1</v>
      </c>
      <c r="JC356" s="1">
        <v>0</v>
      </c>
      <c r="JD356" s="1">
        <v>1</v>
      </c>
      <c r="JE356" s="1">
        <v>2</v>
      </c>
      <c r="JF356" s="1">
        <v>2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3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1</v>
      </c>
      <c r="JZ356" s="1">
        <v>0</v>
      </c>
      <c r="KA356" s="1">
        <v>1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1</v>
      </c>
      <c r="KO356" s="1">
        <v>0</v>
      </c>
      <c r="KP356" s="1">
        <v>0</v>
      </c>
      <c r="KQ356" s="1">
        <v>0</v>
      </c>
      <c r="KR356" s="1">
        <v>0</v>
      </c>
      <c r="KS356" s="1">
        <v>1</v>
      </c>
      <c r="KT356" s="1">
        <v>1</v>
      </c>
      <c r="KU356" s="1">
        <v>1</v>
      </c>
      <c r="KV356" s="1">
        <v>1</v>
      </c>
      <c r="KW356" s="1">
        <v>1</v>
      </c>
      <c r="KX356" s="1">
        <v>1</v>
      </c>
      <c r="KY356" s="1">
        <v>1</v>
      </c>
      <c r="KZ356" s="1">
        <v>1</v>
      </c>
      <c r="LA356" s="1">
        <v>1</v>
      </c>
      <c r="LB356" s="1">
        <v>0</v>
      </c>
      <c r="LC356" s="1">
        <v>0</v>
      </c>
      <c r="LD356" s="1">
        <v>1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1</v>
      </c>
    </row>
    <row r="357" spans="1:378">
      <c r="A357" s="1">
        <v>2016</v>
      </c>
      <c r="B357" s="1" t="s">
        <v>760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2</v>
      </c>
      <c r="L357" s="1">
        <v>2</v>
      </c>
      <c r="M357" s="1">
        <v>2</v>
      </c>
      <c r="N357" s="1">
        <v>0</v>
      </c>
      <c r="O357" s="1">
        <v>3</v>
      </c>
      <c r="P357" s="1">
        <v>0</v>
      </c>
      <c r="Q357" s="1">
        <v>3</v>
      </c>
      <c r="R357" s="1">
        <v>1</v>
      </c>
      <c r="S357" s="1">
        <v>3</v>
      </c>
      <c r="T357" s="1">
        <v>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</v>
      </c>
      <c r="BH357" s="1">
        <v>0</v>
      </c>
      <c r="BI357" s="1">
        <v>0</v>
      </c>
      <c r="BJ357" s="1">
        <v>0</v>
      </c>
      <c r="BK357" s="1">
        <v>2</v>
      </c>
      <c r="BL357" s="1">
        <v>2</v>
      </c>
      <c r="BM357" s="1">
        <v>2</v>
      </c>
      <c r="BN357" s="1">
        <v>2</v>
      </c>
      <c r="BO357" s="1">
        <v>2</v>
      </c>
      <c r="BP357" s="1">
        <v>0</v>
      </c>
      <c r="BQ357" s="1">
        <v>3</v>
      </c>
      <c r="BR357" s="1">
        <v>3</v>
      </c>
      <c r="BS357" s="1">
        <v>3</v>
      </c>
      <c r="BT357" s="1">
        <v>0</v>
      </c>
      <c r="BU357" s="1">
        <v>0</v>
      </c>
      <c r="BV357" s="1">
        <v>3</v>
      </c>
      <c r="BW357" s="1">
        <v>0</v>
      </c>
      <c r="BX357" s="1">
        <v>0</v>
      </c>
      <c r="BY357" s="1">
        <v>2</v>
      </c>
      <c r="BZ357" s="1">
        <v>2</v>
      </c>
      <c r="CA357" s="1">
        <v>2</v>
      </c>
      <c r="CB357" s="1">
        <v>3</v>
      </c>
      <c r="CC357" s="1">
        <v>2</v>
      </c>
      <c r="CD357" s="1">
        <v>2</v>
      </c>
      <c r="CE357" s="1">
        <v>0</v>
      </c>
      <c r="CF357" s="1">
        <v>0</v>
      </c>
      <c r="CG357" s="1">
        <v>0</v>
      </c>
      <c r="CH357" s="1">
        <v>2</v>
      </c>
      <c r="CI357" s="1">
        <v>1</v>
      </c>
      <c r="CJ357" s="1">
        <v>3</v>
      </c>
      <c r="CK357" s="1">
        <v>3</v>
      </c>
      <c r="CL357" s="1">
        <v>2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1</v>
      </c>
      <c r="CS357" s="1">
        <v>1</v>
      </c>
      <c r="CT357" s="1">
        <v>1</v>
      </c>
      <c r="CU357" s="1">
        <v>1</v>
      </c>
      <c r="CV357" s="1">
        <v>1</v>
      </c>
      <c r="CW357" s="1">
        <v>0</v>
      </c>
      <c r="CX357" s="1">
        <v>0</v>
      </c>
      <c r="CY357" s="1">
        <v>0</v>
      </c>
      <c r="CZ357" s="1">
        <v>1</v>
      </c>
      <c r="DA357" s="1">
        <v>0</v>
      </c>
      <c r="DB357" s="1">
        <v>0</v>
      </c>
      <c r="DC357" s="1">
        <v>1</v>
      </c>
      <c r="DD357" s="1">
        <v>0</v>
      </c>
      <c r="DE357" s="1">
        <v>0</v>
      </c>
      <c r="DF357" s="1">
        <v>0</v>
      </c>
      <c r="DG357" s="1">
        <v>3</v>
      </c>
      <c r="DH357" s="1">
        <v>3</v>
      </c>
      <c r="DI357" s="1">
        <v>3</v>
      </c>
      <c r="DJ357" s="1">
        <v>3</v>
      </c>
      <c r="DK357" s="1">
        <v>3</v>
      </c>
      <c r="DL357" s="1">
        <v>0</v>
      </c>
      <c r="DM357" s="1">
        <v>3</v>
      </c>
      <c r="DN357" s="1">
        <v>0</v>
      </c>
      <c r="DO357" s="1">
        <v>3</v>
      </c>
      <c r="DP357" s="1">
        <v>0</v>
      </c>
      <c r="DQ357" s="1">
        <v>3</v>
      </c>
      <c r="DR357" s="1">
        <v>1</v>
      </c>
      <c r="DS357" s="1">
        <v>1</v>
      </c>
      <c r="DT357" s="1">
        <v>0</v>
      </c>
      <c r="DU357" s="1">
        <v>0</v>
      </c>
      <c r="DV357" s="1">
        <v>0</v>
      </c>
      <c r="DW357" s="1">
        <v>0</v>
      </c>
      <c r="DX357" s="1">
        <v>1</v>
      </c>
      <c r="DY357" s="1">
        <v>0</v>
      </c>
      <c r="DZ357" s="1">
        <v>0</v>
      </c>
      <c r="EA357" s="1">
        <v>0</v>
      </c>
      <c r="EB357" s="1">
        <v>11</v>
      </c>
      <c r="EC357" s="1">
        <v>0</v>
      </c>
      <c r="ED357" s="1">
        <v>11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1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14</v>
      </c>
      <c r="EW357" s="1">
        <v>14</v>
      </c>
      <c r="EX357" s="1">
        <v>2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5</v>
      </c>
      <c r="FJ357" s="1">
        <v>1</v>
      </c>
      <c r="FK357" s="1">
        <v>4</v>
      </c>
      <c r="FL357" s="1">
        <v>1</v>
      </c>
      <c r="FM357" s="1">
        <v>7</v>
      </c>
      <c r="FN357" s="1">
        <v>7</v>
      </c>
      <c r="FO357" s="1">
        <v>1</v>
      </c>
      <c r="FP357" s="1">
        <v>1</v>
      </c>
      <c r="FQ357" s="1">
        <v>1</v>
      </c>
      <c r="FR357" s="1">
        <v>0</v>
      </c>
      <c r="FS357" s="1">
        <v>1</v>
      </c>
      <c r="FT357" s="1">
        <v>1</v>
      </c>
      <c r="FU357" s="1">
        <v>1</v>
      </c>
      <c r="FV357" s="1">
        <v>1</v>
      </c>
      <c r="FW357" s="1">
        <v>1</v>
      </c>
      <c r="FX357" s="1">
        <v>1</v>
      </c>
      <c r="FY357" s="1">
        <v>0</v>
      </c>
      <c r="FZ357" s="1">
        <v>1</v>
      </c>
      <c r="GA357" s="1">
        <v>1</v>
      </c>
      <c r="GB357" s="1">
        <v>1</v>
      </c>
      <c r="GC357" s="1">
        <v>1</v>
      </c>
      <c r="GD357" s="1">
        <v>2</v>
      </c>
      <c r="GE357" s="1">
        <v>2</v>
      </c>
      <c r="GF357" s="1">
        <v>1</v>
      </c>
      <c r="GG357" s="1">
        <v>0</v>
      </c>
      <c r="GH357" s="1">
        <v>1</v>
      </c>
      <c r="GI357" s="1">
        <v>0</v>
      </c>
      <c r="GJ357" s="1">
        <v>1</v>
      </c>
      <c r="GK357" s="1">
        <v>0</v>
      </c>
      <c r="GL357" s="1">
        <v>0</v>
      </c>
      <c r="GM357" s="1">
        <v>0</v>
      </c>
      <c r="GN357" s="1">
        <v>0</v>
      </c>
      <c r="GO357" s="1">
        <v>11</v>
      </c>
      <c r="GP357" s="1">
        <v>0</v>
      </c>
      <c r="GQ357" s="1">
        <v>0</v>
      </c>
      <c r="GR357" s="1">
        <v>0</v>
      </c>
      <c r="GS357" s="1">
        <v>1</v>
      </c>
      <c r="GT357" s="1">
        <v>15</v>
      </c>
      <c r="GU357" s="1">
        <v>15</v>
      </c>
      <c r="GV357" s="1">
        <v>2</v>
      </c>
      <c r="GW357" s="1">
        <v>0</v>
      </c>
      <c r="GX357" s="1">
        <v>1</v>
      </c>
      <c r="GY357" s="1">
        <v>1</v>
      </c>
      <c r="GZ357" s="1">
        <v>0</v>
      </c>
      <c r="HA357" s="1">
        <v>0</v>
      </c>
      <c r="HB357" s="1">
        <v>1</v>
      </c>
      <c r="HC357" s="1">
        <v>1</v>
      </c>
      <c r="HD357" s="1">
        <v>1</v>
      </c>
      <c r="HE357" s="1">
        <v>1</v>
      </c>
      <c r="HF357" s="1">
        <v>1</v>
      </c>
      <c r="HG357" s="1">
        <v>1</v>
      </c>
      <c r="HH357" s="1">
        <v>1</v>
      </c>
      <c r="HI357" s="1">
        <v>1</v>
      </c>
      <c r="HJ357" s="1">
        <v>1</v>
      </c>
      <c r="HK357" s="1">
        <v>0</v>
      </c>
      <c r="HL357" s="1">
        <v>1</v>
      </c>
      <c r="HM357" s="1">
        <v>6</v>
      </c>
      <c r="HN357" s="1">
        <v>6</v>
      </c>
      <c r="HO357" s="1">
        <v>6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1</v>
      </c>
      <c r="HY357" s="1">
        <v>0</v>
      </c>
      <c r="HZ357" s="1">
        <v>2</v>
      </c>
      <c r="IA357" s="1">
        <v>2</v>
      </c>
      <c r="IB357" s="1">
        <v>1</v>
      </c>
      <c r="IC357" s="1">
        <v>0</v>
      </c>
      <c r="ID357" s="1">
        <v>1</v>
      </c>
      <c r="IE357" s="1">
        <v>10</v>
      </c>
      <c r="IF357" s="1">
        <v>0</v>
      </c>
      <c r="IG357" s="1">
        <v>10</v>
      </c>
      <c r="IH357" s="1">
        <v>10</v>
      </c>
      <c r="II357" s="1">
        <v>0</v>
      </c>
      <c r="IJ357" s="1">
        <v>13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2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7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7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4</v>
      </c>
      <c r="JZ357" s="1">
        <v>0</v>
      </c>
      <c r="KA357" s="1">
        <v>4</v>
      </c>
      <c r="KB357" s="1">
        <v>1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1</v>
      </c>
      <c r="KO357" s="1">
        <v>1</v>
      </c>
      <c r="KP357" s="1">
        <v>0</v>
      </c>
      <c r="KQ357" s="1">
        <v>0</v>
      </c>
      <c r="KR357" s="1">
        <v>0</v>
      </c>
      <c r="KS357" s="1">
        <v>1</v>
      </c>
      <c r="KT357" s="1">
        <v>1</v>
      </c>
      <c r="KU357" s="1">
        <v>1</v>
      </c>
      <c r="KV357" s="1">
        <v>1</v>
      </c>
      <c r="KW357" s="1">
        <v>1</v>
      </c>
      <c r="KX357" s="1">
        <v>1</v>
      </c>
      <c r="KY357" s="1">
        <v>1</v>
      </c>
      <c r="KZ357" s="1">
        <v>1</v>
      </c>
      <c r="LA357" s="1">
        <v>1</v>
      </c>
      <c r="LB357" s="1">
        <v>0</v>
      </c>
      <c r="LC357" s="1">
        <v>0</v>
      </c>
      <c r="LD357" s="1">
        <v>1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1</v>
      </c>
    </row>
    <row r="358" spans="1:378">
      <c r="A358" s="1">
        <v>2016</v>
      </c>
      <c r="B358" s="1" t="s">
        <v>761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2</v>
      </c>
      <c r="M358" s="1">
        <v>2</v>
      </c>
      <c r="N358" s="1">
        <v>0</v>
      </c>
      <c r="O358" s="1">
        <v>3</v>
      </c>
      <c r="P358" s="1">
        <v>0</v>
      </c>
      <c r="Q358" s="1">
        <v>3</v>
      </c>
      <c r="R358" s="1">
        <v>1</v>
      </c>
      <c r="S358" s="1">
        <v>3</v>
      </c>
      <c r="T358" s="1">
        <v>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0</v>
      </c>
      <c r="BJ358" s="1">
        <v>0</v>
      </c>
      <c r="BK358" s="1">
        <v>2</v>
      </c>
      <c r="BL358" s="1">
        <v>2</v>
      </c>
      <c r="BM358" s="1">
        <v>2</v>
      </c>
      <c r="BN358" s="1">
        <v>2</v>
      </c>
      <c r="BO358" s="1">
        <v>2</v>
      </c>
      <c r="BP358" s="1">
        <v>0</v>
      </c>
      <c r="BQ358" s="1">
        <v>3</v>
      </c>
      <c r="BR358" s="1">
        <v>3</v>
      </c>
      <c r="BS358" s="1">
        <v>3</v>
      </c>
      <c r="BT358" s="1">
        <v>0</v>
      </c>
      <c r="BU358" s="1">
        <v>0</v>
      </c>
      <c r="BV358" s="1">
        <v>3</v>
      </c>
      <c r="BW358" s="1">
        <v>0</v>
      </c>
      <c r="BX358" s="1">
        <v>0</v>
      </c>
      <c r="BY358" s="1">
        <v>2</v>
      </c>
      <c r="BZ358" s="1">
        <v>2</v>
      </c>
      <c r="CA358" s="1">
        <v>2</v>
      </c>
      <c r="CB358" s="1">
        <v>3</v>
      </c>
      <c r="CC358" s="1">
        <v>2</v>
      </c>
      <c r="CD358" s="1">
        <v>2</v>
      </c>
      <c r="CE358" s="1">
        <v>0</v>
      </c>
      <c r="CF358" s="1">
        <v>0</v>
      </c>
      <c r="CG358" s="1">
        <v>0</v>
      </c>
      <c r="CH358" s="1">
        <v>2</v>
      </c>
      <c r="CI358" s="1">
        <v>1</v>
      </c>
      <c r="CJ358" s="1">
        <v>3</v>
      </c>
      <c r="CK358" s="1">
        <v>3</v>
      </c>
      <c r="CL358" s="1">
        <v>2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1</v>
      </c>
      <c r="CS358" s="1">
        <v>1</v>
      </c>
      <c r="CT358" s="1">
        <v>1</v>
      </c>
      <c r="CU358" s="1">
        <v>1</v>
      </c>
      <c r="CV358" s="1">
        <v>1</v>
      </c>
      <c r="CW358" s="1">
        <v>0</v>
      </c>
      <c r="CX358" s="1">
        <v>0</v>
      </c>
      <c r="CY358" s="1">
        <v>0</v>
      </c>
      <c r="CZ358" s="1">
        <v>1</v>
      </c>
      <c r="DA358" s="1">
        <v>0</v>
      </c>
      <c r="DB358" s="1">
        <v>0</v>
      </c>
      <c r="DC358" s="1">
        <v>1</v>
      </c>
      <c r="DD358" s="1">
        <v>0</v>
      </c>
      <c r="DE358" s="1">
        <v>0</v>
      </c>
      <c r="DF358" s="1">
        <v>0</v>
      </c>
      <c r="DG358" s="1">
        <v>3</v>
      </c>
      <c r="DH358" s="1">
        <v>3</v>
      </c>
      <c r="DI358" s="1">
        <v>3</v>
      </c>
      <c r="DJ358" s="1">
        <v>3</v>
      </c>
      <c r="DK358" s="1">
        <v>3</v>
      </c>
      <c r="DL358" s="1">
        <v>0</v>
      </c>
      <c r="DM358" s="1">
        <v>3</v>
      </c>
      <c r="DN358" s="1">
        <v>0</v>
      </c>
      <c r="DO358" s="1">
        <v>3</v>
      </c>
      <c r="DP358" s="1">
        <v>0</v>
      </c>
      <c r="DQ358" s="1">
        <v>3</v>
      </c>
      <c r="DR358" s="1">
        <v>1</v>
      </c>
      <c r="DS358" s="1">
        <v>1</v>
      </c>
      <c r="DT358" s="1">
        <v>0</v>
      </c>
      <c r="DU358" s="1">
        <v>0</v>
      </c>
      <c r="DV358" s="1">
        <v>0</v>
      </c>
      <c r="DW358" s="1">
        <v>0</v>
      </c>
      <c r="DX358" s="1">
        <v>1</v>
      </c>
      <c r="DY358" s="1">
        <v>0</v>
      </c>
      <c r="DZ358" s="1">
        <v>0</v>
      </c>
      <c r="EA358" s="1">
        <v>0</v>
      </c>
      <c r="EB358" s="1">
        <v>11</v>
      </c>
      <c r="EC358" s="1">
        <v>0</v>
      </c>
      <c r="ED358" s="1">
        <v>11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1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14</v>
      </c>
      <c r="EW358" s="1">
        <v>14</v>
      </c>
      <c r="EX358" s="1">
        <v>2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5</v>
      </c>
      <c r="FJ358" s="1">
        <v>1</v>
      </c>
      <c r="FK358" s="1">
        <v>4</v>
      </c>
      <c r="FL358" s="1">
        <v>1</v>
      </c>
      <c r="FM358" s="1">
        <v>7</v>
      </c>
      <c r="FN358" s="1">
        <v>7</v>
      </c>
      <c r="FO358" s="1">
        <v>1</v>
      </c>
      <c r="FP358" s="1">
        <v>1</v>
      </c>
      <c r="FQ358" s="1">
        <v>1</v>
      </c>
      <c r="FR358" s="1">
        <v>0</v>
      </c>
      <c r="FS358" s="1">
        <v>1</v>
      </c>
      <c r="FT358" s="1">
        <v>1</v>
      </c>
      <c r="FU358" s="1">
        <v>1</v>
      </c>
      <c r="FV358" s="1">
        <v>1</v>
      </c>
      <c r="FW358" s="1">
        <v>1</v>
      </c>
      <c r="FX358" s="1">
        <v>1</v>
      </c>
      <c r="FY358" s="1">
        <v>0</v>
      </c>
      <c r="FZ358" s="1">
        <v>1</v>
      </c>
      <c r="GA358" s="1">
        <v>1</v>
      </c>
      <c r="GB358" s="1">
        <v>1</v>
      </c>
      <c r="GC358" s="1">
        <v>1</v>
      </c>
      <c r="GD358" s="1">
        <v>2</v>
      </c>
      <c r="GE358" s="1">
        <v>2</v>
      </c>
      <c r="GF358" s="1">
        <v>1</v>
      </c>
      <c r="GG358" s="1">
        <v>0</v>
      </c>
      <c r="GH358" s="1">
        <v>1</v>
      </c>
      <c r="GI358" s="1">
        <v>0</v>
      </c>
      <c r="GJ358" s="1">
        <v>1</v>
      </c>
      <c r="GK358" s="1">
        <v>0</v>
      </c>
      <c r="GL358" s="1">
        <v>0</v>
      </c>
      <c r="GM358" s="1">
        <v>0</v>
      </c>
      <c r="GN358" s="1">
        <v>0</v>
      </c>
      <c r="GO358" s="1">
        <v>11</v>
      </c>
      <c r="GP358" s="1">
        <v>0</v>
      </c>
      <c r="GQ358" s="1">
        <v>0</v>
      </c>
      <c r="GR358" s="1">
        <v>0</v>
      </c>
      <c r="GS358" s="1">
        <v>1</v>
      </c>
      <c r="GT358" s="1">
        <v>15</v>
      </c>
      <c r="GU358" s="1">
        <v>15</v>
      </c>
      <c r="GV358" s="1">
        <v>2</v>
      </c>
      <c r="GW358" s="1">
        <v>0</v>
      </c>
      <c r="GX358" s="1">
        <v>1</v>
      </c>
      <c r="GY358" s="1">
        <v>1</v>
      </c>
      <c r="GZ358" s="1">
        <v>0</v>
      </c>
      <c r="HA358" s="1">
        <v>0</v>
      </c>
      <c r="HB358" s="1">
        <v>1</v>
      </c>
      <c r="HC358" s="1">
        <v>1</v>
      </c>
      <c r="HD358" s="1">
        <v>1</v>
      </c>
      <c r="HE358" s="1">
        <v>1</v>
      </c>
      <c r="HF358" s="1">
        <v>1</v>
      </c>
      <c r="HG358" s="1">
        <v>1</v>
      </c>
      <c r="HH358" s="1">
        <v>1</v>
      </c>
      <c r="HI358" s="1">
        <v>1</v>
      </c>
      <c r="HJ358" s="1">
        <v>1</v>
      </c>
      <c r="HK358" s="1">
        <v>0</v>
      </c>
      <c r="HL358" s="1">
        <v>1</v>
      </c>
      <c r="HM358" s="1">
        <v>6</v>
      </c>
      <c r="HN358" s="1">
        <v>6</v>
      </c>
      <c r="HO358" s="1">
        <v>6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1</v>
      </c>
      <c r="HY358" s="1">
        <v>0</v>
      </c>
      <c r="HZ358" s="1">
        <v>2</v>
      </c>
      <c r="IA358" s="1">
        <v>2</v>
      </c>
      <c r="IB358" s="1">
        <v>1</v>
      </c>
      <c r="IC358" s="1">
        <v>0</v>
      </c>
      <c r="ID358" s="1">
        <v>1</v>
      </c>
      <c r="IE358" s="1">
        <v>10</v>
      </c>
      <c r="IF358" s="1">
        <v>0</v>
      </c>
      <c r="IG358" s="1">
        <v>10</v>
      </c>
      <c r="IH358" s="1">
        <v>10</v>
      </c>
      <c r="II358" s="1">
        <v>0</v>
      </c>
      <c r="IJ358" s="1">
        <v>13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2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7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7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4</v>
      </c>
      <c r="JZ358" s="1">
        <v>0</v>
      </c>
      <c r="KA358" s="1">
        <v>4</v>
      </c>
      <c r="KB358" s="1">
        <v>1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1</v>
      </c>
      <c r="KO358" s="1">
        <v>1</v>
      </c>
      <c r="KP358" s="1">
        <v>0</v>
      </c>
      <c r="KQ358" s="1">
        <v>0</v>
      </c>
      <c r="KR358" s="1">
        <v>0</v>
      </c>
      <c r="KS358" s="1">
        <v>1</v>
      </c>
      <c r="KT358" s="1">
        <v>1</v>
      </c>
      <c r="KU358" s="1">
        <v>1</v>
      </c>
      <c r="KV358" s="1">
        <v>1</v>
      </c>
      <c r="KW358" s="1">
        <v>1</v>
      </c>
      <c r="KX358" s="1">
        <v>1</v>
      </c>
      <c r="KY358" s="1">
        <v>1</v>
      </c>
      <c r="KZ358" s="1">
        <v>1</v>
      </c>
      <c r="LA358" s="1">
        <v>1</v>
      </c>
      <c r="LB358" s="1">
        <v>0</v>
      </c>
      <c r="LC358" s="1">
        <v>0</v>
      </c>
      <c r="LD358" s="1">
        <v>1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1</v>
      </c>
    </row>
    <row r="359" spans="1:378">
      <c r="A359" s="1">
        <v>2016</v>
      </c>
      <c r="B359" s="1" t="s">
        <v>762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2</v>
      </c>
      <c r="L359" s="1">
        <v>2</v>
      </c>
      <c r="M359" s="1">
        <v>2</v>
      </c>
      <c r="N359" s="1">
        <v>0</v>
      </c>
      <c r="O359" s="1">
        <v>3</v>
      </c>
      <c r="P359" s="1">
        <v>0</v>
      </c>
      <c r="Q359" s="1">
        <v>3</v>
      </c>
      <c r="R359" s="1">
        <v>1</v>
      </c>
      <c r="S359" s="1">
        <v>3</v>
      </c>
      <c r="T359" s="1">
        <v>3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</v>
      </c>
      <c r="BH359" s="1">
        <v>0</v>
      </c>
      <c r="BI359" s="1">
        <v>0</v>
      </c>
      <c r="BJ359" s="1">
        <v>0</v>
      </c>
      <c r="BK359" s="1">
        <v>2</v>
      </c>
      <c r="BL359" s="1">
        <v>2</v>
      </c>
      <c r="BM359" s="1">
        <v>2</v>
      </c>
      <c r="BN359" s="1">
        <v>2</v>
      </c>
      <c r="BO359" s="1">
        <v>2</v>
      </c>
      <c r="BP359" s="1">
        <v>0</v>
      </c>
      <c r="BQ359" s="1">
        <v>3</v>
      </c>
      <c r="BR359" s="1">
        <v>3</v>
      </c>
      <c r="BS359" s="1">
        <v>3</v>
      </c>
      <c r="BT359" s="1">
        <v>0</v>
      </c>
      <c r="BU359" s="1">
        <v>0</v>
      </c>
      <c r="BV359" s="1">
        <v>3</v>
      </c>
      <c r="BW359" s="1">
        <v>0</v>
      </c>
      <c r="BX359" s="1">
        <v>0</v>
      </c>
      <c r="BY359" s="1">
        <v>2</v>
      </c>
      <c r="BZ359" s="1">
        <v>2</v>
      </c>
      <c r="CA359" s="1">
        <v>2</v>
      </c>
      <c r="CB359" s="1">
        <v>3</v>
      </c>
      <c r="CC359" s="1">
        <v>2</v>
      </c>
      <c r="CD359" s="1">
        <v>2</v>
      </c>
      <c r="CE359" s="1">
        <v>0</v>
      </c>
      <c r="CF359" s="1">
        <v>0</v>
      </c>
      <c r="CG359" s="1">
        <v>0</v>
      </c>
      <c r="CH359" s="1">
        <v>2</v>
      </c>
      <c r="CI359" s="1">
        <v>1</v>
      </c>
      <c r="CJ359" s="1">
        <v>3</v>
      </c>
      <c r="CK359" s="1">
        <v>3</v>
      </c>
      <c r="CL359" s="1">
        <v>2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1</v>
      </c>
      <c r="CS359" s="1">
        <v>1</v>
      </c>
      <c r="CT359" s="1">
        <v>1</v>
      </c>
      <c r="CU359" s="1">
        <v>1</v>
      </c>
      <c r="CV359" s="1">
        <v>1</v>
      </c>
      <c r="CW359" s="1">
        <v>0</v>
      </c>
      <c r="CX359" s="1">
        <v>0</v>
      </c>
      <c r="CY359" s="1">
        <v>0</v>
      </c>
      <c r="CZ359" s="1">
        <v>1</v>
      </c>
      <c r="DA359" s="1">
        <v>0</v>
      </c>
      <c r="DB359" s="1">
        <v>0</v>
      </c>
      <c r="DC359" s="1">
        <v>1</v>
      </c>
      <c r="DD359" s="1">
        <v>0</v>
      </c>
      <c r="DE359" s="1">
        <v>0</v>
      </c>
      <c r="DF359" s="1">
        <v>0</v>
      </c>
      <c r="DG359" s="1">
        <v>3</v>
      </c>
      <c r="DH359" s="1">
        <v>3</v>
      </c>
      <c r="DI359" s="1">
        <v>3</v>
      </c>
      <c r="DJ359" s="1">
        <v>3</v>
      </c>
      <c r="DK359" s="1">
        <v>3</v>
      </c>
      <c r="DL359" s="1">
        <v>0</v>
      </c>
      <c r="DM359" s="1">
        <v>3</v>
      </c>
      <c r="DN359" s="1">
        <v>0</v>
      </c>
      <c r="DO359" s="1">
        <v>3</v>
      </c>
      <c r="DP359" s="1">
        <v>0</v>
      </c>
      <c r="DQ359" s="1">
        <v>3</v>
      </c>
      <c r="DR359" s="1">
        <v>1</v>
      </c>
      <c r="DS359" s="1">
        <v>1</v>
      </c>
      <c r="DT359" s="1">
        <v>0</v>
      </c>
      <c r="DU359" s="1">
        <v>0</v>
      </c>
      <c r="DV359" s="1">
        <v>0</v>
      </c>
      <c r="DW359" s="1">
        <v>0</v>
      </c>
      <c r="DX359" s="1">
        <v>1</v>
      </c>
      <c r="DY359" s="1">
        <v>0</v>
      </c>
      <c r="DZ359" s="1">
        <v>0</v>
      </c>
      <c r="EA359" s="1">
        <v>0</v>
      </c>
      <c r="EB359" s="1">
        <v>11</v>
      </c>
      <c r="EC359" s="1">
        <v>0</v>
      </c>
      <c r="ED359" s="1">
        <v>11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1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14</v>
      </c>
      <c r="EW359" s="1">
        <v>14</v>
      </c>
      <c r="EX359" s="1">
        <v>2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5</v>
      </c>
      <c r="FJ359" s="1">
        <v>1</v>
      </c>
      <c r="FK359" s="1">
        <v>4</v>
      </c>
      <c r="FL359" s="1">
        <v>1</v>
      </c>
      <c r="FM359" s="1">
        <v>7</v>
      </c>
      <c r="FN359" s="1">
        <v>7</v>
      </c>
      <c r="FO359" s="1">
        <v>1</v>
      </c>
      <c r="FP359" s="1">
        <v>1</v>
      </c>
      <c r="FQ359" s="1">
        <v>1</v>
      </c>
      <c r="FR359" s="1">
        <v>0</v>
      </c>
      <c r="FS359" s="1">
        <v>1</v>
      </c>
      <c r="FT359" s="1">
        <v>1</v>
      </c>
      <c r="FU359" s="1">
        <v>1</v>
      </c>
      <c r="FV359" s="1">
        <v>1</v>
      </c>
      <c r="FW359" s="1">
        <v>1</v>
      </c>
      <c r="FX359" s="1">
        <v>1</v>
      </c>
      <c r="FY359" s="1">
        <v>0</v>
      </c>
      <c r="FZ359" s="1">
        <v>1</v>
      </c>
      <c r="GA359" s="1">
        <v>1</v>
      </c>
      <c r="GB359" s="1">
        <v>1</v>
      </c>
      <c r="GC359" s="1">
        <v>1</v>
      </c>
      <c r="GD359" s="1">
        <v>2</v>
      </c>
      <c r="GE359" s="1">
        <v>2</v>
      </c>
      <c r="GF359" s="1">
        <v>1</v>
      </c>
      <c r="GG359" s="1">
        <v>0</v>
      </c>
      <c r="GH359" s="1">
        <v>1</v>
      </c>
      <c r="GI359" s="1">
        <v>0</v>
      </c>
      <c r="GJ359" s="1">
        <v>1</v>
      </c>
      <c r="GK359" s="1">
        <v>0</v>
      </c>
      <c r="GL359" s="1">
        <v>0</v>
      </c>
      <c r="GM359" s="1">
        <v>0</v>
      </c>
      <c r="GN359" s="1">
        <v>0</v>
      </c>
      <c r="GO359" s="1">
        <v>11</v>
      </c>
      <c r="GP359" s="1">
        <v>0</v>
      </c>
      <c r="GQ359" s="1">
        <v>0</v>
      </c>
      <c r="GR359" s="1">
        <v>0</v>
      </c>
      <c r="GS359" s="1">
        <v>1</v>
      </c>
      <c r="GT359" s="1">
        <v>15</v>
      </c>
      <c r="GU359" s="1">
        <v>15</v>
      </c>
      <c r="GV359" s="1">
        <v>2</v>
      </c>
      <c r="GW359" s="1">
        <v>0</v>
      </c>
      <c r="GX359" s="1">
        <v>1</v>
      </c>
      <c r="GY359" s="1">
        <v>1</v>
      </c>
      <c r="GZ359" s="1">
        <v>0</v>
      </c>
      <c r="HA359" s="1">
        <v>0</v>
      </c>
      <c r="HB359" s="1">
        <v>1</v>
      </c>
      <c r="HC359" s="1">
        <v>1</v>
      </c>
      <c r="HD359" s="1">
        <v>1</v>
      </c>
      <c r="HE359" s="1">
        <v>1</v>
      </c>
      <c r="HF359" s="1">
        <v>1</v>
      </c>
      <c r="HG359" s="1">
        <v>1</v>
      </c>
      <c r="HH359" s="1">
        <v>1</v>
      </c>
      <c r="HI359" s="1">
        <v>1</v>
      </c>
      <c r="HJ359" s="1">
        <v>1</v>
      </c>
      <c r="HK359" s="1">
        <v>0</v>
      </c>
      <c r="HL359" s="1">
        <v>1</v>
      </c>
      <c r="HM359" s="1">
        <v>6</v>
      </c>
      <c r="HN359" s="1">
        <v>6</v>
      </c>
      <c r="HO359" s="1">
        <v>6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1</v>
      </c>
      <c r="HY359" s="1">
        <v>0</v>
      </c>
      <c r="HZ359" s="1">
        <v>2</v>
      </c>
      <c r="IA359" s="1">
        <v>2</v>
      </c>
      <c r="IB359" s="1">
        <v>1</v>
      </c>
      <c r="IC359" s="1">
        <v>0</v>
      </c>
      <c r="ID359" s="1">
        <v>1</v>
      </c>
      <c r="IE359" s="1">
        <v>10</v>
      </c>
      <c r="IF359" s="1">
        <v>0</v>
      </c>
      <c r="IG359" s="1">
        <v>10</v>
      </c>
      <c r="IH359" s="1">
        <v>10</v>
      </c>
      <c r="II359" s="1">
        <v>0</v>
      </c>
      <c r="IJ359" s="1">
        <v>13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2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7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7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4</v>
      </c>
      <c r="JZ359" s="1">
        <v>0</v>
      </c>
      <c r="KA359" s="1">
        <v>4</v>
      </c>
      <c r="KB359" s="1">
        <v>1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1</v>
      </c>
      <c r="KO359" s="1">
        <v>1</v>
      </c>
      <c r="KP359" s="1">
        <v>0</v>
      </c>
      <c r="KQ359" s="1">
        <v>0</v>
      </c>
      <c r="KR359" s="1">
        <v>0</v>
      </c>
      <c r="KS359" s="1">
        <v>1</v>
      </c>
      <c r="KT359" s="1">
        <v>1</v>
      </c>
      <c r="KU359" s="1">
        <v>1</v>
      </c>
      <c r="KV359" s="1">
        <v>1</v>
      </c>
      <c r="KW359" s="1">
        <v>1</v>
      </c>
      <c r="KX359" s="1">
        <v>1</v>
      </c>
      <c r="KY359" s="1">
        <v>1</v>
      </c>
      <c r="KZ359" s="1">
        <v>1</v>
      </c>
      <c r="LA359" s="1">
        <v>1</v>
      </c>
      <c r="LB359" s="1">
        <v>0</v>
      </c>
      <c r="LC359" s="1">
        <v>0</v>
      </c>
      <c r="LD359" s="1">
        <v>1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1</v>
      </c>
    </row>
    <row r="360" spans="1:378">
      <c r="A360" s="1">
        <v>2016</v>
      </c>
      <c r="B360" s="1" t="s">
        <v>763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3</v>
      </c>
      <c r="AD360" s="1">
        <v>1</v>
      </c>
      <c r="AE360" s="1">
        <v>3</v>
      </c>
      <c r="AF360" s="1">
        <v>1</v>
      </c>
      <c r="AG360" s="1">
        <v>3</v>
      </c>
      <c r="AH360" s="1">
        <v>1</v>
      </c>
      <c r="AI360" s="1">
        <v>1</v>
      </c>
      <c r="AJ360" s="1">
        <v>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14</v>
      </c>
      <c r="BR360" s="1">
        <v>14</v>
      </c>
      <c r="BS360" s="1">
        <v>0</v>
      </c>
      <c r="BT360" s="1">
        <v>0</v>
      </c>
      <c r="BU360" s="1">
        <v>0</v>
      </c>
      <c r="BV360" s="1">
        <v>14</v>
      </c>
      <c r="BW360" s="1">
        <v>0</v>
      </c>
      <c r="BX360" s="1">
        <v>0</v>
      </c>
      <c r="BY360" s="1">
        <v>2</v>
      </c>
      <c r="BZ360" s="1">
        <v>2</v>
      </c>
      <c r="CA360" s="1">
        <v>2</v>
      </c>
      <c r="CB360" s="1">
        <v>3</v>
      </c>
      <c r="CC360" s="1">
        <v>2</v>
      </c>
      <c r="CD360" s="1">
        <v>2</v>
      </c>
      <c r="CE360" s="1">
        <v>0</v>
      </c>
      <c r="CF360" s="1">
        <v>0</v>
      </c>
      <c r="CG360" s="1">
        <v>0</v>
      </c>
      <c r="CH360" s="1">
        <v>2</v>
      </c>
      <c r="CI360" s="1">
        <v>1</v>
      </c>
      <c r="CJ360" s="1">
        <v>3</v>
      </c>
      <c r="CK360" s="1">
        <v>3</v>
      </c>
      <c r="CL360" s="1">
        <v>2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2</v>
      </c>
      <c r="CS360" s="1">
        <v>2</v>
      </c>
      <c r="CT360" s="1">
        <v>2</v>
      </c>
      <c r="CU360" s="1">
        <v>2</v>
      </c>
      <c r="CV360" s="1">
        <v>2</v>
      </c>
      <c r="CW360" s="1">
        <v>0</v>
      </c>
      <c r="CX360" s="1">
        <v>0</v>
      </c>
      <c r="CY360" s="1">
        <v>0</v>
      </c>
      <c r="CZ360" s="1">
        <v>1</v>
      </c>
      <c r="DA360" s="1">
        <v>0</v>
      </c>
      <c r="DB360" s="1">
        <v>0</v>
      </c>
      <c r="DC360" s="1">
        <v>1</v>
      </c>
      <c r="DD360" s="1">
        <v>0</v>
      </c>
      <c r="DE360" s="1">
        <v>0</v>
      </c>
      <c r="DF360" s="1">
        <v>0</v>
      </c>
      <c r="DG360" s="1">
        <v>1</v>
      </c>
      <c r="DH360" s="1">
        <v>1</v>
      </c>
      <c r="DI360" s="1">
        <v>1</v>
      </c>
      <c r="DJ360" s="1">
        <v>1</v>
      </c>
      <c r="DK360" s="1">
        <v>1</v>
      </c>
      <c r="DL360" s="1">
        <v>1</v>
      </c>
      <c r="DM360" s="1">
        <v>1</v>
      </c>
      <c r="DN360" s="1">
        <v>0</v>
      </c>
      <c r="DO360" s="1">
        <v>1</v>
      </c>
      <c r="DP360" s="1">
        <v>0</v>
      </c>
      <c r="DQ360" s="1">
        <v>1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1</v>
      </c>
      <c r="DY360" s="1">
        <v>0</v>
      </c>
      <c r="DZ360" s="1">
        <v>1</v>
      </c>
      <c r="EA360" s="1">
        <v>0</v>
      </c>
      <c r="EB360" s="1">
        <v>16</v>
      </c>
      <c r="EC360" s="1">
        <v>0</v>
      </c>
      <c r="ED360" s="1">
        <v>16</v>
      </c>
      <c r="EE360" s="1">
        <v>0</v>
      </c>
      <c r="EF360" s="1">
        <v>0</v>
      </c>
      <c r="EG360" s="1">
        <v>2</v>
      </c>
      <c r="EH360" s="1">
        <v>2</v>
      </c>
      <c r="EI360" s="1">
        <v>2</v>
      </c>
      <c r="EJ360" s="1">
        <v>2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19</v>
      </c>
      <c r="EW360" s="1">
        <v>19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9</v>
      </c>
      <c r="FJ360" s="1">
        <v>9</v>
      </c>
      <c r="FK360" s="1">
        <v>9</v>
      </c>
      <c r="FL360" s="1">
        <v>0</v>
      </c>
      <c r="FM360" s="1">
        <v>9</v>
      </c>
      <c r="FN360" s="1">
        <v>9</v>
      </c>
      <c r="FO360" s="1">
        <v>0</v>
      </c>
      <c r="FP360" s="1">
        <v>1</v>
      </c>
      <c r="FQ360" s="1">
        <v>1</v>
      </c>
      <c r="FR360" s="1">
        <v>0</v>
      </c>
      <c r="FS360" s="1">
        <v>1</v>
      </c>
      <c r="FT360" s="1">
        <v>1</v>
      </c>
      <c r="FU360" s="1">
        <v>1</v>
      </c>
      <c r="FV360" s="1">
        <v>1</v>
      </c>
      <c r="FW360" s="1">
        <v>1</v>
      </c>
      <c r="FX360" s="1">
        <v>1</v>
      </c>
      <c r="FY360" s="1">
        <v>0</v>
      </c>
      <c r="FZ360" s="1">
        <v>1</v>
      </c>
      <c r="GA360" s="1">
        <v>1</v>
      </c>
      <c r="GB360" s="1">
        <v>1</v>
      </c>
      <c r="GC360" s="1">
        <v>1</v>
      </c>
      <c r="GD360" s="1">
        <v>2</v>
      </c>
      <c r="GE360" s="1">
        <v>2</v>
      </c>
      <c r="GF360" s="1">
        <v>1</v>
      </c>
      <c r="GG360" s="1">
        <v>0</v>
      </c>
      <c r="GH360" s="1">
        <v>1</v>
      </c>
      <c r="GI360" s="1">
        <v>0</v>
      </c>
      <c r="GJ360" s="1">
        <v>1</v>
      </c>
      <c r="GK360" s="1">
        <v>0</v>
      </c>
      <c r="GL360" s="1">
        <v>0</v>
      </c>
      <c r="GM360" s="1">
        <v>1</v>
      </c>
      <c r="GN360" s="1">
        <v>0</v>
      </c>
      <c r="GO360" s="1">
        <v>11</v>
      </c>
      <c r="GP360" s="1">
        <v>0</v>
      </c>
      <c r="GQ360" s="1">
        <v>0</v>
      </c>
      <c r="GR360" s="1">
        <v>0</v>
      </c>
      <c r="GS360" s="1">
        <v>1</v>
      </c>
      <c r="GT360" s="1">
        <v>17</v>
      </c>
      <c r="GU360" s="1">
        <v>15</v>
      </c>
      <c r="GV360" s="1">
        <v>2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1</v>
      </c>
      <c r="HC360" s="1">
        <v>1</v>
      </c>
      <c r="HD360" s="1">
        <v>1</v>
      </c>
      <c r="HE360" s="1">
        <v>1</v>
      </c>
      <c r="HF360" s="1">
        <v>1</v>
      </c>
      <c r="HG360" s="1">
        <v>1</v>
      </c>
      <c r="HH360" s="1">
        <v>1</v>
      </c>
      <c r="HI360" s="1">
        <v>1</v>
      </c>
      <c r="HJ360" s="1">
        <v>1</v>
      </c>
      <c r="HK360" s="1">
        <v>0</v>
      </c>
      <c r="HL360" s="1">
        <v>0</v>
      </c>
      <c r="HM360" s="1">
        <v>9</v>
      </c>
      <c r="HN360" s="1">
        <v>9</v>
      </c>
      <c r="HO360" s="1">
        <v>9</v>
      </c>
      <c r="HP360" s="1">
        <v>1</v>
      </c>
      <c r="HQ360" s="1">
        <v>0</v>
      </c>
      <c r="HR360" s="1">
        <v>0</v>
      </c>
      <c r="HS360" s="1">
        <v>0</v>
      </c>
      <c r="HT360" s="1">
        <v>1</v>
      </c>
      <c r="HU360" s="1">
        <v>1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43</v>
      </c>
      <c r="IH360" s="1">
        <v>43</v>
      </c>
      <c r="II360" s="1">
        <v>0</v>
      </c>
      <c r="IJ360" s="1">
        <v>0</v>
      </c>
      <c r="IK360" s="1">
        <v>0</v>
      </c>
      <c r="IL360" s="1">
        <v>0</v>
      </c>
      <c r="IM360" s="1">
        <v>1</v>
      </c>
      <c r="IN360" s="1">
        <v>1</v>
      </c>
      <c r="IO360" s="1">
        <v>0</v>
      </c>
      <c r="IP360" s="1">
        <v>3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11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11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14</v>
      </c>
      <c r="JZ360" s="1">
        <v>0</v>
      </c>
      <c r="KA360" s="1">
        <v>6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1</v>
      </c>
      <c r="KO360" s="1">
        <v>1</v>
      </c>
      <c r="KP360" s="1">
        <v>0</v>
      </c>
      <c r="KQ360" s="1">
        <v>0</v>
      </c>
      <c r="KR360" s="1">
        <v>0</v>
      </c>
      <c r="KS360" s="1">
        <v>1</v>
      </c>
      <c r="KT360" s="1">
        <v>1</v>
      </c>
      <c r="KU360" s="1">
        <v>1</v>
      </c>
      <c r="KV360" s="1">
        <v>1</v>
      </c>
      <c r="KW360" s="1">
        <v>1</v>
      </c>
      <c r="KX360" s="1">
        <v>1</v>
      </c>
      <c r="KY360" s="1">
        <v>1</v>
      </c>
      <c r="KZ360" s="1">
        <v>1</v>
      </c>
      <c r="LA360" s="1">
        <v>1</v>
      </c>
      <c r="LB360" s="1">
        <v>0</v>
      </c>
      <c r="LC360" s="1">
        <v>0</v>
      </c>
      <c r="LD360" s="1">
        <v>1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1</v>
      </c>
    </row>
    <row r="361" spans="1:378">
      <c r="A361" s="1">
        <v>2016</v>
      </c>
      <c r="B361" s="1" t="s">
        <v>764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L361" s="1">
        <v>2</v>
      </c>
      <c r="M361" s="1">
        <v>2</v>
      </c>
      <c r="N361" s="1">
        <v>1</v>
      </c>
      <c r="O361" s="1">
        <v>2</v>
      </c>
      <c r="P361" s="1">
        <v>1</v>
      </c>
      <c r="Q361" s="1">
        <v>2</v>
      </c>
      <c r="R361" s="1">
        <v>2</v>
      </c>
      <c r="S361" s="1">
        <v>1</v>
      </c>
      <c r="T361" s="1">
        <v>2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2</v>
      </c>
      <c r="BZ361" s="1">
        <v>2</v>
      </c>
      <c r="CA361" s="1">
        <v>2</v>
      </c>
      <c r="CB361" s="1">
        <v>3</v>
      </c>
      <c r="CC361" s="1">
        <v>2</v>
      </c>
      <c r="CD361" s="1">
        <v>2</v>
      </c>
      <c r="CE361" s="1">
        <v>0</v>
      </c>
      <c r="CF361" s="1">
        <v>0</v>
      </c>
      <c r="CG361" s="1">
        <v>0</v>
      </c>
      <c r="CH361" s="1">
        <v>2</v>
      </c>
      <c r="CI361" s="1">
        <v>1</v>
      </c>
      <c r="CJ361" s="1">
        <v>3</v>
      </c>
      <c r="CK361" s="1">
        <v>3</v>
      </c>
      <c r="CL361" s="1">
        <v>2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9</v>
      </c>
      <c r="CS361" s="1">
        <v>9</v>
      </c>
      <c r="CT361" s="1">
        <v>9</v>
      </c>
      <c r="CU361" s="1">
        <v>9</v>
      </c>
      <c r="CV361" s="1">
        <v>9</v>
      </c>
      <c r="CW361" s="1">
        <v>0</v>
      </c>
      <c r="CX361" s="1">
        <v>0</v>
      </c>
      <c r="CY361" s="1">
        <v>0</v>
      </c>
      <c r="CZ361" s="1">
        <v>1</v>
      </c>
      <c r="DA361" s="1">
        <v>0</v>
      </c>
      <c r="DB361" s="1">
        <v>0</v>
      </c>
      <c r="DC361" s="1">
        <v>1</v>
      </c>
      <c r="DD361" s="1">
        <v>0</v>
      </c>
      <c r="DE361" s="1">
        <v>0</v>
      </c>
      <c r="DF361" s="1">
        <v>0</v>
      </c>
      <c r="DG361" s="1">
        <v>2</v>
      </c>
      <c r="DH361" s="1">
        <v>2</v>
      </c>
      <c r="DI361" s="1">
        <v>2</v>
      </c>
      <c r="DJ361" s="1">
        <v>2</v>
      </c>
      <c r="DK361" s="1">
        <v>2</v>
      </c>
      <c r="DL361" s="1">
        <v>0</v>
      </c>
      <c r="DM361" s="1">
        <v>2</v>
      </c>
      <c r="DN361" s="1">
        <v>0</v>
      </c>
      <c r="DO361" s="1">
        <v>2</v>
      </c>
      <c r="DP361" s="1">
        <v>0</v>
      </c>
      <c r="DQ361" s="1">
        <v>2</v>
      </c>
      <c r="DR361" s="1">
        <v>2</v>
      </c>
      <c r="DS361" s="1">
        <v>2</v>
      </c>
      <c r="DT361" s="1">
        <v>0</v>
      </c>
      <c r="DU361" s="1">
        <v>0</v>
      </c>
      <c r="DV361" s="1">
        <v>0</v>
      </c>
      <c r="DW361" s="1">
        <v>0</v>
      </c>
      <c r="DX361" s="1">
        <v>2</v>
      </c>
      <c r="DY361" s="1">
        <v>0</v>
      </c>
      <c r="DZ361" s="1">
        <v>0</v>
      </c>
      <c r="EA361" s="1">
        <v>0</v>
      </c>
      <c r="EB361" s="1">
        <v>18</v>
      </c>
      <c r="EC361" s="1">
        <v>0</v>
      </c>
      <c r="ED361" s="1">
        <v>18</v>
      </c>
      <c r="EE361" s="1">
        <v>0</v>
      </c>
      <c r="EF361" s="1">
        <v>0</v>
      </c>
      <c r="EG361" s="1">
        <v>2</v>
      </c>
      <c r="EH361" s="1">
        <v>2</v>
      </c>
      <c r="EI361" s="1">
        <v>2</v>
      </c>
      <c r="EJ361" s="1">
        <v>2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16</v>
      </c>
      <c r="FJ361" s="1">
        <v>16</v>
      </c>
      <c r="FK361" s="1">
        <v>16</v>
      </c>
      <c r="FL361" s="1">
        <v>0</v>
      </c>
      <c r="FM361" s="1">
        <v>16</v>
      </c>
      <c r="FN361" s="1">
        <v>16</v>
      </c>
      <c r="FO361" s="1">
        <v>0</v>
      </c>
      <c r="FP361" s="1">
        <v>2</v>
      </c>
      <c r="FQ361" s="1">
        <v>2</v>
      </c>
      <c r="FR361" s="1">
        <v>0</v>
      </c>
      <c r="FS361" s="1">
        <v>2</v>
      </c>
      <c r="FT361" s="1">
        <v>2</v>
      </c>
      <c r="FU361" s="1">
        <v>2</v>
      </c>
      <c r="FV361" s="1">
        <v>2</v>
      </c>
      <c r="FW361" s="1">
        <v>2</v>
      </c>
      <c r="FX361" s="1">
        <v>2</v>
      </c>
      <c r="FY361" s="1">
        <v>0</v>
      </c>
      <c r="FZ361" s="1">
        <v>2</v>
      </c>
      <c r="GA361" s="1">
        <v>2</v>
      </c>
      <c r="GB361" s="1">
        <v>2</v>
      </c>
      <c r="GC361" s="1">
        <v>2</v>
      </c>
      <c r="GD361" s="1">
        <v>4</v>
      </c>
      <c r="GE361" s="1">
        <v>4</v>
      </c>
      <c r="GF361" s="1">
        <v>2</v>
      </c>
      <c r="GG361" s="1">
        <v>0</v>
      </c>
      <c r="GH361" s="1">
        <v>2</v>
      </c>
      <c r="GI361" s="1">
        <v>0</v>
      </c>
      <c r="GJ361" s="1">
        <v>1</v>
      </c>
      <c r="GK361" s="1">
        <v>0</v>
      </c>
      <c r="GL361" s="1">
        <v>0</v>
      </c>
      <c r="GM361" s="1">
        <v>0</v>
      </c>
      <c r="GN361" s="1">
        <v>0</v>
      </c>
      <c r="GO361" s="1">
        <v>11</v>
      </c>
      <c r="GP361" s="1">
        <v>0</v>
      </c>
      <c r="GQ361" s="1">
        <v>0</v>
      </c>
      <c r="GR361" s="1">
        <v>0</v>
      </c>
      <c r="GS361" s="1">
        <v>1</v>
      </c>
      <c r="GT361" s="1">
        <v>8</v>
      </c>
      <c r="GU361" s="1">
        <v>8</v>
      </c>
      <c r="GV361" s="1">
        <v>1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1</v>
      </c>
      <c r="HC361" s="1">
        <v>1</v>
      </c>
      <c r="HD361" s="1">
        <v>1</v>
      </c>
      <c r="HE361" s="1">
        <v>1</v>
      </c>
      <c r="HF361" s="1">
        <v>1</v>
      </c>
      <c r="HG361" s="1">
        <v>1</v>
      </c>
      <c r="HH361" s="1">
        <v>1</v>
      </c>
      <c r="HI361" s="1">
        <v>1</v>
      </c>
      <c r="HJ361" s="1">
        <v>1</v>
      </c>
      <c r="HK361" s="1">
        <v>0</v>
      </c>
      <c r="HL361" s="1">
        <v>1</v>
      </c>
      <c r="HM361" s="1">
        <v>1</v>
      </c>
      <c r="HN361" s="1">
        <v>1</v>
      </c>
      <c r="HO361" s="1">
        <v>1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2</v>
      </c>
      <c r="IF361" s="1">
        <v>0</v>
      </c>
      <c r="IG361" s="1">
        <v>2</v>
      </c>
      <c r="IH361" s="1">
        <v>2</v>
      </c>
      <c r="II361" s="1">
        <v>0</v>
      </c>
      <c r="IJ361" s="1">
        <v>6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1</v>
      </c>
      <c r="IQ361" s="1">
        <v>0</v>
      </c>
      <c r="IR361" s="1">
        <v>0</v>
      </c>
      <c r="IS361" s="1">
        <v>0</v>
      </c>
      <c r="IT361" s="1">
        <v>2</v>
      </c>
      <c r="IU361" s="1">
        <v>0</v>
      </c>
      <c r="IV361" s="1">
        <v>2</v>
      </c>
      <c r="IW361" s="1">
        <v>2</v>
      </c>
      <c r="IX361" s="1">
        <v>2</v>
      </c>
      <c r="IY361" s="1">
        <v>1</v>
      </c>
      <c r="IZ361" s="1">
        <v>2</v>
      </c>
      <c r="JA361" s="1">
        <v>4</v>
      </c>
      <c r="JB361" s="1">
        <v>1</v>
      </c>
      <c r="JC361" s="1">
        <v>0</v>
      </c>
      <c r="JD361" s="1">
        <v>1</v>
      </c>
      <c r="JE361" s="1">
        <v>0</v>
      </c>
      <c r="JF361" s="1">
        <v>1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4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9</v>
      </c>
      <c r="JZ361" s="1">
        <v>0</v>
      </c>
      <c r="KA361" s="1">
        <v>2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1</v>
      </c>
      <c r="KO361" s="1">
        <v>1</v>
      </c>
      <c r="KP361" s="1">
        <v>0</v>
      </c>
      <c r="KQ361" s="1">
        <v>0</v>
      </c>
      <c r="KR361" s="1">
        <v>0</v>
      </c>
      <c r="KS361" s="1">
        <v>1</v>
      </c>
      <c r="KT361" s="1">
        <v>1</v>
      </c>
      <c r="KU361" s="1">
        <v>1</v>
      </c>
      <c r="KV361" s="1">
        <v>1</v>
      </c>
      <c r="KW361" s="1">
        <v>1</v>
      </c>
      <c r="KX361" s="1">
        <v>1</v>
      </c>
      <c r="KY361" s="1">
        <v>1</v>
      </c>
      <c r="KZ361" s="1">
        <v>1</v>
      </c>
      <c r="LA361" s="1">
        <v>1</v>
      </c>
      <c r="LB361" s="1">
        <v>0</v>
      </c>
      <c r="LC361" s="1">
        <v>0</v>
      </c>
      <c r="LD361" s="1">
        <v>1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1</v>
      </c>
    </row>
    <row r="362" spans="1:378">
      <c r="A362" s="1">
        <v>2016</v>
      </c>
      <c r="B362" s="1" t="s">
        <v>765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2</v>
      </c>
      <c r="L362" s="1">
        <v>2</v>
      </c>
      <c r="M362" s="1">
        <v>1</v>
      </c>
      <c r="N362" s="1">
        <v>1</v>
      </c>
      <c r="O362" s="1">
        <v>2</v>
      </c>
      <c r="P362" s="1">
        <v>1</v>
      </c>
      <c r="Q362" s="1">
        <v>2</v>
      </c>
      <c r="R362" s="1">
        <v>2</v>
      </c>
      <c r="S362" s="1">
        <v>1</v>
      </c>
      <c r="T362" s="1">
        <v>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2</v>
      </c>
      <c r="BZ362" s="1">
        <v>2</v>
      </c>
      <c r="CA362" s="1">
        <v>2</v>
      </c>
      <c r="CB362" s="1">
        <v>3</v>
      </c>
      <c r="CC362" s="1">
        <v>2</v>
      </c>
      <c r="CD362" s="1">
        <v>2</v>
      </c>
      <c r="CE362" s="1">
        <v>0</v>
      </c>
      <c r="CF362" s="1">
        <v>0</v>
      </c>
      <c r="CG362" s="1">
        <v>0</v>
      </c>
      <c r="CH362" s="1">
        <v>2</v>
      </c>
      <c r="CI362" s="1">
        <v>1</v>
      </c>
      <c r="CJ362" s="1">
        <v>3</v>
      </c>
      <c r="CK362" s="1">
        <v>3</v>
      </c>
      <c r="CL362" s="1">
        <v>2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1</v>
      </c>
      <c r="CS362" s="1">
        <v>1</v>
      </c>
      <c r="CT362" s="1">
        <v>1</v>
      </c>
      <c r="CU362" s="1">
        <v>1</v>
      </c>
      <c r="CV362" s="1">
        <v>1</v>
      </c>
      <c r="CW362" s="1">
        <v>0</v>
      </c>
      <c r="CX362" s="1">
        <v>0</v>
      </c>
      <c r="CY362" s="1">
        <v>0</v>
      </c>
      <c r="CZ362" s="1">
        <v>1</v>
      </c>
      <c r="DA362" s="1">
        <v>0</v>
      </c>
      <c r="DB362" s="1">
        <v>0</v>
      </c>
      <c r="DC362" s="1">
        <v>1</v>
      </c>
      <c r="DD362" s="1">
        <v>0</v>
      </c>
      <c r="DE362" s="1">
        <v>0</v>
      </c>
      <c r="DF362" s="1">
        <v>0</v>
      </c>
      <c r="DG362" s="1">
        <v>1</v>
      </c>
      <c r="DH362" s="1">
        <v>1</v>
      </c>
      <c r="DI362" s="1">
        <v>1</v>
      </c>
      <c r="DJ362" s="1">
        <v>1</v>
      </c>
      <c r="DK362" s="1">
        <v>1</v>
      </c>
      <c r="DL362" s="1">
        <v>0</v>
      </c>
      <c r="DM362" s="1">
        <v>1</v>
      </c>
      <c r="DN362" s="1">
        <v>0</v>
      </c>
      <c r="DO362" s="1">
        <v>1</v>
      </c>
      <c r="DP362" s="1">
        <v>0</v>
      </c>
      <c r="DQ362" s="1">
        <v>1</v>
      </c>
      <c r="DR362" s="1">
        <v>1</v>
      </c>
      <c r="DS362" s="1">
        <v>1</v>
      </c>
      <c r="DT362" s="1">
        <v>0</v>
      </c>
      <c r="DU362" s="1">
        <v>0</v>
      </c>
      <c r="DV362" s="1">
        <v>2</v>
      </c>
      <c r="DW362" s="1">
        <v>0</v>
      </c>
      <c r="DX362" s="1">
        <v>1</v>
      </c>
      <c r="DY362" s="1">
        <v>0</v>
      </c>
      <c r="DZ362" s="1">
        <v>1</v>
      </c>
      <c r="EA362" s="1">
        <v>0</v>
      </c>
      <c r="EB362" s="1">
        <v>16</v>
      </c>
      <c r="EC362" s="1">
        <v>0</v>
      </c>
      <c r="ED362" s="1">
        <v>16</v>
      </c>
      <c r="EE362" s="1">
        <v>1</v>
      </c>
      <c r="EF362" s="1">
        <v>1</v>
      </c>
      <c r="EG362" s="1">
        <v>1</v>
      </c>
      <c r="EH362" s="1">
        <v>1</v>
      </c>
      <c r="EI362" s="1">
        <v>2</v>
      </c>
      <c r="EJ362" s="1">
        <v>2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1</v>
      </c>
      <c r="ER362" s="1">
        <v>1</v>
      </c>
      <c r="ES362" s="1">
        <v>0</v>
      </c>
      <c r="ET362" s="1">
        <v>1</v>
      </c>
      <c r="EU362" s="1">
        <v>0</v>
      </c>
      <c r="EV362" s="1">
        <v>1</v>
      </c>
      <c r="EW362" s="1">
        <v>1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12</v>
      </c>
      <c r="FJ362" s="1">
        <v>12</v>
      </c>
      <c r="FK362" s="1">
        <v>12</v>
      </c>
      <c r="FL362" s="1">
        <v>0</v>
      </c>
      <c r="FM362" s="1">
        <v>13</v>
      </c>
      <c r="FN362" s="1">
        <v>13</v>
      </c>
      <c r="FO362" s="1">
        <v>0</v>
      </c>
      <c r="FP362" s="1">
        <v>1</v>
      </c>
      <c r="FQ362" s="1">
        <v>1</v>
      </c>
      <c r="FR362" s="1">
        <v>0</v>
      </c>
      <c r="FS362" s="1">
        <v>1</v>
      </c>
      <c r="FT362" s="1">
        <v>1</v>
      </c>
      <c r="FU362" s="1">
        <v>1</v>
      </c>
      <c r="FV362" s="1">
        <v>1</v>
      </c>
      <c r="FW362" s="1">
        <v>1</v>
      </c>
      <c r="FX362" s="1">
        <v>1</v>
      </c>
      <c r="FY362" s="1">
        <v>0</v>
      </c>
      <c r="FZ362" s="1">
        <v>1</v>
      </c>
      <c r="GA362" s="1">
        <v>1</v>
      </c>
      <c r="GB362" s="1">
        <v>1</v>
      </c>
      <c r="GC362" s="1">
        <v>1</v>
      </c>
      <c r="GD362" s="1">
        <v>2</v>
      </c>
      <c r="GE362" s="1">
        <v>2</v>
      </c>
      <c r="GF362" s="1">
        <v>1</v>
      </c>
      <c r="GG362" s="1">
        <v>0</v>
      </c>
      <c r="GH362" s="1">
        <v>1</v>
      </c>
      <c r="GI362" s="1">
        <v>0</v>
      </c>
      <c r="GJ362" s="1">
        <v>1</v>
      </c>
      <c r="GK362" s="1">
        <v>0</v>
      </c>
      <c r="GL362" s="1">
        <v>0</v>
      </c>
      <c r="GM362" s="1">
        <v>9</v>
      </c>
      <c r="GN362" s="1">
        <v>0</v>
      </c>
      <c r="GO362" s="1">
        <v>11</v>
      </c>
      <c r="GP362" s="1">
        <v>0</v>
      </c>
      <c r="GQ362" s="1">
        <v>0</v>
      </c>
      <c r="GR362" s="1">
        <v>0</v>
      </c>
      <c r="GS362" s="1">
        <v>1</v>
      </c>
      <c r="GT362" s="1">
        <v>21</v>
      </c>
      <c r="GU362" s="1">
        <v>21</v>
      </c>
      <c r="GV362" s="1">
        <v>2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1</v>
      </c>
      <c r="HC362" s="1">
        <v>1</v>
      </c>
      <c r="HD362" s="1">
        <v>1</v>
      </c>
      <c r="HE362" s="1">
        <v>1</v>
      </c>
      <c r="HF362" s="1">
        <v>1</v>
      </c>
      <c r="HG362" s="1">
        <v>1</v>
      </c>
      <c r="HH362" s="1">
        <v>1</v>
      </c>
      <c r="HI362" s="1">
        <v>1</v>
      </c>
      <c r="HJ362" s="1">
        <v>1</v>
      </c>
      <c r="HK362" s="1">
        <v>0</v>
      </c>
      <c r="HL362" s="1">
        <v>4</v>
      </c>
      <c r="HM362" s="1">
        <v>5</v>
      </c>
      <c r="HN362" s="1">
        <v>5</v>
      </c>
      <c r="HO362" s="1">
        <v>5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1</v>
      </c>
      <c r="HV362" s="1">
        <v>1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14</v>
      </c>
      <c r="IF362" s="1">
        <v>0</v>
      </c>
      <c r="IG362" s="1">
        <v>14</v>
      </c>
      <c r="IH362" s="1">
        <v>14</v>
      </c>
      <c r="II362" s="1">
        <v>0</v>
      </c>
      <c r="IJ362" s="1">
        <v>15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4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8</v>
      </c>
      <c r="JB362" s="1">
        <v>1</v>
      </c>
      <c r="JC362" s="1">
        <v>0</v>
      </c>
      <c r="JD362" s="1">
        <v>2</v>
      </c>
      <c r="JE362" s="1">
        <v>2</v>
      </c>
      <c r="JF362" s="1">
        <v>2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8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2</v>
      </c>
      <c r="JZ362" s="1">
        <v>0</v>
      </c>
      <c r="KA362" s="1">
        <v>1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1</v>
      </c>
      <c r="KO362" s="1">
        <v>1</v>
      </c>
      <c r="KP362" s="1">
        <v>0</v>
      </c>
      <c r="KQ362" s="1">
        <v>0</v>
      </c>
      <c r="KR362" s="1">
        <v>0</v>
      </c>
      <c r="KS362" s="1">
        <v>1</v>
      </c>
      <c r="KT362" s="1">
        <v>1</v>
      </c>
      <c r="KU362" s="1">
        <v>1</v>
      </c>
      <c r="KV362" s="1">
        <v>1</v>
      </c>
      <c r="KW362" s="1">
        <v>1</v>
      </c>
      <c r="KX362" s="1">
        <v>1</v>
      </c>
      <c r="KY362" s="1">
        <v>1</v>
      </c>
      <c r="KZ362" s="1">
        <v>1</v>
      </c>
      <c r="LA362" s="1">
        <v>1</v>
      </c>
      <c r="LB362" s="1">
        <v>0</v>
      </c>
      <c r="LC362" s="1">
        <v>0</v>
      </c>
      <c r="LD362" s="1">
        <v>1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1</v>
      </c>
    </row>
    <row r="363" spans="1:378">
      <c r="A363" s="1">
        <v>2016</v>
      </c>
      <c r="B363" s="1" t="s">
        <v>766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2</v>
      </c>
      <c r="L363" s="1">
        <v>2</v>
      </c>
      <c r="M363" s="1">
        <v>1</v>
      </c>
      <c r="N363" s="1">
        <v>1</v>
      </c>
      <c r="O363" s="1">
        <v>2</v>
      </c>
      <c r="P363" s="1">
        <v>1</v>
      </c>
      <c r="Q363" s="1">
        <v>2</v>
      </c>
      <c r="R363" s="1">
        <v>2</v>
      </c>
      <c r="S363" s="1">
        <v>1</v>
      </c>
      <c r="T363" s="1">
        <v>2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2</v>
      </c>
      <c r="BZ363" s="1">
        <v>2</v>
      </c>
      <c r="CA363" s="1">
        <v>2</v>
      </c>
      <c r="CB363" s="1">
        <v>3</v>
      </c>
      <c r="CC363" s="1">
        <v>2</v>
      </c>
      <c r="CD363" s="1">
        <v>2</v>
      </c>
      <c r="CE363" s="1">
        <v>0</v>
      </c>
      <c r="CF363" s="1">
        <v>0</v>
      </c>
      <c r="CG363" s="1">
        <v>0</v>
      </c>
      <c r="CH363" s="1">
        <v>2</v>
      </c>
      <c r="CI363" s="1">
        <v>1</v>
      </c>
      <c r="CJ363" s="1">
        <v>3</v>
      </c>
      <c r="CK363" s="1">
        <v>3</v>
      </c>
      <c r="CL363" s="1">
        <v>2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1</v>
      </c>
      <c r="CS363" s="1">
        <v>1</v>
      </c>
      <c r="CT363" s="1">
        <v>1</v>
      </c>
      <c r="CU363" s="1">
        <v>1</v>
      </c>
      <c r="CV363" s="1">
        <v>1</v>
      </c>
      <c r="CW363" s="1">
        <v>0</v>
      </c>
      <c r="CX363" s="1">
        <v>0</v>
      </c>
      <c r="CY363" s="1">
        <v>0</v>
      </c>
      <c r="CZ363" s="1">
        <v>1</v>
      </c>
      <c r="DA363" s="1">
        <v>0</v>
      </c>
      <c r="DB363" s="1">
        <v>0</v>
      </c>
      <c r="DC363" s="1">
        <v>1</v>
      </c>
      <c r="DD363" s="1">
        <v>0</v>
      </c>
      <c r="DE363" s="1">
        <v>0</v>
      </c>
      <c r="DF363" s="1">
        <v>0</v>
      </c>
      <c r="DG363" s="1">
        <v>1</v>
      </c>
      <c r="DH363" s="1">
        <v>1</v>
      </c>
      <c r="DI363" s="1">
        <v>1</v>
      </c>
      <c r="DJ363" s="1">
        <v>1</v>
      </c>
      <c r="DK363" s="1">
        <v>1</v>
      </c>
      <c r="DL363" s="1">
        <v>0</v>
      </c>
      <c r="DM363" s="1">
        <v>1</v>
      </c>
      <c r="DN363" s="1">
        <v>0</v>
      </c>
      <c r="DO363" s="1">
        <v>1</v>
      </c>
      <c r="DP363" s="1">
        <v>0</v>
      </c>
      <c r="DQ363" s="1">
        <v>1</v>
      </c>
      <c r="DR363" s="1">
        <v>1</v>
      </c>
      <c r="DS363" s="1">
        <v>1</v>
      </c>
      <c r="DT363" s="1">
        <v>0</v>
      </c>
      <c r="DU363" s="1">
        <v>0</v>
      </c>
      <c r="DV363" s="1">
        <v>2</v>
      </c>
      <c r="DW363" s="1">
        <v>0</v>
      </c>
      <c r="DX363" s="1">
        <v>1</v>
      </c>
      <c r="DY363" s="1">
        <v>0</v>
      </c>
      <c r="DZ363" s="1">
        <v>1</v>
      </c>
      <c r="EA363" s="1">
        <v>0</v>
      </c>
      <c r="EB363" s="1">
        <v>16</v>
      </c>
      <c r="EC363" s="1">
        <v>0</v>
      </c>
      <c r="ED363" s="1">
        <v>16</v>
      </c>
      <c r="EE363" s="1">
        <v>1</v>
      </c>
      <c r="EF363" s="1">
        <v>1</v>
      </c>
      <c r="EG363" s="1">
        <v>1</v>
      </c>
      <c r="EH363" s="1">
        <v>1</v>
      </c>
      <c r="EI363" s="1">
        <v>2</v>
      </c>
      <c r="EJ363" s="1">
        <v>2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1</v>
      </c>
      <c r="ER363" s="1">
        <v>1</v>
      </c>
      <c r="ES363" s="1">
        <v>0</v>
      </c>
      <c r="ET363" s="1">
        <v>1</v>
      </c>
      <c r="EU363" s="1">
        <v>0</v>
      </c>
      <c r="EV363" s="1">
        <v>1</v>
      </c>
      <c r="EW363" s="1">
        <v>1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12</v>
      </c>
      <c r="FJ363" s="1">
        <v>12</v>
      </c>
      <c r="FK363" s="1">
        <v>12</v>
      </c>
      <c r="FL363" s="1">
        <v>0</v>
      </c>
      <c r="FM363" s="1">
        <v>13</v>
      </c>
      <c r="FN363" s="1">
        <v>13</v>
      </c>
      <c r="FO363" s="1">
        <v>0</v>
      </c>
      <c r="FP363" s="1">
        <v>1</v>
      </c>
      <c r="FQ363" s="1">
        <v>1</v>
      </c>
      <c r="FR363" s="1">
        <v>0</v>
      </c>
      <c r="FS363" s="1">
        <v>1</v>
      </c>
      <c r="FT363" s="1">
        <v>1</v>
      </c>
      <c r="FU363" s="1">
        <v>1</v>
      </c>
      <c r="FV363" s="1">
        <v>1</v>
      </c>
      <c r="FW363" s="1">
        <v>1</v>
      </c>
      <c r="FX363" s="1">
        <v>1</v>
      </c>
      <c r="FY363" s="1">
        <v>0</v>
      </c>
      <c r="FZ363" s="1">
        <v>1</v>
      </c>
      <c r="GA363" s="1">
        <v>1</v>
      </c>
      <c r="GB363" s="1">
        <v>1</v>
      </c>
      <c r="GC363" s="1">
        <v>1</v>
      </c>
      <c r="GD363" s="1">
        <v>2</v>
      </c>
      <c r="GE363" s="1">
        <v>2</v>
      </c>
      <c r="GF363" s="1">
        <v>1</v>
      </c>
      <c r="GG363" s="1">
        <v>0</v>
      </c>
      <c r="GH363" s="1">
        <v>1</v>
      </c>
      <c r="GI363" s="1">
        <v>0</v>
      </c>
      <c r="GJ363" s="1">
        <v>1</v>
      </c>
      <c r="GK363" s="1">
        <v>0</v>
      </c>
      <c r="GL363" s="1">
        <v>0</v>
      </c>
      <c r="GM363" s="1">
        <v>9</v>
      </c>
      <c r="GN363" s="1">
        <v>0</v>
      </c>
      <c r="GO363" s="1">
        <v>11</v>
      </c>
      <c r="GP363" s="1">
        <v>0</v>
      </c>
      <c r="GQ363" s="1">
        <v>0</v>
      </c>
      <c r="GR363" s="1">
        <v>0</v>
      </c>
      <c r="GS363" s="1">
        <v>1</v>
      </c>
      <c r="GT363" s="1">
        <v>21</v>
      </c>
      <c r="GU363" s="1">
        <v>21</v>
      </c>
      <c r="GV363" s="1">
        <v>2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1</v>
      </c>
      <c r="HC363" s="1">
        <v>1</v>
      </c>
      <c r="HD363" s="1">
        <v>1</v>
      </c>
      <c r="HE363" s="1">
        <v>1</v>
      </c>
      <c r="HF363" s="1">
        <v>1</v>
      </c>
      <c r="HG363" s="1">
        <v>1</v>
      </c>
      <c r="HH363" s="1">
        <v>1</v>
      </c>
      <c r="HI363" s="1">
        <v>1</v>
      </c>
      <c r="HJ363" s="1">
        <v>1</v>
      </c>
      <c r="HK363" s="1">
        <v>0</v>
      </c>
      <c r="HL363" s="1">
        <v>4</v>
      </c>
      <c r="HM363" s="1">
        <v>5</v>
      </c>
      <c r="HN363" s="1">
        <v>5</v>
      </c>
      <c r="HO363" s="1">
        <v>5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1</v>
      </c>
      <c r="HV363" s="1">
        <v>1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14</v>
      </c>
      <c r="IF363" s="1">
        <v>0</v>
      </c>
      <c r="IG363" s="1">
        <v>14</v>
      </c>
      <c r="IH363" s="1">
        <v>14</v>
      </c>
      <c r="II363" s="1">
        <v>0</v>
      </c>
      <c r="IJ363" s="1">
        <v>15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4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8</v>
      </c>
      <c r="JB363" s="1">
        <v>1</v>
      </c>
      <c r="JC363" s="1">
        <v>0</v>
      </c>
      <c r="JD363" s="1">
        <v>2</v>
      </c>
      <c r="JE363" s="1">
        <v>2</v>
      </c>
      <c r="JF363" s="1">
        <v>2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8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3</v>
      </c>
      <c r="JZ363" s="1">
        <v>0</v>
      </c>
      <c r="KA363" s="1">
        <v>1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1</v>
      </c>
      <c r="KO363" s="1">
        <v>1</v>
      </c>
      <c r="KP363" s="1">
        <v>0</v>
      </c>
      <c r="KQ363" s="1">
        <v>0</v>
      </c>
      <c r="KR363" s="1">
        <v>0</v>
      </c>
      <c r="KS363" s="1">
        <v>1</v>
      </c>
      <c r="KT363" s="1">
        <v>1</v>
      </c>
      <c r="KU363" s="1">
        <v>1</v>
      </c>
      <c r="KV363" s="1">
        <v>1</v>
      </c>
      <c r="KW363" s="1">
        <v>1</v>
      </c>
      <c r="KX363" s="1">
        <v>1</v>
      </c>
      <c r="KY363" s="1">
        <v>1</v>
      </c>
      <c r="KZ363" s="1">
        <v>1</v>
      </c>
      <c r="LA363" s="1">
        <v>1</v>
      </c>
      <c r="LB363" s="1">
        <v>0</v>
      </c>
      <c r="LC363" s="1">
        <v>0</v>
      </c>
      <c r="LD363" s="1">
        <v>1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1</v>
      </c>
    </row>
    <row r="364" spans="1:378">
      <c r="A364" s="1">
        <v>2016</v>
      </c>
      <c r="B364" s="1" t="s">
        <v>767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1</v>
      </c>
      <c r="AD364" s="1">
        <v>0</v>
      </c>
      <c r="AE364" s="1">
        <v>1</v>
      </c>
      <c r="AF364" s="1">
        <v>0</v>
      </c>
      <c r="AG364" s="1">
        <v>1</v>
      </c>
      <c r="AH364" s="1">
        <v>0</v>
      </c>
      <c r="AI364" s="1">
        <v>1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0</v>
      </c>
      <c r="BI364" s="1">
        <v>0</v>
      </c>
      <c r="BJ364" s="1">
        <v>0</v>
      </c>
      <c r="BK364" s="1">
        <v>6</v>
      </c>
      <c r="BL364" s="1">
        <v>6</v>
      </c>
      <c r="BM364" s="1">
        <v>6</v>
      </c>
      <c r="BN364" s="1">
        <v>2</v>
      </c>
      <c r="BO364" s="1">
        <v>6</v>
      </c>
      <c r="BP364" s="1">
        <v>0</v>
      </c>
      <c r="BQ364" s="1">
        <v>7</v>
      </c>
      <c r="BR364" s="1">
        <v>7</v>
      </c>
      <c r="BS364" s="1">
        <v>7</v>
      </c>
      <c r="BT364" s="1">
        <v>0</v>
      </c>
      <c r="BU364" s="1">
        <v>0</v>
      </c>
      <c r="BV364" s="1">
        <v>7</v>
      </c>
      <c r="BW364" s="1">
        <v>0</v>
      </c>
      <c r="BX364" s="1">
        <v>0</v>
      </c>
      <c r="BY364" s="1">
        <v>2</v>
      </c>
      <c r="BZ364" s="1">
        <v>2</v>
      </c>
      <c r="CA364" s="1">
        <v>2</v>
      </c>
      <c r="CB364" s="1">
        <v>3</v>
      </c>
      <c r="CC364" s="1">
        <v>2</v>
      </c>
      <c r="CD364" s="1">
        <v>2</v>
      </c>
      <c r="CE364" s="1">
        <v>0</v>
      </c>
      <c r="CF364" s="1">
        <v>0</v>
      </c>
      <c r="CG364" s="1">
        <v>0</v>
      </c>
      <c r="CH364" s="1">
        <v>2</v>
      </c>
      <c r="CI364" s="1">
        <v>1</v>
      </c>
      <c r="CJ364" s="1">
        <v>3</v>
      </c>
      <c r="CK364" s="1">
        <v>3</v>
      </c>
      <c r="CL364" s="1">
        <v>2</v>
      </c>
      <c r="CM364" s="1">
        <v>0</v>
      </c>
      <c r="CN364" s="1">
        <v>0</v>
      </c>
      <c r="CO364" s="1">
        <v>1</v>
      </c>
      <c r="CP364" s="1">
        <v>1</v>
      </c>
      <c r="CQ364" s="1">
        <v>1</v>
      </c>
      <c r="CR364" s="1">
        <v>1</v>
      </c>
      <c r="CS364" s="1">
        <v>1</v>
      </c>
      <c r="CT364" s="1">
        <v>1</v>
      </c>
      <c r="CU364" s="1">
        <v>1</v>
      </c>
      <c r="CV364" s="1">
        <v>1</v>
      </c>
      <c r="CW364" s="1">
        <v>0</v>
      </c>
      <c r="CX364" s="1">
        <v>0</v>
      </c>
      <c r="CY364" s="1">
        <v>0</v>
      </c>
      <c r="CZ364" s="1">
        <v>1</v>
      </c>
      <c r="DA364" s="1">
        <v>0</v>
      </c>
      <c r="DB364" s="1">
        <v>0</v>
      </c>
      <c r="DC364" s="1">
        <v>1</v>
      </c>
      <c r="DD364" s="1">
        <v>0</v>
      </c>
      <c r="DE364" s="1">
        <v>0</v>
      </c>
      <c r="DF364" s="1">
        <v>0</v>
      </c>
      <c r="DG364" s="1">
        <v>2</v>
      </c>
      <c r="DH364" s="1">
        <v>2</v>
      </c>
      <c r="DI364" s="1">
        <v>2</v>
      </c>
      <c r="DJ364" s="1">
        <v>1</v>
      </c>
      <c r="DK364" s="1">
        <v>2</v>
      </c>
      <c r="DL364" s="1">
        <v>0</v>
      </c>
      <c r="DM364" s="1">
        <v>2</v>
      </c>
      <c r="DN364" s="1">
        <v>0</v>
      </c>
      <c r="DO364" s="1">
        <v>2</v>
      </c>
      <c r="DP364" s="1">
        <v>0</v>
      </c>
      <c r="DQ364" s="1">
        <v>2</v>
      </c>
      <c r="DR364" s="1">
        <v>1</v>
      </c>
      <c r="DS364" s="1">
        <v>1</v>
      </c>
      <c r="DT364" s="1">
        <v>0</v>
      </c>
      <c r="DU364" s="1">
        <v>0</v>
      </c>
      <c r="DV364" s="1">
        <v>0</v>
      </c>
      <c r="DW364" s="1">
        <v>0</v>
      </c>
      <c r="DX364" s="1">
        <v>8</v>
      </c>
      <c r="DY364" s="1">
        <v>0</v>
      </c>
      <c r="DZ364" s="1">
        <v>0</v>
      </c>
      <c r="EA364" s="1">
        <v>0</v>
      </c>
      <c r="EB364" s="1">
        <v>52</v>
      </c>
      <c r="EC364" s="1">
        <v>0</v>
      </c>
      <c r="ED364" s="1">
        <v>52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74</v>
      </c>
      <c r="EW364" s="1">
        <v>74</v>
      </c>
      <c r="EX364" s="1">
        <v>8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36</v>
      </c>
      <c r="FJ364" s="1">
        <v>36</v>
      </c>
      <c r="FK364" s="1">
        <v>12</v>
      </c>
      <c r="FL364" s="1">
        <v>24</v>
      </c>
      <c r="FM364" s="1">
        <v>8</v>
      </c>
      <c r="FN364" s="1">
        <v>8</v>
      </c>
      <c r="FO364" s="1">
        <v>0</v>
      </c>
      <c r="FP364" s="1">
        <v>8</v>
      </c>
      <c r="FQ364" s="1">
        <v>8</v>
      </c>
      <c r="FR364" s="1">
        <v>0</v>
      </c>
      <c r="FS364" s="1">
        <v>8</v>
      </c>
      <c r="FT364" s="1">
        <v>8</v>
      </c>
      <c r="FU364" s="1">
        <v>8</v>
      </c>
      <c r="FV364" s="1">
        <v>8</v>
      </c>
      <c r="FW364" s="1">
        <v>8</v>
      </c>
      <c r="FX364" s="1">
        <v>8</v>
      </c>
      <c r="FY364" s="1">
        <v>0</v>
      </c>
      <c r="FZ364" s="1">
        <v>1</v>
      </c>
      <c r="GA364" s="1">
        <v>1</v>
      </c>
      <c r="GB364" s="1">
        <v>1</v>
      </c>
      <c r="GC364" s="1">
        <v>1</v>
      </c>
      <c r="GD364" s="1">
        <v>2</v>
      </c>
      <c r="GE364" s="1">
        <v>2</v>
      </c>
      <c r="GF364" s="1">
        <v>8</v>
      </c>
      <c r="GG364" s="1">
        <v>0</v>
      </c>
      <c r="GH364" s="1">
        <v>8</v>
      </c>
      <c r="GI364" s="1">
        <v>0</v>
      </c>
      <c r="GJ364" s="1">
        <v>1</v>
      </c>
      <c r="GK364" s="1">
        <v>0</v>
      </c>
      <c r="GL364" s="1">
        <v>0</v>
      </c>
      <c r="GM364" s="1">
        <v>0</v>
      </c>
      <c r="GN364" s="1">
        <v>0</v>
      </c>
      <c r="GO364" s="1">
        <v>11</v>
      </c>
      <c r="GP364" s="1">
        <v>0</v>
      </c>
      <c r="GQ364" s="1">
        <v>0</v>
      </c>
      <c r="GR364" s="1">
        <v>0</v>
      </c>
      <c r="GS364" s="1">
        <v>1</v>
      </c>
      <c r="GT364" s="1">
        <v>12</v>
      </c>
      <c r="GU364" s="1">
        <v>12</v>
      </c>
      <c r="GV364" s="1">
        <v>2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1</v>
      </c>
      <c r="HC364" s="1">
        <v>1</v>
      </c>
      <c r="HD364" s="1">
        <v>1</v>
      </c>
      <c r="HE364" s="1">
        <v>1</v>
      </c>
      <c r="HF364" s="1">
        <v>1</v>
      </c>
      <c r="HG364" s="1">
        <v>1</v>
      </c>
      <c r="HH364" s="1">
        <v>1</v>
      </c>
      <c r="HI364" s="1">
        <v>1</v>
      </c>
      <c r="HJ364" s="1">
        <v>1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11</v>
      </c>
      <c r="JZ364" s="1">
        <v>0</v>
      </c>
      <c r="KA364" s="1">
        <v>6</v>
      </c>
      <c r="KB364" s="1">
        <v>0</v>
      </c>
      <c r="KC364" s="1">
        <v>0</v>
      </c>
      <c r="KD364" s="1">
        <v>0</v>
      </c>
      <c r="KE364" s="1">
        <v>1</v>
      </c>
      <c r="KF364" s="1">
        <v>1</v>
      </c>
      <c r="KG364" s="1">
        <v>1</v>
      </c>
      <c r="KH364" s="1">
        <v>0</v>
      </c>
      <c r="KI364" s="1">
        <v>1</v>
      </c>
      <c r="KJ364" s="1">
        <v>0</v>
      </c>
      <c r="KK364" s="1">
        <v>1</v>
      </c>
      <c r="KL364" s="1">
        <v>0</v>
      </c>
      <c r="KM364" s="1">
        <v>1</v>
      </c>
      <c r="KN364" s="1">
        <v>1</v>
      </c>
      <c r="KO364" s="1">
        <v>1</v>
      </c>
      <c r="KP364" s="1">
        <v>0</v>
      </c>
      <c r="KQ364" s="1">
        <v>0</v>
      </c>
      <c r="KR364" s="1">
        <v>0</v>
      </c>
      <c r="KS364" s="1">
        <v>1</v>
      </c>
      <c r="KT364" s="1">
        <v>1</v>
      </c>
      <c r="KU364" s="1">
        <v>1</v>
      </c>
      <c r="KV364" s="1">
        <v>1</v>
      </c>
      <c r="KW364" s="1">
        <v>1</v>
      </c>
      <c r="KX364" s="1">
        <v>1</v>
      </c>
      <c r="KY364" s="1">
        <v>1</v>
      </c>
      <c r="KZ364" s="1">
        <v>1</v>
      </c>
      <c r="LA364" s="1">
        <v>1</v>
      </c>
      <c r="LB364" s="1">
        <v>0</v>
      </c>
      <c r="LC364" s="1">
        <v>0</v>
      </c>
      <c r="LD364" s="1">
        <v>1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1</v>
      </c>
    </row>
    <row r="365" spans="1:378">
      <c r="A365" s="1">
        <v>2016</v>
      </c>
      <c r="B365" s="1" t="s">
        <v>768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1</v>
      </c>
      <c r="N365" s="1">
        <v>1</v>
      </c>
      <c r="O365" s="1">
        <v>2</v>
      </c>
      <c r="P365" s="1">
        <v>1</v>
      </c>
      <c r="Q365" s="1">
        <v>2</v>
      </c>
      <c r="R365" s="1">
        <v>2</v>
      </c>
      <c r="S365" s="1">
        <v>1</v>
      </c>
      <c r="T365" s="1">
        <v>2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</v>
      </c>
      <c r="BZ365" s="1">
        <v>2</v>
      </c>
      <c r="CA365" s="1">
        <v>2</v>
      </c>
      <c r="CB365" s="1">
        <v>3</v>
      </c>
      <c r="CC365" s="1">
        <v>2</v>
      </c>
      <c r="CD365" s="1">
        <v>2</v>
      </c>
      <c r="CE365" s="1">
        <v>0</v>
      </c>
      <c r="CF365" s="1">
        <v>0</v>
      </c>
      <c r="CG365" s="1">
        <v>0</v>
      </c>
      <c r="CH365" s="1">
        <v>2</v>
      </c>
      <c r="CI365" s="1">
        <v>1</v>
      </c>
      <c r="CJ365" s="1">
        <v>3</v>
      </c>
      <c r="CK365" s="1">
        <v>3</v>
      </c>
      <c r="CL365" s="1">
        <v>2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1</v>
      </c>
      <c r="CS365" s="1">
        <v>1</v>
      </c>
      <c r="CT365" s="1">
        <v>1</v>
      </c>
      <c r="CU365" s="1">
        <v>1</v>
      </c>
      <c r="CV365" s="1">
        <v>1</v>
      </c>
      <c r="CW365" s="1">
        <v>0</v>
      </c>
      <c r="CX365" s="1">
        <v>0</v>
      </c>
      <c r="CY365" s="1">
        <v>0</v>
      </c>
      <c r="CZ365" s="1">
        <v>1</v>
      </c>
      <c r="DA365" s="1">
        <v>0</v>
      </c>
      <c r="DB365" s="1">
        <v>0</v>
      </c>
      <c r="DC365" s="1">
        <v>1</v>
      </c>
      <c r="DD365" s="1">
        <v>0</v>
      </c>
      <c r="DE365" s="1">
        <v>0</v>
      </c>
      <c r="DF365" s="1">
        <v>0</v>
      </c>
      <c r="DG365" s="1">
        <v>1</v>
      </c>
      <c r="DH365" s="1">
        <v>1</v>
      </c>
      <c r="DI365" s="1">
        <v>1</v>
      </c>
      <c r="DJ365" s="1">
        <v>1</v>
      </c>
      <c r="DK365" s="1">
        <v>1</v>
      </c>
      <c r="DL365" s="1">
        <v>0</v>
      </c>
      <c r="DM365" s="1">
        <v>1</v>
      </c>
      <c r="DN365" s="1">
        <v>0</v>
      </c>
      <c r="DO365" s="1">
        <v>1</v>
      </c>
      <c r="DP365" s="1">
        <v>0</v>
      </c>
      <c r="DQ365" s="1">
        <v>1</v>
      </c>
      <c r="DR365" s="1">
        <v>1</v>
      </c>
      <c r="DS365" s="1">
        <v>1</v>
      </c>
      <c r="DT365" s="1">
        <v>0</v>
      </c>
      <c r="DU365" s="1">
        <v>0</v>
      </c>
      <c r="DV365" s="1">
        <v>2</v>
      </c>
      <c r="DW365" s="1">
        <v>0</v>
      </c>
      <c r="DX365" s="1">
        <v>1</v>
      </c>
      <c r="DY365" s="1">
        <v>0</v>
      </c>
      <c r="DZ365" s="1">
        <v>1</v>
      </c>
      <c r="EA365" s="1">
        <v>0</v>
      </c>
      <c r="EB365" s="1">
        <v>16</v>
      </c>
      <c r="EC365" s="1">
        <v>0</v>
      </c>
      <c r="ED365" s="1">
        <v>16</v>
      </c>
      <c r="EE365" s="1">
        <v>1</v>
      </c>
      <c r="EF365" s="1">
        <v>1</v>
      </c>
      <c r="EG365" s="1">
        <v>1</v>
      </c>
      <c r="EH365" s="1">
        <v>1</v>
      </c>
      <c r="EI365" s="1">
        <v>2</v>
      </c>
      <c r="EJ365" s="1">
        <v>2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1</v>
      </c>
      <c r="ER365" s="1">
        <v>1</v>
      </c>
      <c r="ES365" s="1">
        <v>0</v>
      </c>
      <c r="ET365" s="1">
        <v>1</v>
      </c>
      <c r="EU365" s="1">
        <v>0</v>
      </c>
      <c r="EV365" s="1">
        <v>1</v>
      </c>
      <c r="EW365" s="1">
        <v>1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12</v>
      </c>
      <c r="FJ365" s="1">
        <v>12</v>
      </c>
      <c r="FK365" s="1">
        <v>12</v>
      </c>
      <c r="FL365" s="1">
        <v>0</v>
      </c>
      <c r="FM365" s="1">
        <v>13</v>
      </c>
      <c r="FN365" s="1">
        <v>13</v>
      </c>
      <c r="FO365" s="1">
        <v>0</v>
      </c>
      <c r="FP365" s="1">
        <v>1</v>
      </c>
      <c r="FQ365" s="1">
        <v>1</v>
      </c>
      <c r="FR365" s="1">
        <v>0</v>
      </c>
      <c r="FS365" s="1">
        <v>1</v>
      </c>
      <c r="FT365" s="1">
        <v>1</v>
      </c>
      <c r="FU365" s="1">
        <v>1</v>
      </c>
      <c r="FV365" s="1">
        <v>1</v>
      </c>
      <c r="FW365" s="1">
        <v>1</v>
      </c>
      <c r="FX365" s="1">
        <v>1</v>
      </c>
      <c r="FY365" s="1">
        <v>0</v>
      </c>
      <c r="FZ365" s="1">
        <v>1</v>
      </c>
      <c r="GA365" s="1">
        <v>1</v>
      </c>
      <c r="GB365" s="1">
        <v>1</v>
      </c>
      <c r="GC365" s="1">
        <v>1</v>
      </c>
      <c r="GD365" s="1">
        <v>2</v>
      </c>
      <c r="GE365" s="1">
        <v>2</v>
      </c>
      <c r="GF365" s="1">
        <v>1</v>
      </c>
      <c r="GG365" s="1">
        <v>0</v>
      </c>
      <c r="GH365" s="1">
        <v>1</v>
      </c>
      <c r="GI365" s="1">
        <v>0</v>
      </c>
      <c r="GJ365" s="1">
        <v>1</v>
      </c>
      <c r="GK365" s="1">
        <v>0</v>
      </c>
      <c r="GL365" s="1">
        <v>0</v>
      </c>
      <c r="GM365" s="1">
        <v>9</v>
      </c>
      <c r="GN365" s="1">
        <v>0</v>
      </c>
      <c r="GO365" s="1">
        <v>11</v>
      </c>
      <c r="GP365" s="1">
        <v>0</v>
      </c>
      <c r="GQ365" s="1">
        <v>0</v>
      </c>
      <c r="GR365" s="1">
        <v>0</v>
      </c>
      <c r="GS365" s="1">
        <v>1</v>
      </c>
      <c r="GT365" s="1">
        <v>21</v>
      </c>
      <c r="GU365" s="1">
        <v>21</v>
      </c>
      <c r="GV365" s="1">
        <v>2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1</v>
      </c>
      <c r="HC365" s="1">
        <v>1</v>
      </c>
      <c r="HD365" s="1">
        <v>1</v>
      </c>
      <c r="HE365" s="1">
        <v>1</v>
      </c>
      <c r="HF365" s="1">
        <v>1</v>
      </c>
      <c r="HG365" s="1">
        <v>1</v>
      </c>
      <c r="HH365" s="1">
        <v>1</v>
      </c>
      <c r="HI365" s="1">
        <v>1</v>
      </c>
      <c r="HJ365" s="1">
        <v>1</v>
      </c>
      <c r="HK365" s="1">
        <v>0</v>
      </c>
      <c r="HL365" s="1">
        <v>4</v>
      </c>
      <c r="HM365" s="1">
        <v>8</v>
      </c>
      <c r="HN365" s="1">
        <v>8</v>
      </c>
      <c r="HO365" s="1">
        <v>8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1</v>
      </c>
      <c r="HV365" s="1">
        <v>1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35</v>
      </c>
      <c r="IF365" s="1">
        <v>0</v>
      </c>
      <c r="IG365" s="1">
        <v>35</v>
      </c>
      <c r="IH365" s="1">
        <v>35</v>
      </c>
      <c r="II365" s="1">
        <v>0</v>
      </c>
      <c r="IJ365" s="1">
        <v>22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7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11</v>
      </c>
      <c r="JB365" s="1">
        <v>2</v>
      </c>
      <c r="JC365" s="1">
        <v>0</v>
      </c>
      <c r="JD365" s="1">
        <v>2</v>
      </c>
      <c r="JE365" s="1">
        <v>2</v>
      </c>
      <c r="JF365" s="1">
        <v>2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11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2</v>
      </c>
      <c r="JZ365" s="1">
        <v>0</v>
      </c>
      <c r="KA365" s="1">
        <v>1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1</v>
      </c>
      <c r="KO365" s="1">
        <v>1</v>
      </c>
      <c r="KP365" s="1">
        <v>0</v>
      </c>
      <c r="KQ365" s="1">
        <v>0</v>
      </c>
      <c r="KR365" s="1">
        <v>0</v>
      </c>
      <c r="KS365" s="1">
        <v>1</v>
      </c>
      <c r="KT365" s="1">
        <v>1</v>
      </c>
      <c r="KU365" s="1">
        <v>1</v>
      </c>
      <c r="KV365" s="1">
        <v>1</v>
      </c>
      <c r="KW365" s="1">
        <v>1</v>
      </c>
      <c r="KX365" s="1">
        <v>1</v>
      </c>
      <c r="KY365" s="1">
        <v>1</v>
      </c>
      <c r="KZ365" s="1">
        <v>1</v>
      </c>
      <c r="LA365" s="1">
        <v>1</v>
      </c>
      <c r="LB365" s="1">
        <v>0</v>
      </c>
      <c r="LC365" s="1">
        <v>0</v>
      </c>
      <c r="LD365" s="1">
        <v>1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1</v>
      </c>
    </row>
    <row r="366" spans="1:378">
      <c r="A366" s="1">
        <v>2016</v>
      </c>
      <c r="B366" s="1" t="s">
        <v>769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2</v>
      </c>
      <c r="L366" s="1">
        <v>2</v>
      </c>
      <c r="M366" s="1">
        <v>1</v>
      </c>
      <c r="N366" s="1">
        <v>1</v>
      </c>
      <c r="O366" s="1">
        <v>2</v>
      </c>
      <c r="P366" s="1">
        <v>1</v>
      </c>
      <c r="Q366" s="1">
        <v>2</v>
      </c>
      <c r="R366" s="1">
        <v>2</v>
      </c>
      <c r="S366" s="1">
        <v>1</v>
      </c>
      <c r="T366" s="1">
        <v>2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2</v>
      </c>
      <c r="BZ366" s="1">
        <v>2</v>
      </c>
      <c r="CA366" s="1">
        <v>2</v>
      </c>
      <c r="CB366" s="1">
        <v>3</v>
      </c>
      <c r="CC366" s="1">
        <v>2</v>
      </c>
      <c r="CD366" s="1">
        <v>2</v>
      </c>
      <c r="CE366" s="1">
        <v>0</v>
      </c>
      <c r="CF366" s="1">
        <v>0</v>
      </c>
      <c r="CG366" s="1">
        <v>0</v>
      </c>
      <c r="CH366" s="1">
        <v>2</v>
      </c>
      <c r="CI366" s="1">
        <v>1</v>
      </c>
      <c r="CJ366" s="1">
        <v>3</v>
      </c>
      <c r="CK366" s="1">
        <v>3</v>
      </c>
      <c r="CL366" s="1">
        <v>2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1</v>
      </c>
      <c r="CT366" s="1">
        <v>1</v>
      </c>
      <c r="CU366" s="1">
        <v>1</v>
      </c>
      <c r="CV366" s="1">
        <v>1</v>
      </c>
      <c r="CW366" s="1">
        <v>0</v>
      </c>
      <c r="CX366" s="1">
        <v>0</v>
      </c>
      <c r="CY366" s="1">
        <v>0</v>
      </c>
      <c r="CZ366" s="1">
        <v>1</v>
      </c>
      <c r="DA366" s="1">
        <v>0</v>
      </c>
      <c r="DB366" s="1">
        <v>0</v>
      </c>
      <c r="DC366" s="1">
        <v>1</v>
      </c>
      <c r="DD366" s="1">
        <v>0</v>
      </c>
      <c r="DE366" s="1">
        <v>0</v>
      </c>
      <c r="DF366" s="1">
        <v>0</v>
      </c>
      <c r="DG366" s="1">
        <v>1</v>
      </c>
      <c r="DH366" s="1">
        <v>1</v>
      </c>
      <c r="DI366" s="1">
        <v>1</v>
      </c>
      <c r="DJ366" s="1">
        <v>1</v>
      </c>
      <c r="DK366" s="1">
        <v>1</v>
      </c>
      <c r="DL366" s="1">
        <v>0</v>
      </c>
      <c r="DM366" s="1">
        <v>1</v>
      </c>
      <c r="DN366" s="1">
        <v>0</v>
      </c>
      <c r="DO366" s="1">
        <v>1</v>
      </c>
      <c r="DP366" s="1">
        <v>0</v>
      </c>
      <c r="DQ366" s="1">
        <v>1</v>
      </c>
      <c r="DR366" s="1">
        <v>1</v>
      </c>
      <c r="DS366" s="1">
        <v>1</v>
      </c>
      <c r="DT366" s="1">
        <v>0</v>
      </c>
      <c r="DU366" s="1">
        <v>0</v>
      </c>
      <c r="DV366" s="1">
        <v>2</v>
      </c>
      <c r="DW366" s="1">
        <v>0</v>
      </c>
      <c r="DX366" s="1">
        <v>1</v>
      </c>
      <c r="DY366" s="1">
        <v>0</v>
      </c>
      <c r="DZ366" s="1">
        <v>1</v>
      </c>
      <c r="EA366" s="1">
        <v>0</v>
      </c>
      <c r="EB366" s="1">
        <v>16</v>
      </c>
      <c r="EC366" s="1">
        <v>0</v>
      </c>
      <c r="ED366" s="1">
        <v>16</v>
      </c>
      <c r="EE366" s="1">
        <v>1</v>
      </c>
      <c r="EF366" s="1">
        <v>1</v>
      </c>
      <c r="EG366" s="1">
        <v>1</v>
      </c>
      <c r="EH366" s="1">
        <v>1</v>
      </c>
      <c r="EI366" s="1">
        <v>2</v>
      </c>
      <c r="EJ366" s="1">
        <v>2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1</v>
      </c>
      <c r="ER366" s="1">
        <v>1</v>
      </c>
      <c r="ES366" s="1">
        <v>0</v>
      </c>
      <c r="ET366" s="1">
        <v>1</v>
      </c>
      <c r="EU366" s="1">
        <v>0</v>
      </c>
      <c r="EV366" s="1">
        <v>1</v>
      </c>
      <c r="EW366" s="1">
        <v>1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12</v>
      </c>
      <c r="FJ366" s="1">
        <v>12</v>
      </c>
      <c r="FK366" s="1">
        <v>12</v>
      </c>
      <c r="FL366" s="1">
        <v>0</v>
      </c>
      <c r="FM366" s="1">
        <v>13</v>
      </c>
      <c r="FN366" s="1">
        <v>13</v>
      </c>
      <c r="FO366" s="1">
        <v>0</v>
      </c>
      <c r="FP366" s="1">
        <v>1</v>
      </c>
      <c r="FQ366" s="1">
        <v>1</v>
      </c>
      <c r="FR366" s="1">
        <v>0</v>
      </c>
      <c r="FS366" s="1">
        <v>1</v>
      </c>
      <c r="FT366" s="1">
        <v>1</v>
      </c>
      <c r="FU366" s="1">
        <v>1</v>
      </c>
      <c r="FV366" s="1">
        <v>1</v>
      </c>
      <c r="FW366" s="1">
        <v>1</v>
      </c>
      <c r="FX366" s="1">
        <v>1</v>
      </c>
      <c r="FY366" s="1">
        <v>0</v>
      </c>
      <c r="FZ366" s="1">
        <v>1</v>
      </c>
      <c r="GA366" s="1">
        <v>1</v>
      </c>
      <c r="GB366" s="1">
        <v>1</v>
      </c>
      <c r="GC366" s="1">
        <v>1</v>
      </c>
      <c r="GD366" s="1">
        <v>2</v>
      </c>
      <c r="GE366" s="1">
        <v>2</v>
      </c>
      <c r="GF366" s="1">
        <v>1</v>
      </c>
      <c r="GG366" s="1">
        <v>0</v>
      </c>
      <c r="GH366" s="1">
        <v>1</v>
      </c>
      <c r="GI366" s="1">
        <v>0</v>
      </c>
      <c r="GJ366" s="1">
        <v>1</v>
      </c>
      <c r="GK366" s="1">
        <v>0</v>
      </c>
      <c r="GL366" s="1">
        <v>0</v>
      </c>
      <c r="GM366" s="1">
        <v>9</v>
      </c>
      <c r="GN366" s="1">
        <v>0</v>
      </c>
      <c r="GO366" s="1">
        <v>11</v>
      </c>
      <c r="GP366" s="1">
        <v>0</v>
      </c>
      <c r="GQ366" s="1">
        <v>0</v>
      </c>
      <c r="GR366" s="1">
        <v>0</v>
      </c>
      <c r="GS366" s="1">
        <v>1</v>
      </c>
      <c r="GT366" s="1">
        <v>21</v>
      </c>
      <c r="GU366" s="1">
        <v>21</v>
      </c>
      <c r="GV366" s="1">
        <v>2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1</v>
      </c>
      <c r="HC366" s="1">
        <v>1</v>
      </c>
      <c r="HD366" s="1">
        <v>1</v>
      </c>
      <c r="HE366" s="1">
        <v>1</v>
      </c>
      <c r="HF366" s="1">
        <v>1</v>
      </c>
      <c r="HG366" s="1">
        <v>1</v>
      </c>
      <c r="HH366" s="1">
        <v>1</v>
      </c>
      <c r="HI366" s="1">
        <v>1</v>
      </c>
      <c r="HJ366" s="1">
        <v>1</v>
      </c>
      <c r="HK366" s="1">
        <v>0</v>
      </c>
      <c r="HL366" s="1">
        <v>4</v>
      </c>
      <c r="HM366" s="1">
        <v>8</v>
      </c>
      <c r="HN366" s="1">
        <v>8</v>
      </c>
      <c r="HO366" s="1">
        <v>8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1</v>
      </c>
      <c r="HV366" s="1">
        <v>1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35</v>
      </c>
      <c r="IF366" s="1">
        <v>0</v>
      </c>
      <c r="IG366" s="1">
        <v>35</v>
      </c>
      <c r="IH366" s="1">
        <v>35</v>
      </c>
      <c r="II366" s="1">
        <v>0</v>
      </c>
      <c r="IJ366" s="1">
        <v>22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7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11</v>
      </c>
      <c r="JB366" s="1">
        <v>2</v>
      </c>
      <c r="JC366" s="1">
        <v>0</v>
      </c>
      <c r="JD366" s="1">
        <v>2</v>
      </c>
      <c r="JE366" s="1">
        <v>2</v>
      </c>
      <c r="JF366" s="1">
        <v>2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11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3</v>
      </c>
      <c r="JZ366" s="1">
        <v>0</v>
      </c>
      <c r="KA366" s="1">
        <v>1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1</v>
      </c>
      <c r="KO366" s="1">
        <v>1</v>
      </c>
      <c r="KP366" s="1">
        <v>0</v>
      </c>
      <c r="KQ366" s="1">
        <v>0</v>
      </c>
      <c r="KR366" s="1">
        <v>0</v>
      </c>
      <c r="KS366" s="1">
        <v>1</v>
      </c>
      <c r="KT366" s="1">
        <v>1</v>
      </c>
      <c r="KU366" s="1">
        <v>1</v>
      </c>
      <c r="KV366" s="1">
        <v>1</v>
      </c>
      <c r="KW366" s="1">
        <v>1</v>
      </c>
      <c r="KX366" s="1">
        <v>1</v>
      </c>
      <c r="KY366" s="1">
        <v>1</v>
      </c>
      <c r="KZ366" s="1">
        <v>1</v>
      </c>
      <c r="LA366" s="1">
        <v>1</v>
      </c>
      <c r="LB366" s="1">
        <v>0</v>
      </c>
      <c r="LC366" s="1">
        <v>0</v>
      </c>
      <c r="LD366" s="1">
        <v>1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1</v>
      </c>
    </row>
    <row r="367" spans="1:378">
      <c r="A367" s="1">
        <v>2016</v>
      </c>
      <c r="B367" s="1" t="s">
        <v>770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2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4</v>
      </c>
      <c r="BR367" s="1">
        <v>4</v>
      </c>
      <c r="BS367" s="1">
        <v>0</v>
      </c>
      <c r="BT367" s="1">
        <v>0</v>
      </c>
      <c r="BU367" s="1">
        <v>0</v>
      </c>
      <c r="BV367" s="1">
        <v>4</v>
      </c>
      <c r="BW367" s="1">
        <v>0</v>
      </c>
      <c r="BX367" s="1">
        <v>0</v>
      </c>
      <c r="BY367" s="1">
        <v>2</v>
      </c>
      <c r="BZ367" s="1">
        <v>2</v>
      </c>
      <c r="CA367" s="1">
        <v>2</v>
      </c>
      <c r="CB367" s="1">
        <v>3</v>
      </c>
      <c r="CC367" s="1">
        <v>2</v>
      </c>
      <c r="CD367" s="1">
        <v>2</v>
      </c>
      <c r="CE367" s="1">
        <v>0</v>
      </c>
      <c r="CF367" s="1">
        <v>0</v>
      </c>
      <c r="CG367" s="1">
        <v>0</v>
      </c>
      <c r="CH367" s="1">
        <v>2</v>
      </c>
      <c r="CI367" s="1">
        <v>1</v>
      </c>
      <c r="CJ367" s="1">
        <v>3</v>
      </c>
      <c r="CK367" s="1">
        <v>3</v>
      </c>
      <c r="CL367" s="1">
        <v>2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4</v>
      </c>
      <c r="CS367" s="1">
        <v>4</v>
      </c>
      <c r="CT367" s="1">
        <v>4</v>
      </c>
      <c r="CU367" s="1">
        <v>4</v>
      </c>
      <c r="CV367" s="1">
        <v>4</v>
      </c>
      <c r="CW367" s="1">
        <v>0</v>
      </c>
      <c r="CX367" s="1">
        <v>0</v>
      </c>
      <c r="CY367" s="1">
        <v>0</v>
      </c>
      <c r="CZ367" s="1">
        <v>1</v>
      </c>
      <c r="DA367" s="1">
        <v>0</v>
      </c>
      <c r="DB367" s="1">
        <v>0</v>
      </c>
      <c r="DC367" s="1">
        <v>1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1</v>
      </c>
      <c r="DN367" s="1">
        <v>0</v>
      </c>
      <c r="DO367" s="1">
        <v>1</v>
      </c>
      <c r="DP367" s="1">
        <v>0</v>
      </c>
      <c r="DQ367" s="1">
        <v>1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8</v>
      </c>
      <c r="DY367" s="1">
        <v>0</v>
      </c>
      <c r="DZ367" s="1">
        <v>0</v>
      </c>
      <c r="EA367" s="1">
        <v>0</v>
      </c>
      <c r="EB367" s="1">
        <v>91</v>
      </c>
      <c r="EC367" s="1">
        <v>0</v>
      </c>
      <c r="ED367" s="1">
        <v>91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4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87</v>
      </c>
      <c r="FH367" s="1">
        <v>87</v>
      </c>
      <c r="FI367" s="1">
        <v>87</v>
      </c>
      <c r="FJ367" s="1">
        <v>87</v>
      </c>
      <c r="FK367" s="1">
        <v>0</v>
      </c>
      <c r="FL367" s="1">
        <v>87</v>
      </c>
      <c r="FM367" s="1">
        <v>87</v>
      </c>
      <c r="FN367" s="1">
        <v>87</v>
      </c>
      <c r="FO367" s="1">
        <v>0</v>
      </c>
      <c r="FP367" s="1">
        <v>4</v>
      </c>
      <c r="FQ367" s="1">
        <v>4</v>
      </c>
      <c r="FR367" s="1">
        <v>0</v>
      </c>
      <c r="FS367" s="1">
        <v>4</v>
      </c>
      <c r="FT367" s="1">
        <v>4</v>
      </c>
      <c r="FU367" s="1">
        <v>4</v>
      </c>
      <c r="FV367" s="1">
        <v>4</v>
      </c>
      <c r="FW367" s="1">
        <v>4</v>
      </c>
      <c r="FX367" s="1">
        <v>4</v>
      </c>
      <c r="FY367" s="1">
        <v>0</v>
      </c>
      <c r="FZ367" s="1">
        <v>4</v>
      </c>
      <c r="GA367" s="1">
        <v>4</v>
      </c>
      <c r="GB367" s="1">
        <v>4</v>
      </c>
      <c r="GC367" s="1">
        <v>4</v>
      </c>
      <c r="GD367" s="1">
        <v>8</v>
      </c>
      <c r="GE367" s="1">
        <v>8</v>
      </c>
      <c r="GF367" s="1">
        <v>4</v>
      </c>
      <c r="GG367" s="1">
        <v>0</v>
      </c>
      <c r="GH367" s="1">
        <v>4</v>
      </c>
      <c r="GI367" s="1">
        <v>0</v>
      </c>
      <c r="GJ367" s="1">
        <v>1</v>
      </c>
      <c r="GK367" s="1">
        <v>0</v>
      </c>
      <c r="GL367" s="1">
        <v>0</v>
      </c>
      <c r="GM367" s="1">
        <v>0</v>
      </c>
      <c r="GN367" s="1">
        <v>0</v>
      </c>
      <c r="GO367" s="1">
        <v>11</v>
      </c>
      <c r="GP367" s="1">
        <v>0</v>
      </c>
      <c r="GQ367" s="1">
        <v>0</v>
      </c>
      <c r="GR367" s="1">
        <v>0</v>
      </c>
      <c r="GS367" s="1">
        <v>1</v>
      </c>
      <c r="GT367" s="1">
        <v>10</v>
      </c>
      <c r="GU367" s="1">
        <v>10</v>
      </c>
      <c r="GV367" s="1">
        <v>2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1</v>
      </c>
      <c r="HC367" s="1">
        <v>1</v>
      </c>
      <c r="HD367" s="1">
        <v>1</v>
      </c>
      <c r="HE367" s="1">
        <v>1</v>
      </c>
      <c r="HF367" s="1">
        <v>1</v>
      </c>
      <c r="HG367" s="1">
        <v>1</v>
      </c>
      <c r="HH367" s="1">
        <v>1</v>
      </c>
      <c r="HI367" s="1">
        <v>1</v>
      </c>
      <c r="HJ367" s="1">
        <v>1</v>
      </c>
      <c r="HK367" s="1">
        <v>0</v>
      </c>
      <c r="HL367" s="1">
        <v>1</v>
      </c>
      <c r="HM367" s="1">
        <v>4</v>
      </c>
      <c r="HN367" s="1">
        <v>4</v>
      </c>
      <c r="HO367" s="1">
        <v>4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3</v>
      </c>
      <c r="IF367" s="1">
        <v>0</v>
      </c>
      <c r="IG367" s="1">
        <v>3</v>
      </c>
      <c r="IH367" s="1">
        <v>3</v>
      </c>
      <c r="II367" s="1">
        <v>0</v>
      </c>
      <c r="IJ367" s="1">
        <v>6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1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4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4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5</v>
      </c>
      <c r="JZ367" s="1">
        <v>0</v>
      </c>
      <c r="KA367" s="1">
        <v>2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1</v>
      </c>
      <c r="KO367" s="1">
        <v>1</v>
      </c>
      <c r="KP367" s="1">
        <v>0</v>
      </c>
      <c r="KQ367" s="1">
        <v>0</v>
      </c>
      <c r="KR367" s="1">
        <v>0</v>
      </c>
      <c r="KS367" s="1">
        <v>1</v>
      </c>
      <c r="KT367" s="1">
        <v>1</v>
      </c>
      <c r="KU367" s="1">
        <v>1</v>
      </c>
      <c r="KV367" s="1">
        <v>1</v>
      </c>
      <c r="KW367" s="1">
        <v>1</v>
      </c>
      <c r="KX367" s="1">
        <v>1</v>
      </c>
      <c r="KY367" s="1">
        <v>1</v>
      </c>
      <c r="KZ367" s="1">
        <v>1</v>
      </c>
      <c r="LA367" s="1">
        <v>1</v>
      </c>
      <c r="LB367" s="1">
        <v>0</v>
      </c>
      <c r="LC367" s="1">
        <v>0</v>
      </c>
      <c r="LD367" s="1">
        <v>1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1</v>
      </c>
    </row>
    <row r="368" spans="1:378">
      <c r="A368" s="1">
        <v>2016</v>
      </c>
      <c r="B368" s="1" t="s">
        <v>771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2</v>
      </c>
      <c r="L368" s="1">
        <v>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4</v>
      </c>
      <c r="BR368" s="1">
        <v>4</v>
      </c>
      <c r="BS368" s="1">
        <v>0</v>
      </c>
      <c r="BT368" s="1">
        <v>0</v>
      </c>
      <c r="BU368" s="1">
        <v>0</v>
      </c>
      <c r="BV368" s="1">
        <v>4</v>
      </c>
      <c r="BW368" s="1">
        <v>0</v>
      </c>
      <c r="BX368" s="1">
        <v>0</v>
      </c>
      <c r="BY368" s="1">
        <v>2</v>
      </c>
      <c r="BZ368" s="1">
        <v>2</v>
      </c>
      <c r="CA368" s="1">
        <v>2</v>
      </c>
      <c r="CB368" s="1">
        <v>3</v>
      </c>
      <c r="CC368" s="1">
        <v>2</v>
      </c>
      <c r="CD368" s="1">
        <v>2</v>
      </c>
      <c r="CE368" s="1">
        <v>0</v>
      </c>
      <c r="CF368" s="1">
        <v>0</v>
      </c>
      <c r="CG368" s="1">
        <v>0</v>
      </c>
      <c r="CH368" s="1">
        <v>2</v>
      </c>
      <c r="CI368" s="1">
        <v>1</v>
      </c>
      <c r="CJ368" s="1">
        <v>3</v>
      </c>
      <c r="CK368" s="1">
        <v>3</v>
      </c>
      <c r="CL368" s="1">
        <v>2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4</v>
      </c>
      <c r="CS368" s="1">
        <v>4</v>
      </c>
      <c r="CT368" s="1">
        <v>4</v>
      </c>
      <c r="CU368" s="1">
        <v>4</v>
      </c>
      <c r="CV368" s="1">
        <v>4</v>
      </c>
      <c r="CW368" s="1">
        <v>0</v>
      </c>
      <c r="CX368" s="1">
        <v>0</v>
      </c>
      <c r="CY368" s="1">
        <v>0</v>
      </c>
      <c r="CZ368" s="1">
        <v>1</v>
      </c>
      <c r="DA368" s="1">
        <v>0</v>
      </c>
      <c r="DB368" s="1">
        <v>0</v>
      </c>
      <c r="DC368" s="1">
        <v>1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1</v>
      </c>
      <c r="DN368" s="1">
        <v>0</v>
      </c>
      <c r="DO368" s="1">
        <v>1</v>
      </c>
      <c r="DP368" s="1">
        <v>0</v>
      </c>
      <c r="DQ368" s="1">
        <v>1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8</v>
      </c>
      <c r="DY368" s="1">
        <v>0</v>
      </c>
      <c r="DZ368" s="1">
        <v>0</v>
      </c>
      <c r="EA368" s="1">
        <v>0</v>
      </c>
      <c r="EB368" s="1">
        <v>96</v>
      </c>
      <c r="EC368" s="1">
        <v>0</v>
      </c>
      <c r="ED368" s="1">
        <v>96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4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92</v>
      </c>
      <c r="FH368" s="1">
        <v>92</v>
      </c>
      <c r="FI368" s="1">
        <v>92</v>
      </c>
      <c r="FJ368" s="1">
        <v>92</v>
      </c>
      <c r="FK368" s="1">
        <v>0</v>
      </c>
      <c r="FL368" s="1">
        <v>92</v>
      </c>
      <c r="FM368" s="1">
        <v>92</v>
      </c>
      <c r="FN368" s="1">
        <v>92</v>
      </c>
      <c r="FO368" s="1">
        <v>0</v>
      </c>
      <c r="FP368" s="1">
        <v>4</v>
      </c>
      <c r="FQ368" s="1">
        <v>4</v>
      </c>
      <c r="FR368" s="1">
        <v>0</v>
      </c>
      <c r="FS368" s="1">
        <v>4</v>
      </c>
      <c r="FT368" s="1">
        <v>4</v>
      </c>
      <c r="FU368" s="1">
        <v>4</v>
      </c>
      <c r="FV368" s="1">
        <v>4</v>
      </c>
      <c r="FW368" s="1">
        <v>4</v>
      </c>
      <c r="FX368" s="1">
        <v>4</v>
      </c>
      <c r="FY368" s="1">
        <v>0</v>
      </c>
      <c r="FZ368" s="1">
        <v>4</v>
      </c>
      <c r="GA368" s="1">
        <v>4</v>
      </c>
      <c r="GB368" s="1">
        <v>4</v>
      </c>
      <c r="GC368" s="1">
        <v>4</v>
      </c>
      <c r="GD368" s="1">
        <v>8</v>
      </c>
      <c r="GE368" s="1">
        <v>8</v>
      </c>
      <c r="GF368" s="1">
        <v>4</v>
      </c>
      <c r="GG368" s="1">
        <v>0</v>
      </c>
      <c r="GH368" s="1">
        <v>4</v>
      </c>
      <c r="GI368" s="1">
        <v>0</v>
      </c>
      <c r="GJ368" s="1">
        <v>1</v>
      </c>
      <c r="GK368" s="1">
        <v>0</v>
      </c>
      <c r="GL368" s="1">
        <v>0</v>
      </c>
      <c r="GM368" s="1">
        <v>0</v>
      </c>
      <c r="GN368" s="1">
        <v>0</v>
      </c>
      <c r="GO368" s="1">
        <v>11</v>
      </c>
      <c r="GP368" s="1">
        <v>0</v>
      </c>
      <c r="GQ368" s="1">
        <v>0</v>
      </c>
      <c r="GR368" s="1">
        <v>0</v>
      </c>
      <c r="GS368" s="1">
        <v>1</v>
      </c>
      <c r="GT368" s="1">
        <v>10</v>
      </c>
      <c r="GU368" s="1">
        <v>10</v>
      </c>
      <c r="GV368" s="1">
        <v>2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1</v>
      </c>
      <c r="HC368" s="1">
        <v>1</v>
      </c>
      <c r="HD368" s="1">
        <v>1</v>
      </c>
      <c r="HE368" s="1">
        <v>1</v>
      </c>
      <c r="HF368" s="1">
        <v>1</v>
      </c>
      <c r="HG368" s="1">
        <v>1</v>
      </c>
      <c r="HH368" s="1">
        <v>1</v>
      </c>
      <c r="HI368" s="1">
        <v>1</v>
      </c>
      <c r="HJ368" s="1">
        <v>1</v>
      </c>
      <c r="HK368" s="1">
        <v>0</v>
      </c>
      <c r="HL368" s="1">
        <v>1</v>
      </c>
      <c r="HM368" s="1">
        <v>4</v>
      </c>
      <c r="HN368" s="1">
        <v>4</v>
      </c>
      <c r="HO368" s="1">
        <v>4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3</v>
      </c>
      <c r="IF368" s="1">
        <v>0</v>
      </c>
      <c r="IG368" s="1">
        <v>3</v>
      </c>
      <c r="IH368" s="1">
        <v>3</v>
      </c>
      <c r="II368" s="1">
        <v>0</v>
      </c>
      <c r="IJ368" s="1">
        <v>6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1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4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4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5</v>
      </c>
      <c r="JZ368" s="1">
        <v>0</v>
      </c>
      <c r="KA368" s="1">
        <v>2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1</v>
      </c>
      <c r="KO368" s="1">
        <v>1</v>
      </c>
      <c r="KP368" s="1">
        <v>0</v>
      </c>
      <c r="KQ368" s="1">
        <v>0</v>
      </c>
      <c r="KR368" s="1">
        <v>0</v>
      </c>
      <c r="KS368" s="1">
        <v>1</v>
      </c>
      <c r="KT368" s="1">
        <v>1</v>
      </c>
      <c r="KU368" s="1">
        <v>1</v>
      </c>
      <c r="KV368" s="1">
        <v>1</v>
      </c>
      <c r="KW368" s="1">
        <v>1</v>
      </c>
      <c r="KX368" s="1">
        <v>1</v>
      </c>
      <c r="KY368" s="1">
        <v>1</v>
      </c>
      <c r="KZ368" s="1">
        <v>1</v>
      </c>
      <c r="LA368" s="1">
        <v>1</v>
      </c>
      <c r="LB368" s="1">
        <v>0</v>
      </c>
      <c r="LC368" s="1">
        <v>0</v>
      </c>
      <c r="LD368" s="1">
        <v>1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1</v>
      </c>
    </row>
    <row r="369" spans="1:378">
      <c r="A369" s="1">
        <v>2016</v>
      </c>
      <c r="B369" s="1" t="s">
        <v>772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2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2</v>
      </c>
      <c r="BZ369" s="1">
        <v>2</v>
      </c>
      <c r="CA369" s="1">
        <v>2</v>
      </c>
      <c r="CB369" s="1">
        <v>3</v>
      </c>
      <c r="CC369" s="1">
        <v>2</v>
      </c>
      <c r="CD369" s="1">
        <v>2</v>
      </c>
      <c r="CE369" s="1">
        <v>0</v>
      </c>
      <c r="CF369" s="1">
        <v>0</v>
      </c>
      <c r="CG369" s="1">
        <v>0</v>
      </c>
      <c r="CH369" s="1">
        <v>2</v>
      </c>
      <c r="CI369" s="1">
        <v>1</v>
      </c>
      <c r="CJ369" s="1">
        <v>3</v>
      </c>
      <c r="CK369" s="1">
        <v>3</v>
      </c>
      <c r="CL369" s="1">
        <v>2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4</v>
      </c>
      <c r="CS369" s="1">
        <v>4</v>
      </c>
      <c r="CT369" s="1">
        <v>4</v>
      </c>
      <c r="CU369" s="1">
        <v>4</v>
      </c>
      <c r="CV369" s="1">
        <v>4</v>
      </c>
      <c r="CW369" s="1">
        <v>0</v>
      </c>
      <c r="CX369" s="1">
        <v>0</v>
      </c>
      <c r="CY369" s="1">
        <v>0</v>
      </c>
      <c r="CZ369" s="1">
        <v>1</v>
      </c>
      <c r="DA369" s="1">
        <v>0</v>
      </c>
      <c r="DB369" s="1">
        <v>0</v>
      </c>
      <c r="DC369" s="1">
        <v>1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1</v>
      </c>
      <c r="DN369" s="1">
        <v>0</v>
      </c>
      <c r="DO369" s="1">
        <v>1</v>
      </c>
      <c r="DP369" s="1">
        <v>0</v>
      </c>
      <c r="DQ369" s="1">
        <v>1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2</v>
      </c>
      <c r="DY369" s="1">
        <v>0</v>
      </c>
      <c r="DZ369" s="1">
        <v>0</v>
      </c>
      <c r="EA369" s="1">
        <v>0</v>
      </c>
      <c r="EB369" s="1">
        <v>12</v>
      </c>
      <c r="EC369" s="1">
        <v>0</v>
      </c>
      <c r="ED369" s="1">
        <v>12</v>
      </c>
      <c r="EE369" s="1">
        <v>1</v>
      </c>
      <c r="EF369" s="1">
        <v>1</v>
      </c>
      <c r="EG369" s="1">
        <v>1</v>
      </c>
      <c r="EH369" s="1">
        <v>1</v>
      </c>
      <c r="EI369" s="1">
        <v>1</v>
      </c>
      <c r="EJ369" s="1">
        <v>1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13</v>
      </c>
      <c r="EW369" s="1">
        <v>13</v>
      </c>
      <c r="EX369" s="1">
        <v>5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3</v>
      </c>
      <c r="FJ369" s="1">
        <v>3</v>
      </c>
      <c r="FK369" s="1">
        <v>0</v>
      </c>
      <c r="FL369" s="1">
        <v>3</v>
      </c>
      <c r="FM369" s="1">
        <v>0</v>
      </c>
      <c r="FN369" s="1">
        <v>0</v>
      </c>
      <c r="FO369" s="1">
        <v>0</v>
      </c>
      <c r="FP369" s="1">
        <v>1</v>
      </c>
      <c r="FQ369" s="1">
        <v>1</v>
      </c>
      <c r="FR369" s="1">
        <v>0</v>
      </c>
      <c r="FS369" s="1">
        <v>1</v>
      </c>
      <c r="FT369" s="1">
        <v>1</v>
      </c>
      <c r="FU369" s="1">
        <v>1</v>
      </c>
      <c r="FV369" s="1">
        <v>1</v>
      </c>
      <c r="FW369" s="1">
        <v>1</v>
      </c>
      <c r="FX369" s="1">
        <v>1</v>
      </c>
      <c r="FY369" s="1">
        <v>0</v>
      </c>
      <c r="FZ369" s="1">
        <v>1</v>
      </c>
      <c r="GA369" s="1">
        <v>1</v>
      </c>
      <c r="GB369" s="1">
        <v>1</v>
      </c>
      <c r="GC369" s="1">
        <v>1</v>
      </c>
      <c r="GD369" s="1">
        <v>2</v>
      </c>
      <c r="GE369" s="1">
        <v>2</v>
      </c>
      <c r="GF369" s="1">
        <v>1</v>
      </c>
      <c r="GG369" s="1">
        <v>0</v>
      </c>
      <c r="GH369" s="1">
        <v>1</v>
      </c>
      <c r="GI369" s="1">
        <v>0</v>
      </c>
      <c r="GJ369" s="1">
        <v>1</v>
      </c>
      <c r="GK369" s="1">
        <v>0</v>
      </c>
      <c r="GL369" s="1">
        <v>0</v>
      </c>
      <c r="GM369" s="1">
        <v>0</v>
      </c>
      <c r="GN369" s="1">
        <v>0</v>
      </c>
      <c r="GO369" s="1">
        <v>11</v>
      </c>
      <c r="GP369" s="1">
        <v>0</v>
      </c>
      <c r="GQ369" s="1">
        <v>0</v>
      </c>
      <c r="GR369" s="1">
        <v>0</v>
      </c>
      <c r="GS369" s="1">
        <v>1</v>
      </c>
      <c r="GT369" s="1">
        <v>9</v>
      </c>
      <c r="GU369" s="1">
        <v>9</v>
      </c>
      <c r="GV369" s="1">
        <v>2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1</v>
      </c>
      <c r="HC369" s="1">
        <v>1</v>
      </c>
      <c r="HD369" s="1">
        <v>1</v>
      </c>
      <c r="HE369" s="1">
        <v>1</v>
      </c>
      <c r="HF369" s="1">
        <v>1</v>
      </c>
      <c r="HG369" s="1">
        <v>1</v>
      </c>
      <c r="HH369" s="1">
        <v>1</v>
      </c>
      <c r="HI369" s="1">
        <v>1</v>
      </c>
      <c r="HJ369" s="1">
        <v>1</v>
      </c>
      <c r="HK369" s="1">
        <v>0</v>
      </c>
      <c r="HL369" s="1">
        <v>0</v>
      </c>
      <c r="HM369" s="1">
        <v>3</v>
      </c>
      <c r="HN369" s="1">
        <v>3</v>
      </c>
      <c r="HO369" s="1">
        <v>3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4</v>
      </c>
      <c r="IF369" s="1">
        <v>0</v>
      </c>
      <c r="IG369" s="1">
        <v>4</v>
      </c>
      <c r="IH369" s="1">
        <v>4</v>
      </c>
      <c r="II369" s="1">
        <v>0</v>
      </c>
      <c r="IJ369" s="1">
        <v>4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1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3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3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20</v>
      </c>
      <c r="JZ369" s="1">
        <v>0</v>
      </c>
      <c r="KA369" s="1">
        <v>5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1</v>
      </c>
      <c r="KO369" s="1">
        <v>1</v>
      </c>
      <c r="KP369" s="1">
        <v>0</v>
      </c>
      <c r="KQ369" s="1">
        <v>0</v>
      </c>
      <c r="KR369" s="1">
        <v>0</v>
      </c>
      <c r="KS369" s="1">
        <v>1</v>
      </c>
      <c r="KT369" s="1">
        <v>1</v>
      </c>
      <c r="KU369" s="1">
        <v>1</v>
      </c>
      <c r="KV369" s="1">
        <v>1</v>
      </c>
      <c r="KW369" s="1">
        <v>1</v>
      </c>
      <c r="KX369" s="1">
        <v>1</v>
      </c>
      <c r="KY369" s="1">
        <v>1</v>
      </c>
      <c r="KZ369" s="1">
        <v>1</v>
      </c>
      <c r="LA369" s="1">
        <v>1</v>
      </c>
      <c r="LB369" s="1">
        <v>0</v>
      </c>
      <c r="LC369" s="1">
        <v>0</v>
      </c>
      <c r="LD369" s="1">
        <v>1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1</v>
      </c>
    </row>
    <row r="370" spans="1:378">
      <c r="A370" s="1">
        <v>2016</v>
      </c>
      <c r="B370" s="1" t="s">
        <v>773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1</v>
      </c>
      <c r="BR370" s="1">
        <v>1</v>
      </c>
      <c r="BS370" s="1">
        <v>0</v>
      </c>
      <c r="BT370" s="1">
        <v>0</v>
      </c>
      <c r="BU370" s="1">
        <v>0</v>
      </c>
      <c r="BV370" s="1">
        <v>1</v>
      </c>
      <c r="BW370" s="1">
        <v>0</v>
      </c>
      <c r="BX370" s="1">
        <v>0</v>
      </c>
      <c r="BY370" s="1">
        <v>2</v>
      </c>
      <c r="BZ370" s="1">
        <v>2</v>
      </c>
      <c r="CA370" s="1">
        <v>2</v>
      </c>
      <c r="CB370" s="1">
        <v>3</v>
      </c>
      <c r="CC370" s="1">
        <v>2</v>
      </c>
      <c r="CD370" s="1">
        <v>2</v>
      </c>
      <c r="CE370" s="1">
        <v>0</v>
      </c>
      <c r="CF370" s="1">
        <v>0</v>
      </c>
      <c r="CG370" s="1">
        <v>0</v>
      </c>
      <c r="CH370" s="1">
        <v>2</v>
      </c>
      <c r="CI370" s="1">
        <v>1</v>
      </c>
      <c r="CJ370" s="1">
        <v>3</v>
      </c>
      <c r="CK370" s="1">
        <v>3</v>
      </c>
      <c r="CL370" s="1">
        <v>2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1</v>
      </c>
      <c r="CS370" s="1">
        <v>1</v>
      </c>
      <c r="CT370" s="1">
        <v>1</v>
      </c>
      <c r="CU370" s="1">
        <v>1</v>
      </c>
      <c r="CV370" s="1">
        <v>1</v>
      </c>
      <c r="CW370" s="1">
        <v>0</v>
      </c>
      <c r="CX370" s="1">
        <v>0</v>
      </c>
      <c r="CY370" s="1">
        <v>0</v>
      </c>
      <c r="CZ370" s="1">
        <v>1</v>
      </c>
      <c r="DA370" s="1">
        <v>0</v>
      </c>
      <c r="DB370" s="1">
        <v>0</v>
      </c>
      <c r="DC370" s="1">
        <v>1</v>
      </c>
      <c r="DD370" s="1">
        <v>0</v>
      </c>
      <c r="DE370" s="1">
        <v>0</v>
      </c>
      <c r="DF370" s="1">
        <v>0</v>
      </c>
      <c r="DG370" s="1">
        <v>1</v>
      </c>
      <c r="DH370" s="1">
        <v>1</v>
      </c>
      <c r="DI370" s="1">
        <v>1</v>
      </c>
      <c r="DJ370" s="1">
        <v>1</v>
      </c>
      <c r="DK370" s="1">
        <v>1</v>
      </c>
      <c r="DL370" s="1">
        <v>0</v>
      </c>
      <c r="DM370" s="1">
        <v>1</v>
      </c>
      <c r="DN370" s="1">
        <v>0</v>
      </c>
      <c r="DO370" s="1">
        <v>1</v>
      </c>
      <c r="DP370" s="1">
        <v>0</v>
      </c>
      <c r="DQ370" s="1">
        <v>1</v>
      </c>
      <c r="DR370" s="1">
        <v>1</v>
      </c>
      <c r="DS370" s="1">
        <v>1</v>
      </c>
      <c r="DT370" s="1">
        <v>0</v>
      </c>
      <c r="DU370" s="1">
        <v>0</v>
      </c>
      <c r="DV370" s="1">
        <v>0</v>
      </c>
      <c r="DW370" s="1">
        <v>0</v>
      </c>
      <c r="DX370" s="1">
        <v>1</v>
      </c>
      <c r="DY370" s="1">
        <v>0</v>
      </c>
      <c r="DZ370" s="1">
        <v>0</v>
      </c>
      <c r="EA370" s="1">
        <v>0</v>
      </c>
      <c r="EB370" s="1">
        <v>25</v>
      </c>
      <c r="EC370" s="1">
        <v>0</v>
      </c>
      <c r="ED370" s="1">
        <v>25</v>
      </c>
      <c r="EE370" s="1">
        <v>1</v>
      </c>
      <c r="EF370" s="1">
        <v>1</v>
      </c>
      <c r="EG370" s="1">
        <v>2</v>
      </c>
      <c r="EH370" s="1">
        <v>2</v>
      </c>
      <c r="EI370" s="1">
        <v>2</v>
      </c>
      <c r="EJ370" s="1">
        <v>2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22</v>
      </c>
      <c r="ER370" s="1">
        <v>22</v>
      </c>
      <c r="ES370" s="1">
        <v>0</v>
      </c>
      <c r="ET370" s="1">
        <v>22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1</v>
      </c>
      <c r="FJ370" s="1">
        <v>1</v>
      </c>
      <c r="FK370" s="1">
        <v>0</v>
      </c>
      <c r="FL370" s="1">
        <v>1</v>
      </c>
      <c r="FM370" s="1">
        <v>22</v>
      </c>
      <c r="FN370" s="1">
        <v>22</v>
      </c>
      <c r="FO370" s="1">
        <v>0</v>
      </c>
      <c r="FP370" s="1">
        <v>1</v>
      </c>
      <c r="FQ370" s="1">
        <v>1</v>
      </c>
      <c r="FR370" s="1">
        <v>0</v>
      </c>
      <c r="FS370" s="1">
        <v>1</v>
      </c>
      <c r="FT370" s="1">
        <v>1</v>
      </c>
      <c r="FU370" s="1">
        <v>1</v>
      </c>
      <c r="FV370" s="1">
        <v>1</v>
      </c>
      <c r="FW370" s="1">
        <v>1</v>
      </c>
      <c r="FX370" s="1">
        <v>1</v>
      </c>
      <c r="FY370" s="1">
        <v>0</v>
      </c>
      <c r="FZ370" s="1">
        <v>1</v>
      </c>
      <c r="GA370" s="1">
        <v>1</v>
      </c>
      <c r="GB370" s="1">
        <v>1</v>
      </c>
      <c r="GC370" s="1">
        <v>1</v>
      </c>
      <c r="GD370" s="1">
        <v>2</v>
      </c>
      <c r="GE370" s="1">
        <v>2</v>
      </c>
      <c r="GF370" s="1">
        <v>1</v>
      </c>
      <c r="GG370" s="1">
        <v>0</v>
      </c>
      <c r="GH370" s="1">
        <v>1</v>
      </c>
      <c r="GI370" s="1">
        <v>0</v>
      </c>
      <c r="GJ370" s="1">
        <v>1</v>
      </c>
      <c r="GK370" s="1">
        <v>0</v>
      </c>
      <c r="GL370" s="1">
        <v>0</v>
      </c>
      <c r="GM370" s="1">
        <v>9</v>
      </c>
      <c r="GN370" s="1">
        <v>0</v>
      </c>
      <c r="GO370" s="1">
        <v>11</v>
      </c>
      <c r="GP370" s="1">
        <v>0</v>
      </c>
      <c r="GQ370" s="1">
        <v>0</v>
      </c>
      <c r="GR370" s="1">
        <v>0</v>
      </c>
      <c r="GS370" s="1">
        <v>1</v>
      </c>
      <c r="GT370" s="1">
        <v>7</v>
      </c>
      <c r="GU370" s="1">
        <v>7</v>
      </c>
      <c r="GV370" s="1">
        <v>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1</v>
      </c>
      <c r="HC370" s="1">
        <v>1</v>
      </c>
      <c r="HD370" s="1">
        <v>1</v>
      </c>
      <c r="HE370" s="1">
        <v>1</v>
      </c>
      <c r="HF370" s="1">
        <v>1</v>
      </c>
      <c r="HG370" s="1">
        <v>1</v>
      </c>
      <c r="HH370" s="1">
        <v>1</v>
      </c>
      <c r="HI370" s="1">
        <v>1</v>
      </c>
      <c r="HJ370" s="1">
        <v>1</v>
      </c>
      <c r="HK370" s="1">
        <v>0</v>
      </c>
      <c r="HL370" s="1">
        <v>1</v>
      </c>
      <c r="HM370" s="1">
        <v>2</v>
      </c>
      <c r="HN370" s="1">
        <v>2</v>
      </c>
      <c r="HO370" s="1">
        <v>2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7</v>
      </c>
      <c r="IF370" s="1">
        <v>0</v>
      </c>
      <c r="IG370" s="1">
        <v>7</v>
      </c>
      <c r="IH370" s="1">
        <v>7</v>
      </c>
      <c r="II370" s="1">
        <v>0</v>
      </c>
      <c r="IJ370" s="1">
        <v>7</v>
      </c>
      <c r="IK370" s="1">
        <v>0</v>
      </c>
      <c r="IL370" s="1">
        <v>0</v>
      </c>
      <c r="IM370" s="1">
        <v>0</v>
      </c>
      <c r="IN370" s="1">
        <v>1</v>
      </c>
      <c r="IO370" s="1">
        <v>1</v>
      </c>
      <c r="IP370" s="1">
        <v>1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5</v>
      </c>
      <c r="JB370" s="1">
        <v>1</v>
      </c>
      <c r="JC370" s="1">
        <v>0</v>
      </c>
      <c r="JD370" s="1">
        <v>2</v>
      </c>
      <c r="JE370" s="1">
        <v>2</v>
      </c>
      <c r="JF370" s="1">
        <v>2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5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3</v>
      </c>
      <c r="JZ370" s="1">
        <v>0</v>
      </c>
      <c r="KA370" s="1">
        <v>3</v>
      </c>
      <c r="KB370" s="1">
        <v>1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1</v>
      </c>
      <c r="KO370" s="1">
        <v>1</v>
      </c>
      <c r="KP370" s="1">
        <v>0</v>
      </c>
      <c r="KQ370" s="1">
        <v>0</v>
      </c>
      <c r="KR370" s="1">
        <v>0</v>
      </c>
      <c r="KS370" s="1">
        <v>1</v>
      </c>
      <c r="KT370" s="1">
        <v>1</v>
      </c>
      <c r="KU370" s="1">
        <v>1</v>
      </c>
      <c r="KV370" s="1">
        <v>1</v>
      </c>
      <c r="KW370" s="1">
        <v>1</v>
      </c>
      <c r="KX370" s="1">
        <v>1</v>
      </c>
      <c r="KY370" s="1">
        <v>1</v>
      </c>
      <c r="KZ370" s="1">
        <v>1</v>
      </c>
      <c r="LA370" s="1">
        <v>1</v>
      </c>
      <c r="LB370" s="1">
        <v>0</v>
      </c>
      <c r="LC370" s="1">
        <v>0</v>
      </c>
      <c r="LD370" s="1">
        <v>1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1</v>
      </c>
    </row>
    <row r="371" spans="1:378">
      <c r="A371" s="1">
        <v>2016</v>
      </c>
      <c r="B371" s="1" t="s">
        <v>774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2</v>
      </c>
      <c r="L371" s="1">
        <v>2</v>
      </c>
      <c r="M371" s="1">
        <v>4</v>
      </c>
      <c r="N371" s="1">
        <v>2</v>
      </c>
      <c r="O371" s="1">
        <v>4</v>
      </c>
      <c r="P371" s="1">
        <v>4</v>
      </c>
      <c r="Q371" s="1">
        <v>4</v>
      </c>
      <c r="R371" s="1">
        <v>4</v>
      </c>
      <c r="S371" s="1">
        <v>2</v>
      </c>
      <c r="T371" s="1">
        <v>4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2</v>
      </c>
      <c r="BZ371" s="1">
        <v>2</v>
      </c>
      <c r="CA371" s="1">
        <v>2</v>
      </c>
      <c r="CB371" s="1">
        <v>3</v>
      </c>
      <c r="CC371" s="1">
        <v>2</v>
      </c>
      <c r="CD371" s="1">
        <v>2</v>
      </c>
      <c r="CE371" s="1">
        <v>0</v>
      </c>
      <c r="CF371" s="1">
        <v>0</v>
      </c>
      <c r="CG371" s="1">
        <v>0</v>
      </c>
      <c r="CH371" s="1">
        <v>2</v>
      </c>
      <c r="CI371" s="1">
        <v>1</v>
      </c>
      <c r="CJ371" s="1">
        <v>3</v>
      </c>
      <c r="CK371" s="1">
        <v>3</v>
      </c>
      <c r="CL371" s="1">
        <v>2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1</v>
      </c>
      <c r="CS371" s="1">
        <v>1</v>
      </c>
      <c r="CT371" s="1">
        <v>1</v>
      </c>
      <c r="CU371" s="1">
        <v>1</v>
      </c>
      <c r="CV371" s="1">
        <v>1</v>
      </c>
      <c r="CW371" s="1">
        <v>0</v>
      </c>
      <c r="CX371" s="1">
        <v>0</v>
      </c>
      <c r="CY371" s="1">
        <v>0</v>
      </c>
      <c r="CZ371" s="1">
        <v>1</v>
      </c>
      <c r="DA371" s="1">
        <v>0</v>
      </c>
      <c r="DB371" s="1">
        <v>0</v>
      </c>
      <c r="DC371" s="1">
        <v>1</v>
      </c>
      <c r="DD371" s="1">
        <v>0</v>
      </c>
      <c r="DE371" s="1">
        <v>0</v>
      </c>
      <c r="DF371" s="1">
        <v>0</v>
      </c>
      <c r="DG371" s="1">
        <v>1</v>
      </c>
      <c r="DH371" s="1">
        <v>1</v>
      </c>
      <c r="DI371" s="1">
        <v>1</v>
      </c>
      <c r="DJ371" s="1">
        <v>1</v>
      </c>
      <c r="DK371" s="1">
        <v>1</v>
      </c>
      <c r="DL371" s="1">
        <v>0</v>
      </c>
      <c r="DM371" s="1">
        <v>1</v>
      </c>
      <c r="DN371" s="1">
        <v>0</v>
      </c>
      <c r="DO371" s="1">
        <v>1</v>
      </c>
      <c r="DP371" s="1">
        <v>0</v>
      </c>
      <c r="DQ371" s="1">
        <v>1</v>
      </c>
      <c r="DR371" s="1">
        <v>1</v>
      </c>
      <c r="DS371" s="1">
        <v>1</v>
      </c>
      <c r="DT371" s="1">
        <v>0</v>
      </c>
      <c r="DU371" s="1">
        <v>0</v>
      </c>
      <c r="DV371" s="1">
        <v>4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18</v>
      </c>
      <c r="EC371" s="1">
        <v>0</v>
      </c>
      <c r="ED371" s="1">
        <v>18</v>
      </c>
      <c r="EE371" s="1">
        <v>0</v>
      </c>
      <c r="EF371" s="1">
        <v>0</v>
      </c>
      <c r="EG371" s="1">
        <v>1</v>
      </c>
      <c r="EH371" s="1">
        <v>1</v>
      </c>
      <c r="EI371" s="1">
        <v>1</v>
      </c>
      <c r="EJ371" s="1">
        <v>1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2</v>
      </c>
      <c r="ER371" s="1">
        <v>2</v>
      </c>
      <c r="ES371" s="1">
        <v>0</v>
      </c>
      <c r="ET371" s="1">
        <v>2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15</v>
      </c>
      <c r="FJ371" s="1">
        <v>15</v>
      </c>
      <c r="FK371" s="1">
        <v>14</v>
      </c>
      <c r="FL371" s="1">
        <v>1</v>
      </c>
      <c r="FM371" s="1">
        <v>16</v>
      </c>
      <c r="FN371" s="1">
        <v>16</v>
      </c>
      <c r="FO371" s="1">
        <v>0</v>
      </c>
      <c r="FP371" s="1">
        <v>1</v>
      </c>
      <c r="FQ371" s="1">
        <v>1</v>
      </c>
      <c r="FR371" s="1">
        <v>0</v>
      </c>
      <c r="FS371" s="1">
        <v>1</v>
      </c>
      <c r="FT371" s="1">
        <v>1</v>
      </c>
      <c r="FU371" s="1">
        <v>1</v>
      </c>
      <c r="FV371" s="1">
        <v>1</v>
      </c>
      <c r="FW371" s="1">
        <v>1</v>
      </c>
      <c r="FX371" s="1">
        <v>1</v>
      </c>
      <c r="FY371" s="1">
        <v>0</v>
      </c>
      <c r="FZ371" s="1">
        <v>1</v>
      </c>
      <c r="GA371" s="1">
        <v>1</v>
      </c>
      <c r="GB371" s="1">
        <v>1</v>
      </c>
      <c r="GC371" s="1">
        <v>1</v>
      </c>
      <c r="GD371" s="1">
        <v>2</v>
      </c>
      <c r="GE371" s="1">
        <v>2</v>
      </c>
      <c r="GF371" s="1">
        <v>1</v>
      </c>
      <c r="GG371" s="1">
        <v>0</v>
      </c>
      <c r="GH371" s="1">
        <v>1</v>
      </c>
      <c r="GI371" s="1">
        <v>0</v>
      </c>
      <c r="GJ371" s="1">
        <v>1</v>
      </c>
      <c r="GK371" s="1">
        <v>0</v>
      </c>
      <c r="GL371" s="1">
        <v>0</v>
      </c>
      <c r="GM371" s="1">
        <v>9</v>
      </c>
      <c r="GN371" s="1">
        <v>0</v>
      </c>
      <c r="GO371" s="1">
        <v>11</v>
      </c>
      <c r="GP371" s="1">
        <v>0</v>
      </c>
      <c r="GQ371" s="1">
        <v>0</v>
      </c>
      <c r="GR371" s="1">
        <v>0</v>
      </c>
      <c r="GS371" s="1">
        <v>1</v>
      </c>
      <c r="GT371" s="1">
        <v>27</v>
      </c>
      <c r="GU371" s="1">
        <v>27</v>
      </c>
      <c r="GV371" s="1">
        <v>2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1</v>
      </c>
      <c r="HC371" s="1">
        <v>1</v>
      </c>
      <c r="HD371" s="1">
        <v>1</v>
      </c>
      <c r="HE371" s="1">
        <v>1</v>
      </c>
      <c r="HF371" s="1">
        <v>1</v>
      </c>
      <c r="HG371" s="1">
        <v>1</v>
      </c>
      <c r="HH371" s="1">
        <v>1</v>
      </c>
      <c r="HI371" s="1">
        <v>1</v>
      </c>
      <c r="HJ371" s="1">
        <v>1</v>
      </c>
      <c r="HK371" s="1">
        <v>0</v>
      </c>
      <c r="HL371" s="1">
        <v>1</v>
      </c>
      <c r="HM371" s="1">
        <v>3</v>
      </c>
      <c r="HN371" s="1">
        <v>3</v>
      </c>
      <c r="HO371" s="1">
        <v>3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1</v>
      </c>
      <c r="HY371" s="1">
        <v>0</v>
      </c>
      <c r="HZ371" s="1">
        <v>2</v>
      </c>
      <c r="IA371" s="1">
        <v>2</v>
      </c>
      <c r="IB371" s="1">
        <v>1</v>
      </c>
      <c r="IC371" s="1">
        <v>0</v>
      </c>
      <c r="ID371" s="1">
        <v>1</v>
      </c>
      <c r="IE371" s="1">
        <v>6</v>
      </c>
      <c r="IF371" s="1">
        <v>0</v>
      </c>
      <c r="IG371" s="1">
        <v>6</v>
      </c>
      <c r="IH371" s="1">
        <v>6</v>
      </c>
      <c r="II371" s="1">
        <v>0</v>
      </c>
      <c r="IJ371" s="1">
        <v>8</v>
      </c>
      <c r="IK371" s="1">
        <v>0</v>
      </c>
      <c r="IL371" s="1">
        <v>0</v>
      </c>
      <c r="IM371" s="1">
        <v>0</v>
      </c>
      <c r="IN371" s="1">
        <v>1</v>
      </c>
      <c r="IO371" s="1">
        <v>1</v>
      </c>
      <c r="IP371" s="1">
        <v>3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6</v>
      </c>
      <c r="JB371" s="1">
        <v>1</v>
      </c>
      <c r="JC371" s="1">
        <v>0</v>
      </c>
      <c r="JD371" s="1">
        <v>1</v>
      </c>
      <c r="JE371" s="1">
        <v>1</v>
      </c>
      <c r="JF371" s="1">
        <v>1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6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3</v>
      </c>
      <c r="JZ371" s="1">
        <v>0</v>
      </c>
      <c r="KA371" s="1">
        <v>3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1</v>
      </c>
      <c r="KO371" s="1">
        <v>1</v>
      </c>
      <c r="KP371" s="1">
        <v>0</v>
      </c>
      <c r="KQ371" s="1">
        <v>0</v>
      </c>
      <c r="KR371" s="1">
        <v>0</v>
      </c>
      <c r="KS371" s="1">
        <v>1</v>
      </c>
      <c r="KT371" s="1">
        <v>1</v>
      </c>
      <c r="KU371" s="1">
        <v>1</v>
      </c>
      <c r="KV371" s="1">
        <v>1</v>
      </c>
      <c r="KW371" s="1">
        <v>1</v>
      </c>
      <c r="KX371" s="1">
        <v>1</v>
      </c>
      <c r="KY371" s="1">
        <v>1</v>
      </c>
      <c r="KZ371" s="1">
        <v>1</v>
      </c>
      <c r="LA371" s="1">
        <v>1</v>
      </c>
      <c r="LB371" s="1">
        <v>0</v>
      </c>
      <c r="LC371" s="1">
        <v>0</v>
      </c>
      <c r="LD371" s="1">
        <v>1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1</v>
      </c>
    </row>
    <row r="372" spans="1:378">
      <c r="A372" s="1">
        <v>2016</v>
      </c>
      <c r="B372" s="1" t="s">
        <v>775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L372" s="1">
        <v>2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1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2</v>
      </c>
      <c r="BZ372" s="1">
        <v>2</v>
      </c>
      <c r="CA372" s="1">
        <v>2</v>
      </c>
      <c r="CB372" s="1">
        <v>3</v>
      </c>
      <c r="CC372" s="1">
        <v>2</v>
      </c>
      <c r="CD372" s="1">
        <v>2</v>
      </c>
      <c r="CE372" s="1">
        <v>0</v>
      </c>
      <c r="CF372" s="1">
        <v>0</v>
      </c>
      <c r="CG372" s="1">
        <v>0</v>
      </c>
      <c r="CH372" s="1">
        <v>2</v>
      </c>
      <c r="CI372" s="1">
        <v>1</v>
      </c>
      <c r="CJ372" s="1">
        <v>3</v>
      </c>
      <c r="CK372" s="1">
        <v>3</v>
      </c>
      <c r="CL372" s="1">
        <v>2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1</v>
      </c>
      <c r="CS372" s="1">
        <v>1</v>
      </c>
      <c r="CT372" s="1">
        <v>1</v>
      </c>
      <c r="CU372" s="1">
        <v>1</v>
      </c>
      <c r="CV372" s="1">
        <v>1</v>
      </c>
      <c r="CW372" s="1">
        <v>0</v>
      </c>
      <c r="CX372" s="1">
        <v>0</v>
      </c>
      <c r="CY372" s="1">
        <v>0</v>
      </c>
      <c r="CZ372" s="1">
        <v>1</v>
      </c>
      <c r="DA372" s="1">
        <v>0</v>
      </c>
      <c r="DB372" s="1"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1</v>
      </c>
      <c r="DH372" s="1">
        <v>1</v>
      </c>
      <c r="DI372" s="1">
        <v>1</v>
      </c>
      <c r="DJ372" s="1">
        <v>1</v>
      </c>
      <c r="DK372" s="1">
        <v>1</v>
      </c>
      <c r="DL372" s="1">
        <v>0</v>
      </c>
      <c r="DM372" s="1">
        <v>1</v>
      </c>
      <c r="DN372" s="1">
        <v>0</v>
      </c>
      <c r="DO372" s="1">
        <v>1</v>
      </c>
      <c r="DP372" s="1">
        <v>0</v>
      </c>
      <c r="DQ372" s="1">
        <v>1</v>
      </c>
      <c r="DR372" s="1">
        <v>1</v>
      </c>
      <c r="DS372" s="1">
        <v>1</v>
      </c>
      <c r="DT372" s="1">
        <v>0</v>
      </c>
      <c r="DU372" s="1">
        <v>0</v>
      </c>
      <c r="DV372" s="1">
        <v>0</v>
      </c>
      <c r="DW372" s="1">
        <v>0</v>
      </c>
      <c r="DX372" s="1">
        <v>2</v>
      </c>
      <c r="DY372" s="1">
        <v>0</v>
      </c>
      <c r="DZ372" s="1">
        <v>0</v>
      </c>
      <c r="EA372" s="1">
        <v>0</v>
      </c>
      <c r="EB372" s="1">
        <v>15</v>
      </c>
      <c r="EC372" s="1">
        <v>0</v>
      </c>
      <c r="ED372" s="1">
        <v>15</v>
      </c>
      <c r="EE372" s="1">
        <v>2</v>
      </c>
      <c r="EF372" s="1">
        <v>2</v>
      </c>
      <c r="EG372" s="1">
        <v>3</v>
      </c>
      <c r="EH372" s="1">
        <v>3</v>
      </c>
      <c r="EI372" s="1">
        <v>3</v>
      </c>
      <c r="EJ372" s="1">
        <v>3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1</v>
      </c>
      <c r="ER372" s="1">
        <v>1</v>
      </c>
      <c r="ES372" s="1">
        <v>0</v>
      </c>
      <c r="ET372" s="1">
        <v>1</v>
      </c>
      <c r="EU372" s="1">
        <v>0</v>
      </c>
      <c r="EV372" s="1">
        <v>1</v>
      </c>
      <c r="EW372" s="1">
        <v>1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10</v>
      </c>
      <c r="FJ372" s="1">
        <v>10</v>
      </c>
      <c r="FK372" s="1">
        <v>10</v>
      </c>
      <c r="FL372" s="1">
        <v>0</v>
      </c>
      <c r="FM372" s="1">
        <v>11</v>
      </c>
      <c r="FN372" s="1">
        <v>11</v>
      </c>
      <c r="FO372" s="1">
        <v>0</v>
      </c>
      <c r="FP372" s="1">
        <v>1</v>
      </c>
      <c r="FQ372" s="1">
        <v>1</v>
      </c>
      <c r="FR372" s="1">
        <v>0</v>
      </c>
      <c r="FS372" s="1">
        <v>1</v>
      </c>
      <c r="FT372" s="1">
        <v>1</v>
      </c>
      <c r="FU372" s="1">
        <v>1</v>
      </c>
      <c r="FV372" s="1">
        <v>1</v>
      </c>
      <c r="FW372" s="1">
        <v>1</v>
      </c>
      <c r="FX372" s="1">
        <v>1</v>
      </c>
      <c r="FY372" s="1">
        <v>0</v>
      </c>
      <c r="FZ372" s="1">
        <v>1</v>
      </c>
      <c r="GA372" s="1">
        <v>1</v>
      </c>
      <c r="GB372" s="1">
        <v>1</v>
      </c>
      <c r="GC372" s="1">
        <v>1</v>
      </c>
      <c r="GD372" s="1">
        <v>2</v>
      </c>
      <c r="GE372" s="1">
        <v>2</v>
      </c>
      <c r="GF372" s="1">
        <v>1</v>
      </c>
      <c r="GG372" s="1">
        <v>0</v>
      </c>
      <c r="GH372" s="1">
        <v>1</v>
      </c>
      <c r="GI372" s="1">
        <v>0</v>
      </c>
      <c r="GJ372" s="1">
        <v>1</v>
      </c>
      <c r="GK372" s="1">
        <v>0</v>
      </c>
      <c r="GL372" s="1">
        <v>0</v>
      </c>
      <c r="GM372" s="1">
        <v>9</v>
      </c>
      <c r="GN372" s="1">
        <v>0</v>
      </c>
      <c r="GO372" s="1">
        <v>11</v>
      </c>
      <c r="GP372" s="1">
        <v>0</v>
      </c>
      <c r="GQ372" s="1">
        <v>0</v>
      </c>
      <c r="GR372" s="1">
        <v>0</v>
      </c>
      <c r="GS372" s="1">
        <v>1</v>
      </c>
      <c r="GT372" s="1">
        <v>18</v>
      </c>
      <c r="GU372" s="1">
        <v>18</v>
      </c>
      <c r="GV372" s="1">
        <v>2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1</v>
      </c>
      <c r="HC372" s="1">
        <v>1</v>
      </c>
      <c r="HD372" s="1">
        <v>1</v>
      </c>
      <c r="HE372" s="1">
        <v>1</v>
      </c>
      <c r="HF372" s="1">
        <v>1</v>
      </c>
      <c r="HG372" s="1">
        <v>1</v>
      </c>
      <c r="HH372" s="1">
        <v>1</v>
      </c>
      <c r="HI372" s="1">
        <v>1</v>
      </c>
      <c r="HJ372" s="1">
        <v>1</v>
      </c>
      <c r="HK372" s="1">
        <v>0</v>
      </c>
      <c r="HL372" s="1">
        <v>1</v>
      </c>
      <c r="HM372" s="1">
        <v>2</v>
      </c>
      <c r="HN372" s="1">
        <v>2</v>
      </c>
      <c r="HO372" s="1">
        <v>2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1</v>
      </c>
      <c r="HY372" s="1">
        <v>0</v>
      </c>
      <c r="HZ372" s="1">
        <v>2</v>
      </c>
      <c r="IA372" s="1">
        <v>2</v>
      </c>
      <c r="IB372" s="1">
        <v>1</v>
      </c>
      <c r="IC372" s="1">
        <v>0</v>
      </c>
      <c r="ID372" s="1">
        <v>1</v>
      </c>
      <c r="IE372" s="1">
        <v>5</v>
      </c>
      <c r="IF372" s="1">
        <v>0</v>
      </c>
      <c r="IG372" s="1">
        <v>5</v>
      </c>
      <c r="IH372" s="1">
        <v>5</v>
      </c>
      <c r="II372" s="1">
        <v>0</v>
      </c>
      <c r="IJ372" s="1">
        <v>6</v>
      </c>
      <c r="IK372" s="1">
        <v>0</v>
      </c>
      <c r="IL372" s="1">
        <v>0</v>
      </c>
      <c r="IM372" s="1">
        <v>0</v>
      </c>
      <c r="IN372" s="1">
        <v>1</v>
      </c>
      <c r="IO372" s="1">
        <v>1</v>
      </c>
      <c r="IP372" s="1">
        <v>2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5</v>
      </c>
      <c r="JB372" s="1">
        <v>1</v>
      </c>
      <c r="JC372" s="1">
        <v>0</v>
      </c>
      <c r="JD372" s="1">
        <v>1</v>
      </c>
      <c r="JE372" s="1">
        <v>1</v>
      </c>
      <c r="JF372" s="1">
        <v>1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5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3</v>
      </c>
      <c r="JZ372" s="1">
        <v>0</v>
      </c>
      <c r="KA372" s="1">
        <v>3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1</v>
      </c>
      <c r="KO372" s="1">
        <v>1</v>
      </c>
      <c r="KP372" s="1">
        <v>0</v>
      </c>
      <c r="KQ372" s="1">
        <v>0</v>
      </c>
      <c r="KR372" s="1">
        <v>0</v>
      </c>
      <c r="KS372" s="1">
        <v>1</v>
      </c>
      <c r="KT372" s="1">
        <v>1</v>
      </c>
      <c r="KU372" s="1">
        <v>1</v>
      </c>
      <c r="KV372" s="1">
        <v>1</v>
      </c>
      <c r="KW372" s="1">
        <v>1</v>
      </c>
      <c r="KX372" s="1">
        <v>1</v>
      </c>
      <c r="KY372" s="1">
        <v>1</v>
      </c>
      <c r="KZ372" s="1">
        <v>1</v>
      </c>
      <c r="LA372" s="1">
        <v>1</v>
      </c>
      <c r="LB372" s="1">
        <v>0</v>
      </c>
      <c r="LC372" s="1">
        <v>0</v>
      </c>
      <c r="LD372" s="1">
        <v>1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1</v>
      </c>
    </row>
    <row r="373" spans="1:378">
      <c r="A373" s="1">
        <v>2016</v>
      </c>
      <c r="B373" s="1" t="s">
        <v>776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2</v>
      </c>
      <c r="L373" s="1">
        <v>2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2</v>
      </c>
      <c r="BZ373" s="1">
        <v>2</v>
      </c>
      <c r="CA373" s="1">
        <v>2</v>
      </c>
      <c r="CB373" s="1">
        <v>3</v>
      </c>
      <c r="CC373" s="1">
        <v>2</v>
      </c>
      <c r="CD373" s="1">
        <v>2</v>
      </c>
      <c r="CE373" s="1">
        <v>0</v>
      </c>
      <c r="CF373" s="1">
        <v>0</v>
      </c>
      <c r="CG373" s="1">
        <v>0</v>
      </c>
      <c r="CH373" s="1">
        <v>2</v>
      </c>
      <c r="CI373" s="1">
        <v>1</v>
      </c>
      <c r="CJ373" s="1">
        <v>3</v>
      </c>
      <c r="CK373" s="1">
        <v>3</v>
      </c>
      <c r="CL373" s="1">
        <v>2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1</v>
      </c>
      <c r="CS373" s="1">
        <v>1</v>
      </c>
      <c r="CT373" s="1">
        <v>1</v>
      </c>
      <c r="CU373" s="1">
        <v>1</v>
      </c>
      <c r="CV373" s="1">
        <v>1</v>
      </c>
      <c r="CW373" s="1">
        <v>0</v>
      </c>
      <c r="CX373" s="1">
        <v>0</v>
      </c>
      <c r="CY373" s="1">
        <v>0</v>
      </c>
      <c r="CZ373" s="1">
        <v>1</v>
      </c>
      <c r="DA373" s="1">
        <v>0</v>
      </c>
      <c r="DB373" s="1">
        <v>0</v>
      </c>
      <c r="DC373" s="1">
        <v>1</v>
      </c>
      <c r="DD373" s="1">
        <v>0</v>
      </c>
      <c r="DE373" s="1">
        <v>0</v>
      </c>
      <c r="DF373" s="1">
        <v>0</v>
      </c>
      <c r="DG373" s="1">
        <v>1</v>
      </c>
      <c r="DH373" s="1">
        <v>1</v>
      </c>
      <c r="DI373" s="1">
        <v>1</v>
      </c>
      <c r="DJ373" s="1">
        <v>1</v>
      </c>
      <c r="DK373" s="1">
        <v>1</v>
      </c>
      <c r="DL373" s="1">
        <v>0</v>
      </c>
      <c r="DM373" s="1">
        <v>1</v>
      </c>
      <c r="DN373" s="1">
        <v>0</v>
      </c>
      <c r="DO373" s="1">
        <v>1</v>
      </c>
      <c r="DP373" s="1">
        <v>0</v>
      </c>
      <c r="DQ373" s="1">
        <v>1</v>
      </c>
      <c r="DR373" s="1">
        <v>1</v>
      </c>
      <c r="DS373" s="1">
        <v>1</v>
      </c>
      <c r="DT373" s="1">
        <v>0</v>
      </c>
      <c r="DU373" s="1">
        <v>0</v>
      </c>
      <c r="DV373" s="1">
        <v>3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15</v>
      </c>
      <c r="EC373" s="1">
        <v>0</v>
      </c>
      <c r="ED373" s="1">
        <v>15</v>
      </c>
      <c r="EE373" s="1">
        <v>2</v>
      </c>
      <c r="EF373" s="1">
        <v>2</v>
      </c>
      <c r="EG373" s="1">
        <v>3</v>
      </c>
      <c r="EH373" s="1">
        <v>3</v>
      </c>
      <c r="EI373" s="1">
        <v>3</v>
      </c>
      <c r="EJ373" s="1">
        <v>3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1</v>
      </c>
      <c r="ER373" s="1">
        <v>1</v>
      </c>
      <c r="ES373" s="1">
        <v>0</v>
      </c>
      <c r="ET373" s="1">
        <v>1</v>
      </c>
      <c r="EU373" s="1">
        <v>0</v>
      </c>
      <c r="EV373" s="1">
        <v>1</v>
      </c>
      <c r="EW373" s="1">
        <v>1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10</v>
      </c>
      <c r="FJ373" s="1">
        <v>10</v>
      </c>
      <c r="FK373" s="1">
        <v>10</v>
      </c>
      <c r="FL373" s="1">
        <v>0</v>
      </c>
      <c r="FM373" s="1">
        <v>11</v>
      </c>
      <c r="FN373" s="1">
        <v>11</v>
      </c>
      <c r="FO373" s="1">
        <v>0</v>
      </c>
      <c r="FP373" s="1">
        <v>1</v>
      </c>
      <c r="FQ373" s="1">
        <v>1</v>
      </c>
      <c r="FR373" s="1">
        <v>0</v>
      </c>
      <c r="FS373" s="1">
        <v>1</v>
      </c>
      <c r="FT373" s="1">
        <v>1</v>
      </c>
      <c r="FU373" s="1">
        <v>1</v>
      </c>
      <c r="FV373" s="1">
        <v>1</v>
      </c>
      <c r="FW373" s="1">
        <v>1</v>
      </c>
      <c r="FX373" s="1">
        <v>1</v>
      </c>
      <c r="FY373" s="1">
        <v>0</v>
      </c>
      <c r="FZ373" s="1">
        <v>1</v>
      </c>
      <c r="GA373" s="1">
        <v>1</v>
      </c>
      <c r="GB373" s="1">
        <v>1</v>
      </c>
      <c r="GC373" s="1">
        <v>1</v>
      </c>
      <c r="GD373" s="1">
        <v>2</v>
      </c>
      <c r="GE373" s="1">
        <v>2</v>
      </c>
      <c r="GF373" s="1">
        <v>1</v>
      </c>
      <c r="GG373" s="1">
        <v>0</v>
      </c>
      <c r="GH373" s="1">
        <v>1</v>
      </c>
      <c r="GI373" s="1">
        <v>0</v>
      </c>
      <c r="GJ373" s="1">
        <v>1</v>
      </c>
      <c r="GK373" s="1">
        <v>0</v>
      </c>
      <c r="GL373" s="1">
        <v>0</v>
      </c>
      <c r="GM373" s="1">
        <v>9</v>
      </c>
      <c r="GN373" s="1">
        <v>0</v>
      </c>
      <c r="GO373" s="1">
        <v>11</v>
      </c>
      <c r="GP373" s="1">
        <v>0</v>
      </c>
      <c r="GQ373" s="1">
        <v>0</v>
      </c>
      <c r="GR373" s="1">
        <v>0</v>
      </c>
      <c r="GS373" s="1">
        <v>1</v>
      </c>
      <c r="GT373" s="1">
        <v>18</v>
      </c>
      <c r="GU373" s="1">
        <v>18</v>
      </c>
      <c r="GV373" s="1">
        <v>2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1</v>
      </c>
      <c r="HC373" s="1">
        <v>1</v>
      </c>
      <c r="HD373" s="1">
        <v>1</v>
      </c>
      <c r="HE373" s="1">
        <v>1</v>
      </c>
      <c r="HF373" s="1">
        <v>1</v>
      </c>
      <c r="HG373" s="1">
        <v>1</v>
      </c>
      <c r="HH373" s="1">
        <v>1</v>
      </c>
      <c r="HI373" s="1">
        <v>1</v>
      </c>
      <c r="HJ373" s="1">
        <v>1</v>
      </c>
      <c r="HK373" s="1">
        <v>0</v>
      </c>
      <c r="HL373" s="1">
        <v>1</v>
      </c>
      <c r="HM373" s="1">
        <v>2</v>
      </c>
      <c r="HN373" s="1">
        <v>2</v>
      </c>
      <c r="HO373" s="1">
        <v>2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1</v>
      </c>
      <c r="HV373" s="1">
        <v>1</v>
      </c>
      <c r="HW373" s="1">
        <v>0</v>
      </c>
      <c r="HX373" s="1">
        <v>1</v>
      </c>
      <c r="HY373" s="1">
        <v>0</v>
      </c>
      <c r="HZ373" s="1">
        <v>2</v>
      </c>
      <c r="IA373" s="1">
        <v>2</v>
      </c>
      <c r="IB373" s="1">
        <v>1</v>
      </c>
      <c r="IC373" s="1">
        <v>0</v>
      </c>
      <c r="ID373" s="1">
        <v>1</v>
      </c>
      <c r="IE373" s="1">
        <v>5</v>
      </c>
      <c r="IF373" s="1">
        <v>0</v>
      </c>
      <c r="IG373" s="1">
        <v>5</v>
      </c>
      <c r="IH373" s="1">
        <v>5</v>
      </c>
      <c r="II373" s="1">
        <v>0</v>
      </c>
      <c r="IJ373" s="1">
        <v>6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2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5</v>
      </c>
      <c r="JB373" s="1">
        <v>1</v>
      </c>
      <c r="JC373" s="1">
        <v>0</v>
      </c>
      <c r="JD373" s="1">
        <v>1</v>
      </c>
      <c r="JE373" s="1">
        <v>1</v>
      </c>
      <c r="JF373" s="1">
        <v>1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5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3</v>
      </c>
      <c r="JZ373" s="1">
        <v>0</v>
      </c>
      <c r="KA373" s="1">
        <v>3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1</v>
      </c>
      <c r="KO373" s="1">
        <v>1</v>
      </c>
      <c r="KP373" s="1">
        <v>0</v>
      </c>
      <c r="KQ373" s="1">
        <v>0</v>
      </c>
      <c r="KR373" s="1">
        <v>0</v>
      </c>
      <c r="KS373" s="1">
        <v>1</v>
      </c>
      <c r="KT373" s="1">
        <v>1</v>
      </c>
      <c r="KU373" s="1">
        <v>1</v>
      </c>
      <c r="KV373" s="1">
        <v>1</v>
      </c>
      <c r="KW373" s="1">
        <v>1</v>
      </c>
      <c r="KX373" s="1">
        <v>1</v>
      </c>
      <c r="KY373" s="1">
        <v>1</v>
      </c>
      <c r="KZ373" s="1">
        <v>1</v>
      </c>
      <c r="LA373" s="1">
        <v>1</v>
      </c>
      <c r="LB373" s="1">
        <v>0</v>
      </c>
      <c r="LC373" s="1">
        <v>0</v>
      </c>
      <c r="LD373" s="1">
        <v>1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1</v>
      </c>
    </row>
    <row r="374" spans="1:378">
      <c r="A374" s="1">
        <v>2016</v>
      </c>
      <c r="B374" s="1" t="s">
        <v>777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2</v>
      </c>
      <c r="L374" s="1">
        <v>2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2</v>
      </c>
      <c r="BZ374" s="1">
        <v>2</v>
      </c>
      <c r="CA374" s="1">
        <v>2</v>
      </c>
      <c r="CB374" s="1">
        <v>3</v>
      </c>
      <c r="CC374" s="1">
        <v>2</v>
      </c>
      <c r="CD374" s="1">
        <v>2</v>
      </c>
      <c r="CE374" s="1">
        <v>0</v>
      </c>
      <c r="CF374" s="1">
        <v>0</v>
      </c>
      <c r="CG374" s="1">
        <v>0</v>
      </c>
      <c r="CH374" s="1">
        <v>2</v>
      </c>
      <c r="CI374" s="1">
        <v>1</v>
      </c>
      <c r="CJ374" s="1">
        <v>3</v>
      </c>
      <c r="CK374" s="1">
        <v>3</v>
      </c>
      <c r="CL374" s="1">
        <v>2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1</v>
      </c>
      <c r="CS374" s="1">
        <v>1</v>
      </c>
      <c r="CT374" s="1">
        <v>1</v>
      </c>
      <c r="CU374" s="1">
        <v>1</v>
      </c>
      <c r="CV374" s="1">
        <v>1</v>
      </c>
      <c r="CW374" s="1">
        <v>0</v>
      </c>
      <c r="CX374" s="1">
        <v>0</v>
      </c>
      <c r="CY374" s="1">
        <v>0</v>
      </c>
      <c r="CZ374" s="1">
        <v>1</v>
      </c>
      <c r="DA374" s="1">
        <v>0</v>
      </c>
      <c r="DB374" s="1">
        <v>0</v>
      </c>
      <c r="DC374" s="1">
        <v>1</v>
      </c>
      <c r="DD374" s="1">
        <v>0</v>
      </c>
      <c r="DE374" s="1">
        <v>0</v>
      </c>
      <c r="DF374" s="1">
        <v>0</v>
      </c>
      <c r="DG374" s="1">
        <v>1</v>
      </c>
      <c r="DH374" s="1">
        <v>1</v>
      </c>
      <c r="DI374" s="1">
        <v>1</v>
      </c>
      <c r="DJ374" s="1">
        <v>1</v>
      </c>
      <c r="DK374" s="1">
        <v>1</v>
      </c>
      <c r="DL374" s="1">
        <v>0</v>
      </c>
      <c r="DM374" s="1">
        <v>1</v>
      </c>
      <c r="DN374" s="1">
        <v>0</v>
      </c>
      <c r="DO374" s="1">
        <v>1</v>
      </c>
      <c r="DP374" s="1">
        <v>0</v>
      </c>
      <c r="DQ374" s="1">
        <v>1</v>
      </c>
      <c r="DR374" s="1">
        <v>1</v>
      </c>
      <c r="DS374" s="1">
        <v>1</v>
      </c>
      <c r="DT374" s="1">
        <v>0</v>
      </c>
      <c r="DU374" s="1">
        <v>0</v>
      </c>
      <c r="DV374" s="1">
        <v>0</v>
      </c>
      <c r="DW374" s="1">
        <v>0</v>
      </c>
      <c r="DX374" s="1">
        <v>2</v>
      </c>
      <c r="DY374" s="1">
        <v>0</v>
      </c>
      <c r="DZ374" s="1">
        <v>0</v>
      </c>
      <c r="EA374" s="1">
        <v>0</v>
      </c>
      <c r="EB374" s="1">
        <v>15</v>
      </c>
      <c r="EC374" s="1">
        <v>0</v>
      </c>
      <c r="ED374" s="1">
        <v>15</v>
      </c>
      <c r="EE374" s="1">
        <v>2</v>
      </c>
      <c r="EF374" s="1">
        <v>2</v>
      </c>
      <c r="EG374" s="1">
        <v>3</v>
      </c>
      <c r="EH374" s="1">
        <v>3</v>
      </c>
      <c r="EI374" s="1">
        <v>3</v>
      </c>
      <c r="EJ374" s="1">
        <v>3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1</v>
      </c>
      <c r="ER374" s="1">
        <v>1</v>
      </c>
      <c r="ES374" s="1">
        <v>0</v>
      </c>
      <c r="ET374" s="1">
        <v>1</v>
      </c>
      <c r="EU374" s="1">
        <v>0</v>
      </c>
      <c r="EV374" s="1">
        <v>1</v>
      </c>
      <c r="EW374" s="1">
        <v>1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10</v>
      </c>
      <c r="FJ374" s="1">
        <v>10</v>
      </c>
      <c r="FK374" s="1">
        <v>10</v>
      </c>
      <c r="FL374" s="1">
        <v>0</v>
      </c>
      <c r="FM374" s="1">
        <v>11</v>
      </c>
      <c r="FN374" s="1">
        <v>11</v>
      </c>
      <c r="FO374" s="1">
        <v>0</v>
      </c>
      <c r="FP374" s="1">
        <v>1</v>
      </c>
      <c r="FQ374" s="1">
        <v>1</v>
      </c>
      <c r="FR374" s="1">
        <v>0</v>
      </c>
      <c r="FS374" s="1">
        <v>1</v>
      </c>
      <c r="FT374" s="1">
        <v>1</v>
      </c>
      <c r="FU374" s="1">
        <v>1</v>
      </c>
      <c r="FV374" s="1">
        <v>1</v>
      </c>
      <c r="FW374" s="1">
        <v>1</v>
      </c>
      <c r="FX374" s="1">
        <v>1</v>
      </c>
      <c r="FY374" s="1">
        <v>0</v>
      </c>
      <c r="FZ374" s="1">
        <v>1</v>
      </c>
      <c r="GA374" s="1">
        <v>1</v>
      </c>
      <c r="GB374" s="1">
        <v>1</v>
      </c>
      <c r="GC374" s="1">
        <v>1</v>
      </c>
      <c r="GD374" s="1">
        <v>2</v>
      </c>
      <c r="GE374" s="1">
        <v>2</v>
      </c>
      <c r="GF374" s="1">
        <v>1</v>
      </c>
      <c r="GG374" s="1">
        <v>0</v>
      </c>
      <c r="GH374" s="1">
        <v>1</v>
      </c>
      <c r="GI374" s="1">
        <v>0</v>
      </c>
      <c r="GJ374" s="1">
        <v>1</v>
      </c>
      <c r="GK374" s="1">
        <v>0</v>
      </c>
      <c r="GL374" s="1">
        <v>0</v>
      </c>
      <c r="GM374" s="1">
        <v>9</v>
      </c>
      <c r="GN374" s="1">
        <v>0</v>
      </c>
      <c r="GO374" s="1">
        <v>11</v>
      </c>
      <c r="GP374" s="1">
        <v>0</v>
      </c>
      <c r="GQ374" s="1">
        <v>0</v>
      </c>
      <c r="GR374" s="1">
        <v>0</v>
      </c>
      <c r="GS374" s="1">
        <v>1</v>
      </c>
      <c r="GT374" s="1">
        <v>18</v>
      </c>
      <c r="GU374" s="1">
        <v>18</v>
      </c>
      <c r="GV374" s="1">
        <v>2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1</v>
      </c>
      <c r="HC374" s="1">
        <v>1</v>
      </c>
      <c r="HD374" s="1">
        <v>1</v>
      </c>
      <c r="HE374" s="1">
        <v>1</v>
      </c>
      <c r="HF374" s="1">
        <v>1</v>
      </c>
      <c r="HG374" s="1">
        <v>1</v>
      </c>
      <c r="HH374" s="1">
        <v>1</v>
      </c>
      <c r="HI374" s="1">
        <v>1</v>
      </c>
      <c r="HJ374" s="1">
        <v>1</v>
      </c>
      <c r="HK374" s="1">
        <v>0</v>
      </c>
      <c r="HL374" s="1">
        <v>1</v>
      </c>
      <c r="HM374" s="1">
        <v>3</v>
      </c>
      <c r="HN374" s="1">
        <v>3</v>
      </c>
      <c r="HO374" s="1">
        <v>3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1</v>
      </c>
      <c r="HY374" s="1">
        <v>0</v>
      </c>
      <c r="HZ374" s="1">
        <v>2</v>
      </c>
      <c r="IA374" s="1">
        <v>2</v>
      </c>
      <c r="IB374" s="1">
        <v>1</v>
      </c>
      <c r="IC374" s="1">
        <v>0</v>
      </c>
      <c r="ID374" s="1">
        <v>1</v>
      </c>
      <c r="IE374" s="1">
        <v>9</v>
      </c>
      <c r="IF374" s="1">
        <v>0</v>
      </c>
      <c r="IG374" s="1">
        <v>9</v>
      </c>
      <c r="IH374" s="1">
        <v>9</v>
      </c>
      <c r="II374" s="1">
        <v>0</v>
      </c>
      <c r="IJ374" s="1">
        <v>8</v>
      </c>
      <c r="IK374" s="1">
        <v>0</v>
      </c>
      <c r="IL374" s="1">
        <v>0</v>
      </c>
      <c r="IM374" s="1">
        <v>0</v>
      </c>
      <c r="IN374" s="1">
        <v>1</v>
      </c>
      <c r="IO374" s="1">
        <v>1</v>
      </c>
      <c r="IP374" s="1">
        <v>2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6</v>
      </c>
      <c r="JB374" s="1">
        <v>1</v>
      </c>
      <c r="JC374" s="1">
        <v>0</v>
      </c>
      <c r="JD374" s="1">
        <v>1</v>
      </c>
      <c r="JE374" s="1">
        <v>1</v>
      </c>
      <c r="JF374" s="1">
        <v>1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6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3</v>
      </c>
      <c r="JZ374" s="1">
        <v>0</v>
      </c>
      <c r="KA374" s="1">
        <v>3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1</v>
      </c>
      <c r="KO374" s="1">
        <v>1</v>
      </c>
      <c r="KP374" s="1">
        <v>0</v>
      </c>
      <c r="KQ374" s="1">
        <v>0</v>
      </c>
      <c r="KR374" s="1">
        <v>0</v>
      </c>
      <c r="KS374" s="1">
        <v>1</v>
      </c>
      <c r="KT374" s="1">
        <v>1</v>
      </c>
      <c r="KU374" s="1">
        <v>1</v>
      </c>
      <c r="KV374" s="1">
        <v>1</v>
      </c>
      <c r="KW374" s="1">
        <v>1</v>
      </c>
      <c r="KX374" s="1">
        <v>1</v>
      </c>
      <c r="KY374" s="1">
        <v>1</v>
      </c>
      <c r="KZ374" s="1">
        <v>1</v>
      </c>
      <c r="LA374" s="1">
        <v>1</v>
      </c>
      <c r="LB374" s="1">
        <v>0</v>
      </c>
      <c r="LC374" s="1">
        <v>0</v>
      </c>
      <c r="LD374" s="1">
        <v>1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1</v>
      </c>
    </row>
    <row r="375" spans="1:378">
      <c r="A375" s="1">
        <v>2016</v>
      </c>
      <c r="B375" s="1" t="s">
        <v>778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2</v>
      </c>
      <c r="L375" s="1">
        <v>2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2</v>
      </c>
      <c r="BZ375" s="1">
        <v>2</v>
      </c>
      <c r="CA375" s="1">
        <v>2</v>
      </c>
      <c r="CB375" s="1">
        <v>3</v>
      </c>
      <c r="CC375" s="1">
        <v>2</v>
      </c>
      <c r="CD375" s="1">
        <v>2</v>
      </c>
      <c r="CE375" s="1">
        <v>0</v>
      </c>
      <c r="CF375" s="1">
        <v>0</v>
      </c>
      <c r="CG375" s="1">
        <v>0</v>
      </c>
      <c r="CH375" s="1">
        <v>2</v>
      </c>
      <c r="CI375" s="1">
        <v>1</v>
      </c>
      <c r="CJ375" s="1">
        <v>3</v>
      </c>
      <c r="CK375" s="1">
        <v>3</v>
      </c>
      <c r="CL375" s="1">
        <v>2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1</v>
      </c>
      <c r="CS375" s="1">
        <v>1</v>
      </c>
      <c r="CT375" s="1">
        <v>1</v>
      </c>
      <c r="CU375" s="1">
        <v>1</v>
      </c>
      <c r="CV375" s="1">
        <v>1</v>
      </c>
      <c r="CW375" s="1">
        <v>0</v>
      </c>
      <c r="CX375" s="1">
        <v>0</v>
      </c>
      <c r="CY375" s="1">
        <v>0</v>
      </c>
      <c r="CZ375" s="1">
        <v>1</v>
      </c>
      <c r="DA375" s="1">
        <v>0</v>
      </c>
      <c r="DB375" s="1">
        <v>0</v>
      </c>
      <c r="DC375" s="1">
        <v>1</v>
      </c>
      <c r="DD375" s="1">
        <v>0</v>
      </c>
      <c r="DE375" s="1">
        <v>0</v>
      </c>
      <c r="DF375" s="1">
        <v>0</v>
      </c>
      <c r="DG375" s="1">
        <v>1</v>
      </c>
      <c r="DH375" s="1">
        <v>1</v>
      </c>
      <c r="DI375" s="1">
        <v>1</v>
      </c>
      <c r="DJ375" s="1">
        <v>1</v>
      </c>
      <c r="DK375" s="1">
        <v>1</v>
      </c>
      <c r="DL375" s="1">
        <v>0</v>
      </c>
      <c r="DM375" s="1">
        <v>1</v>
      </c>
      <c r="DN375" s="1">
        <v>0</v>
      </c>
      <c r="DO375" s="1">
        <v>1</v>
      </c>
      <c r="DP375" s="1">
        <v>0</v>
      </c>
      <c r="DQ375" s="1">
        <v>1</v>
      </c>
      <c r="DR375" s="1">
        <v>1</v>
      </c>
      <c r="DS375" s="1">
        <v>1</v>
      </c>
      <c r="DT375" s="1">
        <v>0</v>
      </c>
      <c r="DU375" s="1">
        <v>0</v>
      </c>
      <c r="DV375" s="1">
        <v>0</v>
      </c>
      <c r="DW375" s="1">
        <v>0</v>
      </c>
      <c r="DX375" s="1">
        <v>2</v>
      </c>
      <c r="DY375" s="1">
        <v>0</v>
      </c>
      <c r="DZ375" s="1">
        <v>0</v>
      </c>
      <c r="EA375" s="1">
        <v>0</v>
      </c>
      <c r="EB375" s="1">
        <v>15</v>
      </c>
      <c r="EC375" s="1">
        <v>0</v>
      </c>
      <c r="ED375" s="1">
        <v>15</v>
      </c>
      <c r="EE375" s="1">
        <v>2</v>
      </c>
      <c r="EF375" s="1">
        <v>2</v>
      </c>
      <c r="EG375" s="1">
        <v>3</v>
      </c>
      <c r="EH375" s="1">
        <v>3</v>
      </c>
      <c r="EI375" s="1">
        <v>3</v>
      </c>
      <c r="EJ375" s="1">
        <v>3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1</v>
      </c>
      <c r="ER375" s="1">
        <v>1</v>
      </c>
      <c r="ES375" s="1">
        <v>0</v>
      </c>
      <c r="ET375" s="1">
        <v>1</v>
      </c>
      <c r="EU375" s="1">
        <v>0</v>
      </c>
      <c r="EV375" s="1">
        <v>1</v>
      </c>
      <c r="EW375" s="1">
        <v>1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10</v>
      </c>
      <c r="FJ375" s="1">
        <v>10</v>
      </c>
      <c r="FK375" s="1">
        <v>10</v>
      </c>
      <c r="FL375" s="1">
        <v>0</v>
      </c>
      <c r="FM375" s="1">
        <v>11</v>
      </c>
      <c r="FN375" s="1">
        <v>11</v>
      </c>
      <c r="FO375" s="1">
        <v>0</v>
      </c>
      <c r="FP375" s="1">
        <v>1</v>
      </c>
      <c r="FQ375" s="1">
        <v>1</v>
      </c>
      <c r="FR375" s="1">
        <v>0</v>
      </c>
      <c r="FS375" s="1">
        <v>1</v>
      </c>
      <c r="FT375" s="1">
        <v>1</v>
      </c>
      <c r="FU375" s="1">
        <v>1</v>
      </c>
      <c r="FV375" s="1">
        <v>1</v>
      </c>
      <c r="FW375" s="1">
        <v>1</v>
      </c>
      <c r="FX375" s="1">
        <v>1</v>
      </c>
      <c r="FY375" s="1">
        <v>0</v>
      </c>
      <c r="FZ375" s="1">
        <v>1</v>
      </c>
      <c r="GA375" s="1">
        <v>1</v>
      </c>
      <c r="GB375" s="1">
        <v>1</v>
      </c>
      <c r="GC375" s="1">
        <v>1</v>
      </c>
      <c r="GD375" s="1">
        <v>2</v>
      </c>
      <c r="GE375" s="1">
        <v>2</v>
      </c>
      <c r="GF375" s="1">
        <v>1</v>
      </c>
      <c r="GG375" s="1">
        <v>0</v>
      </c>
      <c r="GH375" s="1">
        <v>1</v>
      </c>
      <c r="GI375" s="1">
        <v>0</v>
      </c>
      <c r="GJ375" s="1">
        <v>1</v>
      </c>
      <c r="GK375" s="1">
        <v>0</v>
      </c>
      <c r="GL375" s="1">
        <v>0</v>
      </c>
      <c r="GM375" s="1">
        <v>9</v>
      </c>
      <c r="GN375" s="1">
        <v>0</v>
      </c>
      <c r="GO375" s="1">
        <v>11</v>
      </c>
      <c r="GP375" s="1">
        <v>0</v>
      </c>
      <c r="GQ375" s="1">
        <v>0</v>
      </c>
      <c r="GR375" s="1">
        <v>0</v>
      </c>
      <c r="GS375" s="1">
        <v>1</v>
      </c>
      <c r="GT375" s="1">
        <v>18</v>
      </c>
      <c r="GU375" s="1">
        <v>18</v>
      </c>
      <c r="GV375" s="1">
        <v>2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1</v>
      </c>
      <c r="HC375" s="1">
        <v>1</v>
      </c>
      <c r="HD375" s="1">
        <v>1</v>
      </c>
      <c r="HE375" s="1">
        <v>1</v>
      </c>
      <c r="HF375" s="1">
        <v>1</v>
      </c>
      <c r="HG375" s="1">
        <v>1</v>
      </c>
      <c r="HH375" s="1">
        <v>1</v>
      </c>
      <c r="HI375" s="1">
        <v>1</v>
      </c>
      <c r="HJ375" s="1">
        <v>1</v>
      </c>
      <c r="HK375" s="1">
        <v>0</v>
      </c>
      <c r="HL375" s="1">
        <v>1</v>
      </c>
      <c r="HM375" s="1">
        <v>2</v>
      </c>
      <c r="HN375" s="1">
        <v>2</v>
      </c>
      <c r="HO375" s="1">
        <v>2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1</v>
      </c>
      <c r="HY375" s="1">
        <v>0</v>
      </c>
      <c r="HZ375" s="1">
        <v>2</v>
      </c>
      <c r="IA375" s="1">
        <v>2</v>
      </c>
      <c r="IB375" s="1">
        <v>1</v>
      </c>
      <c r="IC375" s="1">
        <v>0</v>
      </c>
      <c r="ID375" s="1">
        <v>1</v>
      </c>
      <c r="IE375" s="1">
        <v>5</v>
      </c>
      <c r="IF375" s="1">
        <v>0</v>
      </c>
      <c r="IG375" s="1">
        <v>5</v>
      </c>
      <c r="IH375" s="1">
        <v>5</v>
      </c>
      <c r="II375" s="1">
        <v>0</v>
      </c>
      <c r="IJ375" s="1">
        <v>6</v>
      </c>
      <c r="IK375" s="1">
        <v>0</v>
      </c>
      <c r="IL375" s="1">
        <v>0</v>
      </c>
      <c r="IM375" s="1">
        <v>0</v>
      </c>
      <c r="IN375" s="1">
        <v>1</v>
      </c>
      <c r="IO375" s="1">
        <v>1</v>
      </c>
      <c r="IP375" s="1">
        <v>2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5</v>
      </c>
      <c r="JB375" s="1">
        <v>1</v>
      </c>
      <c r="JC375" s="1">
        <v>0</v>
      </c>
      <c r="JD375" s="1">
        <v>1</v>
      </c>
      <c r="JE375" s="1">
        <v>1</v>
      </c>
      <c r="JF375" s="1">
        <v>1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5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3</v>
      </c>
      <c r="JZ375" s="1">
        <v>0</v>
      </c>
      <c r="KA375" s="1">
        <v>3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1</v>
      </c>
      <c r="KO375" s="1">
        <v>1</v>
      </c>
      <c r="KP375" s="1">
        <v>0</v>
      </c>
      <c r="KQ375" s="1">
        <v>0</v>
      </c>
      <c r="KR375" s="1">
        <v>0</v>
      </c>
      <c r="KS375" s="1">
        <v>1</v>
      </c>
      <c r="KT375" s="1">
        <v>1</v>
      </c>
      <c r="KU375" s="1">
        <v>1</v>
      </c>
      <c r="KV375" s="1">
        <v>1</v>
      </c>
      <c r="KW375" s="1">
        <v>1</v>
      </c>
      <c r="KX375" s="1">
        <v>1</v>
      </c>
      <c r="KY375" s="1">
        <v>1</v>
      </c>
      <c r="KZ375" s="1">
        <v>1</v>
      </c>
      <c r="LA375" s="1">
        <v>1</v>
      </c>
      <c r="LB375" s="1">
        <v>0</v>
      </c>
      <c r="LC375" s="1">
        <v>0</v>
      </c>
      <c r="LD375" s="1">
        <v>1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1</v>
      </c>
    </row>
    <row r="376" spans="1:378">
      <c r="A376" s="1">
        <v>2016</v>
      </c>
      <c r="B376" s="1" t="s">
        <v>779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1</v>
      </c>
      <c r="O376" s="1">
        <v>2</v>
      </c>
      <c r="P376" s="1">
        <v>1</v>
      </c>
      <c r="Q376" s="1">
        <v>2</v>
      </c>
      <c r="R376" s="1">
        <v>2</v>
      </c>
      <c r="S376" s="1">
        <v>1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2</v>
      </c>
      <c r="BZ376" s="1">
        <v>2</v>
      </c>
      <c r="CA376" s="1">
        <v>2</v>
      </c>
      <c r="CB376" s="1">
        <v>3</v>
      </c>
      <c r="CC376" s="1">
        <v>2</v>
      </c>
      <c r="CD376" s="1">
        <v>2</v>
      </c>
      <c r="CE376" s="1">
        <v>0</v>
      </c>
      <c r="CF376" s="1">
        <v>0</v>
      </c>
      <c r="CG376" s="1">
        <v>0</v>
      </c>
      <c r="CH376" s="1">
        <v>2</v>
      </c>
      <c r="CI376" s="1">
        <v>1</v>
      </c>
      <c r="CJ376" s="1">
        <v>3</v>
      </c>
      <c r="CK376" s="1">
        <v>3</v>
      </c>
      <c r="CL376" s="1">
        <v>2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1</v>
      </c>
      <c r="CS376" s="1">
        <v>1</v>
      </c>
      <c r="CT376" s="1">
        <v>1</v>
      </c>
      <c r="CU376" s="1">
        <v>1</v>
      </c>
      <c r="CV376" s="1">
        <v>1</v>
      </c>
      <c r="CW376" s="1">
        <v>0</v>
      </c>
      <c r="CX376" s="1">
        <v>0</v>
      </c>
      <c r="CY376" s="1">
        <v>0</v>
      </c>
      <c r="CZ376" s="1">
        <v>1</v>
      </c>
      <c r="DA376" s="1">
        <v>0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>
        <v>1</v>
      </c>
      <c r="DH376" s="1">
        <v>1</v>
      </c>
      <c r="DI376" s="1">
        <v>1</v>
      </c>
      <c r="DJ376" s="1">
        <v>1</v>
      </c>
      <c r="DK376" s="1">
        <v>1</v>
      </c>
      <c r="DL376" s="1">
        <v>0</v>
      </c>
      <c r="DM376" s="1">
        <v>1</v>
      </c>
      <c r="DN376" s="1">
        <v>0</v>
      </c>
      <c r="DO376" s="1">
        <v>1</v>
      </c>
      <c r="DP376" s="1">
        <v>0</v>
      </c>
      <c r="DQ376" s="1">
        <v>1</v>
      </c>
      <c r="DR376" s="1">
        <v>1</v>
      </c>
      <c r="DS376" s="1">
        <v>1</v>
      </c>
      <c r="DT376" s="1">
        <v>0</v>
      </c>
      <c r="DU376" s="1">
        <v>0</v>
      </c>
      <c r="DV376" s="1">
        <v>2</v>
      </c>
      <c r="DW376" s="1">
        <v>0</v>
      </c>
      <c r="DX376" s="1">
        <v>1</v>
      </c>
      <c r="DY376" s="1">
        <v>0</v>
      </c>
      <c r="DZ376" s="1">
        <v>1</v>
      </c>
      <c r="EA376" s="1">
        <v>0</v>
      </c>
      <c r="EB376" s="1">
        <v>16</v>
      </c>
      <c r="EC376" s="1">
        <v>0</v>
      </c>
      <c r="ED376" s="1">
        <v>16</v>
      </c>
      <c r="EE376" s="1">
        <v>1</v>
      </c>
      <c r="EF376" s="1">
        <v>1</v>
      </c>
      <c r="EG376" s="1">
        <v>1</v>
      </c>
      <c r="EH376" s="1">
        <v>1</v>
      </c>
      <c r="EI376" s="1">
        <v>2</v>
      </c>
      <c r="EJ376" s="1">
        <v>2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1</v>
      </c>
      <c r="ER376" s="1">
        <v>1</v>
      </c>
      <c r="ES376" s="1">
        <v>0</v>
      </c>
      <c r="ET376" s="1">
        <v>1</v>
      </c>
      <c r="EU376" s="1">
        <v>0</v>
      </c>
      <c r="EV376" s="1">
        <v>1</v>
      </c>
      <c r="EW376" s="1">
        <v>1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12</v>
      </c>
      <c r="FJ376" s="1">
        <v>12</v>
      </c>
      <c r="FK376" s="1">
        <v>12</v>
      </c>
      <c r="FL376" s="1">
        <v>0</v>
      </c>
      <c r="FM376" s="1">
        <v>13</v>
      </c>
      <c r="FN376" s="1">
        <v>13</v>
      </c>
      <c r="FO376" s="1">
        <v>0</v>
      </c>
      <c r="FP376" s="1">
        <v>1</v>
      </c>
      <c r="FQ376" s="1">
        <v>1</v>
      </c>
      <c r="FR376" s="1">
        <v>0</v>
      </c>
      <c r="FS376" s="1">
        <v>1</v>
      </c>
      <c r="FT376" s="1">
        <v>1</v>
      </c>
      <c r="FU376" s="1">
        <v>1</v>
      </c>
      <c r="FV376" s="1">
        <v>1</v>
      </c>
      <c r="FW376" s="1">
        <v>1</v>
      </c>
      <c r="FX376" s="1">
        <v>1</v>
      </c>
      <c r="FY376" s="1">
        <v>0</v>
      </c>
      <c r="FZ376" s="1">
        <v>1</v>
      </c>
      <c r="GA376" s="1">
        <v>1</v>
      </c>
      <c r="GB376" s="1">
        <v>1</v>
      </c>
      <c r="GC376" s="1">
        <v>1</v>
      </c>
      <c r="GD376" s="1">
        <v>2</v>
      </c>
      <c r="GE376" s="1">
        <v>2</v>
      </c>
      <c r="GF376" s="1">
        <v>1</v>
      </c>
      <c r="GG376" s="1">
        <v>0</v>
      </c>
      <c r="GH376" s="1">
        <v>1</v>
      </c>
      <c r="GI376" s="1">
        <v>0</v>
      </c>
      <c r="GJ376" s="1">
        <v>1</v>
      </c>
      <c r="GK376" s="1">
        <v>0</v>
      </c>
      <c r="GL376" s="1">
        <v>0</v>
      </c>
      <c r="GM376" s="1">
        <v>9</v>
      </c>
      <c r="GN376" s="1">
        <v>0</v>
      </c>
      <c r="GO376" s="1">
        <v>11</v>
      </c>
      <c r="GP376" s="1">
        <v>0</v>
      </c>
      <c r="GQ376" s="1">
        <v>0</v>
      </c>
      <c r="GR376" s="1">
        <v>0</v>
      </c>
      <c r="GS376" s="1">
        <v>1</v>
      </c>
      <c r="GT376" s="1">
        <v>21</v>
      </c>
      <c r="GU376" s="1">
        <v>21</v>
      </c>
      <c r="GV376" s="1">
        <v>2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1</v>
      </c>
      <c r="HC376" s="1">
        <v>1</v>
      </c>
      <c r="HD376" s="1">
        <v>1</v>
      </c>
      <c r="HE376" s="1">
        <v>1</v>
      </c>
      <c r="HF376" s="1">
        <v>1</v>
      </c>
      <c r="HG376" s="1">
        <v>1</v>
      </c>
      <c r="HH376" s="1">
        <v>1</v>
      </c>
      <c r="HI376" s="1">
        <v>1</v>
      </c>
      <c r="HJ376" s="1">
        <v>1</v>
      </c>
      <c r="HK376" s="1">
        <v>0</v>
      </c>
      <c r="HL376" s="1">
        <v>1</v>
      </c>
      <c r="HM376" s="1">
        <v>2</v>
      </c>
      <c r="HN376" s="1">
        <v>2</v>
      </c>
      <c r="HO376" s="1">
        <v>2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1</v>
      </c>
      <c r="HV376" s="1">
        <v>1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10</v>
      </c>
      <c r="IF376" s="1">
        <v>0</v>
      </c>
      <c r="IG376" s="1">
        <v>10</v>
      </c>
      <c r="IH376" s="1">
        <v>10</v>
      </c>
      <c r="II376" s="1">
        <v>0</v>
      </c>
      <c r="IJ376" s="1">
        <v>7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2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5</v>
      </c>
      <c r="JB376" s="1">
        <v>2</v>
      </c>
      <c r="JC376" s="1">
        <v>0</v>
      </c>
      <c r="JD376" s="1">
        <v>2</v>
      </c>
      <c r="JE376" s="1">
        <v>2</v>
      </c>
      <c r="JF376" s="1">
        <v>2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5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2</v>
      </c>
      <c r="JZ376" s="1">
        <v>0</v>
      </c>
      <c r="KA376" s="1">
        <v>1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1</v>
      </c>
      <c r="KO376" s="1">
        <v>1</v>
      </c>
      <c r="KP376" s="1">
        <v>0</v>
      </c>
      <c r="KQ376" s="1">
        <v>0</v>
      </c>
      <c r="KR376" s="1">
        <v>0</v>
      </c>
      <c r="KS376" s="1">
        <v>1</v>
      </c>
      <c r="KT376" s="1">
        <v>1</v>
      </c>
      <c r="KU376" s="1">
        <v>1</v>
      </c>
      <c r="KV376" s="1">
        <v>1</v>
      </c>
      <c r="KW376" s="1">
        <v>1</v>
      </c>
      <c r="KX376" s="1">
        <v>1</v>
      </c>
      <c r="KY376" s="1">
        <v>1</v>
      </c>
      <c r="KZ376" s="1">
        <v>1</v>
      </c>
      <c r="LA376" s="1">
        <v>1</v>
      </c>
      <c r="LB376" s="1">
        <v>0</v>
      </c>
      <c r="LC376" s="1">
        <v>0</v>
      </c>
      <c r="LD376" s="1">
        <v>1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1</v>
      </c>
    </row>
    <row r="377" spans="1:378">
      <c r="A377" s="1">
        <v>2016</v>
      </c>
      <c r="B377" s="1" t="s">
        <v>780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2</v>
      </c>
      <c r="L377" s="1">
        <v>2</v>
      </c>
      <c r="M377" s="1">
        <v>1</v>
      </c>
      <c r="N377" s="1">
        <v>1</v>
      </c>
      <c r="O377" s="1">
        <v>2</v>
      </c>
      <c r="P377" s="1">
        <v>1</v>
      </c>
      <c r="Q377" s="1">
        <v>2</v>
      </c>
      <c r="R377" s="1">
        <v>2</v>
      </c>
      <c r="S377" s="1">
        <v>1</v>
      </c>
      <c r="T377" s="1">
        <v>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2</v>
      </c>
      <c r="BZ377" s="1">
        <v>2</v>
      </c>
      <c r="CA377" s="1">
        <v>2</v>
      </c>
      <c r="CB377" s="1">
        <v>3</v>
      </c>
      <c r="CC377" s="1">
        <v>2</v>
      </c>
      <c r="CD377" s="1">
        <v>2</v>
      </c>
      <c r="CE377" s="1">
        <v>0</v>
      </c>
      <c r="CF377" s="1">
        <v>0</v>
      </c>
      <c r="CG377" s="1">
        <v>0</v>
      </c>
      <c r="CH377" s="1">
        <v>2</v>
      </c>
      <c r="CI377" s="1">
        <v>1</v>
      </c>
      <c r="CJ377" s="1">
        <v>3</v>
      </c>
      <c r="CK377" s="1">
        <v>3</v>
      </c>
      <c r="CL377" s="1">
        <v>2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1</v>
      </c>
      <c r="CS377" s="1">
        <v>1</v>
      </c>
      <c r="CT377" s="1">
        <v>1</v>
      </c>
      <c r="CU377" s="1">
        <v>1</v>
      </c>
      <c r="CV377" s="1">
        <v>1</v>
      </c>
      <c r="CW377" s="1">
        <v>0</v>
      </c>
      <c r="CX377" s="1">
        <v>0</v>
      </c>
      <c r="CY377" s="1">
        <v>0</v>
      </c>
      <c r="CZ377" s="1">
        <v>1</v>
      </c>
      <c r="DA377" s="1">
        <v>0</v>
      </c>
      <c r="DB377" s="1">
        <v>0</v>
      </c>
      <c r="DC377" s="1">
        <v>1</v>
      </c>
      <c r="DD377" s="1">
        <v>0</v>
      </c>
      <c r="DE377" s="1">
        <v>0</v>
      </c>
      <c r="DF377" s="1">
        <v>0</v>
      </c>
      <c r="DG377" s="1">
        <v>1</v>
      </c>
      <c r="DH377" s="1">
        <v>1</v>
      </c>
      <c r="DI377" s="1">
        <v>1</v>
      </c>
      <c r="DJ377" s="1">
        <v>1</v>
      </c>
      <c r="DK377" s="1">
        <v>1</v>
      </c>
      <c r="DL377" s="1">
        <v>0</v>
      </c>
      <c r="DM377" s="1">
        <v>1</v>
      </c>
      <c r="DN377" s="1">
        <v>0</v>
      </c>
      <c r="DO377" s="1">
        <v>1</v>
      </c>
      <c r="DP377" s="1">
        <v>0</v>
      </c>
      <c r="DQ377" s="1">
        <v>1</v>
      </c>
      <c r="DR377" s="1">
        <v>1</v>
      </c>
      <c r="DS377" s="1">
        <v>1</v>
      </c>
      <c r="DT377" s="1">
        <v>0</v>
      </c>
      <c r="DU377" s="1">
        <v>0</v>
      </c>
      <c r="DV377" s="1">
        <v>2</v>
      </c>
      <c r="DW377" s="1">
        <v>0</v>
      </c>
      <c r="DX377" s="1">
        <v>1</v>
      </c>
      <c r="DY377" s="1">
        <v>0</v>
      </c>
      <c r="DZ377" s="1">
        <v>1</v>
      </c>
      <c r="EA377" s="1">
        <v>0</v>
      </c>
      <c r="EB377" s="1">
        <v>16</v>
      </c>
      <c r="EC377" s="1">
        <v>0</v>
      </c>
      <c r="ED377" s="1">
        <v>16</v>
      </c>
      <c r="EE377" s="1">
        <v>1</v>
      </c>
      <c r="EF377" s="1">
        <v>1</v>
      </c>
      <c r="EG377" s="1">
        <v>1</v>
      </c>
      <c r="EH377" s="1">
        <v>1</v>
      </c>
      <c r="EI377" s="1">
        <v>2</v>
      </c>
      <c r="EJ377" s="1">
        <v>2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1</v>
      </c>
      <c r="ER377" s="1">
        <v>1</v>
      </c>
      <c r="ES377" s="1">
        <v>0</v>
      </c>
      <c r="ET377" s="1">
        <v>1</v>
      </c>
      <c r="EU377" s="1">
        <v>0</v>
      </c>
      <c r="EV377" s="1">
        <v>1</v>
      </c>
      <c r="EW377" s="1">
        <v>1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12</v>
      </c>
      <c r="FJ377" s="1">
        <v>12</v>
      </c>
      <c r="FK377" s="1">
        <v>12</v>
      </c>
      <c r="FL377" s="1">
        <v>0</v>
      </c>
      <c r="FM377" s="1">
        <v>13</v>
      </c>
      <c r="FN377" s="1">
        <v>13</v>
      </c>
      <c r="FO377" s="1">
        <v>0</v>
      </c>
      <c r="FP377" s="1">
        <v>1</v>
      </c>
      <c r="FQ377" s="1">
        <v>1</v>
      </c>
      <c r="FR377" s="1">
        <v>0</v>
      </c>
      <c r="FS377" s="1">
        <v>1</v>
      </c>
      <c r="FT377" s="1">
        <v>1</v>
      </c>
      <c r="FU377" s="1">
        <v>1</v>
      </c>
      <c r="FV377" s="1">
        <v>1</v>
      </c>
      <c r="FW377" s="1">
        <v>1</v>
      </c>
      <c r="FX377" s="1">
        <v>1</v>
      </c>
      <c r="FY377" s="1">
        <v>0</v>
      </c>
      <c r="FZ377" s="1">
        <v>1</v>
      </c>
      <c r="GA377" s="1">
        <v>1</v>
      </c>
      <c r="GB377" s="1">
        <v>1</v>
      </c>
      <c r="GC377" s="1">
        <v>1</v>
      </c>
      <c r="GD377" s="1">
        <v>2</v>
      </c>
      <c r="GE377" s="1">
        <v>2</v>
      </c>
      <c r="GF377" s="1">
        <v>1</v>
      </c>
      <c r="GG377" s="1">
        <v>0</v>
      </c>
      <c r="GH377" s="1">
        <v>1</v>
      </c>
      <c r="GI377" s="1">
        <v>0</v>
      </c>
      <c r="GJ377" s="1">
        <v>1</v>
      </c>
      <c r="GK377" s="1">
        <v>0</v>
      </c>
      <c r="GL377" s="1">
        <v>0</v>
      </c>
      <c r="GM377" s="1">
        <v>9</v>
      </c>
      <c r="GN377" s="1">
        <v>0</v>
      </c>
      <c r="GO377" s="1">
        <v>11</v>
      </c>
      <c r="GP377" s="1">
        <v>0</v>
      </c>
      <c r="GQ377" s="1">
        <v>0</v>
      </c>
      <c r="GR377" s="1">
        <v>0</v>
      </c>
      <c r="GS377" s="1">
        <v>1</v>
      </c>
      <c r="GT377" s="1">
        <v>21</v>
      </c>
      <c r="GU377" s="1">
        <v>21</v>
      </c>
      <c r="GV377" s="1">
        <v>2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1</v>
      </c>
      <c r="HC377" s="1">
        <v>1</v>
      </c>
      <c r="HD377" s="1">
        <v>1</v>
      </c>
      <c r="HE377" s="1">
        <v>1</v>
      </c>
      <c r="HF377" s="1">
        <v>1</v>
      </c>
      <c r="HG377" s="1">
        <v>1</v>
      </c>
      <c r="HH377" s="1">
        <v>1</v>
      </c>
      <c r="HI377" s="1">
        <v>1</v>
      </c>
      <c r="HJ377" s="1">
        <v>1</v>
      </c>
      <c r="HK377" s="1">
        <v>0</v>
      </c>
      <c r="HL377" s="1">
        <v>1</v>
      </c>
      <c r="HM377" s="1">
        <v>2</v>
      </c>
      <c r="HN377" s="1">
        <v>2</v>
      </c>
      <c r="HO377" s="1">
        <v>2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1</v>
      </c>
      <c r="HV377" s="1">
        <v>1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10</v>
      </c>
      <c r="IF377" s="1">
        <v>0</v>
      </c>
      <c r="IG377" s="1">
        <v>10</v>
      </c>
      <c r="IH377" s="1">
        <v>10</v>
      </c>
      <c r="II377" s="1">
        <v>0</v>
      </c>
      <c r="IJ377" s="1">
        <v>7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2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5</v>
      </c>
      <c r="JB377" s="1">
        <v>2</v>
      </c>
      <c r="JC377" s="1">
        <v>0</v>
      </c>
      <c r="JD377" s="1">
        <v>2</v>
      </c>
      <c r="JE377" s="1">
        <v>2</v>
      </c>
      <c r="JF377" s="1">
        <v>2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5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3</v>
      </c>
      <c r="JZ377" s="1">
        <v>0</v>
      </c>
      <c r="KA377" s="1">
        <v>1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1</v>
      </c>
      <c r="KO377" s="1">
        <v>1</v>
      </c>
      <c r="KP377" s="1">
        <v>0</v>
      </c>
      <c r="KQ377" s="1">
        <v>0</v>
      </c>
      <c r="KR377" s="1">
        <v>0</v>
      </c>
      <c r="KS377" s="1">
        <v>1</v>
      </c>
      <c r="KT377" s="1">
        <v>1</v>
      </c>
      <c r="KU377" s="1">
        <v>1</v>
      </c>
      <c r="KV377" s="1">
        <v>1</v>
      </c>
      <c r="KW377" s="1">
        <v>1</v>
      </c>
      <c r="KX377" s="1">
        <v>1</v>
      </c>
      <c r="KY377" s="1">
        <v>1</v>
      </c>
      <c r="KZ377" s="1">
        <v>1</v>
      </c>
      <c r="LA377" s="1">
        <v>1</v>
      </c>
      <c r="LB377" s="1">
        <v>0</v>
      </c>
      <c r="LC377" s="1">
        <v>0</v>
      </c>
      <c r="LD377" s="1">
        <v>1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1</v>
      </c>
    </row>
    <row r="378" spans="1:378">
      <c r="A378" s="1">
        <v>2016</v>
      </c>
      <c r="B378" s="1" t="s">
        <v>781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2</v>
      </c>
      <c r="L378" s="1">
        <v>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2</v>
      </c>
      <c r="BZ378" s="1">
        <v>2</v>
      </c>
      <c r="CA378" s="1">
        <v>2</v>
      </c>
      <c r="CB378" s="1">
        <v>3</v>
      </c>
      <c r="CC378" s="1">
        <v>2</v>
      </c>
      <c r="CD378" s="1">
        <v>2</v>
      </c>
      <c r="CE378" s="1">
        <v>0</v>
      </c>
      <c r="CF378" s="1">
        <v>0</v>
      </c>
      <c r="CG378" s="1">
        <v>0</v>
      </c>
      <c r="CH378" s="1">
        <v>2</v>
      </c>
      <c r="CI378" s="1">
        <v>1</v>
      </c>
      <c r="CJ378" s="1">
        <v>3</v>
      </c>
      <c r="CK378" s="1">
        <v>3</v>
      </c>
      <c r="CL378" s="1">
        <v>2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1</v>
      </c>
      <c r="CS378" s="1">
        <v>1</v>
      </c>
      <c r="CT378" s="1">
        <v>1</v>
      </c>
      <c r="CU378" s="1">
        <v>1</v>
      </c>
      <c r="CV378" s="1">
        <v>1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1</v>
      </c>
      <c r="DE378" s="1">
        <v>0</v>
      </c>
      <c r="DF378" s="1">
        <v>0</v>
      </c>
      <c r="DG378" s="1">
        <v>1</v>
      </c>
      <c r="DH378" s="1">
        <v>1</v>
      </c>
      <c r="DI378" s="1">
        <v>1</v>
      </c>
      <c r="DJ378" s="1">
        <v>1</v>
      </c>
      <c r="DK378" s="1">
        <v>1</v>
      </c>
      <c r="DL378" s="1">
        <v>0</v>
      </c>
      <c r="DM378" s="1">
        <v>1</v>
      </c>
      <c r="DN378" s="1">
        <v>0</v>
      </c>
      <c r="DO378" s="1">
        <v>1</v>
      </c>
      <c r="DP378" s="1">
        <v>0</v>
      </c>
      <c r="DQ378" s="1">
        <v>1</v>
      </c>
      <c r="DR378" s="1">
        <v>1</v>
      </c>
      <c r="DS378" s="1">
        <v>1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1</v>
      </c>
      <c r="GK378" s="1">
        <v>0</v>
      </c>
      <c r="GL378" s="1">
        <v>0</v>
      </c>
      <c r="GM378" s="1">
        <v>0</v>
      </c>
      <c r="GN378" s="1">
        <v>0</v>
      </c>
      <c r="GO378" s="1">
        <v>11</v>
      </c>
      <c r="GP378" s="1">
        <v>0</v>
      </c>
      <c r="GQ378" s="1">
        <v>0</v>
      </c>
      <c r="GR378" s="1">
        <v>0</v>
      </c>
      <c r="GS378" s="1">
        <v>1</v>
      </c>
      <c r="GT378" s="1">
        <v>7</v>
      </c>
      <c r="GU378" s="1">
        <v>7</v>
      </c>
      <c r="GV378" s="1">
        <v>1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1</v>
      </c>
      <c r="HC378" s="1">
        <v>1</v>
      </c>
      <c r="HD378" s="1">
        <v>1</v>
      </c>
      <c r="HE378" s="1">
        <v>1</v>
      </c>
      <c r="HF378" s="1">
        <v>1</v>
      </c>
      <c r="HG378" s="1">
        <v>1</v>
      </c>
      <c r="HH378" s="1">
        <v>1</v>
      </c>
      <c r="HI378" s="1">
        <v>1</v>
      </c>
      <c r="HJ378" s="1">
        <v>1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1</v>
      </c>
      <c r="JQ378" s="1">
        <v>0</v>
      </c>
      <c r="JR378" s="1">
        <v>1</v>
      </c>
      <c r="JS378" s="1">
        <v>0</v>
      </c>
      <c r="JT378" s="1">
        <v>1</v>
      </c>
      <c r="JU378" s="1">
        <v>1</v>
      </c>
      <c r="JV378" s="1">
        <v>1</v>
      </c>
      <c r="JW378" s="1">
        <v>0</v>
      </c>
      <c r="JX378" s="1">
        <v>1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1</v>
      </c>
      <c r="KF378" s="1">
        <v>1</v>
      </c>
      <c r="KG378" s="1">
        <v>1</v>
      </c>
      <c r="KH378" s="1">
        <v>0</v>
      </c>
      <c r="KI378" s="1">
        <v>1</v>
      </c>
      <c r="KJ378" s="1">
        <v>0</v>
      </c>
      <c r="KK378" s="1">
        <v>1</v>
      </c>
      <c r="KL378" s="1">
        <v>0</v>
      </c>
      <c r="KM378" s="1">
        <v>1</v>
      </c>
      <c r="KN378" s="1">
        <v>1</v>
      </c>
      <c r="KO378" s="1">
        <v>0</v>
      </c>
      <c r="KP378" s="1">
        <v>0</v>
      </c>
      <c r="KQ378" s="1">
        <v>0</v>
      </c>
      <c r="KR378" s="1">
        <v>0</v>
      </c>
      <c r="KS378" s="1">
        <v>1</v>
      </c>
      <c r="KT378" s="1">
        <v>1</v>
      </c>
      <c r="KU378" s="1">
        <v>1</v>
      </c>
      <c r="KV378" s="1">
        <v>3</v>
      </c>
      <c r="KW378" s="1">
        <v>1</v>
      </c>
      <c r="KX378" s="1">
        <v>0</v>
      </c>
      <c r="KY378" s="1">
        <v>1</v>
      </c>
      <c r="KZ378" s="1">
        <v>2</v>
      </c>
      <c r="LA378" s="1">
        <v>2</v>
      </c>
      <c r="LB378" s="1">
        <v>0</v>
      </c>
      <c r="LC378" s="1">
        <v>0</v>
      </c>
      <c r="LD378" s="1">
        <v>1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1</v>
      </c>
    </row>
    <row r="379" spans="1:378">
      <c r="A379" s="1">
        <v>2016</v>
      </c>
      <c r="B379" s="1" t="s">
        <v>782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2</v>
      </c>
      <c r="BZ379" s="1">
        <v>2</v>
      </c>
      <c r="CA379" s="1">
        <v>2</v>
      </c>
      <c r="CB379" s="1">
        <v>3</v>
      </c>
      <c r="CC379" s="1">
        <v>2</v>
      </c>
      <c r="CD379" s="1">
        <v>2</v>
      </c>
      <c r="CE379" s="1">
        <v>0</v>
      </c>
      <c r="CF379" s="1">
        <v>0</v>
      </c>
      <c r="CG379" s="1">
        <v>0</v>
      </c>
      <c r="CH379" s="1">
        <v>2</v>
      </c>
      <c r="CI379" s="1">
        <v>1</v>
      </c>
      <c r="CJ379" s="1">
        <v>3</v>
      </c>
      <c r="CK379" s="1">
        <v>3</v>
      </c>
      <c r="CL379" s="1">
        <v>2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1</v>
      </c>
      <c r="CS379" s="1">
        <v>1</v>
      </c>
      <c r="CT379" s="1">
        <v>1</v>
      </c>
      <c r="CU379" s="1">
        <v>1</v>
      </c>
      <c r="CV379" s="1">
        <v>1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1</v>
      </c>
      <c r="DH379" s="1">
        <v>1</v>
      </c>
      <c r="DI379" s="1">
        <v>1</v>
      </c>
      <c r="DJ379" s="1">
        <v>1</v>
      </c>
      <c r="DK379" s="1">
        <v>1</v>
      </c>
      <c r="DL379" s="1">
        <v>0</v>
      </c>
      <c r="DM379" s="1">
        <v>1</v>
      </c>
      <c r="DN379" s="1">
        <v>0</v>
      </c>
      <c r="DO379" s="1">
        <v>1</v>
      </c>
      <c r="DP379" s="1">
        <v>0</v>
      </c>
      <c r="DQ379" s="1">
        <v>1</v>
      </c>
      <c r="DR379" s="1">
        <v>1</v>
      </c>
      <c r="DS379" s="1">
        <v>1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1</v>
      </c>
      <c r="GK379" s="1">
        <v>0</v>
      </c>
      <c r="GL379" s="1">
        <v>0</v>
      </c>
      <c r="GM379" s="1">
        <v>0</v>
      </c>
      <c r="GN379" s="1">
        <v>0</v>
      </c>
      <c r="GO379" s="1">
        <v>11</v>
      </c>
      <c r="GP379" s="1">
        <v>0</v>
      </c>
      <c r="GQ379" s="1">
        <v>0</v>
      </c>
      <c r="GR379" s="1">
        <v>0</v>
      </c>
      <c r="GS379" s="1">
        <v>1</v>
      </c>
      <c r="GT379" s="1">
        <v>8</v>
      </c>
      <c r="GU379" s="1">
        <v>8</v>
      </c>
      <c r="GV379" s="1">
        <v>1</v>
      </c>
      <c r="GW379" s="1">
        <v>1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1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1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1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1</v>
      </c>
      <c r="JO379" s="1">
        <v>0</v>
      </c>
      <c r="JP379" s="1">
        <v>1</v>
      </c>
      <c r="JQ379" s="1">
        <v>0</v>
      </c>
      <c r="JR379" s="1">
        <v>1</v>
      </c>
      <c r="JS379" s="1">
        <v>0</v>
      </c>
      <c r="JT379" s="1">
        <v>1</v>
      </c>
      <c r="JU379" s="1">
        <v>1</v>
      </c>
      <c r="JV379" s="1">
        <v>1</v>
      </c>
      <c r="JW379" s="1">
        <v>0</v>
      </c>
      <c r="JX379" s="1">
        <v>2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1</v>
      </c>
      <c r="KF379" s="1">
        <v>1</v>
      </c>
      <c r="KG379" s="1">
        <v>1</v>
      </c>
      <c r="KH379" s="1">
        <v>0</v>
      </c>
      <c r="KI379" s="1">
        <v>1</v>
      </c>
      <c r="KJ379" s="1">
        <v>0</v>
      </c>
      <c r="KK379" s="1">
        <v>1</v>
      </c>
      <c r="KL379" s="1">
        <v>0</v>
      </c>
      <c r="KM379" s="1">
        <v>1</v>
      </c>
      <c r="KN379" s="1">
        <v>1</v>
      </c>
      <c r="KO379" s="1">
        <v>0</v>
      </c>
      <c r="KP379" s="1">
        <v>1</v>
      </c>
      <c r="KQ379" s="1">
        <v>0</v>
      </c>
      <c r="KR379" s="1">
        <v>0</v>
      </c>
      <c r="KS379" s="1">
        <v>1</v>
      </c>
      <c r="KT379" s="1">
        <v>1</v>
      </c>
      <c r="KU379" s="1">
        <v>1</v>
      </c>
      <c r="KV379" s="1">
        <v>3</v>
      </c>
      <c r="KW379" s="1">
        <v>1</v>
      </c>
      <c r="KX379" s="1">
        <v>0</v>
      </c>
      <c r="KY379" s="1">
        <v>1</v>
      </c>
      <c r="KZ379" s="1">
        <v>2</v>
      </c>
      <c r="LA379" s="1">
        <v>2</v>
      </c>
      <c r="LB379" s="1">
        <v>0</v>
      </c>
      <c r="LC379" s="1">
        <v>0</v>
      </c>
      <c r="LD379" s="1">
        <v>1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1</v>
      </c>
    </row>
    <row r="380" spans="1:378">
      <c r="A380" s="1">
        <v>2016</v>
      </c>
      <c r="B380" s="1" t="s">
        <v>783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2</v>
      </c>
      <c r="L380" s="1">
        <v>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2</v>
      </c>
      <c r="BZ380" s="1">
        <v>2</v>
      </c>
      <c r="CA380" s="1">
        <v>2</v>
      </c>
      <c r="CB380" s="1">
        <v>3</v>
      </c>
      <c r="CC380" s="1">
        <v>2</v>
      </c>
      <c r="CD380" s="1">
        <v>2</v>
      </c>
      <c r="CE380" s="1">
        <v>0</v>
      </c>
      <c r="CF380" s="1">
        <v>0</v>
      </c>
      <c r="CG380" s="1">
        <v>0</v>
      </c>
      <c r="CH380" s="1">
        <v>2</v>
      </c>
      <c r="CI380" s="1">
        <v>1</v>
      </c>
      <c r="CJ380" s="1">
        <v>3</v>
      </c>
      <c r="CK380" s="1">
        <v>3</v>
      </c>
      <c r="CL380" s="1">
        <v>2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1</v>
      </c>
      <c r="CS380" s="1">
        <v>1</v>
      </c>
      <c r="CT380" s="1">
        <v>1</v>
      </c>
      <c r="CU380" s="1">
        <v>1</v>
      </c>
      <c r="CV380" s="1">
        <v>1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1</v>
      </c>
      <c r="DE380" s="1">
        <v>0</v>
      </c>
      <c r="DF380" s="1">
        <v>0</v>
      </c>
      <c r="DG380" s="1">
        <v>1</v>
      </c>
      <c r="DH380" s="1">
        <v>1</v>
      </c>
      <c r="DI380" s="1">
        <v>1</v>
      </c>
      <c r="DJ380" s="1">
        <v>1</v>
      </c>
      <c r="DK380" s="1">
        <v>1</v>
      </c>
      <c r="DL380" s="1">
        <v>0</v>
      </c>
      <c r="DM380" s="1">
        <v>1</v>
      </c>
      <c r="DN380" s="1">
        <v>0</v>
      </c>
      <c r="DO380" s="1">
        <v>1</v>
      </c>
      <c r="DP380" s="1">
        <v>0</v>
      </c>
      <c r="DQ380" s="1">
        <v>1</v>
      </c>
      <c r="DR380" s="1">
        <v>1</v>
      </c>
      <c r="DS380" s="1">
        <v>1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1</v>
      </c>
      <c r="GK380" s="1">
        <v>0</v>
      </c>
      <c r="GL380" s="1">
        <v>0</v>
      </c>
      <c r="GM380" s="1">
        <v>0</v>
      </c>
      <c r="GN380" s="1">
        <v>0</v>
      </c>
      <c r="GO380" s="1">
        <v>11</v>
      </c>
      <c r="GP380" s="1">
        <v>0</v>
      </c>
      <c r="GQ380" s="1">
        <v>0</v>
      </c>
      <c r="GR380" s="1">
        <v>0</v>
      </c>
      <c r="GS380" s="1">
        <v>1</v>
      </c>
      <c r="GT380" s="1">
        <v>8</v>
      </c>
      <c r="GU380" s="1">
        <v>8</v>
      </c>
      <c r="GV380" s="1">
        <v>1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1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1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1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1</v>
      </c>
      <c r="JO380" s="1">
        <v>0</v>
      </c>
      <c r="JP380" s="1">
        <v>1</v>
      </c>
      <c r="JQ380" s="1">
        <v>0</v>
      </c>
      <c r="JR380" s="1">
        <v>1</v>
      </c>
      <c r="JS380" s="1">
        <v>0</v>
      </c>
      <c r="JT380" s="1">
        <v>1</v>
      </c>
      <c r="JU380" s="1">
        <v>1</v>
      </c>
      <c r="JV380" s="1">
        <v>1</v>
      </c>
      <c r="JW380" s="1">
        <v>0</v>
      </c>
      <c r="JX380" s="1">
        <v>1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1</v>
      </c>
      <c r="KF380" s="1">
        <v>1</v>
      </c>
      <c r="KG380" s="1">
        <v>1</v>
      </c>
      <c r="KH380" s="1">
        <v>0</v>
      </c>
      <c r="KI380" s="1">
        <v>1</v>
      </c>
      <c r="KJ380" s="1">
        <v>0</v>
      </c>
      <c r="KK380" s="1">
        <v>1</v>
      </c>
      <c r="KL380" s="1">
        <v>0</v>
      </c>
      <c r="KM380" s="1">
        <v>1</v>
      </c>
      <c r="KN380" s="1">
        <v>1</v>
      </c>
      <c r="KO380" s="1">
        <v>0</v>
      </c>
      <c r="KP380" s="1">
        <v>1</v>
      </c>
      <c r="KQ380" s="1">
        <v>0</v>
      </c>
      <c r="KR380" s="1">
        <v>0</v>
      </c>
      <c r="KS380" s="1">
        <v>1</v>
      </c>
      <c r="KT380" s="1">
        <v>1</v>
      </c>
      <c r="KU380" s="1">
        <v>1</v>
      </c>
      <c r="KV380" s="1">
        <v>3</v>
      </c>
      <c r="KW380" s="1">
        <v>1</v>
      </c>
      <c r="KX380" s="1">
        <v>0</v>
      </c>
      <c r="KY380" s="1">
        <v>1</v>
      </c>
      <c r="KZ380" s="1">
        <v>2</v>
      </c>
      <c r="LA380" s="1">
        <v>2</v>
      </c>
      <c r="LB380" s="1">
        <v>0</v>
      </c>
      <c r="LC380" s="1">
        <v>0</v>
      </c>
      <c r="LD380" s="1">
        <v>1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1</v>
      </c>
    </row>
    <row r="381" spans="1:378">
      <c r="A381" s="1">
        <v>2016</v>
      </c>
      <c r="B381" s="1" t="s">
        <v>784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2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2</v>
      </c>
      <c r="BZ381" s="1">
        <v>2</v>
      </c>
      <c r="CA381" s="1">
        <v>2</v>
      </c>
      <c r="CB381" s="1">
        <v>3</v>
      </c>
      <c r="CC381" s="1">
        <v>2</v>
      </c>
      <c r="CD381" s="1">
        <v>2</v>
      </c>
      <c r="CE381" s="1">
        <v>0</v>
      </c>
      <c r="CF381" s="1">
        <v>0</v>
      </c>
      <c r="CG381" s="1">
        <v>0</v>
      </c>
      <c r="CH381" s="1">
        <v>2</v>
      </c>
      <c r="CI381" s="1">
        <v>1</v>
      </c>
      <c r="CJ381" s="1">
        <v>3</v>
      </c>
      <c r="CK381" s="1">
        <v>3</v>
      </c>
      <c r="CL381" s="1">
        <v>2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1</v>
      </c>
      <c r="CS381" s="1">
        <v>1</v>
      </c>
      <c r="CT381" s="1">
        <v>1</v>
      </c>
      <c r="CU381" s="1">
        <v>1</v>
      </c>
      <c r="CV381" s="1">
        <v>1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1</v>
      </c>
      <c r="DE381" s="1">
        <v>0</v>
      </c>
      <c r="DF381" s="1">
        <v>0</v>
      </c>
      <c r="DG381" s="1">
        <v>1</v>
      </c>
      <c r="DH381" s="1">
        <v>1</v>
      </c>
      <c r="DI381" s="1">
        <v>1</v>
      </c>
      <c r="DJ381" s="1">
        <v>1</v>
      </c>
      <c r="DK381" s="1">
        <v>1</v>
      </c>
      <c r="DL381" s="1">
        <v>0</v>
      </c>
      <c r="DM381" s="1">
        <v>1</v>
      </c>
      <c r="DN381" s="1">
        <v>0</v>
      </c>
      <c r="DO381" s="1">
        <v>1</v>
      </c>
      <c r="DP381" s="1">
        <v>0</v>
      </c>
      <c r="DQ381" s="1">
        <v>1</v>
      </c>
      <c r="DR381" s="1">
        <v>1</v>
      </c>
      <c r="DS381" s="1">
        <v>1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1</v>
      </c>
      <c r="GK381" s="1">
        <v>0</v>
      </c>
      <c r="GL381" s="1">
        <v>0</v>
      </c>
      <c r="GM381" s="1">
        <v>0</v>
      </c>
      <c r="GN381" s="1">
        <v>0</v>
      </c>
      <c r="GO381" s="1">
        <v>11</v>
      </c>
      <c r="GP381" s="1">
        <v>0</v>
      </c>
      <c r="GQ381" s="1">
        <v>0</v>
      </c>
      <c r="GR381" s="1">
        <v>0</v>
      </c>
      <c r="GS381" s="1">
        <v>1</v>
      </c>
      <c r="GT381" s="1">
        <v>8</v>
      </c>
      <c r="GU381" s="1">
        <v>8</v>
      </c>
      <c r="GV381" s="1">
        <v>1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1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1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1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1</v>
      </c>
      <c r="JO381" s="1">
        <v>0</v>
      </c>
      <c r="JP381" s="1">
        <v>1</v>
      </c>
      <c r="JQ381" s="1">
        <v>0</v>
      </c>
      <c r="JR381" s="1">
        <v>1</v>
      </c>
      <c r="JS381" s="1">
        <v>0</v>
      </c>
      <c r="JT381" s="1">
        <v>1</v>
      </c>
      <c r="JU381" s="1">
        <v>1</v>
      </c>
      <c r="JV381" s="1">
        <v>1</v>
      </c>
      <c r="JW381" s="1">
        <v>0</v>
      </c>
      <c r="JX381" s="1">
        <v>2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1</v>
      </c>
      <c r="KF381" s="1">
        <v>1</v>
      </c>
      <c r="KG381" s="1">
        <v>1</v>
      </c>
      <c r="KH381" s="1">
        <v>0</v>
      </c>
      <c r="KI381" s="1">
        <v>1</v>
      </c>
      <c r="KJ381" s="1">
        <v>0</v>
      </c>
      <c r="KK381" s="1">
        <v>1</v>
      </c>
      <c r="KL381" s="1">
        <v>0</v>
      </c>
      <c r="KM381" s="1">
        <v>1</v>
      </c>
      <c r="KN381" s="1">
        <v>1</v>
      </c>
      <c r="KO381" s="1">
        <v>0</v>
      </c>
      <c r="KP381" s="1">
        <v>1</v>
      </c>
      <c r="KQ381" s="1">
        <v>0</v>
      </c>
      <c r="KR381" s="1">
        <v>0</v>
      </c>
      <c r="KS381" s="1">
        <v>1</v>
      </c>
      <c r="KT381" s="1">
        <v>1</v>
      </c>
      <c r="KU381" s="1">
        <v>1</v>
      </c>
      <c r="KV381" s="1">
        <v>3</v>
      </c>
      <c r="KW381" s="1">
        <v>1</v>
      </c>
      <c r="KX381" s="1">
        <v>0</v>
      </c>
      <c r="KY381" s="1">
        <v>1</v>
      </c>
      <c r="KZ381" s="1">
        <v>2</v>
      </c>
      <c r="LA381" s="1">
        <v>2</v>
      </c>
      <c r="LB381" s="1">
        <v>0</v>
      </c>
      <c r="LC381" s="1">
        <v>0</v>
      </c>
      <c r="LD381" s="1">
        <v>1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1</v>
      </c>
    </row>
    <row r="382" spans="1:378">
      <c r="A382" s="1">
        <v>2016</v>
      </c>
      <c r="B382" s="1" t="s">
        <v>785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2</v>
      </c>
      <c r="BZ382" s="1">
        <v>2</v>
      </c>
      <c r="CA382" s="1">
        <v>2</v>
      </c>
      <c r="CB382" s="1">
        <v>3</v>
      </c>
      <c r="CC382" s="1">
        <v>2</v>
      </c>
      <c r="CD382" s="1">
        <v>2</v>
      </c>
      <c r="CE382" s="1">
        <v>0</v>
      </c>
      <c r="CF382" s="1">
        <v>0</v>
      </c>
      <c r="CG382" s="1">
        <v>0</v>
      </c>
      <c r="CH382" s="1">
        <v>2</v>
      </c>
      <c r="CI382" s="1">
        <v>1</v>
      </c>
      <c r="CJ382" s="1">
        <v>3</v>
      </c>
      <c r="CK382" s="1">
        <v>3</v>
      </c>
      <c r="CL382" s="1">
        <v>2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1</v>
      </c>
      <c r="CS382" s="1">
        <v>1</v>
      </c>
      <c r="CT382" s="1">
        <v>1</v>
      </c>
      <c r="CU382" s="1">
        <v>1</v>
      </c>
      <c r="CV382" s="1">
        <v>1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1</v>
      </c>
      <c r="DE382" s="1">
        <v>0</v>
      </c>
      <c r="DF382" s="1">
        <v>0</v>
      </c>
      <c r="DG382" s="1">
        <v>1</v>
      </c>
      <c r="DH382" s="1">
        <v>1</v>
      </c>
      <c r="DI382" s="1">
        <v>1</v>
      </c>
      <c r="DJ382" s="1">
        <v>1</v>
      </c>
      <c r="DK382" s="1">
        <v>1</v>
      </c>
      <c r="DL382" s="1">
        <v>0</v>
      </c>
      <c r="DM382" s="1">
        <v>1</v>
      </c>
      <c r="DN382" s="1">
        <v>0</v>
      </c>
      <c r="DO382" s="1">
        <v>1</v>
      </c>
      <c r="DP382" s="1">
        <v>0</v>
      </c>
      <c r="DQ382" s="1">
        <v>1</v>
      </c>
      <c r="DR382" s="1">
        <v>1</v>
      </c>
      <c r="DS382" s="1">
        <v>1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1</v>
      </c>
      <c r="GK382" s="1">
        <v>0</v>
      </c>
      <c r="GL382" s="1">
        <v>0</v>
      </c>
      <c r="GM382" s="1">
        <v>0</v>
      </c>
      <c r="GN382" s="1">
        <v>0</v>
      </c>
      <c r="GO382" s="1">
        <v>11</v>
      </c>
      <c r="GP382" s="1">
        <v>0</v>
      </c>
      <c r="GQ382" s="1">
        <v>0</v>
      </c>
      <c r="GR382" s="1">
        <v>0</v>
      </c>
      <c r="GS382" s="1">
        <v>1</v>
      </c>
      <c r="GT382" s="1">
        <v>9</v>
      </c>
      <c r="GU382" s="1">
        <v>9</v>
      </c>
      <c r="GV382" s="1">
        <v>1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1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1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1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1</v>
      </c>
      <c r="JO382" s="1">
        <v>0</v>
      </c>
      <c r="JP382" s="1">
        <v>1</v>
      </c>
      <c r="JQ382" s="1">
        <v>0</v>
      </c>
      <c r="JR382" s="1">
        <v>1</v>
      </c>
      <c r="JS382" s="1">
        <v>0</v>
      </c>
      <c r="JT382" s="1">
        <v>1</v>
      </c>
      <c r="JU382" s="1">
        <v>1</v>
      </c>
      <c r="JV382" s="1">
        <v>1</v>
      </c>
      <c r="JW382" s="1">
        <v>0</v>
      </c>
      <c r="JX382" s="1">
        <v>1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1</v>
      </c>
      <c r="KF382" s="1">
        <v>1</v>
      </c>
      <c r="KG382" s="1">
        <v>1</v>
      </c>
      <c r="KH382" s="1">
        <v>0</v>
      </c>
      <c r="KI382" s="1">
        <v>1</v>
      </c>
      <c r="KJ382" s="1">
        <v>0</v>
      </c>
      <c r="KK382" s="1">
        <v>1</v>
      </c>
      <c r="KL382" s="1">
        <v>0</v>
      </c>
      <c r="KM382" s="1">
        <v>1</v>
      </c>
      <c r="KN382" s="1">
        <v>1</v>
      </c>
      <c r="KO382" s="1">
        <v>0</v>
      </c>
      <c r="KP382" s="1">
        <v>1</v>
      </c>
      <c r="KQ382" s="1">
        <v>0</v>
      </c>
      <c r="KR382" s="1">
        <v>0</v>
      </c>
      <c r="KS382" s="1">
        <v>1</v>
      </c>
      <c r="KT382" s="1">
        <v>1</v>
      </c>
      <c r="KU382" s="1">
        <v>1</v>
      </c>
      <c r="KV382" s="1">
        <v>3</v>
      </c>
      <c r="KW382" s="1">
        <v>1</v>
      </c>
      <c r="KX382" s="1">
        <v>0</v>
      </c>
      <c r="KY382" s="1">
        <v>1</v>
      </c>
      <c r="KZ382" s="1">
        <v>2</v>
      </c>
      <c r="LA382" s="1">
        <v>2</v>
      </c>
      <c r="LB382" s="1">
        <v>0</v>
      </c>
      <c r="LC382" s="1">
        <v>0</v>
      </c>
      <c r="LD382" s="1">
        <v>1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1</v>
      </c>
    </row>
    <row r="383" spans="1:378">
      <c r="A383" s="1">
        <v>2016</v>
      </c>
      <c r="B383" s="1" t="s">
        <v>582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2</v>
      </c>
      <c r="BZ383" s="1">
        <v>2</v>
      </c>
      <c r="CA383" s="1">
        <v>2</v>
      </c>
      <c r="CB383" s="1">
        <v>3</v>
      </c>
      <c r="CC383" s="1">
        <v>2</v>
      </c>
      <c r="CD383" s="1">
        <v>2</v>
      </c>
      <c r="CE383" s="1">
        <v>0</v>
      </c>
      <c r="CF383" s="1">
        <v>0</v>
      </c>
      <c r="CG383" s="1">
        <v>0</v>
      </c>
      <c r="CH383" s="1">
        <v>2</v>
      </c>
      <c r="CI383" s="1">
        <v>1</v>
      </c>
      <c r="CJ383" s="1">
        <v>3</v>
      </c>
      <c r="CK383" s="1">
        <v>3</v>
      </c>
      <c r="CL383" s="1">
        <v>2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1</v>
      </c>
      <c r="CS383" s="1">
        <v>1</v>
      </c>
      <c r="CT383" s="1">
        <v>1</v>
      </c>
      <c r="CU383" s="1">
        <v>1</v>
      </c>
      <c r="CV383" s="1">
        <v>1</v>
      </c>
      <c r="CW383" s="1">
        <v>0</v>
      </c>
      <c r="CX383" s="1">
        <v>0</v>
      </c>
      <c r="CY383" s="1">
        <v>0</v>
      </c>
      <c r="CZ383" s="1">
        <v>1</v>
      </c>
      <c r="DA383" s="1">
        <v>0</v>
      </c>
      <c r="DB383" s="1">
        <v>0</v>
      </c>
      <c r="DC383" s="1">
        <v>1</v>
      </c>
      <c r="DD383" s="1">
        <v>0</v>
      </c>
      <c r="DE383" s="1">
        <v>0</v>
      </c>
      <c r="DF383" s="1">
        <v>0</v>
      </c>
      <c r="DG383" s="1">
        <v>1</v>
      </c>
      <c r="DH383" s="1">
        <v>1</v>
      </c>
      <c r="DI383" s="1">
        <v>1</v>
      </c>
      <c r="DJ383" s="1">
        <v>1</v>
      </c>
      <c r="DK383" s="1">
        <v>1</v>
      </c>
      <c r="DL383" s="1">
        <v>0</v>
      </c>
      <c r="DM383" s="1">
        <v>1</v>
      </c>
      <c r="DN383" s="1">
        <v>0</v>
      </c>
      <c r="DO383" s="1">
        <v>1</v>
      </c>
      <c r="DP383" s="1">
        <v>0</v>
      </c>
      <c r="DQ383" s="1">
        <v>1</v>
      </c>
      <c r="DR383" s="1">
        <v>1</v>
      </c>
      <c r="DS383" s="1">
        <v>1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1</v>
      </c>
      <c r="GK383" s="1">
        <v>0</v>
      </c>
      <c r="GL383" s="1">
        <v>0</v>
      </c>
      <c r="GM383" s="1">
        <v>0</v>
      </c>
      <c r="GN383" s="1">
        <v>0</v>
      </c>
      <c r="GO383" s="1">
        <v>11</v>
      </c>
      <c r="GP383" s="1">
        <v>0</v>
      </c>
      <c r="GQ383" s="1">
        <v>0</v>
      </c>
      <c r="GR383" s="1">
        <v>0</v>
      </c>
      <c r="GS383" s="1">
        <v>1</v>
      </c>
      <c r="GT383" s="1">
        <v>6</v>
      </c>
      <c r="GU383" s="1">
        <v>6</v>
      </c>
      <c r="GV383" s="1">
        <v>1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1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1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1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1</v>
      </c>
      <c r="JO383" s="1">
        <v>0</v>
      </c>
      <c r="JP383" s="1">
        <v>1</v>
      </c>
      <c r="JQ383" s="1">
        <v>0</v>
      </c>
      <c r="JR383" s="1">
        <v>1</v>
      </c>
      <c r="JS383" s="1">
        <v>0</v>
      </c>
      <c r="JT383" s="1">
        <v>1</v>
      </c>
      <c r="JU383" s="1">
        <v>1</v>
      </c>
      <c r="JV383" s="1">
        <v>1</v>
      </c>
      <c r="JW383" s="1">
        <v>0</v>
      </c>
      <c r="JX383" s="1">
        <v>2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1</v>
      </c>
      <c r="KF383" s="1">
        <v>1</v>
      </c>
      <c r="KG383" s="1">
        <v>1</v>
      </c>
      <c r="KH383" s="1">
        <v>0</v>
      </c>
      <c r="KI383" s="1">
        <v>1</v>
      </c>
      <c r="KJ383" s="1">
        <v>0</v>
      </c>
      <c r="KK383" s="1">
        <v>1</v>
      </c>
      <c r="KL383" s="1">
        <v>0</v>
      </c>
      <c r="KM383" s="1">
        <v>1</v>
      </c>
      <c r="KN383" s="1">
        <v>1</v>
      </c>
      <c r="KO383" s="1">
        <v>0</v>
      </c>
      <c r="KP383" s="1">
        <v>1</v>
      </c>
      <c r="KQ383" s="1">
        <v>0</v>
      </c>
      <c r="KR383" s="1">
        <v>0</v>
      </c>
      <c r="KS383" s="1">
        <v>1</v>
      </c>
      <c r="KT383" s="1">
        <v>1</v>
      </c>
      <c r="KU383" s="1">
        <v>1</v>
      </c>
      <c r="KV383" s="1">
        <v>3</v>
      </c>
      <c r="KW383" s="1">
        <v>1</v>
      </c>
      <c r="KX383" s="1">
        <v>0</v>
      </c>
      <c r="KY383" s="1">
        <v>1</v>
      </c>
      <c r="KZ383" s="1">
        <v>2</v>
      </c>
      <c r="LA383" s="1">
        <v>2</v>
      </c>
      <c r="LB383" s="1">
        <v>0</v>
      </c>
      <c r="LC383" s="1">
        <v>0</v>
      </c>
      <c r="LD383" s="1">
        <v>1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1</v>
      </c>
    </row>
    <row r="384" spans="1:378">
      <c r="A384" s="1">
        <v>2016</v>
      </c>
      <c r="B384" s="1" t="s">
        <v>583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2</v>
      </c>
      <c r="BZ384" s="1">
        <v>2</v>
      </c>
      <c r="CA384" s="1">
        <v>2</v>
      </c>
      <c r="CB384" s="1">
        <v>3</v>
      </c>
      <c r="CC384" s="1">
        <v>2</v>
      </c>
      <c r="CD384" s="1">
        <v>2</v>
      </c>
      <c r="CE384" s="1">
        <v>0</v>
      </c>
      <c r="CF384" s="1">
        <v>0</v>
      </c>
      <c r="CG384" s="1">
        <v>0</v>
      </c>
      <c r="CH384" s="1">
        <v>2</v>
      </c>
      <c r="CI384" s="1">
        <v>1</v>
      </c>
      <c r="CJ384" s="1">
        <v>3</v>
      </c>
      <c r="CK384" s="1">
        <v>3</v>
      </c>
      <c r="CL384" s="1">
        <v>2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1</v>
      </c>
      <c r="CS384" s="1">
        <v>1</v>
      </c>
      <c r="CT384" s="1">
        <v>1</v>
      </c>
      <c r="CU384" s="1">
        <v>1</v>
      </c>
      <c r="CV384" s="1">
        <v>1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1</v>
      </c>
      <c r="DE384" s="1">
        <v>0</v>
      </c>
      <c r="DF384" s="1">
        <v>0</v>
      </c>
      <c r="DG384" s="1">
        <v>1</v>
      </c>
      <c r="DH384" s="1">
        <v>1</v>
      </c>
      <c r="DI384" s="1">
        <v>1</v>
      </c>
      <c r="DJ384" s="1">
        <v>1</v>
      </c>
      <c r="DK384" s="1">
        <v>1</v>
      </c>
      <c r="DL384" s="1">
        <v>0</v>
      </c>
      <c r="DM384" s="1">
        <v>1</v>
      </c>
      <c r="DN384" s="1">
        <v>0</v>
      </c>
      <c r="DO384" s="1">
        <v>1</v>
      </c>
      <c r="DP384" s="1">
        <v>0</v>
      </c>
      <c r="DQ384" s="1">
        <v>1</v>
      </c>
      <c r="DR384" s="1">
        <v>1</v>
      </c>
      <c r="DS384" s="1">
        <v>1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1</v>
      </c>
      <c r="GK384" s="1">
        <v>0</v>
      </c>
      <c r="GL384" s="1">
        <v>0</v>
      </c>
      <c r="GM384" s="1">
        <v>0</v>
      </c>
      <c r="GN384" s="1">
        <v>0</v>
      </c>
      <c r="GO384" s="1">
        <v>11</v>
      </c>
      <c r="GP384" s="1">
        <v>0</v>
      </c>
      <c r="GQ384" s="1">
        <v>0</v>
      </c>
      <c r="GR384" s="1">
        <v>0</v>
      </c>
      <c r="GS384" s="1">
        <v>1</v>
      </c>
      <c r="GT384" s="1">
        <v>8</v>
      </c>
      <c r="GU384" s="1">
        <v>8</v>
      </c>
      <c r="GV384" s="1">
        <v>1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1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1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1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1</v>
      </c>
      <c r="JO384" s="1">
        <v>0</v>
      </c>
      <c r="JP384" s="1">
        <v>1</v>
      </c>
      <c r="JQ384" s="1">
        <v>0</v>
      </c>
      <c r="JR384" s="1">
        <v>1</v>
      </c>
      <c r="JS384" s="1">
        <v>0</v>
      </c>
      <c r="JT384" s="1">
        <v>1</v>
      </c>
      <c r="JU384" s="1">
        <v>1</v>
      </c>
      <c r="JV384" s="1">
        <v>1</v>
      </c>
      <c r="JW384" s="1">
        <v>0</v>
      </c>
      <c r="JX384" s="1">
        <v>3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1</v>
      </c>
      <c r="KF384" s="1">
        <v>1</v>
      </c>
      <c r="KG384" s="1">
        <v>1</v>
      </c>
      <c r="KH384" s="1">
        <v>0</v>
      </c>
      <c r="KI384" s="1">
        <v>1</v>
      </c>
      <c r="KJ384" s="1">
        <v>0</v>
      </c>
      <c r="KK384" s="1">
        <v>1</v>
      </c>
      <c r="KL384" s="1">
        <v>0</v>
      </c>
      <c r="KM384" s="1">
        <v>1</v>
      </c>
      <c r="KN384" s="1">
        <v>1</v>
      </c>
      <c r="KO384" s="1">
        <v>0</v>
      </c>
      <c r="KP384" s="1">
        <v>1</v>
      </c>
      <c r="KQ384" s="1">
        <v>0</v>
      </c>
      <c r="KR384" s="1">
        <v>0</v>
      </c>
      <c r="KS384" s="1">
        <v>1</v>
      </c>
      <c r="KT384" s="1">
        <v>1</v>
      </c>
      <c r="KU384" s="1">
        <v>1</v>
      </c>
      <c r="KV384" s="1">
        <v>3</v>
      </c>
      <c r="KW384" s="1">
        <v>1</v>
      </c>
      <c r="KX384" s="1">
        <v>0</v>
      </c>
      <c r="KY384" s="1">
        <v>1</v>
      </c>
      <c r="KZ384" s="1">
        <v>2</v>
      </c>
      <c r="LA384" s="1">
        <v>2</v>
      </c>
      <c r="LB384" s="1">
        <v>0</v>
      </c>
      <c r="LC384" s="1">
        <v>0</v>
      </c>
      <c r="LD384" s="1">
        <v>1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1</v>
      </c>
    </row>
    <row r="385" spans="1:378">
      <c r="A385" s="1">
        <v>2016</v>
      </c>
      <c r="B385" s="1" t="s">
        <v>786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2</v>
      </c>
      <c r="BZ385" s="1">
        <v>2</v>
      </c>
      <c r="CA385" s="1">
        <v>2</v>
      </c>
      <c r="CB385" s="1">
        <v>3</v>
      </c>
      <c r="CC385" s="1">
        <v>2</v>
      </c>
      <c r="CD385" s="1">
        <v>2</v>
      </c>
      <c r="CE385" s="1">
        <v>0</v>
      </c>
      <c r="CF385" s="1">
        <v>0</v>
      </c>
      <c r="CG385" s="1">
        <v>0</v>
      </c>
      <c r="CH385" s="1">
        <v>2</v>
      </c>
      <c r="CI385" s="1">
        <v>1</v>
      </c>
      <c r="CJ385" s="1">
        <v>3</v>
      </c>
      <c r="CK385" s="1">
        <v>3</v>
      </c>
      <c r="CL385" s="1">
        <v>2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1</v>
      </c>
      <c r="CS385" s="1">
        <v>1</v>
      </c>
      <c r="CT385" s="1">
        <v>1</v>
      </c>
      <c r="CU385" s="1">
        <v>1</v>
      </c>
      <c r="CV385" s="1">
        <v>1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1</v>
      </c>
      <c r="DE385" s="1">
        <v>0</v>
      </c>
      <c r="DF385" s="1">
        <v>0</v>
      </c>
      <c r="DG385" s="1">
        <v>1</v>
      </c>
      <c r="DH385" s="1">
        <v>1</v>
      </c>
      <c r="DI385" s="1">
        <v>1</v>
      </c>
      <c r="DJ385" s="1">
        <v>1</v>
      </c>
      <c r="DK385" s="1">
        <v>1</v>
      </c>
      <c r="DL385" s="1">
        <v>0</v>
      </c>
      <c r="DM385" s="1">
        <v>1</v>
      </c>
      <c r="DN385" s="1">
        <v>0</v>
      </c>
      <c r="DO385" s="1">
        <v>1</v>
      </c>
      <c r="DP385" s="1">
        <v>0</v>
      </c>
      <c r="DQ385" s="1">
        <v>1</v>
      </c>
      <c r="DR385" s="1">
        <v>1</v>
      </c>
      <c r="DS385" s="1">
        <v>1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1</v>
      </c>
      <c r="GK385" s="1">
        <v>0</v>
      </c>
      <c r="GL385" s="1">
        <v>0</v>
      </c>
      <c r="GM385" s="1">
        <v>0</v>
      </c>
      <c r="GN385" s="1">
        <v>0</v>
      </c>
      <c r="GO385" s="1">
        <v>11</v>
      </c>
      <c r="GP385" s="1">
        <v>0</v>
      </c>
      <c r="GQ385" s="1">
        <v>0</v>
      </c>
      <c r="GR385" s="1">
        <v>0</v>
      </c>
      <c r="GS385" s="1">
        <v>1</v>
      </c>
      <c r="GT385" s="1">
        <v>12</v>
      </c>
      <c r="GU385" s="1">
        <v>12</v>
      </c>
      <c r="GV385" s="1">
        <v>1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1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1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1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1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4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1</v>
      </c>
      <c r="KF385" s="1">
        <v>1</v>
      </c>
      <c r="KG385" s="1">
        <v>1</v>
      </c>
      <c r="KH385" s="1">
        <v>0</v>
      </c>
      <c r="KI385" s="1">
        <v>1</v>
      </c>
      <c r="KJ385" s="1">
        <v>0</v>
      </c>
      <c r="KK385" s="1">
        <v>1</v>
      </c>
      <c r="KL385" s="1">
        <v>0</v>
      </c>
      <c r="KM385" s="1">
        <v>1</v>
      </c>
      <c r="KN385" s="1">
        <v>1</v>
      </c>
      <c r="KO385" s="1">
        <v>0</v>
      </c>
      <c r="KP385" s="1">
        <v>1</v>
      </c>
      <c r="KQ385" s="1">
        <v>0</v>
      </c>
      <c r="KR385" s="1">
        <v>0</v>
      </c>
      <c r="KS385" s="1">
        <v>1</v>
      </c>
      <c r="KT385" s="1">
        <v>1</v>
      </c>
      <c r="KU385" s="1">
        <v>1</v>
      </c>
      <c r="KV385" s="1">
        <v>3</v>
      </c>
      <c r="KW385" s="1">
        <v>1</v>
      </c>
      <c r="KX385" s="1">
        <v>0</v>
      </c>
      <c r="KY385" s="1">
        <v>1</v>
      </c>
      <c r="KZ385" s="1">
        <v>2</v>
      </c>
      <c r="LA385" s="1">
        <v>2</v>
      </c>
      <c r="LB385" s="1">
        <v>0</v>
      </c>
      <c r="LC385" s="1">
        <v>0</v>
      </c>
      <c r="LD385" s="1">
        <v>1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1</v>
      </c>
    </row>
    <row r="386" spans="1:378">
      <c r="A386" s="1">
        <v>2016</v>
      </c>
      <c r="B386" s="1" t="s">
        <v>787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2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2</v>
      </c>
      <c r="BZ386" s="1">
        <v>2</v>
      </c>
      <c r="CA386" s="1">
        <v>2</v>
      </c>
      <c r="CB386" s="1">
        <v>3</v>
      </c>
      <c r="CC386" s="1">
        <v>2</v>
      </c>
      <c r="CD386" s="1">
        <v>2</v>
      </c>
      <c r="CE386" s="1">
        <v>0</v>
      </c>
      <c r="CF386" s="1">
        <v>0</v>
      </c>
      <c r="CG386" s="1">
        <v>0</v>
      </c>
      <c r="CH386" s="1">
        <v>2</v>
      </c>
      <c r="CI386" s="1">
        <v>1</v>
      </c>
      <c r="CJ386" s="1">
        <v>3</v>
      </c>
      <c r="CK386" s="1">
        <v>3</v>
      </c>
      <c r="CL386" s="1">
        <v>2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1</v>
      </c>
      <c r="CS386" s="1">
        <v>1</v>
      </c>
      <c r="CT386" s="1">
        <v>1</v>
      </c>
      <c r="CU386" s="1">
        <v>1</v>
      </c>
      <c r="CV386" s="1">
        <v>1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1</v>
      </c>
      <c r="DE386" s="1">
        <v>0</v>
      </c>
      <c r="DF386" s="1">
        <v>0</v>
      </c>
      <c r="DG386" s="1">
        <v>1</v>
      </c>
      <c r="DH386" s="1">
        <v>1</v>
      </c>
      <c r="DI386" s="1">
        <v>1</v>
      </c>
      <c r="DJ386" s="1">
        <v>1</v>
      </c>
      <c r="DK386" s="1">
        <v>1</v>
      </c>
      <c r="DL386" s="1">
        <v>0</v>
      </c>
      <c r="DM386" s="1">
        <v>1</v>
      </c>
      <c r="DN386" s="1">
        <v>0</v>
      </c>
      <c r="DO386" s="1">
        <v>1</v>
      </c>
      <c r="DP386" s="1">
        <v>0</v>
      </c>
      <c r="DQ386" s="1">
        <v>1</v>
      </c>
      <c r="DR386" s="1">
        <v>1</v>
      </c>
      <c r="DS386" s="1">
        <v>1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1</v>
      </c>
      <c r="GK386" s="1">
        <v>0</v>
      </c>
      <c r="GL386" s="1">
        <v>0</v>
      </c>
      <c r="GM386" s="1">
        <v>0</v>
      </c>
      <c r="GN386" s="1">
        <v>0</v>
      </c>
      <c r="GO386" s="1">
        <v>11</v>
      </c>
      <c r="GP386" s="1">
        <v>0</v>
      </c>
      <c r="GQ386" s="1">
        <v>0</v>
      </c>
      <c r="GR386" s="1">
        <v>0</v>
      </c>
      <c r="GS386" s="1">
        <v>1</v>
      </c>
      <c r="GT386" s="1">
        <v>12</v>
      </c>
      <c r="GU386" s="1">
        <v>12</v>
      </c>
      <c r="GV386" s="1">
        <v>1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1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1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1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1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1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1</v>
      </c>
      <c r="KF386" s="1">
        <v>1</v>
      </c>
      <c r="KG386" s="1">
        <v>1</v>
      </c>
      <c r="KH386" s="1">
        <v>0</v>
      </c>
      <c r="KI386" s="1">
        <v>1</v>
      </c>
      <c r="KJ386" s="1">
        <v>0</v>
      </c>
      <c r="KK386" s="1">
        <v>1</v>
      </c>
      <c r="KL386" s="1">
        <v>0</v>
      </c>
      <c r="KM386" s="1">
        <v>1</v>
      </c>
      <c r="KN386" s="1">
        <v>1</v>
      </c>
      <c r="KO386" s="1">
        <v>0</v>
      </c>
      <c r="KP386" s="1">
        <v>1</v>
      </c>
      <c r="KQ386" s="1">
        <v>0</v>
      </c>
      <c r="KR386" s="1">
        <v>0</v>
      </c>
      <c r="KS386" s="1">
        <v>1</v>
      </c>
      <c r="KT386" s="1">
        <v>1</v>
      </c>
      <c r="KU386" s="1">
        <v>1</v>
      </c>
      <c r="KV386" s="1">
        <v>3</v>
      </c>
      <c r="KW386" s="1">
        <v>1</v>
      </c>
      <c r="KX386" s="1">
        <v>0</v>
      </c>
      <c r="KY386" s="1">
        <v>1</v>
      </c>
      <c r="KZ386" s="1">
        <v>2</v>
      </c>
      <c r="LA386" s="1">
        <v>2</v>
      </c>
      <c r="LB386" s="1">
        <v>0</v>
      </c>
      <c r="LC386" s="1">
        <v>0</v>
      </c>
      <c r="LD386" s="1">
        <v>1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1</v>
      </c>
    </row>
    <row r="387" spans="1:378">
      <c r="A387" s="1">
        <v>2017</v>
      </c>
      <c r="B387" s="1" t="s">
        <v>788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2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2</v>
      </c>
      <c r="BH387" s="1">
        <v>1</v>
      </c>
      <c r="BI387" s="1">
        <v>0</v>
      </c>
      <c r="BJ387" s="1">
        <v>0</v>
      </c>
      <c r="BK387" s="1">
        <v>2</v>
      </c>
      <c r="BL387" s="1">
        <v>2</v>
      </c>
      <c r="BM387" s="1">
        <v>2</v>
      </c>
      <c r="BN387" s="1">
        <v>2</v>
      </c>
      <c r="BO387" s="1">
        <v>2</v>
      </c>
      <c r="BP387" s="1">
        <v>0</v>
      </c>
      <c r="BQ387" s="1">
        <v>2</v>
      </c>
      <c r="BR387" s="1">
        <v>2</v>
      </c>
      <c r="BS387" s="1">
        <v>2</v>
      </c>
      <c r="BT387" s="1">
        <v>2</v>
      </c>
      <c r="BU387" s="1">
        <v>2</v>
      </c>
      <c r="BV387" s="1">
        <v>2</v>
      </c>
      <c r="BW387" s="1">
        <v>0</v>
      </c>
      <c r="BX387" s="1">
        <v>0</v>
      </c>
      <c r="BY387" s="1">
        <v>1</v>
      </c>
      <c r="BZ387" s="1">
        <v>1</v>
      </c>
      <c r="CA387" s="1">
        <v>1</v>
      </c>
      <c r="CB387" s="1">
        <v>1</v>
      </c>
      <c r="CC387" s="1">
        <v>1</v>
      </c>
      <c r="CD387" s="1">
        <v>1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1">
        <v>1</v>
      </c>
      <c r="CK387" s="1">
        <v>1</v>
      </c>
      <c r="CL387" s="1">
        <v>1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9</v>
      </c>
      <c r="CS387" s="1">
        <v>9</v>
      </c>
      <c r="CT387" s="1">
        <v>9</v>
      </c>
      <c r="CU387" s="1">
        <v>9</v>
      </c>
      <c r="CV387" s="1">
        <v>9</v>
      </c>
      <c r="CW387" s="1">
        <v>0</v>
      </c>
      <c r="CX387" s="1">
        <v>0</v>
      </c>
      <c r="CY387" s="1">
        <v>0</v>
      </c>
      <c r="CZ387" s="1">
        <v>1</v>
      </c>
      <c r="DA387" s="1">
        <v>0</v>
      </c>
      <c r="DB387" s="1">
        <v>0</v>
      </c>
      <c r="DC387" s="1">
        <v>1</v>
      </c>
      <c r="DD387" s="1">
        <v>0</v>
      </c>
      <c r="DE387" s="1">
        <v>0</v>
      </c>
      <c r="DF387" s="1">
        <v>0</v>
      </c>
      <c r="DG387" s="1">
        <v>1</v>
      </c>
      <c r="DH387" s="1">
        <v>1</v>
      </c>
      <c r="DI387" s="1">
        <v>1</v>
      </c>
      <c r="DJ387" s="1">
        <v>1</v>
      </c>
      <c r="DK387" s="1">
        <v>1</v>
      </c>
      <c r="DL387" s="1">
        <v>0</v>
      </c>
      <c r="DM387" s="1">
        <v>1</v>
      </c>
      <c r="DN387" s="1">
        <v>0</v>
      </c>
      <c r="DO387" s="1">
        <v>1</v>
      </c>
      <c r="DP387" s="1">
        <v>0</v>
      </c>
      <c r="DQ387" s="1">
        <v>1</v>
      </c>
      <c r="DR387" s="1">
        <v>1</v>
      </c>
      <c r="DS387" s="1">
        <v>1</v>
      </c>
      <c r="DT387" s="1">
        <v>0</v>
      </c>
      <c r="DU387" s="1">
        <v>0</v>
      </c>
      <c r="DV387" s="1">
        <v>0</v>
      </c>
      <c r="DW387" s="1">
        <v>0</v>
      </c>
      <c r="DX387" s="1">
        <v>18</v>
      </c>
      <c r="DY387" s="1">
        <v>0</v>
      </c>
      <c r="DZ387" s="1">
        <v>0</v>
      </c>
      <c r="EA387" s="1">
        <v>0</v>
      </c>
      <c r="EB387" s="1">
        <v>99</v>
      </c>
      <c r="EC387" s="1">
        <v>0</v>
      </c>
      <c r="ED387" s="1">
        <v>99</v>
      </c>
      <c r="EE387" s="1">
        <v>0</v>
      </c>
      <c r="EF387" s="1">
        <v>0</v>
      </c>
      <c r="EG387" s="1">
        <v>0</v>
      </c>
      <c r="EH387" s="1">
        <v>0</v>
      </c>
      <c r="EI387" s="1">
        <v>18</v>
      </c>
      <c r="EJ387" s="1">
        <v>18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18</v>
      </c>
      <c r="ER387" s="1">
        <v>18</v>
      </c>
      <c r="ES387" s="1">
        <v>0</v>
      </c>
      <c r="ET387" s="1">
        <v>18</v>
      </c>
      <c r="EU387" s="1">
        <v>0</v>
      </c>
      <c r="EV387" s="1">
        <v>36</v>
      </c>
      <c r="EW387" s="1">
        <v>36</v>
      </c>
      <c r="EX387" s="1">
        <v>18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36</v>
      </c>
      <c r="FJ387" s="1">
        <v>36</v>
      </c>
      <c r="FK387" s="1">
        <v>0</v>
      </c>
      <c r="FL387" s="1">
        <v>36</v>
      </c>
      <c r="FM387" s="1">
        <v>0</v>
      </c>
      <c r="FN387" s="1">
        <v>0</v>
      </c>
      <c r="FO387" s="1">
        <v>0</v>
      </c>
      <c r="FP387" s="1">
        <v>18</v>
      </c>
      <c r="FQ387" s="1">
        <v>18</v>
      </c>
      <c r="FR387" s="1">
        <v>0</v>
      </c>
      <c r="FS387" s="1">
        <v>18</v>
      </c>
      <c r="FT387" s="1">
        <v>18</v>
      </c>
      <c r="FU387" s="1">
        <v>18</v>
      </c>
      <c r="FV387" s="1">
        <v>18</v>
      </c>
      <c r="FW387" s="1">
        <v>18</v>
      </c>
      <c r="FX387" s="1">
        <v>18</v>
      </c>
      <c r="FY387" s="1">
        <v>0</v>
      </c>
      <c r="FZ387" s="1">
        <v>18</v>
      </c>
      <c r="GA387" s="1">
        <v>18</v>
      </c>
      <c r="GB387" s="1">
        <v>18</v>
      </c>
      <c r="GC387" s="1">
        <v>18</v>
      </c>
      <c r="GD387" s="1">
        <v>36</v>
      </c>
      <c r="GE387" s="1">
        <v>36</v>
      </c>
      <c r="GF387" s="1">
        <v>18</v>
      </c>
      <c r="GG387" s="1">
        <v>0</v>
      </c>
      <c r="GH387" s="1">
        <v>18</v>
      </c>
      <c r="GI387" s="1">
        <v>0</v>
      </c>
      <c r="GJ387" s="1">
        <v>1</v>
      </c>
      <c r="GK387" s="1">
        <v>0</v>
      </c>
      <c r="GL387" s="1">
        <v>0</v>
      </c>
      <c r="GM387" s="1">
        <v>0</v>
      </c>
      <c r="GN387" s="1">
        <v>0</v>
      </c>
      <c r="GO387" s="1">
        <v>11</v>
      </c>
      <c r="GP387" s="1">
        <v>0</v>
      </c>
      <c r="GQ387" s="1">
        <v>0</v>
      </c>
      <c r="GR387" s="1">
        <v>0</v>
      </c>
      <c r="GS387" s="1">
        <v>1</v>
      </c>
      <c r="GT387" s="1">
        <v>15</v>
      </c>
      <c r="GU387" s="1">
        <v>15</v>
      </c>
      <c r="GV387" s="1">
        <v>2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1</v>
      </c>
      <c r="HC387" s="1">
        <v>1</v>
      </c>
      <c r="HD387" s="1">
        <v>1</v>
      </c>
      <c r="HE387" s="1">
        <v>1</v>
      </c>
      <c r="HF387" s="1">
        <v>1</v>
      </c>
      <c r="HG387" s="1">
        <v>1</v>
      </c>
      <c r="HH387" s="1">
        <v>1</v>
      </c>
      <c r="HI387" s="1">
        <v>1</v>
      </c>
      <c r="HJ387" s="1">
        <v>1</v>
      </c>
      <c r="HK387" s="1">
        <v>0</v>
      </c>
      <c r="HL387" s="1">
        <v>1</v>
      </c>
      <c r="HM387" s="1">
        <v>2</v>
      </c>
      <c r="HN387" s="1">
        <v>2</v>
      </c>
      <c r="HO387" s="1">
        <v>2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1</v>
      </c>
      <c r="HV387" s="1">
        <v>1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16</v>
      </c>
      <c r="IF387" s="1">
        <v>0</v>
      </c>
      <c r="IG387" s="1">
        <v>19</v>
      </c>
      <c r="IH387" s="1">
        <v>19</v>
      </c>
      <c r="II387" s="1">
        <v>0</v>
      </c>
      <c r="IJ387" s="1">
        <v>9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3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6</v>
      </c>
      <c r="JB387" s="1">
        <v>2</v>
      </c>
      <c r="JC387" s="1">
        <v>0</v>
      </c>
      <c r="JD387" s="1">
        <v>0</v>
      </c>
      <c r="JE387" s="1">
        <v>3</v>
      </c>
      <c r="JF387" s="1">
        <v>3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6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2</v>
      </c>
      <c r="JZ387" s="1">
        <v>0</v>
      </c>
      <c r="KA387" s="1">
        <v>2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1</v>
      </c>
      <c r="KO387" s="1">
        <v>1</v>
      </c>
      <c r="KP387" s="1">
        <v>0</v>
      </c>
      <c r="KQ387" s="1">
        <v>0</v>
      </c>
      <c r="KR387" s="1">
        <v>0</v>
      </c>
      <c r="KS387" s="1">
        <v>1</v>
      </c>
      <c r="KT387" s="1">
        <v>1</v>
      </c>
      <c r="KU387" s="1">
        <v>1</v>
      </c>
      <c r="KV387" s="1">
        <v>1</v>
      </c>
      <c r="KW387" s="1">
        <v>1</v>
      </c>
      <c r="KX387" s="1">
        <v>1</v>
      </c>
      <c r="KY387" s="1">
        <v>1</v>
      </c>
      <c r="KZ387" s="1">
        <v>1</v>
      </c>
      <c r="LA387" s="1">
        <v>1</v>
      </c>
      <c r="LB387" s="1">
        <v>0</v>
      </c>
      <c r="LC387" s="1">
        <v>0</v>
      </c>
      <c r="LD387" s="1">
        <v>1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1</v>
      </c>
    </row>
    <row r="388" spans="1:378">
      <c r="A388" s="1">
        <v>2017</v>
      </c>
      <c r="B388" s="1" t="s">
        <v>789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2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2</v>
      </c>
      <c r="BH388" s="1">
        <v>1</v>
      </c>
      <c r="BI388" s="1">
        <v>0</v>
      </c>
      <c r="BJ388" s="1">
        <v>0</v>
      </c>
      <c r="BK388" s="1">
        <v>1</v>
      </c>
      <c r="BL388" s="1">
        <v>1</v>
      </c>
      <c r="BM388" s="1">
        <v>1</v>
      </c>
      <c r="BN388" s="1">
        <v>1</v>
      </c>
      <c r="BO388" s="1">
        <v>1</v>
      </c>
      <c r="BP388" s="1">
        <v>0</v>
      </c>
      <c r="BQ388" s="1">
        <v>1</v>
      </c>
      <c r="BR388" s="1">
        <v>1</v>
      </c>
      <c r="BS388" s="1">
        <v>1</v>
      </c>
      <c r="BT388" s="1">
        <v>1</v>
      </c>
      <c r="BU388" s="1">
        <v>1</v>
      </c>
      <c r="BV388" s="1">
        <v>1</v>
      </c>
      <c r="BW388" s="1">
        <v>0</v>
      </c>
      <c r="BX388" s="1">
        <v>0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0</v>
      </c>
      <c r="CF388" s="1">
        <v>0</v>
      </c>
      <c r="CG388" s="1">
        <v>0</v>
      </c>
      <c r="CH388" s="1">
        <v>1</v>
      </c>
      <c r="CI388" s="1">
        <v>0</v>
      </c>
      <c r="CJ388" s="1">
        <v>1</v>
      </c>
      <c r="CK388" s="1">
        <v>1</v>
      </c>
      <c r="CL388" s="1">
        <v>1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1</v>
      </c>
      <c r="CS388" s="1">
        <v>1</v>
      </c>
      <c r="CT388" s="1">
        <v>1</v>
      </c>
      <c r="CU388" s="1">
        <v>1</v>
      </c>
      <c r="CV388" s="1">
        <v>1</v>
      </c>
      <c r="CW388" s="1">
        <v>0</v>
      </c>
      <c r="CX388" s="1">
        <v>0</v>
      </c>
      <c r="CY388" s="1">
        <v>0</v>
      </c>
      <c r="CZ388" s="1">
        <v>1</v>
      </c>
      <c r="DA388" s="1">
        <v>0</v>
      </c>
      <c r="DB388" s="1">
        <v>0</v>
      </c>
      <c r="DC388" s="1">
        <v>1</v>
      </c>
      <c r="DD388" s="1">
        <v>0</v>
      </c>
      <c r="DE388" s="1">
        <v>0</v>
      </c>
      <c r="DF388" s="1">
        <v>0</v>
      </c>
      <c r="DG388" s="1">
        <v>6</v>
      </c>
      <c r="DH388" s="1">
        <v>6</v>
      </c>
      <c r="DI388" s="1">
        <v>6</v>
      </c>
      <c r="DJ388" s="1">
        <v>4</v>
      </c>
      <c r="DK388" s="1">
        <v>2</v>
      </c>
      <c r="DL388" s="1">
        <v>0</v>
      </c>
      <c r="DM388" s="1">
        <v>6</v>
      </c>
      <c r="DN388" s="1">
        <v>0</v>
      </c>
      <c r="DO388" s="1">
        <v>6</v>
      </c>
      <c r="DP388" s="1">
        <v>0</v>
      </c>
      <c r="DQ388" s="1">
        <v>6</v>
      </c>
      <c r="DR388" s="1">
        <v>1</v>
      </c>
      <c r="DS388" s="1">
        <v>1</v>
      </c>
      <c r="DT388" s="1">
        <v>0</v>
      </c>
      <c r="DU388" s="1">
        <v>0</v>
      </c>
      <c r="DV388" s="1">
        <v>0</v>
      </c>
      <c r="DW388" s="1">
        <v>0</v>
      </c>
      <c r="DX388" s="1">
        <v>1</v>
      </c>
      <c r="DY388" s="1">
        <v>0</v>
      </c>
      <c r="DZ388" s="1">
        <v>0</v>
      </c>
      <c r="EA388" s="1">
        <v>0</v>
      </c>
      <c r="EB388" s="1">
        <v>38</v>
      </c>
      <c r="EC388" s="1">
        <v>0</v>
      </c>
      <c r="ED388" s="1">
        <v>38</v>
      </c>
      <c r="EE388" s="1">
        <v>0</v>
      </c>
      <c r="EF388" s="1">
        <v>0</v>
      </c>
      <c r="EG388" s="1">
        <v>0</v>
      </c>
      <c r="EH388" s="1">
        <v>0</v>
      </c>
      <c r="EI388" s="1">
        <v>1</v>
      </c>
      <c r="EJ388" s="1">
        <v>1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37</v>
      </c>
      <c r="ER388" s="1">
        <v>37</v>
      </c>
      <c r="ES388" s="1">
        <v>0</v>
      </c>
      <c r="ET388" s="1">
        <v>37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37</v>
      </c>
      <c r="FN388" s="1">
        <v>37</v>
      </c>
      <c r="FO388" s="1">
        <v>0</v>
      </c>
      <c r="FP388" s="1">
        <v>1</v>
      </c>
      <c r="FQ388" s="1">
        <v>1</v>
      </c>
      <c r="FR388" s="1">
        <v>0</v>
      </c>
      <c r="FS388" s="1">
        <v>1</v>
      </c>
      <c r="FT388" s="1">
        <v>1</v>
      </c>
      <c r="FU388" s="1">
        <v>1</v>
      </c>
      <c r="FV388" s="1">
        <v>1</v>
      </c>
      <c r="FW388" s="1">
        <v>1</v>
      </c>
      <c r="FX388" s="1">
        <v>1</v>
      </c>
      <c r="FY388" s="1">
        <v>0</v>
      </c>
      <c r="FZ388" s="1">
        <v>1</v>
      </c>
      <c r="GA388" s="1">
        <v>1</v>
      </c>
      <c r="GB388" s="1">
        <v>1</v>
      </c>
      <c r="GC388" s="1">
        <v>1</v>
      </c>
      <c r="GD388" s="1">
        <v>2</v>
      </c>
      <c r="GE388" s="1">
        <v>2</v>
      </c>
      <c r="GF388" s="1">
        <v>1</v>
      </c>
      <c r="GG388" s="1">
        <v>0</v>
      </c>
      <c r="GH388" s="1">
        <v>1</v>
      </c>
      <c r="GI388" s="1">
        <v>0</v>
      </c>
      <c r="GJ388" s="1">
        <v>1</v>
      </c>
      <c r="GK388" s="1">
        <v>0</v>
      </c>
      <c r="GL388" s="1">
        <v>0</v>
      </c>
      <c r="GM388" s="1">
        <v>0</v>
      </c>
      <c r="GN388" s="1">
        <v>0</v>
      </c>
      <c r="GO388" s="1">
        <v>11</v>
      </c>
      <c r="GP388" s="1">
        <v>0</v>
      </c>
      <c r="GQ388" s="1">
        <v>0</v>
      </c>
      <c r="GR388" s="1">
        <v>0</v>
      </c>
      <c r="GS388" s="1">
        <v>1</v>
      </c>
      <c r="GT388" s="1">
        <v>10</v>
      </c>
      <c r="GU388" s="1">
        <v>10</v>
      </c>
      <c r="GV388" s="1">
        <v>2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1</v>
      </c>
      <c r="HC388" s="1">
        <v>1</v>
      </c>
      <c r="HD388" s="1">
        <v>1</v>
      </c>
      <c r="HE388" s="1">
        <v>1</v>
      </c>
      <c r="HF388" s="1">
        <v>1</v>
      </c>
      <c r="HG388" s="1">
        <v>1</v>
      </c>
      <c r="HH388" s="1">
        <v>1</v>
      </c>
      <c r="HI388" s="1">
        <v>1</v>
      </c>
      <c r="HJ388" s="1">
        <v>1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12</v>
      </c>
      <c r="IH388" s="1">
        <v>12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1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1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1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5</v>
      </c>
      <c r="JZ388" s="1">
        <v>0</v>
      </c>
      <c r="KA388" s="1">
        <v>3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1</v>
      </c>
      <c r="KO388" s="1">
        <v>1</v>
      </c>
      <c r="KP388" s="1">
        <v>0</v>
      </c>
      <c r="KQ388" s="1">
        <v>0</v>
      </c>
      <c r="KR388" s="1">
        <v>0</v>
      </c>
      <c r="KS388" s="1">
        <v>1</v>
      </c>
      <c r="KT388" s="1">
        <v>1</v>
      </c>
      <c r="KU388" s="1">
        <v>1</v>
      </c>
      <c r="KV388" s="1">
        <v>1</v>
      </c>
      <c r="KW388" s="1">
        <v>1</v>
      </c>
      <c r="KX388" s="1">
        <v>1</v>
      </c>
      <c r="KY388" s="1">
        <v>1</v>
      </c>
      <c r="KZ388" s="1">
        <v>1</v>
      </c>
      <c r="LA388" s="1">
        <v>1</v>
      </c>
      <c r="LB388" s="1">
        <v>0</v>
      </c>
      <c r="LC388" s="1">
        <v>0</v>
      </c>
      <c r="LD388" s="1">
        <v>1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1</v>
      </c>
    </row>
    <row r="389" spans="1:378">
      <c r="A389" s="1">
        <v>2017</v>
      </c>
      <c r="B389" s="1" t="s">
        <v>790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2</v>
      </c>
      <c r="BH389" s="1">
        <v>1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</v>
      </c>
      <c r="BZ389" s="1">
        <v>1</v>
      </c>
      <c r="CA389" s="1">
        <v>1</v>
      </c>
      <c r="CB389" s="1">
        <v>1</v>
      </c>
      <c r="CC389" s="1">
        <v>1</v>
      </c>
      <c r="CD389" s="1">
        <v>1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1</v>
      </c>
      <c r="CK389" s="1">
        <v>1</v>
      </c>
      <c r="CL389" s="1">
        <v>1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1</v>
      </c>
      <c r="CS389" s="1">
        <v>1</v>
      </c>
      <c r="CT389" s="1">
        <v>1</v>
      </c>
      <c r="CU389" s="1">
        <v>1</v>
      </c>
      <c r="CV389" s="1">
        <v>1</v>
      </c>
      <c r="CW389" s="1">
        <v>0</v>
      </c>
      <c r="CX389" s="1">
        <v>0</v>
      </c>
      <c r="CY389" s="1">
        <v>0</v>
      </c>
      <c r="CZ389" s="1">
        <v>1</v>
      </c>
      <c r="DA389" s="1">
        <v>0</v>
      </c>
      <c r="DB389" s="1">
        <v>0</v>
      </c>
      <c r="DC389" s="1">
        <v>1</v>
      </c>
      <c r="DD389" s="1">
        <v>0</v>
      </c>
      <c r="DE389" s="1">
        <v>0</v>
      </c>
      <c r="DF389" s="1">
        <v>0</v>
      </c>
      <c r="DG389" s="1">
        <v>2</v>
      </c>
      <c r="DH389" s="1">
        <v>2</v>
      </c>
      <c r="DI389" s="1">
        <v>2</v>
      </c>
      <c r="DJ389" s="1">
        <v>4</v>
      </c>
      <c r="DK389" s="1">
        <v>2</v>
      </c>
      <c r="DL389" s="1">
        <v>0</v>
      </c>
      <c r="DM389" s="1">
        <v>2</v>
      </c>
      <c r="DN389" s="1">
        <v>0</v>
      </c>
      <c r="DO389" s="1">
        <v>2</v>
      </c>
      <c r="DP389" s="1">
        <v>0</v>
      </c>
      <c r="DQ389" s="1">
        <v>2</v>
      </c>
      <c r="DR389" s="1">
        <v>1</v>
      </c>
      <c r="DS389" s="1">
        <v>1</v>
      </c>
      <c r="DT389" s="1">
        <v>0</v>
      </c>
      <c r="DU389" s="1">
        <v>0</v>
      </c>
      <c r="DV389" s="1">
        <v>0</v>
      </c>
      <c r="DW389" s="1">
        <v>0</v>
      </c>
      <c r="DX389" s="1">
        <v>1</v>
      </c>
      <c r="DY389" s="1">
        <v>0</v>
      </c>
      <c r="DZ389" s="1">
        <v>0</v>
      </c>
      <c r="EA389" s="1">
        <v>0</v>
      </c>
      <c r="EB389" s="1">
        <v>5</v>
      </c>
      <c r="EC389" s="1">
        <v>0</v>
      </c>
      <c r="ED389" s="1">
        <v>5</v>
      </c>
      <c r="EE389" s="1">
        <v>0</v>
      </c>
      <c r="EF389" s="1">
        <v>0</v>
      </c>
      <c r="EG389" s="1">
        <v>0</v>
      </c>
      <c r="EH389" s="1">
        <v>0</v>
      </c>
      <c r="EI389" s="1">
        <v>1</v>
      </c>
      <c r="EJ389" s="1">
        <v>1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1</v>
      </c>
      <c r="ER389" s="1">
        <v>1</v>
      </c>
      <c r="ES389" s="1">
        <v>0</v>
      </c>
      <c r="ET389" s="1">
        <v>1</v>
      </c>
      <c r="EU389" s="1">
        <v>0</v>
      </c>
      <c r="EV389" s="1">
        <v>9</v>
      </c>
      <c r="EW389" s="1">
        <v>9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1</v>
      </c>
      <c r="FJ389" s="1">
        <v>0</v>
      </c>
      <c r="FK389" s="1">
        <v>1</v>
      </c>
      <c r="FL389" s="1">
        <v>0</v>
      </c>
      <c r="FM389" s="1">
        <v>1</v>
      </c>
      <c r="FN389" s="1">
        <v>1</v>
      </c>
      <c r="FO389" s="1">
        <v>0</v>
      </c>
      <c r="FP389" s="1">
        <v>1</v>
      </c>
      <c r="FQ389" s="1">
        <v>1</v>
      </c>
      <c r="FR389" s="1">
        <v>0</v>
      </c>
      <c r="FS389" s="1">
        <v>1</v>
      </c>
      <c r="FT389" s="1">
        <v>1</v>
      </c>
      <c r="FU389" s="1">
        <v>1</v>
      </c>
      <c r="FV389" s="1">
        <v>1</v>
      </c>
      <c r="FW389" s="1">
        <v>1</v>
      </c>
      <c r="FX389" s="1">
        <v>1</v>
      </c>
      <c r="FY389" s="1">
        <v>0</v>
      </c>
      <c r="FZ389" s="1">
        <v>1</v>
      </c>
      <c r="GA389" s="1">
        <v>1</v>
      </c>
      <c r="GB389" s="1">
        <v>1</v>
      </c>
      <c r="GC389" s="1">
        <v>1</v>
      </c>
      <c r="GD389" s="1">
        <v>2</v>
      </c>
      <c r="GE389" s="1">
        <v>2</v>
      </c>
      <c r="GF389" s="1">
        <v>1</v>
      </c>
      <c r="GG389" s="1">
        <v>0</v>
      </c>
      <c r="GH389" s="1">
        <v>1</v>
      </c>
      <c r="GI389" s="1">
        <v>0</v>
      </c>
      <c r="GJ389" s="1">
        <v>1</v>
      </c>
      <c r="GK389" s="1">
        <v>0</v>
      </c>
      <c r="GL389" s="1">
        <v>0</v>
      </c>
      <c r="GM389" s="1">
        <v>0</v>
      </c>
      <c r="GN389" s="1">
        <v>0</v>
      </c>
      <c r="GO389" s="1">
        <v>11</v>
      </c>
      <c r="GP389" s="1">
        <v>0</v>
      </c>
      <c r="GQ389" s="1">
        <v>0</v>
      </c>
      <c r="GR389" s="1">
        <v>0</v>
      </c>
      <c r="GS389" s="1">
        <v>1</v>
      </c>
      <c r="GT389" s="1">
        <v>11</v>
      </c>
      <c r="GU389" s="1">
        <v>11</v>
      </c>
      <c r="GV389" s="1">
        <v>2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1</v>
      </c>
      <c r="HC389" s="1">
        <v>1</v>
      </c>
      <c r="HD389" s="1">
        <v>1</v>
      </c>
      <c r="HE389" s="1">
        <v>1</v>
      </c>
      <c r="HF389" s="1">
        <v>1</v>
      </c>
      <c r="HG389" s="1">
        <v>1</v>
      </c>
      <c r="HH389" s="1">
        <v>1</v>
      </c>
      <c r="HI389" s="1">
        <v>1</v>
      </c>
      <c r="HJ389" s="1">
        <v>1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4</v>
      </c>
      <c r="IH389" s="1">
        <v>4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1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1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1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3</v>
      </c>
      <c r="JZ389" s="1">
        <v>0</v>
      </c>
      <c r="KA389" s="1">
        <v>3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1</v>
      </c>
      <c r="KO389" s="1">
        <v>1</v>
      </c>
      <c r="KP389" s="1">
        <v>0</v>
      </c>
      <c r="KQ389" s="1">
        <v>0</v>
      </c>
      <c r="KR389" s="1">
        <v>0</v>
      </c>
      <c r="KS389" s="1">
        <v>1</v>
      </c>
      <c r="KT389" s="1">
        <v>1</v>
      </c>
      <c r="KU389" s="1">
        <v>1</v>
      </c>
      <c r="KV389" s="1">
        <v>1</v>
      </c>
      <c r="KW389" s="1">
        <v>1</v>
      </c>
      <c r="KX389" s="1">
        <v>1</v>
      </c>
      <c r="KY389" s="1">
        <v>1</v>
      </c>
      <c r="KZ389" s="1">
        <v>1</v>
      </c>
      <c r="LA389" s="1">
        <v>1</v>
      </c>
      <c r="LB389" s="1">
        <v>0</v>
      </c>
      <c r="LC389" s="1">
        <v>0</v>
      </c>
      <c r="LD389" s="1">
        <v>1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1</v>
      </c>
    </row>
    <row r="390" spans="1:378">
      <c r="A390" s="1">
        <v>2017</v>
      </c>
      <c r="B390" s="1" t="s">
        <v>791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1</v>
      </c>
      <c r="AH390" s="1">
        <v>1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2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2</v>
      </c>
      <c r="BH390" s="1">
        <v>1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2</v>
      </c>
      <c r="BR390" s="1">
        <v>2</v>
      </c>
      <c r="BS390" s="1">
        <v>0</v>
      </c>
      <c r="BT390" s="1">
        <v>0</v>
      </c>
      <c r="BU390" s="1">
        <v>0</v>
      </c>
      <c r="BV390" s="1">
        <v>2</v>
      </c>
      <c r="BW390" s="1">
        <v>0</v>
      </c>
      <c r="BX390" s="1">
        <v>0</v>
      </c>
      <c r="BY390" s="1">
        <v>1</v>
      </c>
      <c r="BZ390" s="1">
        <v>1</v>
      </c>
      <c r="CA390" s="1">
        <v>1</v>
      </c>
      <c r="CB390" s="1">
        <v>1</v>
      </c>
      <c r="CC390" s="1">
        <v>1</v>
      </c>
      <c r="CD390" s="1">
        <v>1</v>
      </c>
      <c r="CE390" s="1">
        <v>0</v>
      </c>
      <c r="CF390" s="1">
        <v>0</v>
      </c>
      <c r="CG390" s="1">
        <v>0</v>
      </c>
      <c r="CH390" s="1">
        <v>1</v>
      </c>
      <c r="CI390" s="1">
        <v>0</v>
      </c>
      <c r="CJ390" s="1">
        <v>1</v>
      </c>
      <c r="CK390" s="1">
        <v>1</v>
      </c>
      <c r="CL390" s="1">
        <v>1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1</v>
      </c>
      <c r="CS390" s="1">
        <v>1</v>
      </c>
      <c r="CT390" s="1">
        <v>1</v>
      </c>
      <c r="CU390" s="1">
        <v>1</v>
      </c>
      <c r="CV390" s="1">
        <v>1</v>
      </c>
      <c r="CW390" s="1">
        <v>0</v>
      </c>
      <c r="CX390" s="1">
        <v>0</v>
      </c>
      <c r="CY390" s="1">
        <v>0</v>
      </c>
      <c r="CZ390" s="1">
        <v>1</v>
      </c>
      <c r="DA390" s="1">
        <v>0</v>
      </c>
      <c r="DB390" s="1">
        <v>0</v>
      </c>
      <c r="DC390" s="1">
        <v>1</v>
      </c>
      <c r="DD390" s="1">
        <v>0</v>
      </c>
      <c r="DE390" s="1">
        <v>0</v>
      </c>
      <c r="DF390" s="1">
        <v>0</v>
      </c>
      <c r="DG390" s="1">
        <v>2</v>
      </c>
      <c r="DH390" s="1">
        <v>2</v>
      </c>
      <c r="DI390" s="1">
        <v>2</v>
      </c>
      <c r="DJ390" s="1">
        <v>4</v>
      </c>
      <c r="DK390" s="1">
        <v>2</v>
      </c>
      <c r="DL390" s="1">
        <v>0</v>
      </c>
      <c r="DM390" s="1">
        <v>2</v>
      </c>
      <c r="DN390" s="1">
        <v>0</v>
      </c>
      <c r="DO390" s="1">
        <v>2</v>
      </c>
      <c r="DP390" s="1">
        <v>0</v>
      </c>
      <c r="DQ390" s="1">
        <v>2</v>
      </c>
      <c r="DR390" s="1">
        <v>1</v>
      </c>
      <c r="DS390" s="1">
        <v>1</v>
      </c>
      <c r="DT390" s="1">
        <v>0</v>
      </c>
      <c r="DU390" s="1">
        <v>0</v>
      </c>
      <c r="DV390" s="1">
        <v>0</v>
      </c>
      <c r="DW390" s="1">
        <v>0</v>
      </c>
      <c r="DX390" s="1">
        <v>1</v>
      </c>
      <c r="DY390" s="1">
        <v>0</v>
      </c>
      <c r="DZ390" s="1">
        <v>0</v>
      </c>
      <c r="EA390" s="1">
        <v>0</v>
      </c>
      <c r="EB390" s="1">
        <v>5</v>
      </c>
      <c r="EC390" s="1">
        <v>0</v>
      </c>
      <c r="ED390" s="1">
        <v>5</v>
      </c>
      <c r="EE390" s="1">
        <v>0</v>
      </c>
      <c r="EF390" s="1">
        <v>0</v>
      </c>
      <c r="EG390" s="1">
        <v>0</v>
      </c>
      <c r="EH390" s="1">
        <v>0</v>
      </c>
      <c r="EI390" s="1">
        <v>1</v>
      </c>
      <c r="EJ390" s="1">
        <v>1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1</v>
      </c>
      <c r="ER390" s="1">
        <v>1</v>
      </c>
      <c r="ES390" s="1">
        <v>0</v>
      </c>
      <c r="ET390" s="1">
        <v>1</v>
      </c>
      <c r="EU390" s="1">
        <v>0</v>
      </c>
      <c r="EV390" s="1">
        <v>9</v>
      </c>
      <c r="EW390" s="1">
        <v>9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1</v>
      </c>
      <c r="FJ390" s="1">
        <v>0</v>
      </c>
      <c r="FK390" s="1">
        <v>1</v>
      </c>
      <c r="FL390" s="1">
        <v>0</v>
      </c>
      <c r="FM390" s="1">
        <v>1</v>
      </c>
      <c r="FN390" s="1">
        <v>1</v>
      </c>
      <c r="FO390" s="1">
        <v>0</v>
      </c>
      <c r="FP390" s="1">
        <v>1</v>
      </c>
      <c r="FQ390" s="1">
        <v>1</v>
      </c>
      <c r="FR390" s="1">
        <v>0</v>
      </c>
      <c r="FS390" s="1">
        <v>1</v>
      </c>
      <c r="FT390" s="1">
        <v>1</v>
      </c>
      <c r="FU390" s="1">
        <v>1</v>
      </c>
      <c r="FV390" s="1">
        <v>1</v>
      </c>
      <c r="FW390" s="1">
        <v>1</v>
      </c>
      <c r="FX390" s="1">
        <v>1</v>
      </c>
      <c r="FY390" s="1">
        <v>0</v>
      </c>
      <c r="FZ390" s="1">
        <v>1</v>
      </c>
      <c r="GA390" s="1">
        <v>1</v>
      </c>
      <c r="GB390" s="1">
        <v>1</v>
      </c>
      <c r="GC390" s="1">
        <v>1</v>
      </c>
      <c r="GD390" s="1">
        <v>2</v>
      </c>
      <c r="GE390" s="1">
        <v>2</v>
      </c>
      <c r="GF390" s="1">
        <v>1</v>
      </c>
      <c r="GG390" s="1">
        <v>0</v>
      </c>
      <c r="GH390" s="1">
        <v>1</v>
      </c>
      <c r="GI390" s="1">
        <v>0</v>
      </c>
      <c r="GJ390" s="1">
        <v>1</v>
      </c>
      <c r="GK390" s="1">
        <v>0</v>
      </c>
      <c r="GL390" s="1">
        <v>0</v>
      </c>
      <c r="GM390" s="1">
        <v>0</v>
      </c>
      <c r="GN390" s="1">
        <v>0</v>
      </c>
      <c r="GO390" s="1">
        <v>11</v>
      </c>
      <c r="GP390" s="1">
        <v>0</v>
      </c>
      <c r="GQ390" s="1">
        <v>0</v>
      </c>
      <c r="GR390" s="1">
        <v>0</v>
      </c>
      <c r="GS390" s="1">
        <v>1</v>
      </c>
      <c r="GT390" s="1">
        <v>11</v>
      </c>
      <c r="GU390" s="1">
        <v>11</v>
      </c>
      <c r="GV390" s="1">
        <v>2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1</v>
      </c>
      <c r="HC390" s="1">
        <v>1</v>
      </c>
      <c r="HD390" s="1">
        <v>1</v>
      </c>
      <c r="HE390" s="1">
        <v>1</v>
      </c>
      <c r="HF390" s="1">
        <v>1</v>
      </c>
      <c r="HG390" s="1">
        <v>1</v>
      </c>
      <c r="HH390" s="1">
        <v>1</v>
      </c>
      <c r="HI390" s="1">
        <v>1</v>
      </c>
      <c r="HJ390" s="1">
        <v>1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4</v>
      </c>
      <c r="IH390" s="1">
        <v>4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1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1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1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3</v>
      </c>
      <c r="JZ390" s="1">
        <v>0</v>
      </c>
      <c r="KA390" s="1">
        <v>3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1</v>
      </c>
      <c r="KO390" s="1">
        <v>1</v>
      </c>
      <c r="KP390" s="1">
        <v>0</v>
      </c>
      <c r="KQ390" s="1">
        <v>0</v>
      </c>
      <c r="KR390" s="1">
        <v>0</v>
      </c>
      <c r="KS390" s="1">
        <v>1</v>
      </c>
      <c r="KT390" s="1">
        <v>1</v>
      </c>
      <c r="KU390" s="1">
        <v>1</v>
      </c>
      <c r="KV390" s="1">
        <v>1</v>
      </c>
      <c r="KW390" s="1">
        <v>1</v>
      </c>
      <c r="KX390" s="1">
        <v>1</v>
      </c>
      <c r="KY390" s="1">
        <v>1</v>
      </c>
      <c r="KZ390" s="1">
        <v>1</v>
      </c>
      <c r="LA390" s="1">
        <v>1</v>
      </c>
      <c r="LB390" s="1">
        <v>0</v>
      </c>
      <c r="LC390" s="1">
        <v>0</v>
      </c>
      <c r="LD390" s="1">
        <v>1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1</v>
      </c>
    </row>
    <row r="391" spans="1:378">
      <c r="A391" s="1">
        <v>2017</v>
      </c>
      <c r="B391" s="1" t="s">
        <v>792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1</v>
      </c>
      <c r="BZ391" s="1">
        <v>1</v>
      </c>
      <c r="CA391" s="1">
        <v>1</v>
      </c>
      <c r="CB391" s="1">
        <v>1</v>
      </c>
      <c r="CC391" s="1">
        <v>1</v>
      </c>
      <c r="CD391" s="1">
        <v>1</v>
      </c>
      <c r="CE391" s="1">
        <v>0</v>
      </c>
      <c r="CF391" s="1">
        <v>0</v>
      </c>
      <c r="CG391" s="1">
        <v>0</v>
      </c>
      <c r="CH391" s="1">
        <v>1</v>
      </c>
      <c r="CI391" s="1">
        <v>0</v>
      </c>
      <c r="CJ391" s="1">
        <v>1</v>
      </c>
      <c r="CK391" s="1">
        <v>1</v>
      </c>
      <c r="CL391" s="1">
        <v>1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1</v>
      </c>
      <c r="CS391" s="1">
        <v>1</v>
      </c>
      <c r="CT391" s="1">
        <v>1</v>
      </c>
      <c r="CU391" s="1">
        <v>1</v>
      </c>
      <c r="CV391" s="1">
        <v>1</v>
      </c>
      <c r="CW391" s="1">
        <v>0</v>
      </c>
      <c r="CX391" s="1">
        <v>0</v>
      </c>
      <c r="CY391" s="1">
        <v>0</v>
      </c>
      <c r="CZ391" s="1">
        <v>1</v>
      </c>
      <c r="DA391" s="1">
        <v>0</v>
      </c>
      <c r="DB391" s="1">
        <v>0</v>
      </c>
      <c r="DC391" s="1">
        <v>1</v>
      </c>
      <c r="DD391" s="1">
        <v>0</v>
      </c>
      <c r="DE391" s="1">
        <v>0</v>
      </c>
      <c r="DF391" s="1">
        <v>0</v>
      </c>
      <c r="DG391" s="1">
        <v>2</v>
      </c>
      <c r="DH391" s="1">
        <v>2</v>
      </c>
      <c r="DI391" s="1">
        <v>2</v>
      </c>
      <c r="DJ391" s="1">
        <v>4</v>
      </c>
      <c r="DK391" s="1">
        <v>2</v>
      </c>
      <c r="DL391" s="1">
        <v>0</v>
      </c>
      <c r="DM391" s="1">
        <v>2</v>
      </c>
      <c r="DN391" s="1">
        <v>0</v>
      </c>
      <c r="DO391" s="1">
        <v>2</v>
      </c>
      <c r="DP391" s="1">
        <v>0</v>
      </c>
      <c r="DQ391" s="1">
        <v>2</v>
      </c>
      <c r="DR391" s="1">
        <v>1</v>
      </c>
      <c r="DS391" s="1">
        <v>1</v>
      </c>
      <c r="DT391" s="1">
        <v>0</v>
      </c>
      <c r="DU391" s="1">
        <v>0</v>
      </c>
      <c r="DV391" s="1">
        <v>0</v>
      </c>
      <c r="DW391" s="1">
        <v>0</v>
      </c>
      <c r="DX391" s="1">
        <v>1</v>
      </c>
      <c r="DY391" s="1">
        <v>0</v>
      </c>
      <c r="DZ391" s="1">
        <v>0</v>
      </c>
      <c r="EA391" s="1">
        <v>0</v>
      </c>
      <c r="EB391" s="1">
        <v>7</v>
      </c>
      <c r="EC391" s="1">
        <v>0</v>
      </c>
      <c r="ED391" s="1">
        <v>7</v>
      </c>
      <c r="EE391" s="1">
        <v>0</v>
      </c>
      <c r="EF391" s="1">
        <v>0</v>
      </c>
      <c r="EG391" s="1">
        <v>0</v>
      </c>
      <c r="EH391" s="1">
        <v>0</v>
      </c>
      <c r="EI391" s="1">
        <v>1</v>
      </c>
      <c r="EJ391" s="1">
        <v>1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1</v>
      </c>
      <c r="ER391" s="1">
        <v>1</v>
      </c>
      <c r="ES391" s="1">
        <v>0</v>
      </c>
      <c r="ET391" s="1">
        <v>1</v>
      </c>
      <c r="EU391" s="1">
        <v>0</v>
      </c>
      <c r="EV391" s="1">
        <v>9</v>
      </c>
      <c r="EW391" s="1">
        <v>9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3</v>
      </c>
      <c r="FJ391" s="1">
        <v>0</v>
      </c>
      <c r="FK391" s="1">
        <v>0</v>
      </c>
      <c r="FL391" s="1">
        <v>3</v>
      </c>
      <c r="FM391" s="1">
        <v>3</v>
      </c>
      <c r="FN391" s="1">
        <v>3</v>
      </c>
      <c r="FO391" s="1">
        <v>0</v>
      </c>
      <c r="FP391" s="1">
        <v>1</v>
      </c>
      <c r="FQ391" s="1">
        <v>1</v>
      </c>
      <c r="FR391" s="1">
        <v>0</v>
      </c>
      <c r="FS391" s="1">
        <v>1</v>
      </c>
      <c r="FT391" s="1">
        <v>1</v>
      </c>
      <c r="FU391" s="1">
        <v>1</v>
      </c>
      <c r="FV391" s="1">
        <v>1</v>
      </c>
      <c r="FW391" s="1">
        <v>1</v>
      </c>
      <c r="FX391" s="1">
        <v>1</v>
      </c>
      <c r="FY391" s="1">
        <v>0</v>
      </c>
      <c r="FZ391" s="1">
        <v>1</v>
      </c>
      <c r="GA391" s="1">
        <v>1</v>
      </c>
      <c r="GB391" s="1">
        <v>1</v>
      </c>
      <c r="GC391" s="1">
        <v>1</v>
      </c>
      <c r="GD391" s="1">
        <v>2</v>
      </c>
      <c r="GE391" s="1">
        <v>2</v>
      </c>
      <c r="GF391" s="1">
        <v>1</v>
      </c>
      <c r="GG391" s="1">
        <v>0</v>
      </c>
      <c r="GH391" s="1">
        <v>1</v>
      </c>
      <c r="GI391" s="1">
        <v>0</v>
      </c>
      <c r="GJ391" s="1">
        <v>1</v>
      </c>
      <c r="GK391" s="1">
        <v>0</v>
      </c>
      <c r="GL391" s="1">
        <v>0</v>
      </c>
      <c r="GM391" s="1">
        <v>0</v>
      </c>
      <c r="GN391" s="1">
        <v>0</v>
      </c>
      <c r="GO391" s="1">
        <v>11</v>
      </c>
      <c r="GP391" s="1">
        <v>0</v>
      </c>
      <c r="GQ391" s="1">
        <v>0</v>
      </c>
      <c r="GR391" s="1">
        <v>0</v>
      </c>
      <c r="GS391" s="1">
        <v>1</v>
      </c>
      <c r="GT391" s="1">
        <v>12</v>
      </c>
      <c r="GU391" s="1">
        <v>12</v>
      </c>
      <c r="GV391" s="1">
        <v>2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1</v>
      </c>
      <c r="HC391" s="1">
        <v>1</v>
      </c>
      <c r="HD391" s="1">
        <v>1</v>
      </c>
      <c r="HE391" s="1">
        <v>1</v>
      </c>
      <c r="HF391" s="1">
        <v>1</v>
      </c>
      <c r="HG391" s="1">
        <v>1</v>
      </c>
      <c r="HH391" s="1">
        <v>1</v>
      </c>
      <c r="HI391" s="1">
        <v>1</v>
      </c>
      <c r="HJ391" s="1">
        <v>1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4</v>
      </c>
      <c r="IH391" s="1">
        <v>4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1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1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1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3</v>
      </c>
      <c r="JZ391" s="1">
        <v>0</v>
      </c>
      <c r="KA391" s="1">
        <v>3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1</v>
      </c>
      <c r="KO391" s="1">
        <v>1</v>
      </c>
      <c r="KP391" s="1">
        <v>0</v>
      </c>
      <c r="KQ391" s="1">
        <v>0</v>
      </c>
      <c r="KR391" s="1">
        <v>0</v>
      </c>
      <c r="KS391" s="1">
        <v>1</v>
      </c>
      <c r="KT391" s="1">
        <v>1</v>
      </c>
      <c r="KU391" s="1">
        <v>1</v>
      </c>
      <c r="KV391" s="1">
        <v>1</v>
      </c>
      <c r="KW391" s="1">
        <v>1</v>
      </c>
      <c r="KX391" s="1">
        <v>1</v>
      </c>
      <c r="KY391" s="1">
        <v>1</v>
      </c>
      <c r="KZ391" s="1">
        <v>1</v>
      </c>
      <c r="LA391" s="1">
        <v>1</v>
      </c>
      <c r="LB391" s="1">
        <v>0</v>
      </c>
      <c r="LC391" s="1">
        <v>0</v>
      </c>
      <c r="LD391" s="1">
        <v>1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1</v>
      </c>
    </row>
    <row r="392" spans="1:378">
      <c r="A392" s="1">
        <v>2017</v>
      </c>
      <c r="B392" s="1" t="s">
        <v>793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2</v>
      </c>
      <c r="BH392" s="1">
        <v>1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1</v>
      </c>
      <c r="BZ392" s="1">
        <v>1</v>
      </c>
      <c r="CA392" s="1">
        <v>1</v>
      </c>
      <c r="CB392" s="1">
        <v>1</v>
      </c>
      <c r="CC392" s="1">
        <v>1</v>
      </c>
      <c r="CD392" s="1">
        <v>1</v>
      </c>
      <c r="CE392" s="1">
        <v>0</v>
      </c>
      <c r="CF392" s="1">
        <v>0</v>
      </c>
      <c r="CG392" s="1">
        <v>0</v>
      </c>
      <c r="CH392" s="1">
        <v>1</v>
      </c>
      <c r="CI392" s="1">
        <v>0</v>
      </c>
      <c r="CJ392" s="1">
        <v>1</v>
      </c>
      <c r="CK392" s="1">
        <v>1</v>
      </c>
      <c r="CL392" s="1">
        <v>1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1</v>
      </c>
      <c r="CS392" s="1">
        <v>1</v>
      </c>
      <c r="CT392" s="1">
        <v>1</v>
      </c>
      <c r="CU392" s="1">
        <v>1</v>
      </c>
      <c r="CV392" s="1">
        <v>1</v>
      </c>
      <c r="CW392" s="1">
        <v>0</v>
      </c>
      <c r="CX392" s="1">
        <v>0</v>
      </c>
      <c r="CY392" s="1">
        <v>0</v>
      </c>
      <c r="CZ392" s="1">
        <v>1</v>
      </c>
      <c r="DA392" s="1">
        <v>0</v>
      </c>
      <c r="DB392" s="1">
        <v>0</v>
      </c>
      <c r="DC392" s="1">
        <v>1</v>
      </c>
      <c r="DD392" s="1">
        <v>0</v>
      </c>
      <c r="DE392" s="1">
        <v>0</v>
      </c>
      <c r="DF392" s="1">
        <v>0</v>
      </c>
      <c r="DG392" s="1">
        <v>2</v>
      </c>
      <c r="DH392" s="1">
        <v>2</v>
      </c>
      <c r="DI392" s="1">
        <v>2</v>
      </c>
      <c r="DJ392" s="1">
        <v>4</v>
      </c>
      <c r="DK392" s="1">
        <v>2</v>
      </c>
      <c r="DL392" s="1">
        <v>0</v>
      </c>
      <c r="DM392" s="1">
        <v>2</v>
      </c>
      <c r="DN392" s="1">
        <v>0</v>
      </c>
      <c r="DO392" s="1">
        <v>2</v>
      </c>
      <c r="DP392" s="1">
        <v>0</v>
      </c>
      <c r="DQ392" s="1">
        <v>2</v>
      </c>
      <c r="DR392" s="1">
        <v>1</v>
      </c>
      <c r="DS392" s="1">
        <v>1</v>
      </c>
      <c r="DT392" s="1">
        <v>0</v>
      </c>
      <c r="DU392" s="1">
        <v>0</v>
      </c>
      <c r="DV392" s="1">
        <v>0</v>
      </c>
      <c r="DW392" s="1">
        <v>0</v>
      </c>
      <c r="DX392" s="1">
        <v>1</v>
      </c>
      <c r="DY392" s="1">
        <v>0</v>
      </c>
      <c r="DZ392" s="1">
        <v>0</v>
      </c>
      <c r="EA392" s="1">
        <v>0</v>
      </c>
      <c r="EB392" s="1">
        <v>7</v>
      </c>
      <c r="EC392" s="1">
        <v>0</v>
      </c>
      <c r="ED392" s="1">
        <v>7</v>
      </c>
      <c r="EE392" s="1">
        <v>0</v>
      </c>
      <c r="EF392" s="1">
        <v>0</v>
      </c>
      <c r="EG392" s="1">
        <v>0</v>
      </c>
      <c r="EH392" s="1">
        <v>0</v>
      </c>
      <c r="EI392" s="1">
        <v>1</v>
      </c>
      <c r="EJ392" s="1">
        <v>1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1</v>
      </c>
      <c r="ER392" s="1">
        <v>1</v>
      </c>
      <c r="ES392" s="1">
        <v>0</v>
      </c>
      <c r="ET392" s="1">
        <v>1</v>
      </c>
      <c r="EU392" s="1">
        <v>0</v>
      </c>
      <c r="EV392" s="1">
        <v>13</v>
      </c>
      <c r="EW392" s="1">
        <v>13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2</v>
      </c>
      <c r="FJ392" s="1">
        <v>0</v>
      </c>
      <c r="FK392" s="1">
        <v>0</v>
      </c>
      <c r="FL392" s="1">
        <v>2</v>
      </c>
      <c r="FM392" s="1">
        <v>0</v>
      </c>
      <c r="FN392" s="1">
        <v>0</v>
      </c>
      <c r="FO392" s="1">
        <v>0</v>
      </c>
      <c r="FP392" s="1">
        <v>1</v>
      </c>
      <c r="FQ392" s="1">
        <v>1</v>
      </c>
      <c r="FR392" s="1">
        <v>0</v>
      </c>
      <c r="FS392" s="1">
        <v>1</v>
      </c>
      <c r="FT392" s="1">
        <v>1</v>
      </c>
      <c r="FU392" s="1">
        <v>1</v>
      </c>
      <c r="FV392" s="1">
        <v>1</v>
      </c>
      <c r="FW392" s="1">
        <v>1</v>
      </c>
      <c r="FX392" s="1">
        <v>1</v>
      </c>
      <c r="FY392" s="1">
        <v>0</v>
      </c>
      <c r="FZ392" s="1">
        <v>1</v>
      </c>
      <c r="GA392" s="1">
        <v>1</v>
      </c>
      <c r="GB392" s="1">
        <v>1</v>
      </c>
      <c r="GC392" s="1">
        <v>1</v>
      </c>
      <c r="GD392" s="1">
        <v>2</v>
      </c>
      <c r="GE392" s="1">
        <v>2</v>
      </c>
      <c r="GF392" s="1">
        <v>1</v>
      </c>
      <c r="GG392" s="1">
        <v>0</v>
      </c>
      <c r="GH392" s="1">
        <v>1</v>
      </c>
      <c r="GI392" s="1">
        <v>0</v>
      </c>
      <c r="GJ392" s="1">
        <v>1</v>
      </c>
      <c r="GK392" s="1">
        <v>0</v>
      </c>
      <c r="GL392" s="1">
        <v>0</v>
      </c>
      <c r="GM392" s="1">
        <v>0</v>
      </c>
      <c r="GN392" s="1">
        <v>0</v>
      </c>
      <c r="GO392" s="1">
        <v>11</v>
      </c>
      <c r="GP392" s="1">
        <v>0</v>
      </c>
      <c r="GQ392" s="1">
        <v>0</v>
      </c>
      <c r="GR392" s="1">
        <v>0</v>
      </c>
      <c r="GS392" s="1">
        <v>1</v>
      </c>
      <c r="GT392" s="1">
        <v>10</v>
      </c>
      <c r="GU392" s="1">
        <v>10</v>
      </c>
      <c r="GV392" s="1">
        <v>2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1</v>
      </c>
      <c r="HC392" s="1">
        <v>1</v>
      </c>
      <c r="HD392" s="1">
        <v>1</v>
      </c>
      <c r="HE392" s="1">
        <v>1</v>
      </c>
      <c r="HF392" s="1">
        <v>1</v>
      </c>
      <c r="HG392" s="1">
        <v>1</v>
      </c>
      <c r="HH392" s="1">
        <v>1</v>
      </c>
      <c r="HI392" s="1">
        <v>1</v>
      </c>
      <c r="HJ392" s="1">
        <v>1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4</v>
      </c>
      <c r="IH392" s="1">
        <v>4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1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1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1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3</v>
      </c>
      <c r="JZ392" s="1">
        <v>0</v>
      </c>
      <c r="KA392" s="1">
        <v>3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1</v>
      </c>
      <c r="KO392" s="1">
        <v>1</v>
      </c>
      <c r="KP392" s="1">
        <v>0</v>
      </c>
      <c r="KQ392" s="1">
        <v>0</v>
      </c>
      <c r="KR392" s="1">
        <v>0</v>
      </c>
      <c r="KS392" s="1">
        <v>1</v>
      </c>
      <c r="KT392" s="1">
        <v>1</v>
      </c>
      <c r="KU392" s="1">
        <v>1</v>
      </c>
      <c r="KV392" s="1">
        <v>1</v>
      </c>
      <c r="KW392" s="1">
        <v>1</v>
      </c>
      <c r="KX392" s="1">
        <v>1</v>
      </c>
      <c r="KY392" s="1">
        <v>1</v>
      </c>
      <c r="KZ392" s="1">
        <v>1</v>
      </c>
      <c r="LA392" s="1">
        <v>1</v>
      </c>
      <c r="LB392" s="1">
        <v>0</v>
      </c>
      <c r="LC392" s="1">
        <v>0</v>
      </c>
      <c r="LD392" s="1">
        <v>1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1</v>
      </c>
    </row>
    <row r="393" spans="1:378">
      <c r="A393" s="1">
        <v>2017</v>
      </c>
      <c r="B393" s="1" t="s">
        <v>794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2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1</v>
      </c>
      <c r="AF393" s="1">
        <v>0</v>
      </c>
      <c r="AG393" s="1">
        <v>1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2</v>
      </c>
      <c r="BH393" s="1">
        <v>1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2</v>
      </c>
      <c r="BR393" s="1">
        <v>2</v>
      </c>
      <c r="BS393" s="1">
        <v>0</v>
      </c>
      <c r="BT393" s="1">
        <v>0</v>
      </c>
      <c r="BU393" s="1">
        <v>0</v>
      </c>
      <c r="BV393" s="1">
        <v>2</v>
      </c>
      <c r="BW393" s="1">
        <v>0</v>
      </c>
      <c r="BX393" s="1">
        <v>0</v>
      </c>
      <c r="BY393" s="1">
        <v>1</v>
      </c>
      <c r="BZ393" s="1">
        <v>1</v>
      </c>
      <c r="CA393" s="1">
        <v>1</v>
      </c>
      <c r="CB393" s="1">
        <v>1</v>
      </c>
      <c r="CC393" s="1">
        <v>1</v>
      </c>
      <c r="CD393" s="1">
        <v>1</v>
      </c>
      <c r="CE393" s="1">
        <v>0</v>
      </c>
      <c r="CF393" s="1">
        <v>0</v>
      </c>
      <c r="CG393" s="1">
        <v>0</v>
      </c>
      <c r="CH393" s="1">
        <v>1</v>
      </c>
      <c r="CI393" s="1">
        <v>0</v>
      </c>
      <c r="CJ393" s="1">
        <v>1</v>
      </c>
      <c r="CK393" s="1">
        <v>1</v>
      </c>
      <c r="CL393" s="1">
        <v>1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1</v>
      </c>
      <c r="CS393" s="1">
        <v>1</v>
      </c>
      <c r="CT393" s="1">
        <v>1</v>
      </c>
      <c r="CU393" s="1">
        <v>1</v>
      </c>
      <c r="CV393" s="1">
        <v>1</v>
      </c>
      <c r="CW393" s="1">
        <v>0</v>
      </c>
      <c r="CX393" s="1">
        <v>0</v>
      </c>
      <c r="CY393" s="1">
        <v>0</v>
      </c>
      <c r="CZ393" s="1">
        <v>1</v>
      </c>
      <c r="DA393" s="1">
        <v>0</v>
      </c>
      <c r="DB393" s="1">
        <v>0</v>
      </c>
      <c r="DC393" s="1">
        <v>1</v>
      </c>
      <c r="DD393" s="1">
        <v>0</v>
      </c>
      <c r="DE393" s="1">
        <v>0</v>
      </c>
      <c r="DF393" s="1">
        <v>0</v>
      </c>
      <c r="DG393" s="1">
        <v>2</v>
      </c>
      <c r="DH393" s="1">
        <v>2</v>
      </c>
      <c r="DI393" s="1">
        <v>2</v>
      </c>
      <c r="DJ393" s="1">
        <v>4</v>
      </c>
      <c r="DK393" s="1">
        <v>2</v>
      </c>
      <c r="DL393" s="1">
        <v>0</v>
      </c>
      <c r="DM393" s="1">
        <v>2</v>
      </c>
      <c r="DN393" s="1">
        <v>0</v>
      </c>
      <c r="DO393" s="1">
        <v>2</v>
      </c>
      <c r="DP393" s="1">
        <v>0</v>
      </c>
      <c r="DQ393" s="1">
        <v>2</v>
      </c>
      <c r="DR393" s="1">
        <v>1</v>
      </c>
      <c r="DS393" s="1">
        <v>1</v>
      </c>
      <c r="DT393" s="1">
        <v>0</v>
      </c>
      <c r="DU393" s="1">
        <v>0</v>
      </c>
      <c r="DV393" s="1">
        <v>0</v>
      </c>
      <c r="DW393" s="1">
        <v>0</v>
      </c>
      <c r="DX393" s="1">
        <v>1</v>
      </c>
      <c r="DY393" s="1">
        <v>0</v>
      </c>
      <c r="DZ393" s="1">
        <v>0</v>
      </c>
      <c r="EA393" s="1">
        <v>0</v>
      </c>
      <c r="EB393" s="1">
        <v>5</v>
      </c>
      <c r="EC393" s="1">
        <v>0</v>
      </c>
      <c r="ED393" s="1">
        <v>5</v>
      </c>
      <c r="EE393" s="1">
        <v>0</v>
      </c>
      <c r="EF393" s="1">
        <v>0</v>
      </c>
      <c r="EG393" s="1">
        <v>0</v>
      </c>
      <c r="EH393" s="1">
        <v>0</v>
      </c>
      <c r="EI393" s="1">
        <v>1</v>
      </c>
      <c r="EJ393" s="1">
        <v>1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1</v>
      </c>
      <c r="ER393" s="1">
        <v>1</v>
      </c>
      <c r="ES393" s="1">
        <v>0</v>
      </c>
      <c r="ET393" s="1">
        <v>1</v>
      </c>
      <c r="EU393" s="1">
        <v>0</v>
      </c>
      <c r="EV393" s="1">
        <v>9</v>
      </c>
      <c r="EW393" s="1">
        <v>9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1</v>
      </c>
      <c r="FJ393" s="1">
        <v>0</v>
      </c>
      <c r="FK393" s="1">
        <v>1</v>
      </c>
      <c r="FL393" s="1">
        <v>0</v>
      </c>
      <c r="FM393" s="1">
        <v>0</v>
      </c>
      <c r="FN393" s="1">
        <v>0</v>
      </c>
      <c r="FO393" s="1">
        <v>0</v>
      </c>
      <c r="FP393" s="1">
        <v>1</v>
      </c>
      <c r="FQ393" s="1">
        <v>1</v>
      </c>
      <c r="FR393" s="1">
        <v>0</v>
      </c>
      <c r="FS393" s="1">
        <v>1</v>
      </c>
      <c r="FT393" s="1">
        <v>1</v>
      </c>
      <c r="FU393" s="1">
        <v>1</v>
      </c>
      <c r="FV393" s="1">
        <v>1</v>
      </c>
      <c r="FW393" s="1">
        <v>1</v>
      </c>
      <c r="FX393" s="1">
        <v>1</v>
      </c>
      <c r="FY393" s="1">
        <v>0</v>
      </c>
      <c r="FZ393" s="1">
        <v>1</v>
      </c>
      <c r="GA393" s="1">
        <v>1</v>
      </c>
      <c r="GB393" s="1">
        <v>1</v>
      </c>
      <c r="GC393" s="1">
        <v>1</v>
      </c>
      <c r="GD393" s="1">
        <v>2</v>
      </c>
      <c r="GE393" s="1">
        <v>2</v>
      </c>
      <c r="GF393" s="1">
        <v>1</v>
      </c>
      <c r="GG393" s="1">
        <v>0</v>
      </c>
      <c r="GH393" s="1">
        <v>1</v>
      </c>
      <c r="GI393" s="1">
        <v>0</v>
      </c>
      <c r="GJ393" s="1">
        <v>1</v>
      </c>
      <c r="GK393" s="1">
        <v>0</v>
      </c>
      <c r="GL393" s="1">
        <v>0</v>
      </c>
      <c r="GM393" s="1">
        <v>0</v>
      </c>
      <c r="GN393" s="1">
        <v>0</v>
      </c>
      <c r="GO393" s="1">
        <v>11</v>
      </c>
      <c r="GP393" s="1">
        <v>0</v>
      </c>
      <c r="GQ393" s="1">
        <v>0</v>
      </c>
      <c r="GR393" s="1">
        <v>0</v>
      </c>
      <c r="GS393" s="1">
        <v>1</v>
      </c>
      <c r="GT393" s="1">
        <v>11</v>
      </c>
      <c r="GU393" s="1">
        <v>11</v>
      </c>
      <c r="GV393" s="1">
        <v>2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1</v>
      </c>
      <c r="HC393" s="1">
        <v>1</v>
      </c>
      <c r="HD393" s="1">
        <v>1</v>
      </c>
      <c r="HE393" s="1">
        <v>1</v>
      </c>
      <c r="HF393" s="1">
        <v>1</v>
      </c>
      <c r="HG393" s="1">
        <v>1</v>
      </c>
      <c r="HH393" s="1">
        <v>1</v>
      </c>
      <c r="HI393" s="1">
        <v>1</v>
      </c>
      <c r="HJ393" s="1">
        <v>1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4</v>
      </c>
      <c r="IH393" s="1">
        <v>4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1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1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1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3</v>
      </c>
      <c r="JZ393" s="1">
        <v>0</v>
      </c>
      <c r="KA393" s="1">
        <v>3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1</v>
      </c>
      <c r="KO393" s="1">
        <v>1</v>
      </c>
      <c r="KP393" s="1">
        <v>0</v>
      </c>
      <c r="KQ393" s="1">
        <v>0</v>
      </c>
      <c r="KR393" s="1">
        <v>0</v>
      </c>
      <c r="KS393" s="1">
        <v>1</v>
      </c>
      <c r="KT393" s="1">
        <v>1</v>
      </c>
      <c r="KU393" s="1">
        <v>1</v>
      </c>
      <c r="KV393" s="1">
        <v>1</v>
      </c>
      <c r="KW393" s="1">
        <v>1</v>
      </c>
      <c r="KX393" s="1">
        <v>1</v>
      </c>
      <c r="KY393" s="1">
        <v>1</v>
      </c>
      <c r="KZ393" s="1">
        <v>1</v>
      </c>
      <c r="LA393" s="1">
        <v>1</v>
      </c>
      <c r="LB393" s="1">
        <v>0</v>
      </c>
      <c r="LC393" s="1">
        <v>0</v>
      </c>
      <c r="LD393" s="1">
        <v>1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1</v>
      </c>
    </row>
    <row r="394" spans="1:378">
      <c r="A394" s="1">
        <v>2017</v>
      </c>
      <c r="B394" s="1" t="s">
        <v>795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2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2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</v>
      </c>
      <c r="BZ394" s="1">
        <v>1</v>
      </c>
      <c r="CA394" s="1">
        <v>1</v>
      </c>
      <c r="CB394" s="1">
        <v>1</v>
      </c>
      <c r="CC394" s="1">
        <v>1</v>
      </c>
      <c r="CD394" s="1">
        <v>1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1</v>
      </c>
      <c r="CK394" s="1">
        <v>1</v>
      </c>
      <c r="CL394" s="1">
        <v>1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1</v>
      </c>
      <c r="CS394" s="1">
        <v>1</v>
      </c>
      <c r="CT394" s="1">
        <v>1</v>
      </c>
      <c r="CU394" s="1">
        <v>1</v>
      </c>
      <c r="CV394" s="1">
        <v>1</v>
      </c>
      <c r="CW394" s="1">
        <v>0</v>
      </c>
      <c r="CX394" s="1">
        <v>0</v>
      </c>
      <c r="CY394" s="1">
        <v>0</v>
      </c>
      <c r="CZ394" s="1">
        <v>1</v>
      </c>
      <c r="DA394" s="1">
        <v>0</v>
      </c>
      <c r="DB394" s="1">
        <v>0</v>
      </c>
      <c r="DC394" s="1">
        <v>1</v>
      </c>
      <c r="DD394" s="1">
        <v>0</v>
      </c>
      <c r="DE394" s="1">
        <v>0</v>
      </c>
      <c r="DF394" s="1">
        <v>0</v>
      </c>
      <c r="DG394" s="1">
        <v>3</v>
      </c>
      <c r="DH394" s="1">
        <v>3</v>
      </c>
      <c r="DI394" s="1">
        <v>3</v>
      </c>
      <c r="DJ394" s="1">
        <v>4</v>
      </c>
      <c r="DK394" s="1">
        <v>2</v>
      </c>
      <c r="DL394" s="1">
        <v>0</v>
      </c>
      <c r="DM394" s="1">
        <v>3</v>
      </c>
      <c r="DN394" s="1">
        <v>0</v>
      </c>
      <c r="DO394" s="1">
        <v>3</v>
      </c>
      <c r="DP394" s="1">
        <v>0</v>
      </c>
      <c r="DQ394" s="1">
        <v>3</v>
      </c>
      <c r="DR394" s="1">
        <v>1</v>
      </c>
      <c r="DS394" s="1">
        <v>1</v>
      </c>
      <c r="DT394" s="1">
        <v>0</v>
      </c>
      <c r="DU394" s="1">
        <v>0</v>
      </c>
      <c r="DV394" s="1">
        <v>0</v>
      </c>
      <c r="DW394" s="1">
        <v>0</v>
      </c>
      <c r="DX394" s="1">
        <v>1</v>
      </c>
      <c r="DY394" s="1">
        <v>0</v>
      </c>
      <c r="DZ394" s="1">
        <v>0</v>
      </c>
      <c r="EA394" s="1">
        <v>0</v>
      </c>
      <c r="EB394" s="1">
        <v>16</v>
      </c>
      <c r="EC394" s="1">
        <v>0</v>
      </c>
      <c r="ED394" s="1">
        <v>16</v>
      </c>
      <c r="EE394" s="1">
        <v>0</v>
      </c>
      <c r="EF394" s="1">
        <v>0</v>
      </c>
      <c r="EG394" s="1">
        <v>0</v>
      </c>
      <c r="EH394" s="1">
        <v>0</v>
      </c>
      <c r="EI394" s="1">
        <v>1</v>
      </c>
      <c r="EJ394" s="1">
        <v>1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15</v>
      </c>
      <c r="ER394" s="1">
        <v>15</v>
      </c>
      <c r="ES394" s="1">
        <v>0</v>
      </c>
      <c r="ET394" s="1">
        <v>15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15</v>
      </c>
      <c r="FN394" s="1">
        <v>15</v>
      </c>
      <c r="FO394" s="1">
        <v>0</v>
      </c>
      <c r="FP394" s="1">
        <v>1</v>
      </c>
      <c r="FQ394" s="1">
        <v>1</v>
      </c>
      <c r="FR394" s="1">
        <v>0</v>
      </c>
      <c r="FS394" s="1">
        <v>1</v>
      </c>
      <c r="FT394" s="1">
        <v>1</v>
      </c>
      <c r="FU394" s="1">
        <v>1</v>
      </c>
      <c r="FV394" s="1">
        <v>1</v>
      </c>
      <c r="FW394" s="1">
        <v>1</v>
      </c>
      <c r="FX394" s="1">
        <v>1</v>
      </c>
      <c r="FY394" s="1">
        <v>0</v>
      </c>
      <c r="FZ394" s="1">
        <v>1</v>
      </c>
      <c r="GA394" s="1">
        <v>1</v>
      </c>
      <c r="GB394" s="1">
        <v>1</v>
      </c>
      <c r="GC394" s="1">
        <v>1</v>
      </c>
      <c r="GD394" s="1">
        <v>2</v>
      </c>
      <c r="GE394" s="1">
        <v>2</v>
      </c>
      <c r="GF394" s="1">
        <v>1</v>
      </c>
      <c r="GG394" s="1">
        <v>0</v>
      </c>
      <c r="GH394" s="1">
        <v>1</v>
      </c>
      <c r="GI394" s="1">
        <v>0</v>
      </c>
      <c r="GJ394" s="1">
        <v>1</v>
      </c>
      <c r="GK394" s="1">
        <v>0</v>
      </c>
      <c r="GL394" s="1">
        <v>0</v>
      </c>
      <c r="GM394" s="1">
        <v>0</v>
      </c>
      <c r="GN394" s="1">
        <v>0</v>
      </c>
      <c r="GO394" s="1">
        <v>11</v>
      </c>
      <c r="GP394" s="1">
        <v>0</v>
      </c>
      <c r="GQ394" s="1">
        <v>0</v>
      </c>
      <c r="GR394" s="1">
        <v>0</v>
      </c>
      <c r="GS394" s="1">
        <v>1</v>
      </c>
      <c r="GT394" s="1">
        <v>11</v>
      </c>
      <c r="GU394" s="1">
        <v>11</v>
      </c>
      <c r="GV394" s="1">
        <v>2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1</v>
      </c>
      <c r="HC394" s="1">
        <v>1</v>
      </c>
      <c r="HD394" s="1">
        <v>1</v>
      </c>
      <c r="HE394" s="1">
        <v>1</v>
      </c>
      <c r="HF394" s="1">
        <v>1</v>
      </c>
      <c r="HG394" s="1">
        <v>1</v>
      </c>
      <c r="HH394" s="1">
        <v>1</v>
      </c>
      <c r="HI394" s="1">
        <v>1</v>
      </c>
      <c r="HJ394" s="1">
        <v>1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4</v>
      </c>
      <c r="IH394" s="1">
        <v>4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1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1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1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3</v>
      </c>
      <c r="JZ394" s="1">
        <v>0</v>
      </c>
      <c r="KA394" s="1">
        <v>3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1</v>
      </c>
      <c r="KO394" s="1">
        <v>1</v>
      </c>
      <c r="KP394" s="1">
        <v>0</v>
      </c>
      <c r="KQ394" s="1">
        <v>0</v>
      </c>
      <c r="KR394" s="1">
        <v>0</v>
      </c>
      <c r="KS394" s="1">
        <v>1</v>
      </c>
      <c r="KT394" s="1">
        <v>1</v>
      </c>
      <c r="KU394" s="1">
        <v>1</v>
      </c>
      <c r="KV394" s="1">
        <v>1</v>
      </c>
      <c r="KW394" s="1">
        <v>1</v>
      </c>
      <c r="KX394" s="1">
        <v>1</v>
      </c>
      <c r="KY394" s="1">
        <v>1</v>
      </c>
      <c r="KZ394" s="1">
        <v>1</v>
      </c>
      <c r="LA394" s="1">
        <v>1</v>
      </c>
      <c r="LB394" s="1">
        <v>0</v>
      </c>
      <c r="LC394" s="1">
        <v>0</v>
      </c>
      <c r="LD394" s="1">
        <v>1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1</v>
      </c>
    </row>
    <row r="395" spans="1:378">
      <c r="A395" s="1">
        <v>2017</v>
      </c>
      <c r="B395" s="1" t="s">
        <v>796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2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2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BZ395" s="1">
        <v>1</v>
      </c>
      <c r="CA395" s="1">
        <v>1</v>
      </c>
      <c r="CB395" s="1">
        <v>1</v>
      </c>
      <c r="CC395" s="1">
        <v>1</v>
      </c>
      <c r="CD395" s="1">
        <v>1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1</v>
      </c>
      <c r="CK395" s="1">
        <v>1</v>
      </c>
      <c r="CL395" s="1">
        <v>1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1</v>
      </c>
      <c r="CS395" s="1">
        <v>1</v>
      </c>
      <c r="CT395" s="1">
        <v>1</v>
      </c>
      <c r="CU395" s="1">
        <v>1</v>
      </c>
      <c r="CV395" s="1">
        <v>1</v>
      </c>
      <c r="CW395" s="1">
        <v>0</v>
      </c>
      <c r="CX395" s="1">
        <v>0</v>
      </c>
      <c r="CY395" s="1">
        <v>0</v>
      </c>
      <c r="CZ395" s="1">
        <v>1</v>
      </c>
      <c r="DA395" s="1">
        <v>0</v>
      </c>
      <c r="DB395" s="1">
        <v>0</v>
      </c>
      <c r="DC395" s="1">
        <v>1</v>
      </c>
      <c r="DD395" s="1">
        <v>0</v>
      </c>
      <c r="DE395" s="1">
        <v>0</v>
      </c>
      <c r="DF395" s="1">
        <v>0</v>
      </c>
      <c r="DG395" s="1">
        <v>3</v>
      </c>
      <c r="DH395" s="1">
        <v>3</v>
      </c>
      <c r="DI395" s="1">
        <v>3</v>
      </c>
      <c r="DJ395" s="1">
        <v>4</v>
      </c>
      <c r="DK395" s="1">
        <v>2</v>
      </c>
      <c r="DL395" s="1">
        <v>0</v>
      </c>
      <c r="DM395" s="1">
        <v>3</v>
      </c>
      <c r="DN395" s="1">
        <v>0</v>
      </c>
      <c r="DO395" s="1">
        <v>3</v>
      </c>
      <c r="DP395" s="1">
        <v>0</v>
      </c>
      <c r="DQ395" s="1">
        <v>3</v>
      </c>
      <c r="DR395" s="1">
        <v>1</v>
      </c>
      <c r="DS395" s="1">
        <v>1</v>
      </c>
      <c r="DT395" s="1">
        <v>0</v>
      </c>
      <c r="DU395" s="1">
        <v>0</v>
      </c>
      <c r="DV395" s="1">
        <v>0</v>
      </c>
      <c r="DW395" s="1">
        <v>0</v>
      </c>
      <c r="DX395" s="1">
        <v>1</v>
      </c>
      <c r="DY395" s="1">
        <v>0</v>
      </c>
      <c r="DZ395" s="1">
        <v>0</v>
      </c>
      <c r="EA395" s="1">
        <v>0</v>
      </c>
      <c r="EB395" s="1">
        <v>5</v>
      </c>
      <c r="EC395" s="1">
        <v>0</v>
      </c>
      <c r="ED395" s="1">
        <v>5</v>
      </c>
      <c r="EE395" s="1">
        <v>0</v>
      </c>
      <c r="EF395" s="1">
        <v>0</v>
      </c>
      <c r="EG395" s="1">
        <v>0</v>
      </c>
      <c r="EH395" s="1">
        <v>0</v>
      </c>
      <c r="EI395" s="1">
        <v>1</v>
      </c>
      <c r="EJ395" s="1">
        <v>1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1</v>
      </c>
      <c r="ER395" s="1">
        <v>1</v>
      </c>
      <c r="ES395" s="1">
        <v>0</v>
      </c>
      <c r="ET395" s="1">
        <v>1</v>
      </c>
      <c r="EU395" s="1">
        <v>0</v>
      </c>
      <c r="EV395" s="1">
        <v>14</v>
      </c>
      <c r="EW395" s="1">
        <v>14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1</v>
      </c>
      <c r="FN395" s="1">
        <v>1</v>
      </c>
      <c r="FO395" s="1">
        <v>0</v>
      </c>
      <c r="FP395" s="1">
        <v>1</v>
      </c>
      <c r="FQ395" s="1">
        <v>1</v>
      </c>
      <c r="FR395" s="1">
        <v>0</v>
      </c>
      <c r="FS395" s="1">
        <v>1</v>
      </c>
      <c r="FT395" s="1">
        <v>1</v>
      </c>
      <c r="FU395" s="1">
        <v>1</v>
      </c>
      <c r="FV395" s="1">
        <v>1</v>
      </c>
      <c r="FW395" s="1">
        <v>1</v>
      </c>
      <c r="FX395" s="1">
        <v>1</v>
      </c>
      <c r="FY395" s="1">
        <v>0</v>
      </c>
      <c r="FZ395" s="1">
        <v>1</v>
      </c>
      <c r="GA395" s="1">
        <v>1</v>
      </c>
      <c r="GB395" s="1">
        <v>1</v>
      </c>
      <c r="GC395" s="1">
        <v>1</v>
      </c>
      <c r="GD395" s="1">
        <v>2</v>
      </c>
      <c r="GE395" s="1">
        <v>2</v>
      </c>
      <c r="GF395" s="1">
        <v>1</v>
      </c>
      <c r="GG395" s="1">
        <v>0</v>
      </c>
      <c r="GH395" s="1">
        <v>1</v>
      </c>
      <c r="GI395" s="1">
        <v>0</v>
      </c>
      <c r="GJ395" s="1">
        <v>1</v>
      </c>
      <c r="GK395" s="1">
        <v>0</v>
      </c>
      <c r="GL395" s="1">
        <v>0</v>
      </c>
      <c r="GM395" s="1">
        <v>0</v>
      </c>
      <c r="GN395" s="1">
        <v>0</v>
      </c>
      <c r="GO395" s="1">
        <v>11</v>
      </c>
      <c r="GP395" s="1">
        <v>0</v>
      </c>
      <c r="GQ395" s="1">
        <v>0</v>
      </c>
      <c r="GR395" s="1">
        <v>0</v>
      </c>
      <c r="GS395" s="1">
        <v>1</v>
      </c>
      <c r="GT395" s="1">
        <v>10</v>
      </c>
      <c r="GU395" s="1">
        <v>10</v>
      </c>
      <c r="GV395" s="1">
        <v>2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1</v>
      </c>
      <c r="HC395" s="1">
        <v>1</v>
      </c>
      <c r="HD395" s="1">
        <v>1</v>
      </c>
      <c r="HE395" s="1">
        <v>1</v>
      </c>
      <c r="HF395" s="1">
        <v>1</v>
      </c>
      <c r="HG395" s="1">
        <v>1</v>
      </c>
      <c r="HH395" s="1">
        <v>1</v>
      </c>
      <c r="HI395" s="1">
        <v>1</v>
      </c>
      <c r="HJ395" s="1">
        <v>1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4</v>
      </c>
      <c r="IH395" s="1">
        <v>4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1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1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1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3</v>
      </c>
      <c r="JZ395" s="1">
        <v>0</v>
      </c>
      <c r="KA395" s="1">
        <v>3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1</v>
      </c>
      <c r="KO395" s="1">
        <v>1</v>
      </c>
      <c r="KP395" s="1">
        <v>0</v>
      </c>
      <c r="KQ395" s="1">
        <v>0</v>
      </c>
      <c r="KR395" s="1">
        <v>0</v>
      </c>
      <c r="KS395" s="1">
        <v>1</v>
      </c>
      <c r="KT395" s="1">
        <v>1</v>
      </c>
      <c r="KU395" s="1">
        <v>1</v>
      </c>
      <c r="KV395" s="1">
        <v>1</v>
      </c>
      <c r="KW395" s="1">
        <v>1</v>
      </c>
      <c r="KX395" s="1">
        <v>1</v>
      </c>
      <c r="KY395" s="1">
        <v>1</v>
      </c>
      <c r="KZ395" s="1">
        <v>1</v>
      </c>
      <c r="LA395" s="1">
        <v>1</v>
      </c>
      <c r="LB395" s="1">
        <v>0</v>
      </c>
      <c r="LC395" s="1">
        <v>0</v>
      </c>
      <c r="LD395" s="1">
        <v>1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1</v>
      </c>
    </row>
    <row r="396" spans="1:378">
      <c r="A396" s="1">
        <v>2018</v>
      </c>
      <c r="B396" s="1" t="s">
        <v>797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3</v>
      </c>
      <c r="AD396" s="1">
        <v>1</v>
      </c>
      <c r="AE396" s="1">
        <v>3</v>
      </c>
      <c r="AF396" s="1">
        <v>1</v>
      </c>
      <c r="AG396" s="1">
        <v>3</v>
      </c>
      <c r="AH396" s="1">
        <v>1</v>
      </c>
      <c r="AI396" s="1">
        <v>1</v>
      </c>
      <c r="AJ396" s="1">
        <v>3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2</v>
      </c>
      <c r="BH396" s="1">
        <v>1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14</v>
      </c>
      <c r="BR396" s="1">
        <v>14</v>
      </c>
      <c r="BS396" s="1">
        <v>0</v>
      </c>
      <c r="BT396" s="1">
        <v>0</v>
      </c>
      <c r="BU396" s="1">
        <v>0</v>
      </c>
      <c r="BV396" s="1">
        <v>14</v>
      </c>
      <c r="BW396" s="1">
        <v>0</v>
      </c>
      <c r="BX396" s="1">
        <v>0</v>
      </c>
      <c r="BY396" s="1">
        <v>1</v>
      </c>
      <c r="BZ396" s="1">
        <v>1</v>
      </c>
      <c r="CA396" s="1">
        <v>1</v>
      </c>
      <c r="CB396" s="1">
        <v>1</v>
      </c>
      <c r="CC396" s="1">
        <v>1</v>
      </c>
      <c r="CD396" s="1">
        <v>1</v>
      </c>
      <c r="CE396" s="1">
        <v>0</v>
      </c>
      <c r="CF396" s="1">
        <v>0</v>
      </c>
      <c r="CG396" s="1">
        <v>0</v>
      </c>
      <c r="CH396" s="1">
        <v>1</v>
      </c>
      <c r="CI396" s="1">
        <v>0</v>
      </c>
      <c r="CJ396" s="1">
        <v>1</v>
      </c>
      <c r="CK396" s="1">
        <v>1</v>
      </c>
      <c r="CL396" s="1">
        <v>1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2</v>
      </c>
      <c r="CS396" s="1">
        <v>2</v>
      </c>
      <c r="CT396" s="1">
        <v>2</v>
      </c>
      <c r="CU396" s="1">
        <v>2</v>
      </c>
      <c r="CV396" s="1">
        <v>2</v>
      </c>
      <c r="CW396" s="1">
        <v>0</v>
      </c>
      <c r="CX396" s="1">
        <v>0</v>
      </c>
      <c r="CY396" s="1">
        <v>0</v>
      </c>
      <c r="CZ396" s="1">
        <v>1</v>
      </c>
      <c r="DA396" s="1">
        <v>0</v>
      </c>
      <c r="DB396" s="1">
        <v>0</v>
      </c>
      <c r="DC396" s="1">
        <v>1</v>
      </c>
      <c r="DD396" s="1">
        <v>0</v>
      </c>
      <c r="DE396" s="1">
        <v>0</v>
      </c>
      <c r="DF396" s="1">
        <v>0</v>
      </c>
      <c r="DG396" s="1">
        <v>1</v>
      </c>
      <c r="DH396" s="1">
        <v>1</v>
      </c>
      <c r="DI396" s="1">
        <v>1</v>
      </c>
      <c r="DJ396" s="1">
        <v>1</v>
      </c>
      <c r="DK396" s="1">
        <v>1</v>
      </c>
      <c r="DL396" s="1">
        <v>1</v>
      </c>
      <c r="DM396" s="1">
        <v>1</v>
      </c>
      <c r="DN396" s="1">
        <v>0</v>
      </c>
      <c r="DO396" s="1">
        <v>1</v>
      </c>
      <c r="DP396" s="1">
        <v>0</v>
      </c>
      <c r="DQ396" s="1">
        <v>1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1</v>
      </c>
      <c r="DY396" s="1">
        <v>0</v>
      </c>
      <c r="DZ396" s="1">
        <v>1</v>
      </c>
      <c r="EA396" s="1">
        <v>0</v>
      </c>
      <c r="EB396" s="1">
        <v>17</v>
      </c>
      <c r="EC396" s="1">
        <v>0</v>
      </c>
      <c r="ED396" s="1">
        <v>17</v>
      </c>
      <c r="EE396" s="1">
        <v>0</v>
      </c>
      <c r="EF396" s="1">
        <v>0</v>
      </c>
      <c r="EG396" s="1">
        <v>2</v>
      </c>
      <c r="EH396" s="1">
        <v>2</v>
      </c>
      <c r="EI396" s="1">
        <v>2</v>
      </c>
      <c r="EJ396" s="1">
        <v>2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20</v>
      </c>
      <c r="EW396" s="1">
        <v>20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9</v>
      </c>
      <c r="FJ396" s="1">
        <v>9</v>
      </c>
      <c r="FK396" s="1">
        <v>9</v>
      </c>
      <c r="FL396" s="1">
        <v>0</v>
      </c>
      <c r="FM396" s="1">
        <v>9</v>
      </c>
      <c r="FN396" s="1">
        <v>9</v>
      </c>
      <c r="FO396" s="1">
        <v>0</v>
      </c>
      <c r="FP396" s="1">
        <v>1</v>
      </c>
      <c r="FQ396" s="1">
        <v>1</v>
      </c>
      <c r="FR396" s="1">
        <v>0</v>
      </c>
      <c r="FS396" s="1">
        <v>1</v>
      </c>
      <c r="FT396" s="1">
        <v>1</v>
      </c>
      <c r="FU396" s="1">
        <v>1</v>
      </c>
      <c r="FV396" s="1">
        <v>1</v>
      </c>
      <c r="FW396" s="1">
        <v>1</v>
      </c>
      <c r="FX396" s="1">
        <v>1</v>
      </c>
      <c r="FY396" s="1">
        <v>0</v>
      </c>
      <c r="FZ396" s="1">
        <v>1</v>
      </c>
      <c r="GA396" s="1">
        <v>1</v>
      </c>
      <c r="GB396" s="1">
        <v>1</v>
      </c>
      <c r="GC396" s="1">
        <v>1</v>
      </c>
      <c r="GD396" s="1">
        <v>2</v>
      </c>
      <c r="GE396" s="1">
        <v>2</v>
      </c>
      <c r="GF396" s="1">
        <v>1</v>
      </c>
      <c r="GG396" s="1">
        <v>0</v>
      </c>
      <c r="GH396" s="1">
        <v>1</v>
      </c>
      <c r="GI396" s="1">
        <v>0</v>
      </c>
      <c r="GJ396" s="1">
        <v>1</v>
      </c>
      <c r="GK396" s="1">
        <v>0</v>
      </c>
      <c r="GL396" s="1">
        <v>0</v>
      </c>
      <c r="GM396" s="1">
        <v>1</v>
      </c>
      <c r="GN396" s="1">
        <v>0</v>
      </c>
      <c r="GO396" s="1">
        <v>11</v>
      </c>
      <c r="GP396" s="1">
        <v>0</v>
      </c>
      <c r="GQ396" s="1">
        <v>0</v>
      </c>
      <c r="GR396" s="1">
        <v>0</v>
      </c>
      <c r="GS396" s="1">
        <v>1</v>
      </c>
      <c r="GT396" s="1">
        <v>17</v>
      </c>
      <c r="GU396" s="1">
        <v>15</v>
      </c>
      <c r="GV396" s="1">
        <v>2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1</v>
      </c>
      <c r="HC396" s="1">
        <v>1</v>
      </c>
      <c r="HD396" s="1">
        <v>1</v>
      </c>
      <c r="HE396" s="1">
        <v>1</v>
      </c>
      <c r="HF396" s="1">
        <v>1</v>
      </c>
      <c r="HG396" s="1">
        <v>1</v>
      </c>
      <c r="HH396" s="1">
        <v>1</v>
      </c>
      <c r="HI396" s="1">
        <v>1</v>
      </c>
      <c r="HJ396" s="1">
        <v>1</v>
      </c>
      <c r="HK396" s="1">
        <v>0</v>
      </c>
      <c r="HL396" s="1">
        <v>0</v>
      </c>
      <c r="HM396" s="1">
        <v>9</v>
      </c>
      <c r="HN396" s="1">
        <v>9</v>
      </c>
      <c r="HO396" s="1">
        <v>9</v>
      </c>
      <c r="HP396" s="1">
        <v>1</v>
      </c>
      <c r="HQ396" s="1">
        <v>0</v>
      </c>
      <c r="HR396" s="1">
        <v>0</v>
      </c>
      <c r="HS396" s="1">
        <v>0</v>
      </c>
      <c r="HT396" s="1">
        <v>1</v>
      </c>
      <c r="HU396" s="1">
        <v>1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43</v>
      </c>
      <c r="IH396" s="1">
        <v>43</v>
      </c>
      <c r="II396" s="1">
        <v>0</v>
      </c>
      <c r="IJ396" s="1">
        <v>0</v>
      </c>
      <c r="IK396" s="1">
        <v>0</v>
      </c>
      <c r="IL396" s="1">
        <v>0</v>
      </c>
      <c r="IM396" s="1">
        <v>1</v>
      </c>
      <c r="IN396" s="1">
        <v>1</v>
      </c>
      <c r="IO396" s="1">
        <v>0</v>
      </c>
      <c r="IP396" s="1">
        <v>3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11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11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14</v>
      </c>
      <c r="JZ396" s="1">
        <v>0</v>
      </c>
      <c r="KA396" s="1">
        <v>6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1</v>
      </c>
      <c r="KO396" s="1">
        <v>1</v>
      </c>
      <c r="KP396" s="1">
        <v>0</v>
      </c>
      <c r="KQ396" s="1">
        <v>0</v>
      </c>
      <c r="KR396" s="1">
        <v>0</v>
      </c>
      <c r="KS396" s="1">
        <v>1</v>
      </c>
      <c r="KT396" s="1">
        <v>1</v>
      </c>
      <c r="KU396" s="1">
        <v>1</v>
      </c>
      <c r="KV396" s="1">
        <v>1</v>
      </c>
      <c r="KW396" s="1">
        <v>1</v>
      </c>
      <c r="KX396" s="1">
        <v>1</v>
      </c>
      <c r="KY396" s="1">
        <v>1</v>
      </c>
      <c r="KZ396" s="1">
        <v>1</v>
      </c>
      <c r="LA396" s="1">
        <v>1</v>
      </c>
      <c r="LB396" s="1">
        <v>0</v>
      </c>
      <c r="LC396" s="1">
        <v>0</v>
      </c>
      <c r="LD396" s="1">
        <v>1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1</v>
      </c>
    </row>
    <row r="397" spans="1:378">
      <c r="A397" s="1">
        <v>2018</v>
      </c>
      <c r="B397" s="1" t="s">
        <v>798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3</v>
      </c>
      <c r="AD397" s="1">
        <v>1</v>
      </c>
      <c r="AE397" s="1">
        <v>3</v>
      </c>
      <c r="AF397" s="1">
        <v>1</v>
      </c>
      <c r="AG397" s="1">
        <v>3</v>
      </c>
      <c r="AH397" s="1">
        <v>1</v>
      </c>
      <c r="AI397" s="1">
        <v>1</v>
      </c>
      <c r="AJ397" s="1">
        <v>3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2</v>
      </c>
      <c r="BH397" s="1">
        <v>1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14</v>
      </c>
      <c r="BR397" s="1">
        <v>14</v>
      </c>
      <c r="BS397" s="1">
        <v>0</v>
      </c>
      <c r="BT397" s="1">
        <v>0</v>
      </c>
      <c r="BU397" s="1">
        <v>0</v>
      </c>
      <c r="BV397" s="1">
        <v>14</v>
      </c>
      <c r="BW397" s="1">
        <v>0</v>
      </c>
      <c r="BX397" s="1">
        <v>0</v>
      </c>
      <c r="BY397" s="1">
        <v>1</v>
      </c>
      <c r="BZ397" s="1">
        <v>1</v>
      </c>
      <c r="CA397" s="1">
        <v>1</v>
      </c>
      <c r="CB397" s="1">
        <v>1</v>
      </c>
      <c r="CC397" s="1">
        <v>1</v>
      </c>
      <c r="CD397" s="1">
        <v>1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1</v>
      </c>
      <c r="CK397" s="1">
        <v>1</v>
      </c>
      <c r="CL397" s="1">
        <v>1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2</v>
      </c>
      <c r="CS397" s="1">
        <v>2</v>
      </c>
      <c r="CT397" s="1">
        <v>2</v>
      </c>
      <c r="CU397" s="1">
        <v>2</v>
      </c>
      <c r="CV397" s="1">
        <v>2</v>
      </c>
      <c r="CW397" s="1">
        <v>0</v>
      </c>
      <c r="CX397" s="1">
        <v>0</v>
      </c>
      <c r="CY397" s="1">
        <v>0</v>
      </c>
      <c r="CZ397" s="1">
        <v>1</v>
      </c>
      <c r="DA397" s="1">
        <v>0</v>
      </c>
      <c r="DB397" s="1">
        <v>0</v>
      </c>
      <c r="DC397" s="1">
        <v>1</v>
      </c>
      <c r="DD397" s="1">
        <v>0</v>
      </c>
      <c r="DE397" s="1">
        <v>0</v>
      </c>
      <c r="DF397" s="1">
        <v>0</v>
      </c>
      <c r="DG397" s="1">
        <v>1</v>
      </c>
      <c r="DH397" s="1">
        <v>1</v>
      </c>
      <c r="DI397" s="1">
        <v>1</v>
      </c>
      <c r="DJ397" s="1">
        <v>1</v>
      </c>
      <c r="DK397" s="1">
        <v>1</v>
      </c>
      <c r="DL397" s="1">
        <v>1</v>
      </c>
      <c r="DM397" s="1">
        <v>1</v>
      </c>
      <c r="DN397" s="1">
        <v>0</v>
      </c>
      <c r="DO397" s="1">
        <v>1</v>
      </c>
      <c r="DP397" s="1">
        <v>0</v>
      </c>
      <c r="DQ397" s="1">
        <v>1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1</v>
      </c>
      <c r="DY397" s="1">
        <v>0</v>
      </c>
      <c r="DZ397" s="1">
        <v>1</v>
      </c>
      <c r="EA397" s="1">
        <v>0</v>
      </c>
      <c r="EB397" s="1">
        <v>17</v>
      </c>
      <c r="EC397" s="1">
        <v>0</v>
      </c>
      <c r="ED397" s="1">
        <v>17</v>
      </c>
      <c r="EE397" s="1">
        <v>0</v>
      </c>
      <c r="EF397" s="1">
        <v>0</v>
      </c>
      <c r="EG397" s="1">
        <v>2</v>
      </c>
      <c r="EH397" s="1">
        <v>2</v>
      </c>
      <c r="EI397" s="1">
        <v>2</v>
      </c>
      <c r="EJ397" s="1">
        <v>2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20</v>
      </c>
      <c r="EW397" s="1">
        <v>20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9</v>
      </c>
      <c r="FJ397" s="1">
        <v>9</v>
      </c>
      <c r="FK397" s="1">
        <v>9</v>
      </c>
      <c r="FL397" s="1">
        <v>0</v>
      </c>
      <c r="FM397" s="1">
        <v>9</v>
      </c>
      <c r="FN397" s="1">
        <v>9</v>
      </c>
      <c r="FO397" s="1">
        <v>0</v>
      </c>
      <c r="FP397" s="1">
        <v>1</v>
      </c>
      <c r="FQ397" s="1">
        <v>1</v>
      </c>
      <c r="FR397" s="1">
        <v>0</v>
      </c>
      <c r="FS397" s="1">
        <v>1</v>
      </c>
      <c r="FT397" s="1">
        <v>1</v>
      </c>
      <c r="FU397" s="1">
        <v>1</v>
      </c>
      <c r="FV397" s="1">
        <v>1</v>
      </c>
      <c r="FW397" s="1">
        <v>1</v>
      </c>
      <c r="FX397" s="1">
        <v>1</v>
      </c>
      <c r="FY397" s="1">
        <v>0</v>
      </c>
      <c r="FZ397" s="1">
        <v>1</v>
      </c>
      <c r="GA397" s="1">
        <v>1</v>
      </c>
      <c r="GB397" s="1">
        <v>1</v>
      </c>
      <c r="GC397" s="1">
        <v>1</v>
      </c>
      <c r="GD397" s="1">
        <v>2</v>
      </c>
      <c r="GE397" s="1">
        <v>2</v>
      </c>
      <c r="GF397" s="1">
        <v>1</v>
      </c>
      <c r="GG397" s="1">
        <v>0</v>
      </c>
      <c r="GH397" s="1">
        <v>1</v>
      </c>
      <c r="GI397" s="1">
        <v>0</v>
      </c>
      <c r="GJ397" s="1">
        <v>1</v>
      </c>
      <c r="GK397" s="1">
        <v>0</v>
      </c>
      <c r="GL397" s="1">
        <v>0</v>
      </c>
      <c r="GM397" s="1">
        <v>1</v>
      </c>
      <c r="GN397" s="1">
        <v>0</v>
      </c>
      <c r="GO397" s="1">
        <v>11</v>
      </c>
      <c r="GP397" s="1">
        <v>0</v>
      </c>
      <c r="GQ397" s="1">
        <v>0</v>
      </c>
      <c r="GR397" s="1">
        <v>0</v>
      </c>
      <c r="GS397" s="1">
        <v>1</v>
      </c>
      <c r="GT397" s="1">
        <v>17</v>
      </c>
      <c r="GU397" s="1">
        <v>15</v>
      </c>
      <c r="GV397" s="1">
        <v>2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1</v>
      </c>
      <c r="HC397" s="1">
        <v>1</v>
      </c>
      <c r="HD397" s="1">
        <v>1</v>
      </c>
      <c r="HE397" s="1">
        <v>1</v>
      </c>
      <c r="HF397" s="1">
        <v>1</v>
      </c>
      <c r="HG397" s="1">
        <v>1</v>
      </c>
      <c r="HH397" s="1">
        <v>1</v>
      </c>
      <c r="HI397" s="1">
        <v>1</v>
      </c>
      <c r="HJ397" s="1">
        <v>1</v>
      </c>
      <c r="HK397" s="1">
        <v>0</v>
      </c>
      <c r="HL397" s="1">
        <v>0</v>
      </c>
      <c r="HM397" s="1">
        <v>9</v>
      </c>
      <c r="HN397" s="1">
        <v>9</v>
      </c>
      <c r="HO397" s="1">
        <v>9</v>
      </c>
      <c r="HP397" s="1">
        <v>1</v>
      </c>
      <c r="HQ397" s="1">
        <v>0</v>
      </c>
      <c r="HR397" s="1">
        <v>0</v>
      </c>
      <c r="HS397" s="1">
        <v>0</v>
      </c>
      <c r="HT397" s="1">
        <v>1</v>
      </c>
      <c r="HU397" s="1">
        <v>1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43</v>
      </c>
      <c r="IH397" s="1">
        <v>43</v>
      </c>
      <c r="II397" s="1">
        <v>0</v>
      </c>
      <c r="IJ397" s="1">
        <v>0</v>
      </c>
      <c r="IK397" s="1">
        <v>0</v>
      </c>
      <c r="IL397" s="1">
        <v>0</v>
      </c>
      <c r="IM397" s="1">
        <v>1</v>
      </c>
      <c r="IN397" s="1">
        <v>1</v>
      </c>
      <c r="IO397" s="1">
        <v>0</v>
      </c>
      <c r="IP397" s="1">
        <v>3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11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11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14</v>
      </c>
      <c r="JZ397" s="1">
        <v>0</v>
      </c>
      <c r="KA397" s="1">
        <v>6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1</v>
      </c>
      <c r="KO397" s="1">
        <v>1</v>
      </c>
      <c r="KP397" s="1">
        <v>0</v>
      </c>
      <c r="KQ397" s="1">
        <v>0</v>
      </c>
      <c r="KR397" s="1">
        <v>0</v>
      </c>
      <c r="KS397" s="1">
        <v>1</v>
      </c>
      <c r="KT397" s="1">
        <v>1</v>
      </c>
      <c r="KU397" s="1">
        <v>1</v>
      </c>
      <c r="KV397" s="1">
        <v>1</v>
      </c>
      <c r="KW397" s="1">
        <v>1</v>
      </c>
      <c r="KX397" s="1">
        <v>1</v>
      </c>
      <c r="KY397" s="1">
        <v>1</v>
      </c>
      <c r="KZ397" s="1">
        <v>1</v>
      </c>
      <c r="LA397" s="1">
        <v>1</v>
      </c>
      <c r="LB397" s="1">
        <v>0</v>
      </c>
      <c r="LC397" s="1">
        <v>0</v>
      </c>
      <c r="LD397" s="1">
        <v>1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1</v>
      </c>
    </row>
  </sheetData>
  <autoFilter ref="A1:N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ConceptOccurrenceAnalysis</vt:lpstr>
      <vt:lpstr>ConceptOccurrence</vt:lpstr>
      <vt:lpstr>AVGconceptOccurrence</vt:lpstr>
      <vt:lpstr>ConceptCounts</vt:lpstr>
      <vt:lpstr>XpathOccurrenceAnalysis</vt:lpstr>
      <vt:lpstr>XpathOccurrence</vt:lpstr>
      <vt:lpstr>AVGxpathOccurrence</vt:lpstr>
      <vt:lpstr>XpathCounts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2018-06-10T16:24:27Z</dcterms:created>
  <dcterms:modified xsi:type="dcterms:W3CDTF">2018-06-10T16:24:27Z</dcterms:modified>
</cp:coreProperties>
</file>