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ceptOccurrenceAnalysis" sheetId="1" r:id="rId1"/>
    <sheet name="ConceptOccurrence" sheetId="2" r:id="rId2"/>
    <sheet name="AVGconceptOccurrence" sheetId="3" r:id="rId3"/>
    <sheet name="ConceptCounts" sheetId="4" r:id="rId4"/>
    <sheet name="XpathOccurrenceAnalysis" sheetId="5" r:id="rId5"/>
    <sheet name="XpathOccurrence" sheetId="6" r:id="rId6"/>
    <sheet name="AVGxpathOccurrence" sheetId="7" r:id="rId7"/>
    <sheet name="XpathCounts" sheetId="8" r:id="rId8"/>
  </sheets>
  <definedNames>
    <definedName name="_xlnm._FilterDatabase" localSheetId="2" hidden="1">AVGconceptOccurrence!$A$1:$I$1</definedName>
    <definedName name="_xlnm._FilterDatabase" localSheetId="6" hidden="1">AVGxpathOccurrence!$A$1:$I$1</definedName>
    <definedName name="_xlnm._FilterDatabase" localSheetId="3" hidden="1">ConceptCounts!$A$1:$AA$1</definedName>
    <definedName name="_xlnm._FilterDatabase" localSheetId="1" hidden="1">ConceptOccurrence!$A$1:$I$1</definedName>
    <definedName name="_xlnm._FilterDatabase" localSheetId="0" hidden="1">ConceptOccurrenceAnalysis!$F$11:$M$11</definedName>
    <definedName name="_xlnm._FilterDatabase" localSheetId="7" hidden="1">XpathCounts!$A$1:$KO$1</definedName>
    <definedName name="_xlnm._FilterDatabase" localSheetId="5" hidden="1">XpathOccurrence!$A$1:$I$1</definedName>
    <definedName name="_xlnm._FilterDatabase" localSheetId="4" hidden="1">XpathOccurrenceAnalysis!$A$10:$M$10</definedName>
  </definedNames>
  <calcPr calcId="124519" fullCalcOnLoad="1"/>
</workbook>
</file>

<file path=xl/sharedStrings.xml><?xml version="1.0" encoding="utf-8"?>
<sst xmlns="http://schemas.openxmlformats.org/spreadsheetml/2006/main" count="2187" uniqueCount="753">
  <si>
    <t>Concept</t>
  </si>
  <si>
    <t>KNZ_2005_EML</t>
  </si>
  <si>
    <t>KNZ_2006_EML</t>
  </si>
  <si>
    <t>KNZ_2008_EML</t>
  </si>
  <si>
    <t>KNZ_2012_EML</t>
  </si>
  <si>
    <t>KNZ_2015_EML</t>
  </si>
  <si>
    <t>KNZ_2016_EML</t>
  </si>
  <si>
    <t>KNZ_2017_EML</t>
  </si>
  <si>
    <t>KNZ_2018_EML</t>
  </si>
  <si>
    <t>Resource Identifier</t>
  </si>
  <si>
    <t>Resource Title</t>
  </si>
  <si>
    <t>Author / Originator</t>
  </si>
  <si>
    <t>Metadata Contact</t>
  </si>
  <si>
    <t>Contributor Name</t>
  </si>
  <si>
    <t>Publisher</t>
  </si>
  <si>
    <t>Publication Date</t>
  </si>
  <si>
    <t>Resource Contact</t>
  </si>
  <si>
    <t>Abstract</t>
  </si>
  <si>
    <t>Keyword</t>
  </si>
  <si>
    <t>Resource Distribution</t>
  </si>
  <si>
    <t>Spatial Extent</t>
  </si>
  <si>
    <t>Taxonomic Extent</t>
  </si>
  <si>
    <t>Temporal Extent</t>
  </si>
  <si>
    <t>Maintenance</t>
  </si>
  <si>
    <t>Resource Use Constraints</t>
  </si>
  <si>
    <t>Process Step</t>
  </si>
  <si>
    <t>Project Description</t>
  </si>
  <si>
    <t>Entity Type Definition</t>
  </si>
  <si>
    <t>Attribute Definition</t>
  </si>
  <si>
    <t>Resource Access Constraints</t>
  </si>
  <si>
    <t>Resource Format</t>
  </si>
  <si>
    <t>Attribute List</t>
  </si>
  <si>
    <t>Attribute Constraints</t>
  </si>
  <si>
    <t>Resource Quality Description</t>
  </si>
  <si>
    <t>XPath</t>
  </si>
  <si>
    <t>/eml:eml/@packageId</t>
  </si>
  <si>
    <t>/eml:eml/@scope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</si>
  <si>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</si>
  <si>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</si>
  <si>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</si>
  <si>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</si>
  <si>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</si>
  <si>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/eml:eml/access/@system</t>
  </si>
  <si>
    <t>/eml:eml/access/allow/permission</t>
  </si>
  <si>
    <t>/eml:eml/access/allow/principal</t>
  </si>
  <si>
    <t>/eml:eml/additionalMetadata/metadata/stmml:unitList/@convention</t>
  </si>
  <si>
    <t>/eml:eml/additionalMetadata/metadata/stmml:unitList/@xsi:schemaLocation</t>
  </si>
  <si>
    <t>/eml:eml/additionalMetadata/metadata/stmml:unitList/stmml:unit/@abbreviation</t>
  </si>
  <si>
    <t>/eml:eml/additionalMetadata/metadata/stmml:unitList/stmml:unit/@constantToSI</t>
  </si>
  <si>
    <t>/eml:eml/additionalMetadata/metadata/stmml:unitList/stmml:unit/@id</t>
  </si>
  <si>
    <t>/eml:eml/additionalMetadata/metadata/stmml:unitList/stmml:unit/@multiplierToSI</t>
  </si>
  <si>
    <t>/eml:eml/additionalMetadata/metadata/stmml:unitList/stmml:unit/@name</t>
  </si>
  <si>
    <t>/eml:eml/additionalMetadata/metadata/stmml:unitList/stmml:unit/@parentSI</t>
  </si>
  <si>
    <t>/eml:eml/additionalMetadata/metadata/stmml:unitList/stmml:unit/@unitType</t>
  </si>
  <si>
    <t>/eml:eml/additionalMetadata/metadata/stmml:unitList/stmml:unit/stmml:description</t>
  </si>
  <si>
    <t>/eml:eml/additionalMetadata/stmml:unitList/@convention</t>
  </si>
  <si>
    <t>/eml:eml/additionalMetadata/stmml:unitList/stmml:unit/@constantToSI</t>
  </si>
  <si>
    <t>/eml:eml/additionalMetadata/stmml:unitList/stmml:unit/@id</t>
  </si>
  <si>
    <t>/eml:eml/additionalMetadata/stmml:unitList/stmml:unit/@multiplierToSI</t>
  </si>
  <si>
    <t>/eml:eml/additionalMetadata/stmml:unitList/stmml:unit/@name</t>
  </si>
  <si>
    <t>/eml:eml/additionalMetadata/stmml:unitList/stmml:unit/@parentSI</t>
  </si>
  <si>
    <t>/eml:eml/additionalMetadata/stmml:unitList/stmml:unit/@unitType</t>
  </si>
  <si>
    <t>/eml:eml/dataset/@id</t>
  </si>
  <si>
    <t>/eml:eml/dataset/@scope</t>
  </si>
  <si>
    <t>/eml:eml/dataset/@system</t>
  </si>
  <si>
    <t>/eml:eml/dataset/abstract/para</t>
  </si>
  <si>
    <t>/eml:eml/dataset/abstract/para/literalLayout</t>
  </si>
  <si>
    <t>/eml:eml/dataset/abstract/section/para</t>
  </si>
  <si>
    <t>/eml:eml/dataset/abstract/section/para/literalLayout</t>
  </si>
  <si>
    <t>/eml:eml/dataset/access/@authSystem</t>
  </si>
  <si>
    <t>/eml:eml/dataset/access/@order</t>
  </si>
  <si>
    <t>/eml:eml/dataset/access/@scope</t>
  </si>
  <si>
    <t>/eml:eml/dataset/access/allow/permission</t>
  </si>
  <si>
    <t>/eml:eml/dataset/access/allow/principal</t>
  </si>
  <si>
    <t>/eml:eml/dataset/additionalInfo/para/literalLayout</t>
  </si>
  <si>
    <t>/eml:eml/dataset/additionalInfo/section/para</t>
  </si>
  <si>
    <t>/eml:eml/dataset/additionalInfo/section/para/literalLayout</t>
  </si>
  <si>
    <t>/eml:eml/dataset/additionalInfo/section/title</t>
  </si>
  <si>
    <t>/eml:eml/dataset/alternateIdentifier</t>
  </si>
  <si>
    <t>/eml:eml/dataset/alternateIdentifier/@system</t>
  </si>
  <si>
    <t>/eml:eml/dataset/associatedParty/address/administrativeArea</t>
  </si>
  <si>
    <t>/eml:eml/dataset/associatedParty/address/city</t>
  </si>
  <si>
    <t>/eml:eml/dataset/associatedParty/address/country</t>
  </si>
  <si>
    <t>/eml:eml/dataset/associatedParty/address/deliveryPoint</t>
  </si>
  <si>
    <t>/eml:eml/dataset/associatedParty/address/postalCode</t>
  </si>
  <si>
    <t>/eml:eml/dataset/associatedParty/electronicMailAddress</t>
  </si>
  <si>
    <t>/eml:eml/dataset/associatedParty/individualName/givenName</t>
  </si>
  <si>
    <t>/eml:eml/dataset/associatedParty/individualName/surName</t>
  </si>
  <si>
    <t>/eml:eml/dataset/associatedParty/organizationName</t>
  </si>
  <si>
    <t>/eml:eml/dataset/associatedParty/phone</t>
  </si>
  <si>
    <t>/eml:eml/dataset/associatedParty/phone/@phonetype</t>
  </si>
  <si>
    <t>/eml:eml/dataset/associatedParty/role</t>
  </si>
  <si>
    <t>/eml:eml/dataset/contact/@id</t>
  </si>
  <si>
    <t>/eml:eml/dataset/contact/@scope</t>
  </si>
  <si>
    <t>/eml:eml/dataset/contact/address/@scope</t>
  </si>
  <si>
    <t>/eml:eml/dataset/contact/address/administrativeArea</t>
  </si>
  <si>
    <t>/eml:eml/dataset/contact/address/city</t>
  </si>
  <si>
    <t>/eml:eml/dataset/contact/address/country</t>
  </si>
  <si>
    <t>/eml:eml/dataset/contact/address/deliveryPoint</t>
  </si>
  <si>
    <t>/eml:eml/dataset/contact/address/postalCode</t>
  </si>
  <si>
    <t>/eml:eml/dataset/contact/electronicMailAddress</t>
  </si>
  <si>
    <t>/eml:eml/dataset/contact/individualName/givenName</t>
  </si>
  <si>
    <t>/eml:eml/dataset/contact/individualName/surName</t>
  </si>
  <si>
    <t>/eml:eml/dataset/contact/onlineUrl</t>
  </si>
  <si>
    <t>/eml:eml/dataset/contact/organizationName</t>
  </si>
  <si>
    <t>/eml:eml/dataset/contact/phone</t>
  </si>
  <si>
    <t>/eml:eml/dataset/contact/phone/@phonetype</t>
  </si>
  <si>
    <t>/eml:eml/dataset/contact/positionName</t>
  </si>
  <si>
    <t>/eml:eml/dataset/coverage/@scope</t>
  </si>
  <si>
    <t>/eml:eml/dataset/coverage/geographicCoverage/@id</t>
  </si>
  <si>
    <t>/eml:eml/dataset/coverage/geographicCoverage/boundingCoordinates/boundingAltitudes/altitudeMaximum</t>
  </si>
  <si>
    <t>/eml:eml/dataset/coverage/geographicCoverage/boundingCoordinates/boundingAltitudes/altitudeMinimum</t>
  </si>
  <si>
    <t>/eml:eml/dataset/coverage/geographicCoverage/boundingCoordinates/boundingAltitudes/altitudeUnits</t>
  </si>
  <si>
    <t>/eml:eml/dataset/coverage/geographicCoverage/boundingCoordinates/eastBoundingCoordinate</t>
  </si>
  <si>
    <t>/eml:eml/dataset/coverage/geographicCoverage/boundingCoordinates/northBoundingCoordinate</t>
  </si>
  <si>
    <t>/eml:eml/dataset/coverage/geographicCoverage/boundingCoordinates/southBoundingCoordinate</t>
  </si>
  <si>
    <t>/eml:eml/dataset/coverage/geographicCoverage/boundingCoordinates/westBoundingCoordinate</t>
  </si>
  <si>
    <t>/eml:eml/dataset/coverage/geographicCoverage/geographicDescription</t>
  </si>
  <si>
    <t>/eml:eml/dataset/coverage/temporalCoverage/@scope</t>
  </si>
  <si>
    <t>/eml:eml/dataset/coverage/temporalCoverage/rangeOfDates/beginDate/calendarDate</t>
  </si>
  <si>
    <t>/eml:eml/dataset/coverage/temporalCoverage/rangeOfDates/endDate/calendarDate</t>
  </si>
  <si>
    <t>/eml:eml/dataset/coverage/temporalCoverage/singleDateTime/calendarDate</t>
  </si>
  <si>
    <t>/eml:eml/dataset/creator/@scope</t>
  </si>
  <si>
    <t>/eml:eml/dataset/creator/address/@scope</t>
  </si>
  <si>
    <t>/eml:eml/dataset/creator/address/administrativeArea</t>
  </si>
  <si>
    <t>/eml:eml/dataset/creator/address/city</t>
  </si>
  <si>
    <t>/eml:eml/dataset/creator/address/country</t>
  </si>
  <si>
    <t>/eml:eml/dataset/creator/address/deliveryPoint</t>
  </si>
  <si>
    <t>/eml:eml/dataset/creator/address/postalCode</t>
  </si>
  <si>
    <t>/eml:eml/dataset/creator/electronicMailAddress</t>
  </si>
  <si>
    <t>/eml:eml/dataset/creator/individualName/givenName</t>
  </si>
  <si>
    <t>/eml:eml/dataset/creator/individualName/surName</t>
  </si>
  <si>
    <t>/eml:eml/dataset/creator/onlineUrl</t>
  </si>
  <si>
    <t>/eml:eml/dataset/creator/phone</t>
  </si>
  <si>
    <t>/eml:eml/dataset/creator/phone/@phonetype</t>
  </si>
  <si>
    <t>/eml:eml/dataset/dataTable/@scope</t>
  </si>
  <si>
    <t>/eml:eml/dataset/dataTable/alternateIdentifier</t>
  </si>
  <si>
    <t>/eml:eml/dataset/dataTable/attributeList/attribute/@scope</t>
  </si>
  <si>
    <t>/eml:eml/dataset/dataTable/attributeList/attribute/attributeDefinition</t>
  </si>
  <si>
    <t>/eml:eml/dataset/dataTable/attributeList/attribute/attributeLabel</t>
  </si>
  <si>
    <t>/eml:eml/dataset/dataTable/attributeList/attribute/attributeName</t>
  </si>
  <si>
    <t>/eml:eml/dataset/dataTable/attributeList/attribute/measurementScale/dateTime/dateTimeDomain/bounds/maximum/@exclusive</t>
  </si>
  <si>
    <t>/eml:eml/dataset/dataTable/attributeList/attribute/measurementScale/dateTime/dateTimeDomain/bounds/minimum/@exclusive</t>
  </si>
  <si>
    <t>/eml:eml/dataset/dataTable/attributeList/attribute/measurementScale/dateTime/dateTimePrecision</t>
  </si>
  <si>
    <t>/eml:eml/dataset/dataTable/attributeList/attribute/measurementScale/dateTime/formatString</t>
  </si>
  <si>
    <t>/eml:eml/dataset/dataTable/attributeList/attribute/measurementScale/datetime/dateTimeDomain/bounds/maximum/@exclusive</t>
  </si>
  <si>
    <t>/eml:eml/dataset/dataTable/attributeList/attribute/measurementScale/datetime/dateTimeDomain/bounds/minimum/@exclusive</t>
  </si>
  <si>
    <t>/eml:eml/dataset/dataTable/attributeList/attribute/measurementScale/datetime/dateTimePrecision</t>
  </si>
  <si>
    <t>/eml:eml/dataset/dataTable/attributeList/attribute/measurementScale/datetime/formatString</t>
  </si>
  <si>
    <t>/eml:eml/dataset/dataTable/attributeList/attribute/measurementScale/interval/numericDomain/bounds/maximum/@exclusive</t>
  </si>
  <si>
    <t>/eml:eml/dataset/dataTable/attributeList/attribute/measurementScale/interval/numericDomain/bounds/minimum/@exclusive</t>
  </si>
  <si>
    <t>/eml:eml/dataset/dataTable/attributeList/attribute/measurementScale/interval/numericDomain/numberType</t>
  </si>
  <si>
    <t>/eml:eml/dataset/dataTable/attributeList/attribute/measurementScale/interval/precision</t>
  </si>
  <si>
    <t>/eml:eml/dataset/dataTable/attributeList/attribute/measurementScale/interval/unit/standardUnit</t>
  </si>
  <si>
    <t>/eml:eml/dataset/dataTable/attributeList/attribute/measurementScale/nominal/nonNumericDomain/enumeratedDomain/@enforced</t>
  </si>
  <si>
    <t>/eml:eml/dataset/dataTable/attributeList/attribute/measurementScale/nominal/nonNumericDomain/enumeratedDomain/codeDefinition/code</t>
  </si>
  <si>
    <t>/eml:eml/dataset/dataTable/attributeList/attribute/measurementScale/nominal/nonNumericDomain/enumeratedDomain/codeDefinition/definition</t>
  </si>
  <si>
    <t>/eml:eml/dataset/dataTable/attributeList/attribute/measurementScale/nominal/nonNumericDomain/textDomain/definition</t>
  </si>
  <si>
    <t>/eml:eml/dataset/dataTable/attributeList/attribute/measurementScale/ordinal/nonNumericDomain/enumeratedDomain/codeDefinition/code</t>
  </si>
  <si>
    <t>/eml:eml/dataset/dataTable/attributeList/attribute/measurementScale/ordinal/nonNumericDomain/enumeratedDomain/codeDefinition/definition</t>
  </si>
  <si>
    <t>/eml:eml/dataset/dataTable/attributeList/attribute/measurementScale/ratio/numericDomain/bounds/maximum</t>
  </si>
  <si>
    <t>/eml:eml/dataset/dataTable/attributeList/attribute/measurementScale/ratio/numericDomain/bounds/maximum/@exclusive</t>
  </si>
  <si>
    <t>/eml:eml/dataset/dataTable/attributeList/attribute/measurementScale/ratio/numericDomain/bounds/minimum</t>
  </si>
  <si>
    <t>/eml:eml/dataset/dataTable/attributeList/attribute/measurementScale/ratio/numericDomain/bounds/minimum/@exclusive</t>
  </si>
  <si>
    <t>/eml:eml/dataset/dataTable/attributeList/attribute/measurementScale/ratio/numericDomain/numberType</t>
  </si>
  <si>
    <t>/eml:eml/dataset/dataTable/attributeList/attribute/measurementScale/ratio/precision</t>
  </si>
  <si>
    <t>/eml:eml/dataset/dataTable/attributeList/attribute/measurementScale/ratio/unit/customUnit</t>
  </si>
  <si>
    <t>/eml:eml/dataset/dataTable/attributeList/attribute/measurementScale/ratio/unit/standardUnit</t>
  </si>
  <si>
    <t>/eml:eml/dataset/dataTable/attributeList/attribute/missingValueCode/code</t>
  </si>
  <si>
    <t>/eml:eml/dataset/dataTable/attributeList/attribute/missingValueCode/codeExplanation</t>
  </si>
  <si>
    <t>/eml:eml/dataset/dataTable/attributeList/attribute/storageType</t>
  </si>
  <si>
    <t>/eml:eml/dataset/dataTable/attributeList/attribute/storageType/@typeSystem</t>
  </si>
  <si>
    <t>/eml:eml/dataset/dataTable/coverage/@scope</t>
  </si>
  <si>
    <t>/eml:eml/dataset/dataTable/coverage/geographicCoverage/boundingCoordinates/eastBoundingCoordinate</t>
  </si>
  <si>
    <t>/eml:eml/dataset/dataTable/coverage/geographicCoverage/boundingCoordinates/northBoundingCoordinate</t>
  </si>
  <si>
    <t>/eml:eml/dataset/dataTable/coverage/geographicCoverage/boundingCoordinates/southBoundingCoordinate</t>
  </si>
  <si>
    <t>/eml:eml/dataset/dataTable/coverage/geographicCoverage/boundingCoordinates/westBoundingCoordinate</t>
  </si>
  <si>
    <t>/eml:eml/dataset/dataTable/coverage/geographicCoverage/geographicDescription</t>
  </si>
  <si>
    <t>/eml:eml/dataset/dataTable/coverage/temporalCoverage/@scope</t>
  </si>
  <si>
    <t>/eml:eml/dataset/dataTable/coverage/temporalCoverage/rangeOfDates/beginDate/calendarDate</t>
  </si>
  <si>
    <t>/eml:eml/dataset/dataTable/coverage/temporalCoverage/rangeOfDates/endDate/calendarDate</t>
  </si>
  <si>
    <t>/eml:eml/dataset/dataTable/entityDescription</t>
  </si>
  <si>
    <t>/eml:eml/dataset/dataTable/entityName</t>
  </si>
  <si>
    <t>/eml:eml/dataset/dataTable/methods/methodStep/description/section/para/literalLayout</t>
  </si>
  <si>
    <t>/eml:eml/dataset/dataTable/methods/qualityControl/description/para/literalLayout</t>
  </si>
  <si>
    <t>/eml:eml/dataset/dataTable/physical/@scope</t>
  </si>
  <si>
    <t>/eml:eml/dataset/dataTable/physical/dataFormat/textFormat/attributeOrientation</t>
  </si>
  <si>
    <t>/eml:eml/dataset/dataTable/physical/dataFormat/textFormat/numFooterLines</t>
  </si>
  <si>
    <t>/eml:eml/dataset/dataTable/physical/dataFormat/textFormat/numHeaderLines</t>
  </si>
  <si>
    <t>/eml:eml/dataset/dataTable/physical/dataFormat/textFormat/recordDelimiter</t>
  </si>
  <si>
    <t>/eml:eml/dataset/dataTable/physical/dataFormat/textFormat/simpleDelimited/collapseDelimiters</t>
  </si>
  <si>
    <t>/eml:eml/dataset/dataTable/physical/dataFormat/textFormat/simpleDelimited/fieldDelimiter</t>
  </si>
  <si>
    <t>/eml:eml/dataset/dataTable/physical/dataFormat/textFormat/simpleDelimited/quoteCharacter</t>
  </si>
  <si>
    <t>/eml:eml/dataset/dataTable/physical/distribution/@scope</t>
  </si>
  <si>
    <t>/eml:eml/dataset/dataTable/physical/distribution/online/url</t>
  </si>
  <si>
    <t>/eml:eml/dataset/dataTable/physical/distribution/online/url/@function</t>
  </si>
  <si>
    <t>/eml:eml/dataset/dataTable/physical/encodingMethod</t>
  </si>
  <si>
    <t>/eml:eml/dataset/dataTable/physical/objectName</t>
  </si>
  <si>
    <t>/eml:eml/dataset/dataTable/physical/size</t>
  </si>
  <si>
    <t>/eml:eml/dataset/distribution/@scope</t>
  </si>
  <si>
    <t>/eml:eml/dataset/distribution/online/url</t>
  </si>
  <si>
    <t>/eml:eml/dataset/distribution/online/url/@function</t>
  </si>
  <si>
    <t>/eml:eml/dataset/intellectualRights/section/para</t>
  </si>
  <si>
    <t>/eml:eml/dataset/intellectualRights/section/para/literalLayout</t>
  </si>
  <si>
    <t>/eml:eml/dataset/intellectualRights/section/title</t>
  </si>
  <si>
    <t>/eml:eml/dataset/keywordSet/keyword</t>
  </si>
  <si>
    <t>/eml:eml/dataset/keywordSet/keyword/@keywordType</t>
  </si>
  <si>
    <t>/eml:eml/dataset/keywordSet/keywordThesaurus</t>
  </si>
  <si>
    <t>/eml:eml/dataset/language</t>
  </si>
  <si>
    <t>/eml:eml/dataset/maintenance/description/para/literalLayout</t>
  </si>
  <si>
    <t>/eml:eml/dataset/maintenance/description/section/para/literalLayout</t>
  </si>
  <si>
    <t>/eml:eml/dataset/maintenance/description/section/title</t>
  </si>
  <si>
    <t>/eml:eml/dataset/maintenance/maintenanceUpdateFrequency</t>
  </si>
  <si>
    <t>/eml:eml/dataset/metadataProvider/address/administrativeArea</t>
  </si>
  <si>
    <t>/eml:eml/dataset/metadataProvider/address/city</t>
  </si>
  <si>
    <t>/eml:eml/dataset/metadataProvider/address/country</t>
  </si>
  <si>
    <t>/eml:eml/dataset/metadataProvider/address/deliveryPoint</t>
  </si>
  <si>
    <t>/eml:eml/dataset/metadataProvider/address/postalCode</t>
  </si>
  <si>
    <t>/eml:eml/dataset/metadataProvider/electronicMailAddress</t>
  </si>
  <si>
    <t>/eml:eml/dataset/metadataProvider/individualName/givenName</t>
  </si>
  <si>
    <t>/eml:eml/dataset/metadataProvider/individualName/surName</t>
  </si>
  <si>
    <t>/eml:eml/dataset/metadataProvider/onlineUrl</t>
  </si>
  <si>
    <t>/eml:eml/dataset/metadataProvider/organizationName</t>
  </si>
  <si>
    <t>/eml:eml/dataset/metadataProvider/phone</t>
  </si>
  <si>
    <t>/eml:eml/dataset/metadataProvider/phone/@phonetype</t>
  </si>
  <si>
    <t>/eml:eml/dataset/methods/methodStep/description/para</t>
  </si>
  <si>
    <t>/eml:eml/dataset/methods/methodStep/description/para/literalLayout</t>
  </si>
  <si>
    <t>/eml:eml/dataset/methods/methodStep/description/para/ulink</t>
  </si>
  <si>
    <t>/eml:eml/dataset/methods/methodStep/description/section/para/literalLayout</t>
  </si>
  <si>
    <t>/eml:eml/dataset/otherEntity/entityDescription</t>
  </si>
  <si>
    <t>/eml:eml/dataset/otherEntity/entityName</t>
  </si>
  <si>
    <t>/eml:eml/dataset/otherEntity/entityType</t>
  </si>
  <si>
    <t>/eml:eml/dataset/otherEntity/physical/dataFormat/externallyDefinedFormat/formatName</t>
  </si>
  <si>
    <t>/eml:eml/dataset/otherEntity/physical/distribution/online/url</t>
  </si>
  <si>
    <t>/eml:eml/dataset/otherEntity/physical/objectName</t>
  </si>
  <si>
    <t>/eml:eml/dataset/otherEntity/physical/size</t>
  </si>
  <si>
    <t>/eml:eml/dataset/pubDate</t>
  </si>
  <si>
    <t>/eml:eml/dataset/pubPlace</t>
  </si>
  <si>
    <t>/eml:eml/dataset/publisher/address/administrativeArea</t>
  </si>
  <si>
    <t>/eml:eml/dataset/publisher/address/city</t>
  </si>
  <si>
    <t>/eml:eml/dataset/publisher/address/country</t>
  </si>
  <si>
    <t>/eml:eml/dataset/publisher/address/deliveryPoint</t>
  </si>
  <si>
    <t>/eml:eml/dataset/publisher/address/postalCode</t>
  </si>
  <si>
    <t>/eml:eml/dataset/publisher/electronicMailAddress</t>
  </si>
  <si>
    <t>/eml:eml/dataset/publisher/individualName/givenName</t>
  </si>
  <si>
    <t>/eml:eml/dataset/publisher/individualName/surName</t>
  </si>
  <si>
    <t>/eml:eml/dataset/publisher/onlineUrl</t>
  </si>
  <si>
    <t>/eml:eml/dataset/publisher/organizationName</t>
  </si>
  <si>
    <t>/eml:eml/dataset/publisher/phone</t>
  </si>
  <si>
    <t>/eml:eml/dataset/publisher/phone/@phonetype</t>
  </si>
  <si>
    <t>/eml:eml/dataset/purpose/para</t>
  </si>
  <si>
    <t>/eml:eml/dataset/purpose/para/literalLayout</t>
  </si>
  <si>
    <t>/eml:eml/dataset/shortName</t>
  </si>
  <si>
    <t>/eml:eml/dataset/spatialRaster/attributeList/attribute/attributeDefinition</t>
  </si>
  <si>
    <t>/eml:eml/dataset/spatialRaster/attributeList/attribute/attributeLabel</t>
  </si>
  <si>
    <t>/eml:eml/dataset/spatialRaster/attributeList/attribute/attributeName</t>
  </si>
  <si>
    <t>/eml:eml/dataset/spatialRaster/attributeList/attribute/measurementScale/nominal/nonNumericDomain/textDomain/definition</t>
  </si>
  <si>
    <t>/eml:eml/dataset/spatialRaster/attributeList/attribute/measurementScale/ratio/numericDomain/numberType</t>
  </si>
  <si>
    <t>/eml:eml/dataset/spatialRaster/attributeList/attribute/measurementScale/ratio/unit/standardUnit</t>
  </si>
  <si>
    <t>/eml:eml/dataset/spatialRaster/attributeList/attribute/storageType/@typeSystem</t>
  </si>
  <si>
    <t>/eml:eml/dataset/spatialRaster/cellGeometry</t>
  </si>
  <si>
    <t>/eml:eml/dataset/spatialRaster/cellSizeXDirection</t>
  </si>
  <si>
    <t>/eml:eml/dataset/spatialRaster/cellSizeYDirection</t>
  </si>
  <si>
    <t>/eml:eml/dataset/spatialRaster/columns</t>
  </si>
  <si>
    <t>/eml:eml/dataset/spatialRaster/coverage/geographicCoverage/boundingCoordinates/eastBoundingCoordinate</t>
  </si>
  <si>
    <t>/eml:eml/dataset/spatialRaster/coverage/geographicCoverage/boundingCoordinates/northBoundingCoordinate</t>
  </si>
  <si>
    <t>/eml:eml/dataset/spatialRaster/coverage/geographicCoverage/boundingCoordinates/southBoundingCoordinate</t>
  </si>
  <si>
    <t>/eml:eml/dataset/spatialRaster/coverage/geographicCoverage/boundingCoordinates/westBoundingCoordinate</t>
  </si>
  <si>
    <t>/eml:eml/dataset/spatialRaster/coverage/geographicCoverage/geographicDescription</t>
  </si>
  <si>
    <t>/eml:eml/dataset/spatialRaster/entityDescription</t>
  </si>
  <si>
    <t>/eml:eml/dataset/spatialRaster/entityName</t>
  </si>
  <si>
    <t>/eml:eml/dataset/spatialRaster/horizontalAccuracy/accuracyReport</t>
  </si>
  <si>
    <t>/eml:eml/dataset/spatialRaster/methods/methodStep/description/para</t>
  </si>
  <si>
    <t>/eml:eml/dataset/spatialRaster/numberOfBands</t>
  </si>
  <si>
    <t>/eml:eml/dataset/spatialRaster/physical/dataFormat/externallyDefinedFormat/formatName</t>
  </si>
  <si>
    <t>/eml:eml/dataset/spatialRaster/physical/distribution/online/url</t>
  </si>
  <si>
    <t>/eml:eml/dataset/spatialRaster/physical/objectName</t>
  </si>
  <si>
    <t>/eml:eml/dataset/spatialRaster/rasterOrigin</t>
  </si>
  <si>
    <t>/eml:eml/dataset/spatialRaster/rows</t>
  </si>
  <si>
    <t>/eml:eml/dataset/spatialRaster/spatialReference/horizCoordSysDef/@name</t>
  </si>
  <si>
    <t>/eml:eml/dataset/spatialRaster/spatialReference/horizCoordSysDef/projCoordSys/geogCoordSys/datum/@name</t>
  </si>
  <si>
    <t>/eml:eml/dataset/spatialRaster/spatialReference/horizCoordSysDef/projCoordSys/geogCoordSys/primeMeridian/@longitude</t>
  </si>
  <si>
    <t>/eml:eml/dataset/spatialRaster/spatialReference/horizCoordSysDef/projCoordSys/geogCoordSys/primeMeridian/@name</t>
  </si>
  <si>
    <t>/eml:eml/dataset/spatialRaster/spatialReference/horizCoordSysDef/projCoordSys/geogCoordSys/spheroid/@denomFlatRatio</t>
  </si>
  <si>
    <t>/eml:eml/dataset/spatialRaster/spatialReference/horizCoordSysDef/projCoordSys/geogCoordSys/spheroid/@name</t>
  </si>
  <si>
    <t>/eml:eml/dataset/spatialRaster/spatialReference/horizCoordSysDef/projCoordSys/geogCoordSys/spheroid/@semiAxisMajor</t>
  </si>
  <si>
    <t>/eml:eml/dataset/spatialRaster/spatialReference/horizCoordSysDef/projCoordSys/geogCoordSys/unit/@name</t>
  </si>
  <si>
    <t>/eml:eml/dataset/spatialRaster/spatialReference/horizCoordSysDef/projCoordSys/projection/@name</t>
  </si>
  <si>
    <t>/eml:eml/dataset/spatialRaster/spatialReference/horizCoordSysDef/projCoordSys/projection/parameter/@description</t>
  </si>
  <si>
    <t>/eml:eml/dataset/spatialRaster/spatialReference/horizCoordSysDef/projCoordSys/projection/parameter/@name</t>
  </si>
  <si>
    <t>/eml:eml/dataset/spatialRaster/spatialReference/horizCoordSysDef/projCoordSys/projection/parameter/@value</t>
  </si>
  <si>
    <t>/eml:eml/dataset/spatialRaster/spatialReference/horizCoordSysDef/projCoordSys/projection/unit/@name</t>
  </si>
  <si>
    <t>/eml:eml/dataset/spatialRaster/verticalAccuracy/accuracyReport</t>
  </si>
  <si>
    <t>/eml:eml/dataset/spatialRaster/verticals</t>
  </si>
  <si>
    <t>/eml:eml/dataset/spatialVector/alternateIdentifier</t>
  </si>
  <si>
    <t>/eml:eml/dataset/spatialVector/attributeList/attribute/@id</t>
  </si>
  <si>
    <t>/eml:eml/dataset/spatialVector/attributeList/attribute/attributeDefinition</t>
  </si>
  <si>
    <t>/eml:eml/dataset/spatialVector/attributeList/attribute/attributeName</t>
  </si>
  <si>
    <t>/eml:eml/dataset/spatialVector/attributeList/attribute/measurementScale/nominal/nonNumericDomain/enumeratedDomain/codeDefinition/code</t>
  </si>
  <si>
    <t>/eml:eml/dataset/spatialVector/attributeList/attribute/measurementScale/nominal/nonNumericDomain/enumeratedDomain/codeDefinition/definition</t>
  </si>
  <si>
    <t>/eml:eml/dataset/spatialVector/attributeList/attribute/measurementScale/nominal/nonNumericDomain/textDomain/definition</t>
  </si>
  <si>
    <t>/eml:eml/dataset/spatialVector/attributeList/attribute/storageType/@typeSystem</t>
  </si>
  <si>
    <t>/eml:eml/dataset/spatialVector/coverage/geographicCoverage/boundingCoordinates/eastBoundingCoordinate</t>
  </si>
  <si>
    <t>/eml:eml/dataset/spatialVector/coverage/geographicCoverage/boundingCoordinates/northBoundingCoordinate</t>
  </si>
  <si>
    <t>/eml:eml/dataset/spatialVector/coverage/geographicCoverage/boundingCoordinates/southBoundingCoordinate</t>
  </si>
  <si>
    <t>/eml:eml/dataset/spatialVector/coverage/geographicCoverage/boundingCoordinates/westBoundingCoordinate</t>
  </si>
  <si>
    <t>/eml:eml/dataset/spatialVector/coverage/geographicCoverage/geographicDescription</t>
  </si>
  <si>
    <t>/eml:eml/dataset/spatialVector/coverage/temporalCoverage/rangeOfDates/beginDate/calendarDate</t>
  </si>
  <si>
    <t>/eml:eml/dataset/spatialVector/coverage/temporalCoverage/rangeOfDates/endDate/calendarDate</t>
  </si>
  <si>
    <t>/eml:eml/dataset/spatialVector/coverage/temporalCoverage/singleDateTime/calendarDate</t>
  </si>
  <si>
    <t>/eml:eml/dataset/spatialVector/entityDescription</t>
  </si>
  <si>
    <t>/eml:eml/dataset/spatialVector/entityName</t>
  </si>
  <si>
    <t>/eml:eml/dataset/spatialVector/geometricObjectCount</t>
  </si>
  <si>
    <t>/eml:eml/dataset/spatialVector/geometry</t>
  </si>
  <si>
    <t>/eml:eml/dataset/spatialVector/horizontalAccuracy/accuracyReport</t>
  </si>
  <si>
    <t>/eml:eml/dataset/spatialVector/horizontalAccuracy/quantitativeAccuracyReport/quantitativeAccuracyMethod</t>
  </si>
  <si>
    <t>/eml:eml/dataset/spatialVector/horizontalAccuracy/quantitativeAccuracyReport/quantitativeAccuracyValue</t>
  </si>
  <si>
    <t>/eml:eml/dataset/spatialVector/physical/dataFormat/externallyDefinedFormat/formatName</t>
  </si>
  <si>
    <t>/eml:eml/dataset/spatialVector/physical/distribution/online/url</t>
  </si>
  <si>
    <t>/eml:eml/dataset/spatialVector/physical/objectName</t>
  </si>
  <si>
    <t>/eml:eml/dataset/spatialVector/spatialReference/horizCoordSysDef/@name</t>
  </si>
  <si>
    <t>/eml:eml/dataset/spatialVector/spatialReference/horizCoordSysDef/projCoordSys/geogCoordSys/datum/@name</t>
  </si>
  <si>
    <t>/eml:eml/dataset/spatialVector/spatialReference/horizCoordSysDef/projCoordSys/geogCoordSys/primeMeridian/@longitude</t>
  </si>
  <si>
    <t>/eml:eml/dataset/spatialVector/spatialReference/horizCoordSysDef/projCoordSys/geogCoordSys/primeMeridian/@name</t>
  </si>
  <si>
    <t>/eml:eml/dataset/spatialVector/spatialReference/horizCoordSysDef/projCoordSys/geogCoordSys/spheroid/@denomFlatRatio</t>
  </si>
  <si>
    <t>/eml:eml/dataset/spatialVector/spatialReference/horizCoordSysDef/projCoordSys/geogCoordSys/spheroid/@name</t>
  </si>
  <si>
    <t>/eml:eml/dataset/spatialVector/spatialReference/horizCoordSysDef/projCoordSys/geogCoordSys/spheroid/@semiAxisMajor</t>
  </si>
  <si>
    <t>/eml:eml/dataset/spatialVector/spatialReference/horizCoordSysDef/projCoordSys/geogCoordSys/unit/@name</t>
  </si>
  <si>
    <t>/eml:eml/dataset/spatialVector/spatialReference/horizCoordSysDef/projCoordSys/projection/@name</t>
  </si>
  <si>
    <t>/eml:eml/dataset/spatialVector/spatialReference/horizCoordSysDef/projCoordSys/projection/parameter/@description</t>
  </si>
  <si>
    <t>/eml:eml/dataset/spatialVector/spatialReference/horizCoordSysDef/projCoordSys/projection/parameter/@name</t>
  </si>
  <si>
    <t>/eml:eml/dataset/spatialVector/spatialReference/horizCoordSysDef/projCoordSys/projection/parameter/@value</t>
  </si>
  <si>
    <t>/eml:eml/dataset/spatialVector/spatialReference/horizCoordSysDef/projCoordSys/projection/unit/@name</t>
  </si>
  <si>
    <t>/eml:eml/dataset/title</t>
  </si>
  <si>
    <t>Number of Records</t>
  </si>
  <si>
    <t>Collection</t>
  </si>
  <si>
    <t>Record</t>
  </si>
  <si>
    <t>1.7.xml</t>
  </si>
  <si>
    <t>11.3.xml</t>
  </si>
  <si>
    <t>14.7.xml</t>
  </si>
  <si>
    <t>2.3.xml</t>
  </si>
  <si>
    <t>24.3.xml</t>
  </si>
  <si>
    <t>3.7.xml</t>
  </si>
  <si>
    <t>3.8.xml</t>
  </si>
  <si>
    <t>32.3.xml</t>
  </si>
  <si>
    <t>37.5.xml</t>
  </si>
  <si>
    <t>4.4.xml</t>
  </si>
  <si>
    <t>4.7.xml</t>
  </si>
  <si>
    <t>47.3.xml</t>
  </si>
  <si>
    <t>55.3.xml</t>
  </si>
  <si>
    <t>55.4.xml</t>
  </si>
  <si>
    <t>62.4.xml</t>
  </si>
  <si>
    <t>67.3.xml</t>
  </si>
  <si>
    <t>71.3.xml</t>
  </si>
  <si>
    <t>8.3.xml</t>
  </si>
  <si>
    <t>9.3.xml</t>
  </si>
  <si>
    <t>9.4.xml</t>
  </si>
  <si>
    <t>9.5.xml</t>
  </si>
  <si>
    <t>9.6.xml</t>
  </si>
  <si>
    <t>6.5.xml</t>
  </si>
  <si>
    <t>6.6.xml</t>
  </si>
  <si>
    <t>51.3.xml</t>
  </si>
  <si>
    <t>53.3.xml</t>
  </si>
  <si>
    <t>87.5.xml</t>
  </si>
  <si>
    <t>1.4.xml</t>
  </si>
  <si>
    <t>10.7.xml</t>
  </si>
  <si>
    <t>10.8.xml</t>
  </si>
  <si>
    <t>11.7.xml</t>
  </si>
  <si>
    <t>11.8.xml</t>
  </si>
  <si>
    <t>12.7.xml</t>
  </si>
  <si>
    <t>12.8.xml</t>
  </si>
  <si>
    <t>13.7.xml</t>
  </si>
  <si>
    <t>13.8.xml</t>
  </si>
  <si>
    <t>13.9.xml</t>
  </si>
  <si>
    <t>16.7.xml</t>
  </si>
  <si>
    <t>17.6.xml</t>
  </si>
  <si>
    <t>18.6.xml</t>
  </si>
  <si>
    <t>19.6.xml</t>
  </si>
  <si>
    <t>2.7.xml</t>
  </si>
  <si>
    <t>20.1.xml</t>
  </si>
  <si>
    <t>200.1.xml</t>
  </si>
  <si>
    <t>200.2.xml</t>
  </si>
  <si>
    <t>200.3.xml</t>
  </si>
  <si>
    <t>201.1.xml</t>
  </si>
  <si>
    <t>201.2.xml</t>
  </si>
  <si>
    <t>201.3.xml</t>
  </si>
  <si>
    <t>201.4.xml</t>
  </si>
  <si>
    <t>202.1.xml</t>
  </si>
  <si>
    <t>202.2.xml</t>
  </si>
  <si>
    <t>202.3.xml</t>
  </si>
  <si>
    <t>202.4.xml</t>
  </si>
  <si>
    <t>205.1.xml</t>
  </si>
  <si>
    <t>205.2.xml</t>
  </si>
  <si>
    <t>205.3.xml</t>
  </si>
  <si>
    <t>21.1.xml</t>
  </si>
  <si>
    <t>210.1.xml</t>
  </si>
  <si>
    <t>210.2.xml</t>
  </si>
  <si>
    <t>210.3.xml</t>
  </si>
  <si>
    <t>211.1.xml</t>
  </si>
  <si>
    <t>211.2.xml</t>
  </si>
  <si>
    <t>211.3.xml</t>
  </si>
  <si>
    <t>211.4.xml</t>
  </si>
  <si>
    <t>213.2.xml</t>
  </si>
  <si>
    <t>219.1.xml</t>
  </si>
  <si>
    <t>220.1.xml</t>
  </si>
  <si>
    <t>221.2.xml</t>
  </si>
  <si>
    <t>222.2.xml</t>
  </si>
  <si>
    <t>23.6.xml</t>
  </si>
  <si>
    <t>230.1.xml</t>
  </si>
  <si>
    <t>230.2.xml</t>
  </si>
  <si>
    <t>235.2.xml</t>
  </si>
  <si>
    <t>24.6.xml</t>
  </si>
  <si>
    <t>240.2.xml</t>
  </si>
  <si>
    <t>240.3.xml</t>
  </si>
  <si>
    <t>245.2.xml</t>
  </si>
  <si>
    <t>245.3.xml</t>
  </si>
  <si>
    <t>25.6.xml</t>
  </si>
  <si>
    <t>250.2.xml</t>
  </si>
  <si>
    <t>255.1.xml</t>
  </si>
  <si>
    <t>26.6.xml</t>
  </si>
  <si>
    <t>26.7.xml</t>
  </si>
  <si>
    <t>260.1.xml</t>
  </si>
  <si>
    <t>27.6.xml</t>
  </si>
  <si>
    <t>27.7.xml</t>
  </si>
  <si>
    <t>28.6.xml</t>
  </si>
  <si>
    <t>28.7.xml</t>
  </si>
  <si>
    <t>29.6.xml</t>
  </si>
  <si>
    <t>29.7.xml</t>
  </si>
  <si>
    <t>3.9.xml</t>
  </si>
  <si>
    <t>30.6.xml</t>
  </si>
  <si>
    <t>30.7.xml</t>
  </si>
  <si>
    <t>32.6.xml</t>
  </si>
  <si>
    <t>33.6.xml</t>
  </si>
  <si>
    <t>34.6.xml</t>
  </si>
  <si>
    <t>34.7.xml</t>
  </si>
  <si>
    <t>35.4.xml</t>
  </si>
  <si>
    <t>37.6.xml</t>
  </si>
  <si>
    <t>38.6.xml</t>
  </si>
  <si>
    <t>4.8.xml</t>
  </si>
  <si>
    <t>42.3.xml</t>
  </si>
  <si>
    <t>42.4.xml</t>
  </si>
  <si>
    <t>43.1.xml</t>
  </si>
  <si>
    <t>44.4.xml</t>
  </si>
  <si>
    <t>44.5.xml</t>
  </si>
  <si>
    <t>45.4.xml</t>
  </si>
  <si>
    <t>46.4.xml</t>
  </si>
  <si>
    <t>47.4.xml</t>
  </si>
  <si>
    <t>48.4.xml</t>
  </si>
  <si>
    <t>49.4.xml</t>
  </si>
  <si>
    <t>5.7.xml</t>
  </si>
  <si>
    <t>50.4.xml</t>
  </si>
  <si>
    <t>50.5.xml</t>
  </si>
  <si>
    <t>51.4.xml</t>
  </si>
  <si>
    <t>53.4.xml</t>
  </si>
  <si>
    <t>54.3.xml</t>
  </si>
  <si>
    <t>55.6.xml</t>
  </si>
  <si>
    <t>55.7.xml</t>
  </si>
  <si>
    <t>56.1.xml</t>
  </si>
  <si>
    <t>57.4.xml</t>
  </si>
  <si>
    <t>58.4.xml</t>
  </si>
  <si>
    <t>59.4.xml</t>
  </si>
  <si>
    <t>6.7.xml</t>
  </si>
  <si>
    <t>6.8.xml</t>
  </si>
  <si>
    <t>60.4.xml</t>
  </si>
  <si>
    <t>61.4.xml</t>
  </si>
  <si>
    <t>62.3.xml</t>
  </si>
  <si>
    <t>63.4.xml</t>
  </si>
  <si>
    <t>63.5.xml</t>
  </si>
  <si>
    <t>64.4.xml</t>
  </si>
  <si>
    <t>64.5.xml</t>
  </si>
  <si>
    <t>66.4.xml</t>
  </si>
  <si>
    <t>66.5.xml</t>
  </si>
  <si>
    <t>67.5.xml</t>
  </si>
  <si>
    <t>67.6.xml</t>
  </si>
  <si>
    <t>68.4.xml</t>
  </si>
  <si>
    <t>68.5.xml</t>
  </si>
  <si>
    <t>69.5.xml</t>
  </si>
  <si>
    <t>7.7.xml</t>
  </si>
  <si>
    <t>7.8.xml</t>
  </si>
  <si>
    <t>70.4.xml</t>
  </si>
  <si>
    <t>70.5.xml</t>
  </si>
  <si>
    <t>72.3.xml</t>
  </si>
  <si>
    <t>72.4.xml</t>
  </si>
  <si>
    <t>73.1.xml</t>
  </si>
  <si>
    <t>76.6.xml</t>
  </si>
  <si>
    <t>76.7.xml</t>
  </si>
  <si>
    <t>77.6.xml</t>
  </si>
  <si>
    <t>77.7.xml</t>
  </si>
  <si>
    <t>77.8.xml</t>
  </si>
  <si>
    <t>78.4.xml</t>
  </si>
  <si>
    <t>8.8.xml</t>
  </si>
  <si>
    <t>83.1.xml</t>
  </si>
  <si>
    <t>84.1.xml</t>
  </si>
  <si>
    <t>85.1.xml</t>
  </si>
  <si>
    <t>86.1.xml</t>
  </si>
  <si>
    <t>87.3.xml</t>
  </si>
  <si>
    <t>88.1.xml</t>
  </si>
  <si>
    <t>88.2.xml</t>
  </si>
  <si>
    <t>9.9.xml</t>
  </si>
  <si>
    <t>90.1.xml</t>
  </si>
  <si>
    <t>94.1.xml</t>
  </si>
  <si>
    <t>95.4.xml</t>
  </si>
  <si>
    <t>95.5.xml</t>
  </si>
  <si>
    <t>98.1.xml</t>
  </si>
  <si>
    <t>1.5.xml</t>
  </si>
  <si>
    <t>11.9.xml</t>
  </si>
  <si>
    <t>12.9.xml</t>
  </si>
  <si>
    <t>13.10.xml</t>
  </si>
  <si>
    <t>14.8.xml</t>
  </si>
  <si>
    <t>14.9.xml</t>
  </si>
  <si>
    <t>16.8.xml</t>
  </si>
  <si>
    <t>17.7.xml</t>
  </si>
  <si>
    <t>18.7.xml</t>
  </si>
  <si>
    <t>19.7.xml</t>
  </si>
  <si>
    <t>2.8.xml</t>
  </si>
  <si>
    <t>20.2.xml</t>
  </si>
  <si>
    <t>200.4.xml</t>
  </si>
  <si>
    <t>201.5.xml</t>
  </si>
  <si>
    <t>202.5.xml</t>
  </si>
  <si>
    <t>205.4.xml</t>
  </si>
  <si>
    <t>21.2.xml</t>
  </si>
  <si>
    <t>210.4.xml</t>
  </si>
  <si>
    <t>211.5.xml</t>
  </si>
  <si>
    <t>213.3.xml</t>
  </si>
  <si>
    <t>217.3.xml</t>
  </si>
  <si>
    <t>218.3.xml</t>
  </si>
  <si>
    <t>219.2.xml</t>
  </si>
  <si>
    <t>220.2.xml</t>
  </si>
  <si>
    <t>221.3.xml</t>
  </si>
  <si>
    <t>222.3.xml</t>
  </si>
  <si>
    <t>23.7.xml</t>
  </si>
  <si>
    <t>230.3.xml</t>
  </si>
  <si>
    <t>235.3.xml</t>
  </si>
  <si>
    <t>24.7.xml</t>
  </si>
  <si>
    <t>240.4.xml</t>
  </si>
  <si>
    <t>245.4.xml</t>
  </si>
  <si>
    <t>25.7.xml</t>
  </si>
  <si>
    <t>250.3.xml</t>
  </si>
  <si>
    <t>255.2.xml</t>
  </si>
  <si>
    <t>26.8.xml</t>
  </si>
  <si>
    <t>260.2.xml</t>
  </si>
  <si>
    <t>27.8.xml</t>
  </si>
  <si>
    <t>28.8.xml</t>
  </si>
  <si>
    <t>29.8.xml</t>
  </si>
  <si>
    <t>29.9.xml</t>
  </si>
  <si>
    <t>3.10.xml</t>
  </si>
  <si>
    <t>30.8.xml</t>
  </si>
  <si>
    <t>32.7.xml</t>
  </si>
  <si>
    <t>33.8.xml</t>
  </si>
  <si>
    <t>34.8.xml</t>
  </si>
  <si>
    <t>35.5.xml</t>
  </si>
  <si>
    <t>37.7.xml</t>
  </si>
  <si>
    <t>38.7.xml</t>
  </si>
  <si>
    <t>38.8.xml</t>
  </si>
  <si>
    <t>4.9.xml</t>
  </si>
  <si>
    <t>400.1.xml</t>
  </si>
  <si>
    <t>42.5.xml</t>
  </si>
  <si>
    <t>43.2.xml</t>
  </si>
  <si>
    <t>45.5.xml</t>
  </si>
  <si>
    <t>46.5.xml</t>
  </si>
  <si>
    <t>47.5.xml</t>
  </si>
  <si>
    <t>47.6.xml</t>
  </si>
  <si>
    <t>48.5.xml</t>
  </si>
  <si>
    <t>49.5.xml</t>
  </si>
  <si>
    <t>5.8.xml</t>
  </si>
  <si>
    <t>50.6.xml</t>
  </si>
  <si>
    <t>51.5.xml</t>
  </si>
  <si>
    <t>53.5.xml</t>
  </si>
  <si>
    <t>54.4.xml</t>
  </si>
  <si>
    <t>55.8.xml</t>
  </si>
  <si>
    <t>56.2.xml</t>
  </si>
  <si>
    <t>57.5.xml</t>
  </si>
  <si>
    <t>58.5.xml</t>
  </si>
  <si>
    <t>59.5.xml</t>
  </si>
  <si>
    <t>60.5.xml</t>
  </si>
  <si>
    <t>61.5.xml</t>
  </si>
  <si>
    <t>62.5.xml</t>
  </si>
  <si>
    <t>62.6.xml</t>
  </si>
  <si>
    <t>62.7.xml</t>
  </si>
  <si>
    <t>63.6.xml</t>
  </si>
  <si>
    <t>64.6.xml</t>
  </si>
  <si>
    <t>66.6.xml</t>
  </si>
  <si>
    <t>67.7.xml</t>
  </si>
  <si>
    <t>68.6.xml</t>
  </si>
  <si>
    <t>69.6.xml</t>
  </si>
  <si>
    <t>69.7.xml</t>
  </si>
  <si>
    <t>69.8.xml</t>
  </si>
  <si>
    <t>69.9.xml</t>
  </si>
  <si>
    <t>70.6.xml</t>
  </si>
  <si>
    <t>71.4.xml</t>
  </si>
  <si>
    <t>72.5.xml</t>
  </si>
  <si>
    <t>73.2.xml</t>
  </si>
  <si>
    <t>76.8.xml</t>
  </si>
  <si>
    <t>77.9.xml</t>
  </si>
  <si>
    <t>78.5.xml</t>
  </si>
  <si>
    <t>83.2.xml</t>
  </si>
  <si>
    <t>84.2.xml</t>
  </si>
  <si>
    <t>85.2.xml</t>
  </si>
  <si>
    <t>86.2.xml</t>
  </si>
  <si>
    <t>87.4.xml</t>
  </si>
  <si>
    <t>88.3.xml</t>
  </si>
  <si>
    <t>94.2.xml</t>
  </si>
  <si>
    <t>95.6.xml</t>
  </si>
  <si>
    <t>98.2.xml</t>
  </si>
  <si>
    <t>10.9.xml</t>
  </si>
  <si>
    <t>100.0.xml</t>
  </si>
  <si>
    <t>100.1.xml</t>
  </si>
  <si>
    <t>102.1.xml</t>
  </si>
  <si>
    <t>102.2.xml</t>
  </si>
  <si>
    <t>103.0.xml</t>
  </si>
  <si>
    <t>104.0.xml</t>
  </si>
  <si>
    <t>106.0.xml</t>
  </si>
  <si>
    <t>107.0.xml</t>
  </si>
  <si>
    <t>11.10.xml</t>
  </si>
  <si>
    <t>116.1.xml</t>
  </si>
  <si>
    <t>117.1.xml</t>
  </si>
  <si>
    <t>118.0.xml</t>
  </si>
  <si>
    <t>119.0.xml</t>
  </si>
  <si>
    <t>12.10.xml</t>
  </si>
  <si>
    <t>121.0.xml</t>
  </si>
  <si>
    <t>122.0.xml</t>
  </si>
  <si>
    <t>127.0.xml</t>
  </si>
  <si>
    <t>128.0.xml</t>
  </si>
  <si>
    <t>129.0.xml</t>
  </si>
  <si>
    <t>13.11.xml</t>
  </si>
  <si>
    <t>130.1.xml</t>
  </si>
  <si>
    <t>130.2.xml</t>
  </si>
  <si>
    <t>131.1.xml</t>
  </si>
  <si>
    <t>14.10.xml</t>
  </si>
  <si>
    <t>14.11.xml</t>
  </si>
  <si>
    <t>16.9.xml</t>
  </si>
  <si>
    <t>17.8.xml</t>
  </si>
  <si>
    <t>18.8.xml</t>
  </si>
  <si>
    <t>19.8.xml</t>
  </si>
  <si>
    <t>2.9.xml</t>
  </si>
  <si>
    <t>20.3.xml</t>
  </si>
  <si>
    <t>200.5.xml</t>
  </si>
  <si>
    <t>201.6.xml</t>
  </si>
  <si>
    <t>202.6.xml</t>
  </si>
  <si>
    <t>205.5.xml</t>
  </si>
  <si>
    <t>205.6.xml</t>
  </si>
  <si>
    <t>21.3.xml</t>
  </si>
  <si>
    <t>210.5.xml</t>
  </si>
  <si>
    <t>211.6.xml</t>
  </si>
  <si>
    <t>213.4.xml</t>
  </si>
  <si>
    <t>219.3.xml</t>
  </si>
  <si>
    <t>220.3.xml</t>
  </si>
  <si>
    <t>221.4.xml</t>
  </si>
  <si>
    <t>222.4.xml</t>
  </si>
  <si>
    <t>23.8.xml</t>
  </si>
  <si>
    <t>230.4.xml</t>
  </si>
  <si>
    <t>235.4.xml</t>
  </si>
  <si>
    <t>24.10.xml</t>
  </si>
  <si>
    <t>24.8.xml</t>
  </si>
  <si>
    <t>24.9.xml</t>
  </si>
  <si>
    <t>240.5.xml</t>
  </si>
  <si>
    <t>245.5.xml</t>
  </si>
  <si>
    <t>25.8.xml</t>
  </si>
  <si>
    <t>250.4.xml</t>
  </si>
  <si>
    <t>255.3.xml</t>
  </si>
  <si>
    <t>26.9.xml</t>
  </si>
  <si>
    <t>260.3.xml</t>
  </si>
  <si>
    <t>27.9.xml</t>
  </si>
  <si>
    <t>28.9.xml</t>
  </si>
  <si>
    <t>29.10.xml</t>
  </si>
  <si>
    <t>3.11.xml</t>
  </si>
  <si>
    <t>30.9.xml</t>
  </si>
  <si>
    <t>32.8.xml</t>
  </si>
  <si>
    <t>33.9.xml</t>
  </si>
  <si>
    <t>34.9.xml</t>
  </si>
  <si>
    <t>35.6.xml</t>
  </si>
  <si>
    <t>37.8.xml</t>
  </si>
  <si>
    <t>38.9.xml</t>
  </si>
  <si>
    <t>4.10.xml</t>
  </si>
  <si>
    <t>400.2.xml</t>
  </si>
  <si>
    <t>42.6.xml</t>
  </si>
  <si>
    <t>43.3.xml</t>
  </si>
  <si>
    <t>44.6.xml</t>
  </si>
  <si>
    <t>45.6.xml</t>
  </si>
  <si>
    <t>46.6.xml</t>
  </si>
  <si>
    <t>47.7.xml</t>
  </si>
  <si>
    <t>48.6.xml</t>
  </si>
  <si>
    <t>49.6.xml</t>
  </si>
  <si>
    <t>50.7.xml</t>
  </si>
  <si>
    <t>50.8.xml</t>
  </si>
  <si>
    <t>51.6.xml</t>
  </si>
  <si>
    <t>53.6.xml</t>
  </si>
  <si>
    <t>54.5.xml</t>
  </si>
  <si>
    <t>55.9.xml</t>
  </si>
  <si>
    <t>56.3.xml</t>
  </si>
  <si>
    <t>57.6.xml</t>
  </si>
  <si>
    <t>58.6.xml</t>
  </si>
  <si>
    <t>59.6.xml</t>
  </si>
  <si>
    <t>6.10.xml</t>
  </si>
  <si>
    <t>6.9.xml</t>
  </si>
  <si>
    <t>60.6.xml</t>
  </si>
  <si>
    <t>61.6.xml</t>
  </si>
  <si>
    <t>62.8.xml</t>
  </si>
  <si>
    <t>63.7.xml</t>
  </si>
  <si>
    <t>64.7.xml</t>
  </si>
  <si>
    <t>66.7.xml</t>
  </si>
  <si>
    <t>67.8.xml</t>
  </si>
  <si>
    <t>68.7.xml</t>
  </si>
  <si>
    <t>69.11.xml</t>
  </si>
  <si>
    <t>69.12.xml</t>
  </si>
  <si>
    <t>7.9.xml</t>
  </si>
  <si>
    <t>70.7.xml</t>
  </si>
  <si>
    <t>71.5.xml</t>
  </si>
  <si>
    <t>72.6.xml</t>
  </si>
  <si>
    <t>76.9.xml</t>
  </si>
  <si>
    <t>77.10.xml</t>
  </si>
  <si>
    <t>78.6.xml</t>
  </si>
  <si>
    <t>8.9.xml</t>
  </si>
  <si>
    <t>82.1.xml</t>
  </si>
  <si>
    <t>83.3.xml</t>
  </si>
  <si>
    <t>84.3.xml</t>
  </si>
  <si>
    <t>85.3.xml</t>
  </si>
  <si>
    <t>86.3.xml</t>
  </si>
  <si>
    <t>88.4.xml</t>
  </si>
  <si>
    <t>9.10.xml</t>
  </si>
  <si>
    <t>90.2.xml</t>
  </si>
  <si>
    <t>91.1.xml</t>
  </si>
  <si>
    <t>94.3.xml</t>
  </si>
  <si>
    <t>94.4.xml</t>
  </si>
  <si>
    <t>95.7.xml</t>
  </si>
  <si>
    <t>98.3.xml</t>
  </si>
  <si>
    <t>99.0.xml</t>
  </si>
  <si>
    <t>99.1.xml</t>
  </si>
  <si>
    <t>14.12.xml</t>
  </si>
  <si>
    <t>2.10.xml</t>
  </si>
  <si>
    <t>42.7.xml</t>
  </si>
  <si>
    <t>50.9.xml</t>
  </si>
  <si>
    <t>72.7.xml</t>
  </si>
  <si>
    <t>Number of Elements / Attributes</t>
  </si>
  <si>
    <t>Coverage w/r to Repository (CR):         number of elements / total number of elements</t>
  </si>
  <si>
    <t>Average Occurrence Rate</t>
  </si>
  <si>
    <t>Repository Completeness: Number of elements     / number of elements in most complete collection in repository</t>
  </si>
  <si>
    <t>Homogeneity: Number &gt;= 1     / Total Number of elements in the collection</t>
  </si>
  <si>
    <t>Partial Elements: Number &lt; 0 and &lt; 1</t>
  </si>
  <si>
    <t>Retrieval Date</t>
  </si>
  <si>
    <t>Formulas</t>
  </si>
  <si>
    <t>MIN</t>
  </si>
  <si>
    <t>MAX</t>
  </si>
  <si>
    <t>AVG</t>
  </si>
  <si>
    <t>Element Name</t>
  </si>
  <si>
    <t>#Collections</t>
  </si>
  <si>
    <t># = 100%</t>
  </si>
  <si>
    <t># &gt;= 100%</t>
  </si>
  <si>
    <t>Number of Concepts</t>
  </si>
  <si>
    <t>Coverage w/r to Repository (CR):         number of concepts / total number of concepts</t>
  </si>
  <si>
    <t>Repository Completeness: Number of concepts / num    ber of concepts in most complete collection in repository</t>
  </si>
  <si>
    <t>Homogeneity: Number &gt;= 1 /     Total Number of concepts in the collection</t>
  </si>
  <si>
    <t>Partial Concepts: Number &lt; 0 and &lt; 1</t>
  </si>
</sst>
</file>

<file path=xl/styles.xml><?xml version="1.0" encoding="utf-8"?>
<styleSheet xmlns="http://schemas.openxmlformats.org/spreadsheetml/2006/main">
  <numFmts count="3">
    <numFmt numFmtId="164" formatCode="0"/>
    <numFmt numFmtId="165" formatCode="0%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4"/>
  <sheetViews>
    <sheetView tabSelected="1" workbookViewId="0"/>
  </sheetViews>
  <sheetFormatPr defaultRowHeight="15"/>
  <cols>
    <col min="1" max="1" width="70.7109375" customWidth="1"/>
    <col min="2" max="2" width="20.7109375" customWidth="1"/>
  </cols>
  <sheetData>
    <row r="1" spans="1:13">
      <c r="B1" t="s">
        <v>740</v>
      </c>
      <c r="C1" t="s">
        <v>741</v>
      </c>
      <c r="D1" t="s">
        <v>742</v>
      </c>
      <c r="E1" t="s">
        <v>743</v>
      </c>
      <c r="F1">
        <f>ConceptOccurrence!B1</f>
        <v>0</v>
      </c>
      <c r="G1">
        <f>ConceptOccurrence!C1</f>
        <v>0</v>
      </c>
      <c r="H1">
        <f>ConceptOccurrence!D1</f>
        <v>0</v>
      </c>
      <c r="I1">
        <f>ConceptOccurrence!E1</f>
        <v>0</v>
      </c>
      <c r="J1">
        <f>ConceptOccurrence!F1</f>
        <v>0</v>
      </c>
      <c r="K1">
        <f>ConceptOccurrence!G1</f>
        <v>0</v>
      </c>
      <c r="L1">
        <f>ConceptOccurrence!H1</f>
        <v>0</v>
      </c>
      <c r="M1">
        <f>ConceptOccurrence!I1</f>
        <v>0</v>
      </c>
    </row>
    <row r="2" spans="1:13">
      <c r="A2" t="s">
        <v>334</v>
      </c>
      <c r="C2" s="1">
        <f>MIN(F2:SG2)</f>
        <v>0</v>
      </c>
      <c r="D2" s="1">
        <f>MAX(F2:SG2)</f>
        <v>0</v>
      </c>
      <c r="E2" s="1">
        <f>AVERAGE(F2:SG2)</f>
        <v>0</v>
      </c>
      <c r="F2">
        <f>VLOOKUP("Number of Records", AVGxpathOccurrence!1:1048576,2)</f>
        <v>0</v>
      </c>
      <c r="G2">
        <f>VLOOKUP("Number of Records", AVGxpathOccurrence!1:1048576,3)</f>
        <v>0</v>
      </c>
      <c r="H2">
        <f>VLOOKUP("Number of Records", AVGxpathOccurrence!1:1048576,4)</f>
        <v>0</v>
      </c>
      <c r="I2">
        <f>VLOOKUP("Number of Records", AVGxpathOccurrence!1:1048576,5)</f>
        <v>0</v>
      </c>
      <c r="J2">
        <f>VLOOKUP("Number of Records", AVGxpathOccurrence!1:1048576,6)</f>
        <v>0</v>
      </c>
      <c r="K2">
        <f>VLOOKUP("Number of Records", AVGxpathOccurrence!1:1048576,7)</f>
        <v>0</v>
      </c>
      <c r="L2">
        <f>VLOOKUP("Number of Records", AVGxpathOccurrence!1:1048576,8)</f>
        <v>0</v>
      </c>
      <c r="M2">
        <f>VLOOKUP("Number of Records", AVGxpathOccurrence!1:1048576,9)</f>
        <v>0</v>
      </c>
    </row>
    <row r="3" spans="1:13">
      <c r="A3" t="s">
        <v>748</v>
      </c>
      <c r="C3" s="1">
        <f>MIN(F3:SG3)</f>
        <v>0</v>
      </c>
      <c r="D3" s="1">
        <f>MAX(F3:SG3)</f>
        <v>0</v>
      </c>
      <c r="E3" s="1">
        <f>AVERAGE(F3:SG3)</f>
        <v>0</v>
      </c>
      <c r="F3">
        <f>COUNTIF(ConceptOccurrence!B2:B501,"&gt;"&amp;0)</f>
        <v>0</v>
      </c>
      <c r="G3">
        <f>COUNTIF(ConceptOccurrence!C2:C501,"&gt;"&amp;0)</f>
        <v>0</v>
      </c>
      <c r="H3">
        <f>COUNTIF(ConceptOccurrence!D2:D501,"&gt;"&amp;0)</f>
        <v>0</v>
      </c>
      <c r="I3">
        <f>COUNTIF(ConceptOccurrence!E2:E501,"&gt;"&amp;0)</f>
        <v>0</v>
      </c>
      <c r="J3">
        <f>COUNTIF(ConceptOccurrence!F2:F501,"&gt;"&amp;0)</f>
        <v>0</v>
      </c>
      <c r="K3">
        <f>COUNTIF(ConceptOccurrence!G2:G501,"&gt;"&amp;0)</f>
        <v>0</v>
      </c>
      <c r="L3">
        <f>COUNTIF(ConceptOccurrence!H2:H501,"&gt;"&amp;0)</f>
        <v>0</v>
      </c>
      <c r="M3">
        <f>COUNTIF(ConceptOccurrence!I2:I501,"&gt;"&amp;0)</f>
        <v>0</v>
      </c>
    </row>
    <row r="4" spans="1:13">
      <c r="A4" t="s">
        <v>749</v>
      </c>
      <c r="C4" s="2">
        <f>MIN(F4:SG4)</f>
        <v>0</v>
      </c>
      <c r="D4" s="2">
        <f>MAX(F4:SG4)</f>
        <v>0</v>
      </c>
      <c r="E4" s="2">
        <f>AVERAGE(F4:SG4)</f>
        <v>0</v>
      </c>
      <c r="F4" s="2">
        <f>F3/COUNTA(ConceptOccurrence!B2:B501)</f>
        <v>0</v>
      </c>
      <c r="G4" s="2">
        <f>G3/COUNTA(ConceptOccurrence!C2:C501)</f>
        <v>0</v>
      </c>
      <c r="H4" s="2">
        <f>H3/COUNTA(ConceptOccurrence!D2:D501)</f>
        <v>0</v>
      </c>
      <c r="I4" s="2">
        <f>I3/COUNTA(ConceptOccurrence!E2:E501)</f>
        <v>0</v>
      </c>
      <c r="J4" s="2">
        <f>J3/COUNTA(ConceptOccurrence!F2:F501)</f>
        <v>0</v>
      </c>
      <c r="K4" s="2">
        <f>K3/COUNTA(ConceptOccurrence!G2:G501)</f>
        <v>0</v>
      </c>
      <c r="L4" s="2">
        <f>L3/COUNTA(ConceptOccurrence!H2:H501)</f>
        <v>0</v>
      </c>
      <c r="M4" s="2">
        <f>M3/COUNTA(ConceptOccurrence!I2:I501)</f>
        <v>0</v>
      </c>
    </row>
    <row r="5" spans="1:13">
      <c r="A5" t="s">
        <v>735</v>
      </c>
      <c r="C5" s="2">
        <f>MIN(F5:SG5)</f>
        <v>0</v>
      </c>
      <c r="D5" s="2">
        <f>MAX(F5:SG5)</f>
        <v>0</v>
      </c>
      <c r="E5" s="2">
        <f>AVERAGE(F5:SG5)</f>
        <v>0</v>
      </c>
      <c r="F5" s="2">
        <f>SUM(ConceptOccurrence!B2:B501)/F3</f>
        <v>0</v>
      </c>
      <c r="G5" s="2">
        <f>SUM(ConceptOccurrence!C2:C501)/G3</f>
        <v>0</v>
      </c>
      <c r="H5" s="2">
        <f>SUM(ConceptOccurrence!D2:D501)/H3</f>
        <v>0</v>
      </c>
      <c r="I5" s="2">
        <f>SUM(ConceptOccurrence!E2:E501)/I3</f>
        <v>0</v>
      </c>
      <c r="J5" s="2">
        <f>SUM(ConceptOccurrence!F2:F501)/J3</f>
        <v>0</v>
      </c>
      <c r="K5" s="2">
        <f>SUM(ConceptOccurrence!G2:G501)/K3</f>
        <v>0</v>
      </c>
      <c r="L5" s="2">
        <f>SUM(ConceptOccurrence!H2:H501)/L3</f>
        <v>0</v>
      </c>
      <c r="M5" s="2">
        <f>SUM(ConceptOccurrence!I2:I501)/M3</f>
        <v>0</v>
      </c>
    </row>
    <row r="6" spans="1:13">
      <c r="A6" t="s">
        <v>750</v>
      </c>
      <c r="C6" s="2">
        <f>MIN(F6:SG6)</f>
        <v>0</v>
      </c>
      <c r="D6" s="2">
        <f>MAX(F6:SG6)</f>
        <v>0</v>
      </c>
      <c r="E6" s="2">
        <f>AVERAGE(F6:SG6)</f>
        <v>0</v>
      </c>
      <c r="F6" s="2">
        <f>F3/MAX(F3:M3)</f>
        <v>0</v>
      </c>
      <c r="G6" s="2">
        <f>G3/MAX(F3:M3)</f>
        <v>0</v>
      </c>
      <c r="H6" s="2">
        <f>H3/MAX(F3:M3)</f>
        <v>0</v>
      </c>
      <c r="I6" s="2">
        <f>I3/MAX(F3:M3)</f>
        <v>0</v>
      </c>
      <c r="J6" s="2">
        <f>J3/MAX(F3:M3)</f>
        <v>0</v>
      </c>
      <c r="K6" s="2">
        <f>K3/MAX(F3:M3)</f>
        <v>0</v>
      </c>
      <c r="L6" s="2">
        <f>L3/MAX(F3:M3)</f>
        <v>0</v>
      </c>
      <c r="M6" s="2">
        <f>M3/MAX(F3:M3)</f>
        <v>0</v>
      </c>
    </row>
    <row r="7" spans="1:13">
      <c r="A7" t="s">
        <v>751</v>
      </c>
      <c r="C7" s="2">
        <f>MIN(F7:SG7)</f>
        <v>0</v>
      </c>
      <c r="D7" s="2">
        <f>MAX(F7:SG7)</f>
        <v>0</v>
      </c>
      <c r="E7" s="2">
        <f>AVERAGE(F7:SG7)</f>
        <v>0</v>
      </c>
      <c r="F7" s="2">
        <f>COUNTIF(ConceptOccurrence!B2:B501,"&gt;="&amp;1)/F3</f>
        <v>0</v>
      </c>
      <c r="G7" s="2">
        <f>COUNTIF(ConceptOccurrence!C2:C501,"&gt;="&amp;1)/G3</f>
        <v>0</v>
      </c>
      <c r="H7" s="2">
        <f>COUNTIF(ConceptOccurrence!D2:D501,"&gt;="&amp;1)/H3</f>
        <v>0</v>
      </c>
      <c r="I7" s="2">
        <f>COUNTIF(ConceptOccurrence!E2:E501,"&gt;="&amp;1)/I3</f>
        <v>0</v>
      </c>
      <c r="J7" s="2">
        <f>COUNTIF(ConceptOccurrence!F2:F501,"&gt;="&amp;1)/J3</f>
        <v>0</v>
      </c>
      <c r="K7" s="2">
        <f>COUNTIF(ConceptOccurrence!G2:G501,"&gt;="&amp;1)/K3</f>
        <v>0</v>
      </c>
      <c r="L7" s="2">
        <f>COUNTIF(ConceptOccurrence!H2:H501,"&gt;="&amp;1)/L3</f>
        <v>0</v>
      </c>
      <c r="M7" s="2">
        <f>COUNTIF(ConceptOccurrence!I2:I501,"&gt;="&amp;1)/M3</f>
        <v>0</v>
      </c>
    </row>
    <row r="8" spans="1:13">
      <c r="A8" t="s">
        <v>752</v>
      </c>
      <c r="C8" s="2">
        <f>MIN(F8:SG8)</f>
        <v>0</v>
      </c>
      <c r="D8" s="2">
        <f>MAX(F8:SG8)</f>
        <v>0</v>
      </c>
      <c r="E8" s="2">
        <f>AVERAGE(F8:SG8)</f>
        <v>0</v>
      </c>
      <c r="F8" s="2">
        <f>COUNTIFS(ConceptOccurrence!B2:B501,"&gt;"&amp;0,ConceptOccurrence!B2:B501,"&lt;"&amp;1)/F3</f>
        <v>0</v>
      </c>
      <c r="G8" s="2">
        <f>COUNTIFS(ConceptOccurrence!C2:C501,"&gt;"&amp;0,ConceptOccurrence!C2:C501,"&lt;"&amp;1)/G3</f>
        <v>0</v>
      </c>
      <c r="H8" s="2">
        <f>COUNTIFS(ConceptOccurrence!D2:D501,"&gt;"&amp;0,ConceptOccurrence!D2:D501,"&lt;"&amp;1)/H3</f>
        <v>0</v>
      </c>
      <c r="I8" s="2">
        <f>COUNTIFS(ConceptOccurrence!E2:E501,"&gt;"&amp;0,ConceptOccurrence!E2:E501,"&lt;"&amp;1)/I3</f>
        <v>0</v>
      </c>
      <c r="J8" s="2">
        <f>COUNTIFS(ConceptOccurrence!F2:F501,"&gt;"&amp;0,ConceptOccurrence!F2:F501,"&lt;"&amp;1)/J3</f>
        <v>0</v>
      </c>
      <c r="K8" s="2">
        <f>COUNTIFS(ConceptOccurrence!G2:G501,"&gt;"&amp;0,ConceptOccurrence!G2:G501,"&lt;"&amp;1)/K3</f>
        <v>0</v>
      </c>
      <c r="L8" s="2">
        <f>COUNTIFS(ConceptOccurrence!H2:H501,"&gt;"&amp;0,ConceptOccurrence!H2:H501,"&lt;"&amp;1)/L3</f>
        <v>0</v>
      </c>
      <c r="M8" s="2">
        <f>COUNTIFS(ConceptOccurrence!I2:I501,"&gt;"&amp;0,ConceptOccurrence!I2:I501,"&lt;"&amp;1)/M3</f>
        <v>0</v>
      </c>
    </row>
    <row r="9" spans="1:13">
      <c r="A9" t="s">
        <v>739</v>
      </c>
      <c r="F9">
        <f>LEFT(RIGHT(ConceptOccurrence!B1,LEN(ConceptOccurrence!B1)-FIND("_", ConceptOccurrence!B1)),FIND("_",ConceptOccurrence!B1))</f>
        <v>0</v>
      </c>
      <c r="G9">
        <f>LEFT(RIGHT(ConceptOccurrence!C1,LEN(ConceptOccurrence!C1)-FIND("_", ConceptOccurrence!C1)),FIND("_",ConceptOccurrence!C1))</f>
        <v>0</v>
      </c>
      <c r="H9">
        <f>LEFT(RIGHT(ConceptOccurrence!D1,LEN(ConceptOccurrence!D1)-FIND("_", ConceptOccurrence!D1)),FIND("_",ConceptOccurrence!D1))</f>
        <v>0</v>
      </c>
      <c r="I9">
        <f>LEFT(RIGHT(ConceptOccurrence!E1,LEN(ConceptOccurrence!E1)-FIND("_", ConceptOccurrence!E1)),FIND("_",ConceptOccurrence!E1))</f>
        <v>0</v>
      </c>
      <c r="J9">
        <f>LEFT(RIGHT(ConceptOccurrence!F1,LEN(ConceptOccurrence!F1)-FIND("_", ConceptOccurrence!F1)),FIND("_",ConceptOccurrence!F1))</f>
        <v>0</v>
      </c>
      <c r="K9">
        <f>LEFT(RIGHT(ConceptOccurrence!G1,LEN(ConceptOccurrence!G1)-FIND("_", ConceptOccurrence!G1)),FIND("_",ConceptOccurrence!G1))</f>
        <v>0</v>
      </c>
      <c r="L9">
        <f>LEFT(RIGHT(ConceptOccurrence!H1,LEN(ConceptOccurrence!H1)-FIND("_", ConceptOccurrence!H1)),FIND("_",ConceptOccurrence!H1))</f>
        <v>0</v>
      </c>
      <c r="M9">
        <f>LEFT(RIGHT(ConceptOccurrence!I1,LEN(ConceptOccurrence!I1)-FIND("_", ConceptOccurrence!I1)),FIND("_",ConceptOccurrence!I1))</f>
        <v>0</v>
      </c>
    </row>
    <row r="10" spans="1:13">
      <c r="A10" s="2" t="s">
        <v>0</v>
      </c>
      <c r="C10" t="s">
        <v>745</v>
      </c>
      <c r="D10" t="s">
        <v>746</v>
      </c>
      <c r="E10" t="s">
        <v>747</v>
      </c>
      <c r="F10">
        <f>LEFT(ConceptOccurrence!B1,FIND("_",ConceptOccurrence!B1)-1)</f>
        <v>0</v>
      </c>
      <c r="G10">
        <f>LEFT(ConceptOccurrence!C1,FIND("_",ConceptOccurrence!C1)-1)</f>
        <v>0</v>
      </c>
      <c r="H10">
        <f>LEFT(ConceptOccurrence!D1,FIND("_",ConceptOccurrence!D1)-1)</f>
        <v>0</v>
      </c>
      <c r="I10">
        <f>LEFT(ConceptOccurrence!E1,FIND("_",ConceptOccurrence!E1)-1)</f>
        <v>0</v>
      </c>
      <c r="J10">
        <f>LEFT(ConceptOccurrence!F1,FIND("_",ConceptOccurrence!F1)-1)</f>
        <v>0</v>
      </c>
      <c r="K10">
        <f>LEFT(ConceptOccurrence!G1,FIND("_",ConceptOccurrence!G1)-1)</f>
        <v>0</v>
      </c>
      <c r="L10">
        <f>LEFT(ConceptOccurrence!H1,FIND("_",ConceptOccurrence!H1)-1)</f>
        <v>0</v>
      </c>
      <c r="M10">
        <f>LEFT(ConceptOccurrence!I1,FIND("_",ConceptOccurrence!I1)-1)</f>
        <v>0</v>
      </c>
    </row>
    <row r="11" spans="1:13">
      <c r="A11" s="2" t="s">
        <v>9</v>
      </c>
      <c r="C11">
        <f>COUNTIF(F11:Q11,"&gt;"&amp;0)</f>
        <v>0</v>
      </c>
      <c r="D11">
        <f>COUNTIF(F11:Q11,"="&amp;1)</f>
        <v>0</v>
      </c>
      <c r="E11">
        <f>COUNTIF(F11:Q11,"&lt;"&amp;1)</f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</row>
    <row r="12" spans="1:13">
      <c r="A12" s="2" t="s">
        <v>10</v>
      </c>
      <c r="C12">
        <f>COUNTIF(F12:Q12,"&gt;"&amp;0)</f>
        <v>0</v>
      </c>
      <c r="D12">
        <f>COUNTIF(F12:Q12,"="&amp;1)</f>
        <v>0</v>
      </c>
      <c r="E12">
        <f>COUNTIF(F12:Q12,"&lt;"&amp;1)</f>
        <v>0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</row>
    <row r="13" spans="1:13">
      <c r="A13" s="2" t="s">
        <v>11</v>
      </c>
      <c r="C13">
        <f>COUNTIF(F13:Q13,"&gt;"&amp;0)</f>
        <v>0</v>
      </c>
      <c r="D13">
        <f>COUNTIF(F13:Q13,"="&amp;1)</f>
        <v>0</v>
      </c>
      <c r="E13">
        <f>COUNTIF(F13:Q13,"&lt;"&amp;1)</f>
        <v>0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</row>
    <row r="14" spans="1:13">
      <c r="A14" s="2" t="s">
        <v>12</v>
      </c>
      <c r="C14">
        <f>COUNTIF(F14:Q14,"&gt;"&amp;0)</f>
        <v>0</v>
      </c>
      <c r="D14">
        <f>COUNTIF(F14:Q14,"="&amp;1)</f>
        <v>0</v>
      </c>
      <c r="E14">
        <f>COUNTIF(F14:Q14,"&lt;"&amp;1)</f>
        <v>0</v>
      </c>
      <c r="F14" s="2">
        <v>0</v>
      </c>
      <c r="G14" s="2">
        <v>0</v>
      </c>
      <c r="H14" s="2">
        <v>0</v>
      </c>
      <c r="I14" s="2">
        <v>0</v>
      </c>
      <c r="J14" s="2">
        <v>0.01398601398601399</v>
      </c>
      <c r="K14" s="2">
        <v>0.19</v>
      </c>
      <c r="L14" s="2">
        <v>1</v>
      </c>
      <c r="M14" s="2">
        <v>1</v>
      </c>
    </row>
    <row r="15" spans="1:13">
      <c r="A15" s="2" t="s">
        <v>13</v>
      </c>
      <c r="C15">
        <f>COUNTIF(F15:Q15,"&gt;"&amp;0)</f>
        <v>0</v>
      </c>
      <c r="D15">
        <f>COUNTIF(F15:Q15,"="&amp;1)</f>
        <v>0</v>
      </c>
      <c r="E15">
        <f>COUNTIF(F15:Q15,"&lt;"&amp;1)</f>
        <v>0</v>
      </c>
      <c r="F15" s="2">
        <v>0</v>
      </c>
      <c r="G15" s="2">
        <v>0</v>
      </c>
      <c r="H15" s="2">
        <v>0</v>
      </c>
      <c r="I15" s="2">
        <v>0</v>
      </c>
      <c r="J15" s="2">
        <v>0.006993006993006993</v>
      </c>
      <c r="K15" s="2">
        <v>0</v>
      </c>
      <c r="L15" s="2">
        <v>0.03174603174603174</v>
      </c>
      <c r="M15" s="2">
        <v>0</v>
      </c>
    </row>
    <row r="16" spans="1:13">
      <c r="A16" s="2" t="s">
        <v>14</v>
      </c>
      <c r="C16">
        <f>COUNTIF(F16:Q16,"&gt;"&amp;0)</f>
        <v>0</v>
      </c>
      <c r="D16">
        <f>COUNTIF(F16:Q16,"="&amp;1)</f>
        <v>0</v>
      </c>
      <c r="E16">
        <f>COUNTIF(F16:Q16,"&lt;"&amp;1)</f>
        <v>0</v>
      </c>
      <c r="F16" s="2">
        <v>0</v>
      </c>
      <c r="G16" s="2">
        <v>0</v>
      </c>
      <c r="H16" s="2">
        <v>0</v>
      </c>
      <c r="I16" s="2">
        <v>0</v>
      </c>
      <c r="J16" s="2">
        <v>0.006993006993006993</v>
      </c>
      <c r="K16" s="2">
        <v>0.01</v>
      </c>
      <c r="L16" s="2">
        <v>0.992063492063492</v>
      </c>
      <c r="M16" s="2">
        <v>1</v>
      </c>
    </row>
    <row r="17" spans="1:13">
      <c r="A17" s="2" t="s">
        <v>15</v>
      </c>
      <c r="C17">
        <f>COUNTIF(F17:Q17,"&gt;"&amp;0)</f>
        <v>0</v>
      </c>
      <c r="D17">
        <f>COUNTIF(F17:Q17,"="&amp;1)</f>
        <v>0</v>
      </c>
      <c r="E17">
        <f>COUNTIF(F17:Q17,"&lt;"&amp;1)</f>
        <v>0</v>
      </c>
      <c r="F17" s="2">
        <v>0</v>
      </c>
      <c r="G17" s="2">
        <v>0</v>
      </c>
      <c r="H17" s="2">
        <v>0</v>
      </c>
      <c r="I17" s="2">
        <v>0</v>
      </c>
      <c r="J17" s="2">
        <v>0.2377622377622378</v>
      </c>
      <c r="K17" s="2">
        <v>1</v>
      </c>
      <c r="L17" s="2">
        <v>1</v>
      </c>
      <c r="M17" s="2">
        <v>1</v>
      </c>
    </row>
    <row r="18" spans="1:13">
      <c r="A18" s="2" t="s">
        <v>16</v>
      </c>
      <c r="C18">
        <f>COUNTIF(F18:Q18,"&gt;"&amp;0)</f>
        <v>0</v>
      </c>
      <c r="D18">
        <f>COUNTIF(F18:Q18,"="&amp;1)</f>
        <v>0</v>
      </c>
      <c r="E18">
        <f>COUNTIF(F18:Q18,"&lt;"&amp;1)</f>
        <v>0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</row>
    <row r="19" spans="1:13">
      <c r="A19" s="2" t="s">
        <v>17</v>
      </c>
      <c r="C19">
        <f>COUNTIF(F19:Q19,"&gt;"&amp;0)</f>
        <v>0</v>
      </c>
      <c r="D19">
        <f>COUNTIF(F19:Q19,"="&amp;1)</f>
        <v>0</v>
      </c>
      <c r="E19">
        <f>COUNTIF(F19:Q19,"&lt;"&amp;1)</f>
        <v>0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0.992063492063492</v>
      </c>
      <c r="M19" s="2">
        <v>1</v>
      </c>
    </row>
    <row r="20" spans="1:13">
      <c r="A20" s="2" t="s">
        <v>18</v>
      </c>
      <c r="C20">
        <f>COUNTIF(F20:Q20,"&gt;"&amp;0)</f>
        <v>0</v>
      </c>
      <c r="D20">
        <f>COUNTIF(F20:Q20,"="&amp;1)</f>
        <v>0</v>
      </c>
      <c r="E20">
        <f>COUNTIF(F20:Q20,"&lt;"&amp;1)</f>
        <v>0</v>
      </c>
      <c r="F20" s="2">
        <v>1</v>
      </c>
      <c r="G20" s="2">
        <v>1</v>
      </c>
      <c r="H20" s="2">
        <v>1</v>
      </c>
      <c r="I20" s="2">
        <v>0</v>
      </c>
      <c r="J20" s="2">
        <v>1</v>
      </c>
      <c r="K20" s="2">
        <v>0.99</v>
      </c>
      <c r="L20" s="2">
        <v>1</v>
      </c>
      <c r="M20" s="2">
        <v>1</v>
      </c>
    </row>
    <row r="21" spans="1:13">
      <c r="A21" s="2" t="s">
        <v>19</v>
      </c>
      <c r="C21">
        <f>COUNTIF(F21:Q21,"&gt;"&amp;0)</f>
        <v>0</v>
      </c>
      <c r="D21">
        <f>COUNTIF(F21:Q21,"="&amp;1)</f>
        <v>0</v>
      </c>
      <c r="E21">
        <f>COUNTIF(F21:Q21,"&lt;"&amp;1)</f>
        <v>0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</row>
    <row r="22" spans="1:13">
      <c r="A22" s="2" t="s">
        <v>20</v>
      </c>
      <c r="C22">
        <f>COUNTIF(F22:Q22,"&gt;"&amp;0)</f>
        <v>0</v>
      </c>
      <c r="D22">
        <f>COUNTIF(F22:Q22,"="&amp;1)</f>
        <v>0</v>
      </c>
      <c r="E22">
        <f>COUNTIF(F22:Q22,"&lt;"&amp;1)</f>
        <v>0</v>
      </c>
      <c r="F22" s="2">
        <v>0</v>
      </c>
      <c r="G22" s="2">
        <v>0</v>
      </c>
      <c r="H22" s="2">
        <v>0</v>
      </c>
      <c r="I22" s="2">
        <v>0</v>
      </c>
      <c r="J22" s="2">
        <v>0.2517482517482518</v>
      </c>
      <c r="K22" s="2">
        <v>0.9399999999999999</v>
      </c>
      <c r="L22" s="2">
        <v>0.7936507936507936</v>
      </c>
      <c r="M22" s="2">
        <v>1</v>
      </c>
    </row>
    <row r="23" spans="1:13">
      <c r="A23" s="2" t="s">
        <v>21</v>
      </c>
      <c r="C23">
        <f>COUNTIF(F23:Q23,"&gt;"&amp;0)</f>
        <v>0</v>
      </c>
      <c r="D23">
        <f>COUNTIF(F23:Q23,"="&amp;1)</f>
        <v>0</v>
      </c>
      <c r="E23">
        <f>COUNTIF(F23:Q23,"&lt;"&amp;1)</f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</row>
    <row r="24" spans="1:13">
      <c r="A24" s="2" t="s">
        <v>22</v>
      </c>
      <c r="C24">
        <f>COUNTIF(F24:Q24,"&gt;"&amp;0)</f>
        <v>0</v>
      </c>
      <c r="D24">
        <f>COUNTIF(F24:Q24,"="&amp;1)</f>
        <v>0</v>
      </c>
      <c r="E24">
        <f>COUNTIF(F24:Q24,"&lt;"&amp;1)</f>
        <v>0</v>
      </c>
      <c r="F24" s="2">
        <v>1</v>
      </c>
      <c r="G24" s="2">
        <v>1</v>
      </c>
      <c r="H24" s="2">
        <v>1</v>
      </c>
      <c r="I24" s="2">
        <v>1</v>
      </c>
      <c r="J24" s="2">
        <v>0.9720279720279721</v>
      </c>
      <c r="K24" s="2">
        <v>0.97</v>
      </c>
      <c r="L24" s="2">
        <v>1</v>
      </c>
      <c r="M24" s="2">
        <v>1</v>
      </c>
    </row>
    <row r="25" spans="1:13">
      <c r="A25" s="2" t="s">
        <v>23</v>
      </c>
      <c r="C25">
        <f>COUNTIF(F25:Q25,"&gt;"&amp;0)</f>
        <v>0</v>
      </c>
      <c r="D25">
        <f>COUNTIF(F25:Q25,"="&amp;1)</f>
        <v>0</v>
      </c>
      <c r="E25">
        <f>COUNTIF(F25:Q25,"&lt;"&amp;1)</f>
        <v>0</v>
      </c>
      <c r="F25" s="2">
        <v>0</v>
      </c>
      <c r="G25" s="2">
        <v>0</v>
      </c>
      <c r="H25" s="2">
        <v>0</v>
      </c>
      <c r="I25" s="2">
        <v>0</v>
      </c>
      <c r="J25" s="2">
        <v>0.06293706293706294</v>
      </c>
      <c r="K25" s="2">
        <v>0.07000000000000001</v>
      </c>
      <c r="L25" s="2">
        <v>0.03968253968253968</v>
      </c>
      <c r="M25" s="2">
        <v>0</v>
      </c>
    </row>
    <row r="26" spans="1:13">
      <c r="A26" s="2" t="s">
        <v>24</v>
      </c>
      <c r="C26">
        <f>COUNTIF(F26:Q26,"&gt;"&amp;0)</f>
        <v>0</v>
      </c>
      <c r="D26">
        <f>COUNTIF(F26:Q26,"="&amp;1)</f>
        <v>0</v>
      </c>
      <c r="E26">
        <f>COUNTIF(F26:Q26,"&lt;"&amp;1)</f>
        <v>0</v>
      </c>
      <c r="F26" s="2">
        <v>0</v>
      </c>
      <c r="G26" s="2">
        <v>0</v>
      </c>
      <c r="H26" s="2">
        <v>0</v>
      </c>
      <c r="I26" s="2">
        <v>0</v>
      </c>
      <c r="J26" s="2">
        <v>0.08391608391608392</v>
      </c>
      <c r="K26" s="2">
        <v>0.09</v>
      </c>
      <c r="L26" s="2">
        <v>0.992063492063492</v>
      </c>
      <c r="M26" s="2">
        <v>1</v>
      </c>
    </row>
    <row r="27" spans="1:13">
      <c r="A27" s="2" t="s">
        <v>25</v>
      </c>
      <c r="C27">
        <f>COUNTIF(F27:Q27,"&gt;"&amp;0)</f>
        <v>0</v>
      </c>
      <c r="D27">
        <f>COUNTIF(F27:Q27,"="&amp;1)</f>
        <v>0</v>
      </c>
      <c r="E27">
        <f>COUNTIF(F27:Q27,"&lt;"&amp;1)</f>
        <v>0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>
      <c r="A28" s="2" t="s">
        <v>26</v>
      </c>
      <c r="C28">
        <f>COUNTIF(F28:Q28,"&gt;"&amp;0)</f>
        <v>0</v>
      </c>
      <c r="D28">
        <f>COUNTIF(F28:Q28,"="&amp;1)</f>
        <v>0</v>
      </c>
      <c r="E28">
        <f>COUNTIF(F28:Q28,"&lt;"&amp;1)</f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</row>
    <row r="29" spans="1:13">
      <c r="A29" s="2" t="s">
        <v>27</v>
      </c>
      <c r="C29">
        <f>COUNTIF(F29:Q29,"&gt;"&amp;0)</f>
        <v>0</v>
      </c>
      <c r="D29">
        <f>COUNTIF(F29:Q29,"="&amp;1)</f>
        <v>0</v>
      </c>
      <c r="E29">
        <f>COUNTIF(F29:Q29,"&lt;"&amp;1)</f>
        <v>0</v>
      </c>
      <c r="F29" s="2">
        <v>0.7727272727272727</v>
      </c>
      <c r="G29" s="2">
        <v>1</v>
      </c>
      <c r="H29" s="2">
        <v>1</v>
      </c>
      <c r="I29" s="2">
        <v>1</v>
      </c>
      <c r="J29" s="2">
        <v>0.7482517482517482</v>
      </c>
      <c r="K29" s="2">
        <v>0.8</v>
      </c>
      <c r="L29" s="2">
        <v>0.8253968253968254</v>
      </c>
      <c r="M29" s="2">
        <v>1</v>
      </c>
    </row>
    <row r="30" spans="1:13">
      <c r="A30" s="2" t="s">
        <v>28</v>
      </c>
      <c r="C30">
        <f>COUNTIF(F30:Q30,"&gt;"&amp;0)</f>
        <v>0</v>
      </c>
      <c r="D30">
        <f>COUNTIF(F30:Q30,"="&amp;1)</f>
        <v>0</v>
      </c>
      <c r="E30">
        <f>COUNTIF(F30:Q30,"&lt;"&amp;1)</f>
        <v>0</v>
      </c>
      <c r="F30" s="2">
        <v>1</v>
      </c>
      <c r="G30" s="2">
        <v>1</v>
      </c>
      <c r="H30" s="2">
        <v>1</v>
      </c>
      <c r="I30" s="2">
        <v>1</v>
      </c>
      <c r="J30" s="2">
        <v>0.7482517482517482</v>
      </c>
      <c r="K30" s="2">
        <v>0.8</v>
      </c>
      <c r="L30" s="2">
        <v>0.8492063492063492</v>
      </c>
      <c r="M30" s="2">
        <v>1</v>
      </c>
    </row>
    <row r="31" spans="1:13">
      <c r="A31" s="2" t="s">
        <v>29</v>
      </c>
      <c r="C31">
        <f>COUNTIF(F31:Q31,"&gt;"&amp;0)</f>
        <v>0</v>
      </c>
      <c r="D31">
        <f>COUNTIF(F31:Q31,"="&amp;1)</f>
        <v>0</v>
      </c>
      <c r="E31">
        <f>COUNTIF(F31:Q31,"&lt;"&amp;1)</f>
        <v>0</v>
      </c>
      <c r="F31" s="2">
        <v>0.1818181818181819</v>
      </c>
      <c r="G31" s="2">
        <v>0</v>
      </c>
      <c r="H31" s="2">
        <v>0</v>
      </c>
      <c r="I31" s="2">
        <v>0</v>
      </c>
      <c r="J31" s="2">
        <v>1</v>
      </c>
      <c r="K31" s="2">
        <v>1</v>
      </c>
      <c r="L31" s="2">
        <v>1</v>
      </c>
      <c r="M31" s="2">
        <v>1</v>
      </c>
    </row>
    <row r="32" spans="1:13">
      <c r="A32" s="2" t="s">
        <v>30</v>
      </c>
      <c r="C32">
        <f>COUNTIF(F32:Q32,"&gt;"&amp;0)</f>
        <v>0</v>
      </c>
      <c r="D32">
        <f>COUNTIF(F32:Q32,"="&amp;1)</f>
        <v>0</v>
      </c>
      <c r="E32">
        <f>COUNTIF(F32:Q32,"&lt;"&amp;1)</f>
        <v>0</v>
      </c>
      <c r="F32" s="2">
        <v>0.3636363636363637</v>
      </c>
      <c r="G32" s="2">
        <v>1</v>
      </c>
      <c r="H32" s="2">
        <v>0</v>
      </c>
      <c r="I32" s="2">
        <v>1</v>
      </c>
      <c r="J32" s="2">
        <v>0.7482517482517482</v>
      </c>
      <c r="K32" s="2">
        <v>0.8</v>
      </c>
      <c r="L32" s="2">
        <v>0.8492063492063492</v>
      </c>
      <c r="M32" s="2">
        <v>1</v>
      </c>
    </row>
    <row r="33" spans="1:13">
      <c r="A33" s="2" t="s">
        <v>31</v>
      </c>
      <c r="C33">
        <f>COUNTIF(F33:Q33,"&gt;"&amp;0)</f>
        <v>0</v>
      </c>
      <c r="D33">
        <f>COUNTIF(F33:Q33,"="&amp;1)</f>
        <v>0</v>
      </c>
      <c r="E33">
        <f>COUNTIF(F33:Q33,"&lt;"&amp;1)</f>
        <v>0</v>
      </c>
      <c r="F33" s="2">
        <v>1</v>
      </c>
      <c r="G33" s="2">
        <v>1</v>
      </c>
      <c r="H33" s="2">
        <v>1</v>
      </c>
      <c r="I33" s="2">
        <v>1</v>
      </c>
      <c r="J33" s="2">
        <v>0.7482517482517482</v>
      </c>
      <c r="K33" s="2">
        <v>0.8</v>
      </c>
      <c r="L33" s="2">
        <v>0.8492063492063492</v>
      </c>
      <c r="M33" s="2">
        <v>1</v>
      </c>
    </row>
    <row r="34" spans="1:13">
      <c r="A34" s="2" t="s">
        <v>32</v>
      </c>
      <c r="C34">
        <f>COUNTIF(F34:Q34,"&gt;"&amp;0)</f>
        <v>0</v>
      </c>
      <c r="D34">
        <f>COUNTIF(F34:Q34,"="&amp;1)</f>
        <v>0</v>
      </c>
      <c r="E34">
        <f>COUNTIF(F34:Q34,"&lt;"&amp;1)</f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</row>
  </sheetData>
  <autoFilter ref="F11:M11"/>
  <conditionalFormatting sqref="F11:M34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5"/>
  <cols>
    <col min="1" max="1" width="50.7109375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2" t="s">
        <v>9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</row>
    <row r="3" spans="1:9">
      <c r="A3" s="2" t="s">
        <v>10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</row>
    <row r="4" spans="1:9">
      <c r="A4" s="2" t="s">
        <v>11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</row>
    <row r="5" spans="1:9">
      <c r="A5" s="2" t="s">
        <v>12</v>
      </c>
      <c r="B5" s="2">
        <v>0</v>
      </c>
      <c r="C5" s="2">
        <v>0</v>
      </c>
      <c r="D5" s="2">
        <v>0</v>
      </c>
      <c r="E5" s="2">
        <v>0</v>
      </c>
      <c r="F5" s="2">
        <v>0.01398601398601399</v>
      </c>
      <c r="G5" s="2">
        <v>0.19</v>
      </c>
      <c r="H5" s="2">
        <v>1</v>
      </c>
      <c r="I5" s="2">
        <v>1</v>
      </c>
    </row>
    <row r="6" spans="1:9">
      <c r="A6" s="2" t="s">
        <v>13</v>
      </c>
      <c r="B6" s="2">
        <v>0</v>
      </c>
      <c r="C6" s="2">
        <v>0</v>
      </c>
      <c r="D6" s="2">
        <v>0</v>
      </c>
      <c r="E6" s="2">
        <v>0</v>
      </c>
      <c r="F6" s="2">
        <v>0.006993006993006993</v>
      </c>
      <c r="G6" s="2">
        <v>0</v>
      </c>
      <c r="H6" s="2">
        <v>0.03174603174603174</v>
      </c>
      <c r="I6" s="2">
        <v>0</v>
      </c>
    </row>
    <row r="7" spans="1:9">
      <c r="A7" s="2" t="s">
        <v>14</v>
      </c>
      <c r="B7" s="2">
        <v>0</v>
      </c>
      <c r="C7" s="2">
        <v>0</v>
      </c>
      <c r="D7" s="2">
        <v>0</v>
      </c>
      <c r="E7" s="2">
        <v>0</v>
      </c>
      <c r="F7" s="2">
        <v>0.006993006993006993</v>
      </c>
      <c r="G7" s="2">
        <v>0.01</v>
      </c>
      <c r="H7" s="2">
        <v>0.992063492063492</v>
      </c>
      <c r="I7" s="2">
        <v>1</v>
      </c>
    </row>
    <row r="8" spans="1:9">
      <c r="A8" s="2" t="s">
        <v>15</v>
      </c>
      <c r="B8" s="2">
        <v>0</v>
      </c>
      <c r="C8" s="2">
        <v>0</v>
      </c>
      <c r="D8" s="2">
        <v>0</v>
      </c>
      <c r="E8" s="2">
        <v>0</v>
      </c>
      <c r="F8" s="2">
        <v>0.2377622377622378</v>
      </c>
      <c r="G8" s="2">
        <v>1</v>
      </c>
      <c r="H8" s="2">
        <v>1</v>
      </c>
      <c r="I8" s="2">
        <v>1</v>
      </c>
    </row>
    <row r="9" spans="1:9">
      <c r="A9" s="2" t="s">
        <v>16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0" spans="1:9">
      <c r="A10" s="2" t="s">
        <v>17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0.992063492063492</v>
      </c>
      <c r="I10" s="2">
        <v>1</v>
      </c>
    </row>
    <row r="11" spans="1:9">
      <c r="A11" s="2" t="s">
        <v>18</v>
      </c>
      <c r="B11" s="2">
        <v>1</v>
      </c>
      <c r="C11" s="2">
        <v>1</v>
      </c>
      <c r="D11" s="2">
        <v>1</v>
      </c>
      <c r="E11" s="2">
        <v>0</v>
      </c>
      <c r="F11" s="2">
        <v>1</v>
      </c>
      <c r="G11" s="2">
        <v>0.99</v>
      </c>
      <c r="H11" s="2">
        <v>1</v>
      </c>
      <c r="I11" s="2">
        <v>1</v>
      </c>
    </row>
    <row r="12" spans="1:9">
      <c r="A12" s="2" t="s">
        <v>19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</row>
    <row r="13" spans="1:9">
      <c r="A13" s="2" t="s">
        <v>20</v>
      </c>
      <c r="B13" s="2">
        <v>0</v>
      </c>
      <c r="C13" s="2">
        <v>0</v>
      </c>
      <c r="D13" s="2">
        <v>0</v>
      </c>
      <c r="E13" s="2">
        <v>0</v>
      </c>
      <c r="F13" s="2">
        <v>0.2517482517482518</v>
      </c>
      <c r="G13" s="2">
        <v>0.9399999999999999</v>
      </c>
      <c r="H13" s="2">
        <v>0.7936507936507936</v>
      </c>
      <c r="I13" s="2">
        <v>1</v>
      </c>
    </row>
    <row r="14" spans="1:9">
      <c r="A14" s="2" t="s">
        <v>21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</row>
    <row r="15" spans="1:9">
      <c r="A15" s="2" t="s">
        <v>22</v>
      </c>
      <c r="B15" s="2">
        <v>1</v>
      </c>
      <c r="C15" s="2">
        <v>1</v>
      </c>
      <c r="D15" s="2">
        <v>1</v>
      </c>
      <c r="E15" s="2">
        <v>1</v>
      </c>
      <c r="F15" s="2">
        <v>0.9720279720279721</v>
      </c>
      <c r="G15" s="2">
        <v>0.97</v>
      </c>
      <c r="H15" s="2">
        <v>1</v>
      </c>
      <c r="I15" s="2">
        <v>1</v>
      </c>
    </row>
    <row r="16" spans="1:9">
      <c r="A16" s="2" t="s">
        <v>23</v>
      </c>
      <c r="B16" s="2">
        <v>0</v>
      </c>
      <c r="C16" s="2">
        <v>0</v>
      </c>
      <c r="D16" s="2">
        <v>0</v>
      </c>
      <c r="E16" s="2">
        <v>0</v>
      </c>
      <c r="F16" s="2">
        <v>0.06293706293706294</v>
      </c>
      <c r="G16" s="2">
        <v>0.07000000000000001</v>
      </c>
      <c r="H16" s="2">
        <v>0.03968253968253968</v>
      </c>
      <c r="I16" s="2">
        <v>0</v>
      </c>
    </row>
    <row r="17" spans="1:9">
      <c r="A17" s="2" t="s">
        <v>24</v>
      </c>
      <c r="B17" s="2">
        <v>0</v>
      </c>
      <c r="C17" s="2">
        <v>0</v>
      </c>
      <c r="D17" s="2">
        <v>0</v>
      </c>
      <c r="E17" s="2">
        <v>0</v>
      </c>
      <c r="F17" s="2">
        <v>0.08391608391608392</v>
      </c>
      <c r="G17" s="2">
        <v>0.09</v>
      </c>
      <c r="H17" s="2">
        <v>0.992063492063492</v>
      </c>
      <c r="I17" s="2">
        <v>1</v>
      </c>
    </row>
    <row r="18" spans="1:9">
      <c r="A18" s="2" t="s">
        <v>25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</row>
    <row r="19" spans="1:9">
      <c r="A19" s="2" t="s">
        <v>26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</row>
    <row r="20" spans="1:9">
      <c r="A20" s="2" t="s">
        <v>27</v>
      </c>
      <c r="B20" s="2">
        <v>0.7727272727272727</v>
      </c>
      <c r="C20" s="2">
        <v>1</v>
      </c>
      <c r="D20" s="2">
        <v>1</v>
      </c>
      <c r="E20" s="2">
        <v>1</v>
      </c>
      <c r="F20" s="2">
        <v>0.7482517482517482</v>
      </c>
      <c r="G20" s="2">
        <v>0.8</v>
      </c>
      <c r="H20" s="2">
        <v>0.8253968253968254</v>
      </c>
      <c r="I20" s="2">
        <v>1</v>
      </c>
    </row>
    <row r="21" spans="1:9">
      <c r="A21" s="2" t="s">
        <v>28</v>
      </c>
      <c r="B21" s="2">
        <v>1</v>
      </c>
      <c r="C21" s="2">
        <v>1</v>
      </c>
      <c r="D21" s="2">
        <v>1</v>
      </c>
      <c r="E21" s="2">
        <v>1</v>
      </c>
      <c r="F21" s="2">
        <v>0.7482517482517482</v>
      </c>
      <c r="G21" s="2">
        <v>0.8</v>
      </c>
      <c r="H21" s="2">
        <v>0.8492063492063492</v>
      </c>
      <c r="I21" s="2">
        <v>1</v>
      </c>
    </row>
    <row r="22" spans="1:9">
      <c r="A22" s="2" t="s">
        <v>29</v>
      </c>
      <c r="B22" s="2">
        <v>0.1818181818181819</v>
      </c>
      <c r="C22" s="2">
        <v>0</v>
      </c>
      <c r="D22" s="2">
        <v>0</v>
      </c>
      <c r="E22" s="2">
        <v>0</v>
      </c>
      <c r="F22" s="2">
        <v>1</v>
      </c>
      <c r="G22" s="2">
        <v>1</v>
      </c>
      <c r="H22" s="2">
        <v>1</v>
      </c>
      <c r="I22" s="2">
        <v>1</v>
      </c>
    </row>
    <row r="23" spans="1:9">
      <c r="A23" s="2" t="s">
        <v>30</v>
      </c>
      <c r="B23" s="2">
        <v>0.3636363636363637</v>
      </c>
      <c r="C23" s="2">
        <v>1</v>
      </c>
      <c r="D23" s="2">
        <v>0</v>
      </c>
      <c r="E23" s="2">
        <v>1</v>
      </c>
      <c r="F23" s="2">
        <v>0.7482517482517482</v>
      </c>
      <c r="G23" s="2">
        <v>0.8</v>
      </c>
      <c r="H23" s="2">
        <v>0.8492063492063492</v>
      </c>
      <c r="I23" s="2">
        <v>1</v>
      </c>
    </row>
    <row r="24" spans="1:9">
      <c r="A24" s="2" t="s">
        <v>31</v>
      </c>
      <c r="B24" s="2">
        <v>1</v>
      </c>
      <c r="C24" s="2">
        <v>1</v>
      </c>
      <c r="D24" s="2">
        <v>1</v>
      </c>
      <c r="E24" s="2">
        <v>1</v>
      </c>
      <c r="F24" s="2">
        <v>0.7482517482517482</v>
      </c>
      <c r="G24" s="2">
        <v>0.8</v>
      </c>
      <c r="H24" s="2">
        <v>0.8492063492063492</v>
      </c>
      <c r="I24" s="2">
        <v>1</v>
      </c>
    </row>
    <row r="25" spans="1:9">
      <c r="A25" s="2" t="s">
        <v>32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</row>
    <row r="26" spans="1:9">
      <c r="A26" s="2" t="s">
        <v>33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0.007936507936507936</v>
      </c>
      <c r="I26" s="2">
        <v>0</v>
      </c>
    </row>
  </sheetData>
  <autoFilter ref="A1:I1"/>
  <conditionalFormatting sqref="B2:I26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5"/>
  <cols>
    <col min="1" max="1" width="30.7109375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3" t="s">
        <v>9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</row>
    <row r="3" spans="1:9">
      <c r="A3" s="3" t="s">
        <v>10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</row>
    <row r="4" spans="1:9">
      <c r="A4" s="3" t="s">
        <v>11</v>
      </c>
      <c r="B4" s="3">
        <v>1</v>
      </c>
      <c r="C4" s="3">
        <v>1</v>
      </c>
      <c r="D4" s="3">
        <v>1</v>
      </c>
      <c r="E4" s="3">
        <v>1</v>
      </c>
      <c r="F4" s="3">
        <v>1.01</v>
      </c>
      <c r="G4" s="3">
        <v>1.08</v>
      </c>
      <c r="H4" s="3">
        <v>1.16</v>
      </c>
      <c r="I4" s="3">
        <v>1</v>
      </c>
    </row>
    <row r="5" spans="1:9">
      <c r="A5" s="3" t="s">
        <v>12</v>
      </c>
      <c r="B5" s="3">
        <v>0</v>
      </c>
      <c r="C5" s="3">
        <v>0</v>
      </c>
      <c r="D5" s="3">
        <v>0</v>
      </c>
      <c r="E5" s="3">
        <v>0</v>
      </c>
      <c r="F5" s="3">
        <v>0.01</v>
      </c>
      <c r="G5" s="3">
        <v>0.19</v>
      </c>
      <c r="H5" s="3">
        <v>1</v>
      </c>
      <c r="I5" s="3">
        <v>1</v>
      </c>
    </row>
    <row r="6" spans="1:9">
      <c r="A6" s="3" t="s">
        <v>13</v>
      </c>
      <c r="B6" s="3">
        <v>0</v>
      </c>
      <c r="C6" s="3">
        <v>0</v>
      </c>
      <c r="D6" s="3">
        <v>0</v>
      </c>
      <c r="E6" s="3">
        <v>0</v>
      </c>
      <c r="F6" s="3">
        <v>0.01</v>
      </c>
      <c r="G6" s="3">
        <v>0</v>
      </c>
      <c r="H6" s="3">
        <v>0.07000000000000001</v>
      </c>
      <c r="I6" s="3">
        <v>0</v>
      </c>
    </row>
    <row r="7" spans="1:9">
      <c r="A7" s="3" t="s">
        <v>14</v>
      </c>
      <c r="B7" s="3">
        <v>0</v>
      </c>
      <c r="C7" s="3">
        <v>0</v>
      </c>
      <c r="D7" s="3">
        <v>0</v>
      </c>
      <c r="E7" s="3">
        <v>0</v>
      </c>
      <c r="F7" s="3">
        <v>0.01</v>
      </c>
      <c r="G7" s="3">
        <v>0.01</v>
      </c>
      <c r="H7" s="3">
        <v>0.99</v>
      </c>
      <c r="I7" s="3">
        <v>1</v>
      </c>
    </row>
    <row r="8" spans="1:9">
      <c r="A8" s="3" t="s">
        <v>15</v>
      </c>
      <c r="B8" s="3">
        <v>0</v>
      </c>
      <c r="C8" s="3">
        <v>0</v>
      </c>
      <c r="D8" s="3">
        <v>0</v>
      </c>
      <c r="E8" s="3">
        <v>0</v>
      </c>
      <c r="F8" s="3">
        <v>0.24</v>
      </c>
      <c r="G8" s="3">
        <v>1</v>
      </c>
      <c r="H8" s="3">
        <v>1</v>
      </c>
      <c r="I8" s="3">
        <v>1</v>
      </c>
    </row>
    <row r="9" spans="1:9">
      <c r="A9" s="3" t="s">
        <v>16</v>
      </c>
      <c r="B9" s="3">
        <v>1</v>
      </c>
      <c r="C9" s="3">
        <v>1</v>
      </c>
      <c r="D9" s="3">
        <v>1</v>
      </c>
      <c r="E9" s="3">
        <v>1</v>
      </c>
      <c r="F9" s="3">
        <v>2.15</v>
      </c>
      <c r="G9" s="3">
        <v>2</v>
      </c>
      <c r="H9" s="3">
        <v>1.04</v>
      </c>
      <c r="I9" s="3">
        <v>1</v>
      </c>
    </row>
    <row r="10" spans="1:9">
      <c r="A10" s="3" t="s">
        <v>17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0.99</v>
      </c>
      <c r="I10" s="3">
        <v>1</v>
      </c>
    </row>
    <row r="11" spans="1:9">
      <c r="A11" s="3" t="s">
        <v>18</v>
      </c>
      <c r="B11" s="3">
        <v>6.5</v>
      </c>
      <c r="C11" s="3">
        <v>3</v>
      </c>
      <c r="D11" s="3">
        <v>5.5</v>
      </c>
      <c r="E11" s="3">
        <v>0</v>
      </c>
      <c r="F11" s="3">
        <v>13.09</v>
      </c>
      <c r="G11" s="3">
        <v>12.84</v>
      </c>
      <c r="H11" s="3">
        <v>12.53</v>
      </c>
      <c r="I11" s="3">
        <v>16.4</v>
      </c>
    </row>
    <row r="12" spans="1:9">
      <c r="A12" s="3" t="s">
        <v>19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</row>
    <row r="13" spans="1:9">
      <c r="A13" s="3" t="s">
        <v>20</v>
      </c>
      <c r="B13" s="3">
        <v>0</v>
      </c>
      <c r="C13" s="3">
        <v>0</v>
      </c>
      <c r="D13" s="3">
        <v>0</v>
      </c>
      <c r="E13" s="3">
        <v>0</v>
      </c>
      <c r="F13" s="3">
        <v>0.25</v>
      </c>
      <c r="G13" s="3">
        <v>1.13</v>
      </c>
      <c r="H13" s="3">
        <v>3.29</v>
      </c>
      <c r="I13" s="3">
        <v>12.2</v>
      </c>
    </row>
    <row r="14" spans="1:9">
      <c r="A14" s="3" t="s">
        <v>21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</row>
    <row r="15" spans="1:9">
      <c r="A15" s="3" t="s">
        <v>22</v>
      </c>
      <c r="B15" s="3">
        <v>1</v>
      </c>
      <c r="C15" s="3">
        <v>1</v>
      </c>
      <c r="D15" s="3">
        <v>1</v>
      </c>
      <c r="E15" s="3">
        <v>1</v>
      </c>
      <c r="F15" s="3">
        <v>0.97</v>
      </c>
      <c r="G15" s="3">
        <v>0.97</v>
      </c>
      <c r="H15" s="3">
        <v>1</v>
      </c>
      <c r="I15" s="3">
        <v>1</v>
      </c>
    </row>
    <row r="16" spans="1:9">
      <c r="A16" s="3" t="s">
        <v>23</v>
      </c>
      <c r="B16" s="3">
        <v>0</v>
      </c>
      <c r="C16" s="3">
        <v>0</v>
      </c>
      <c r="D16" s="3">
        <v>0</v>
      </c>
      <c r="E16" s="3">
        <v>0</v>
      </c>
      <c r="F16" s="3">
        <v>0.06</v>
      </c>
      <c r="G16" s="3">
        <v>0.07000000000000001</v>
      </c>
      <c r="H16" s="3">
        <v>0.04</v>
      </c>
      <c r="I16" s="3">
        <v>0</v>
      </c>
    </row>
    <row r="17" spans="1:9">
      <c r="A17" s="3" t="s">
        <v>24</v>
      </c>
      <c r="B17" s="3">
        <v>0</v>
      </c>
      <c r="C17" s="3">
        <v>0</v>
      </c>
      <c r="D17" s="3">
        <v>0</v>
      </c>
      <c r="E17" s="3">
        <v>0</v>
      </c>
      <c r="F17" s="3">
        <v>0.08</v>
      </c>
      <c r="G17" s="3">
        <v>0.09</v>
      </c>
      <c r="H17" s="3">
        <v>0.99</v>
      </c>
      <c r="I17" s="3">
        <v>1</v>
      </c>
    </row>
    <row r="18" spans="1:9">
      <c r="A18" s="3" t="s">
        <v>25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</row>
    <row r="19" spans="1:9">
      <c r="A19" s="3" t="s">
        <v>26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</row>
    <row r="20" spans="1:9">
      <c r="A20" s="3" t="s">
        <v>27</v>
      </c>
      <c r="B20" s="3">
        <v>1.68</v>
      </c>
      <c r="C20" s="3">
        <v>1</v>
      </c>
      <c r="D20" s="3">
        <v>1</v>
      </c>
      <c r="E20" s="3">
        <v>2</v>
      </c>
      <c r="F20" s="3">
        <v>1.26</v>
      </c>
      <c r="G20" s="3">
        <v>1.28</v>
      </c>
      <c r="H20" s="3">
        <v>1.32</v>
      </c>
      <c r="I20" s="3">
        <v>2.6</v>
      </c>
    </row>
    <row r="21" spans="1:9">
      <c r="A21" s="3" t="s">
        <v>28</v>
      </c>
      <c r="B21" s="3">
        <v>32.09</v>
      </c>
      <c r="C21" s="3">
        <v>7</v>
      </c>
      <c r="D21" s="3">
        <v>15.5</v>
      </c>
      <c r="E21" s="3">
        <v>30</v>
      </c>
      <c r="F21" s="3">
        <v>20.71</v>
      </c>
      <c r="G21" s="3">
        <v>20.89</v>
      </c>
      <c r="H21" s="3">
        <v>22.23</v>
      </c>
      <c r="I21" s="3">
        <v>44</v>
      </c>
    </row>
    <row r="22" spans="1:9">
      <c r="A22" s="3" t="s">
        <v>29</v>
      </c>
      <c r="B22" s="3">
        <v>0.18</v>
      </c>
      <c r="C22" s="3">
        <v>0</v>
      </c>
      <c r="D22" s="3">
        <v>0</v>
      </c>
      <c r="E22" s="3">
        <v>0</v>
      </c>
      <c r="F22" s="3">
        <v>1</v>
      </c>
      <c r="G22" s="3">
        <v>1</v>
      </c>
      <c r="H22" s="3">
        <v>1</v>
      </c>
      <c r="I22" s="3">
        <v>1</v>
      </c>
    </row>
    <row r="23" spans="1:9">
      <c r="A23" s="3" t="s">
        <v>30</v>
      </c>
      <c r="B23" s="3">
        <v>0.64</v>
      </c>
      <c r="C23" s="3">
        <v>1</v>
      </c>
      <c r="D23" s="3">
        <v>0</v>
      </c>
      <c r="E23" s="3">
        <v>2</v>
      </c>
      <c r="F23" s="3">
        <v>1.26</v>
      </c>
      <c r="G23" s="3">
        <v>1.28</v>
      </c>
      <c r="H23" s="3">
        <v>1.34</v>
      </c>
      <c r="I23" s="3">
        <v>2.6</v>
      </c>
    </row>
    <row r="24" spans="1:9">
      <c r="A24" s="3" t="s">
        <v>31</v>
      </c>
      <c r="B24" s="3">
        <v>1.91</v>
      </c>
      <c r="C24" s="3">
        <v>1</v>
      </c>
      <c r="D24" s="3">
        <v>1</v>
      </c>
      <c r="E24" s="3">
        <v>2</v>
      </c>
      <c r="F24" s="3">
        <v>1.26</v>
      </c>
      <c r="G24" s="3">
        <v>1.28</v>
      </c>
      <c r="H24" s="3">
        <v>1.34</v>
      </c>
      <c r="I24" s="3">
        <v>2.6</v>
      </c>
    </row>
    <row r="25" spans="1:9">
      <c r="A25" s="3" t="s">
        <v>32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</row>
    <row r="26" spans="1:9">
      <c r="A26" s="3" t="s">
        <v>33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0.01</v>
      </c>
      <c r="I26" s="3">
        <v>0</v>
      </c>
    </row>
  </sheetData>
  <autoFilter ref="A1:I1"/>
  <conditionalFormatting sqref="B2:I26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402"/>
  <sheetViews>
    <sheetView workbookViewId="0"/>
  </sheetViews>
  <sheetFormatPr defaultRowHeight="15"/>
  <sheetData>
    <row r="1" spans="1:27">
      <c r="A1" s="1" t="s">
        <v>335</v>
      </c>
      <c r="B1" s="1" t="s">
        <v>336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</row>
    <row r="2" spans="1:27">
      <c r="A2" s="1">
        <v>2005</v>
      </c>
      <c r="B2" s="1" t="s">
        <v>337</v>
      </c>
      <c r="C2" s="1">
        <v>1</v>
      </c>
      <c r="D2" s="1">
        <v>1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1</v>
      </c>
      <c r="L2" s="1">
        <v>9</v>
      </c>
      <c r="M2" s="1">
        <v>1</v>
      </c>
      <c r="N2" s="1">
        <v>0</v>
      </c>
      <c r="O2" s="1">
        <v>0</v>
      </c>
      <c r="P2" s="1">
        <v>1</v>
      </c>
      <c r="Q2" s="1">
        <v>0</v>
      </c>
      <c r="R2" s="1">
        <v>0</v>
      </c>
      <c r="S2" s="1">
        <v>1</v>
      </c>
      <c r="T2" s="1">
        <v>0</v>
      </c>
      <c r="U2" s="1">
        <v>2</v>
      </c>
      <c r="V2" s="1">
        <v>40</v>
      </c>
      <c r="W2" s="1">
        <v>0</v>
      </c>
      <c r="X2" s="1">
        <v>1</v>
      </c>
      <c r="Y2" s="1">
        <v>2</v>
      </c>
      <c r="Z2" s="1">
        <v>0</v>
      </c>
      <c r="AA2" s="1">
        <v>0</v>
      </c>
    </row>
    <row r="3" spans="1:27">
      <c r="A3" s="1">
        <v>2005</v>
      </c>
      <c r="B3" s="1" t="s">
        <v>338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1</v>
      </c>
      <c r="L3" s="1">
        <v>3</v>
      </c>
      <c r="M3" s="1">
        <v>1</v>
      </c>
      <c r="N3" s="1">
        <v>0</v>
      </c>
      <c r="O3" s="1">
        <v>0</v>
      </c>
      <c r="P3" s="1">
        <v>1</v>
      </c>
      <c r="Q3" s="1">
        <v>0</v>
      </c>
      <c r="R3" s="1">
        <v>0</v>
      </c>
      <c r="S3" s="1">
        <v>1</v>
      </c>
      <c r="T3" s="1">
        <v>0</v>
      </c>
      <c r="U3" s="1">
        <v>0</v>
      </c>
      <c r="V3" s="1">
        <v>14</v>
      </c>
      <c r="W3" s="1">
        <v>0</v>
      </c>
      <c r="X3" s="1">
        <v>0</v>
      </c>
      <c r="Y3" s="1">
        <v>1</v>
      </c>
      <c r="Z3" s="1">
        <v>0</v>
      </c>
      <c r="AA3" s="1">
        <v>0</v>
      </c>
    </row>
    <row r="4" spans="1:27">
      <c r="A4" s="1">
        <v>2005</v>
      </c>
      <c r="B4" s="1" t="s">
        <v>339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1</v>
      </c>
      <c r="L4" s="1">
        <v>7</v>
      </c>
      <c r="M4" s="1">
        <v>1</v>
      </c>
      <c r="N4" s="1">
        <v>0</v>
      </c>
      <c r="O4" s="1">
        <v>0</v>
      </c>
      <c r="P4" s="1">
        <v>1</v>
      </c>
      <c r="Q4" s="1">
        <v>0</v>
      </c>
      <c r="R4" s="1">
        <v>0</v>
      </c>
      <c r="S4" s="1">
        <v>1</v>
      </c>
      <c r="T4" s="1">
        <v>0</v>
      </c>
      <c r="U4" s="1">
        <v>2</v>
      </c>
      <c r="V4" s="1">
        <v>32</v>
      </c>
      <c r="W4" s="1">
        <v>1</v>
      </c>
      <c r="X4" s="1">
        <v>2</v>
      </c>
      <c r="Y4" s="1">
        <v>2</v>
      </c>
      <c r="Z4" s="1">
        <v>0</v>
      </c>
      <c r="AA4" s="1">
        <v>0</v>
      </c>
    </row>
    <row r="5" spans="1:27">
      <c r="A5" s="1">
        <v>2005</v>
      </c>
      <c r="B5" s="1" t="s">
        <v>340</v>
      </c>
      <c r="C5" s="1">
        <v>1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L5" s="1">
        <v>8</v>
      </c>
      <c r="M5" s="1">
        <v>1</v>
      </c>
      <c r="N5" s="1">
        <v>0</v>
      </c>
      <c r="O5" s="1">
        <v>0</v>
      </c>
      <c r="P5" s="1">
        <v>1</v>
      </c>
      <c r="Q5" s="1">
        <v>0</v>
      </c>
      <c r="R5" s="1">
        <v>0</v>
      </c>
      <c r="S5" s="1">
        <v>1</v>
      </c>
      <c r="T5" s="1">
        <v>0</v>
      </c>
      <c r="U5" s="1">
        <v>0</v>
      </c>
      <c r="V5" s="1">
        <v>15</v>
      </c>
      <c r="W5" s="1">
        <v>0</v>
      </c>
      <c r="X5" s="1">
        <v>0</v>
      </c>
      <c r="Y5" s="1">
        <v>1</v>
      </c>
      <c r="Z5" s="1">
        <v>0</v>
      </c>
      <c r="AA5" s="1">
        <v>0</v>
      </c>
    </row>
    <row r="6" spans="1:27">
      <c r="A6" s="1">
        <v>2005</v>
      </c>
      <c r="B6" s="1" t="s">
        <v>341</v>
      </c>
      <c r="C6" s="1">
        <v>1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1</v>
      </c>
      <c r="L6" s="1">
        <v>3</v>
      </c>
      <c r="M6" s="1">
        <v>1</v>
      </c>
      <c r="N6" s="1">
        <v>0</v>
      </c>
      <c r="O6" s="1">
        <v>0</v>
      </c>
      <c r="P6" s="1">
        <v>1</v>
      </c>
      <c r="Q6" s="1">
        <v>0</v>
      </c>
      <c r="R6" s="1">
        <v>0</v>
      </c>
      <c r="S6" s="1">
        <v>1</v>
      </c>
      <c r="T6" s="1">
        <v>0</v>
      </c>
      <c r="U6" s="1">
        <v>0</v>
      </c>
      <c r="V6" s="1">
        <v>2</v>
      </c>
      <c r="W6" s="1">
        <v>0</v>
      </c>
      <c r="X6" s="1">
        <v>0</v>
      </c>
      <c r="Y6" s="1">
        <v>1</v>
      </c>
      <c r="Z6" s="1">
        <v>0</v>
      </c>
      <c r="AA6" s="1">
        <v>0</v>
      </c>
    </row>
    <row r="7" spans="1:27">
      <c r="A7" s="1">
        <v>2005</v>
      </c>
      <c r="B7" s="1" t="s">
        <v>342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1</v>
      </c>
      <c r="L7" s="1">
        <v>18</v>
      </c>
      <c r="M7" s="1">
        <v>1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>
        <v>1</v>
      </c>
      <c r="T7" s="1">
        <v>0</v>
      </c>
      <c r="U7" s="1">
        <v>2</v>
      </c>
      <c r="V7" s="1">
        <v>60</v>
      </c>
      <c r="W7" s="1">
        <v>1</v>
      </c>
      <c r="X7" s="1">
        <v>2</v>
      </c>
      <c r="Y7" s="1">
        <v>2</v>
      </c>
      <c r="Z7" s="1">
        <v>0</v>
      </c>
      <c r="AA7" s="1">
        <v>0</v>
      </c>
    </row>
    <row r="8" spans="1:27">
      <c r="A8" s="1">
        <v>2005</v>
      </c>
      <c r="B8" s="1" t="s">
        <v>343</v>
      </c>
      <c r="C8" s="1">
        <v>1</v>
      </c>
      <c r="D8" s="1">
        <v>1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1</v>
      </c>
      <c r="L8" s="1">
        <v>18</v>
      </c>
      <c r="M8" s="1">
        <v>1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>
        <v>1</v>
      </c>
      <c r="T8" s="1">
        <v>0</v>
      </c>
      <c r="U8" s="1">
        <v>2</v>
      </c>
      <c r="V8" s="1">
        <v>60</v>
      </c>
      <c r="W8" s="1">
        <v>1</v>
      </c>
      <c r="X8" s="1">
        <v>2</v>
      </c>
      <c r="Y8" s="1">
        <v>2</v>
      </c>
      <c r="Z8" s="1">
        <v>0</v>
      </c>
      <c r="AA8" s="1">
        <v>0</v>
      </c>
    </row>
    <row r="9" spans="1:27">
      <c r="A9" s="1">
        <v>2005</v>
      </c>
      <c r="B9" s="1" t="s">
        <v>344</v>
      </c>
      <c r="C9" s="1">
        <v>1</v>
      </c>
      <c r="D9" s="1">
        <v>1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4</v>
      </c>
      <c r="M9" s="1">
        <v>1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1</v>
      </c>
      <c r="T9" s="1">
        <v>0</v>
      </c>
      <c r="U9" s="1">
        <v>3</v>
      </c>
      <c r="V9" s="1">
        <v>60</v>
      </c>
      <c r="W9" s="1">
        <v>0</v>
      </c>
      <c r="X9" s="1">
        <v>0</v>
      </c>
      <c r="Y9" s="1">
        <v>3</v>
      </c>
      <c r="Z9" s="1">
        <v>0</v>
      </c>
      <c r="AA9" s="1">
        <v>0</v>
      </c>
    </row>
    <row r="10" spans="1:27">
      <c r="A10" s="1">
        <v>2005</v>
      </c>
      <c r="B10" s="1" t="s">
        <v>345</v>
      </c>
      <c r="C10" s="1">
        <v>1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>
        <v>7</v>
      </c>
      <c r="M10" s="1">
        <v>1</v>
      </c>
      <c r="N10" s="1">
        <v>0</v>
      </c>
      <c r="O10" s="1">
        <v>0</v>
      </c>
      <c r="P10" s="1">
        <v>1</v>
      </c>
      <c r="Q10" s="1">
        <v>0</v>
      </c>
      <c r="R10" s="1">
        <v>0</v>
      </c>
      <c r="S10" s="1">
        <v>1</v>
      </c>
      <c r="T10" s="1">
        <v>0</v>
      </c>
      <c r="U10" s="1">
        <v>2</v>
      </c>
      <c r="V10" s="1">
        <v>50</v>
      </c>
      <c r="W10" s="1">
        <v>0</v>
      </c>
      <c r="X10" s="1">
        <v>2</v>
      </c>
      <c r="Y10" s="1">
        <v>2</v>
      </c>
      <c r="Z10" s="1">
        <v>0</v>
      </c>
      <c r="AA10" s="1">
        <v>0</v>
      </c>
    </row>
    <row r="11" spans="1:27">
      <c r="A11" s="1">
        <v>2005</v>
      </c>
      <c r="B11" s="1" t="s">
        <v>346</v>
      </c>
      <c r="C11" s="1">
        <v>1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1</v>
      </c>
      <c r="L11" s="1">
        <v>1</v>
      </c>
      <c r="M11" s="1">
        <v>1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1</v>
      </c>
      <c r="T11" s="1">
        <v>0</v>
      </c>
      <c r="U11" s="1">
        <v>0</v>
      </c>
      <c r="V11" s="1">
        <v>15</v>
      </c>
      <c r="W11" s="1">
        <v>0</v>
      </c>
      <c r="X11" s="1">
        <v>0</v>
      </c>
      <c r="Y11" s="1">
        <v>1</v>
      </c>
      <c r="Z11" s="1">
        <v>0</v>
      </c>
      <c r="AA11" s="1">
        <v>0</v>
      </c>
    </row>
    <row r="12" spans="1:27">
      <c r="A12" s="1">
        <v>2005</v>
      </c>
      <c r="B12" s="1" t="s">
        <v>347</v>
      </c>
      <c r="C12" s="1">
        <v>1</v>
      </c>
      <c r="D12" s="1">
        <v>1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1</v>
      </c>
      <c r="L12" s="1">
        <v>6</v>
      </c>
      <c r="M12" s="1">
        <v>1</v>
      </c>
      <c r="N12" s="1">
        <v>0</v>
      </c>
      <c r="O12" s="1">
        <v>0</v>
      </c>
      <c r="P12" s="1">
        <v>1</v>
      </c>
      <c r="Q12" s="1">
        <v>0</v>
      </c>
      <c r="R12" s="1">
        <v>0</v>
      </c>
      <c r="S12" s="1">
        <v>1</v>
      </c>
      <c r="T12" s="1">
        <v>0</v>
      </c>
      <c r="U12" s="1">
        <v>1</v>
      </c>
      <c r="V12" s="1">
        <v>15</v>
      </c>
      <c r="W12" s="1">
        <v>1</v>
      </c>
      <c r="X12" s="1">
        <v>1</v>
      </c>
      <c r="Y12" s="1">
        <v>1</v>
      </c>
      <c r="Z12" s="1">
        <v>0</v>
      </c>
      <c r="AA12" s="1">
        <v>0</v>
      </c>
    </row>
    <row r="13" spans="1:27">
      <c r="A13" s="1">
        <v>2005</v>
      </c>
      <c r="B13" s="1" t="s">
        <v>348</v>
      </c>
      <c r="C13" s="1">
        <v>1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7</v>
      </c>
      <c r="M13" s="1">
        <v>1</v>
      </c>
      <c r="N13" s="1">
        <v>0</v>
      </c>
      <c r="O13" s="1">
        <v>0</v>
      </c>
      <c r="P13" s="1">
        <v>1</v>
      </c>
      <c r="Q13" s="1">
        <v>0</v>
      </c>
      <c r="R13" s="1">
        <v>0</v>
      </c>
      <c r="S13" s="1">
        <v>1</v>
      </c>
      <c r="T13" s="1">
        <v>0</v>
      </c>
      <c r="U13" s="1">
        <v>1</v>
      </c>
      <c r="V13" s="1">
        <v>31</v>
      </c>
      <c r="W13" s="1">
        <v>0</v>
      </c>
      <c r="X13" s="1">
        <v>0</v>
      </c>
      <c r="Y13" s="1">
        <v>1</v>
      </c>
      <c r="Z13" s="1">
        <v>0</v>
      </c>
      <c r="AA13" s="1">
        <v>0</v>
      </c>
    </row>
    <row r="14" spans="1:27">
      <c r="A14" s="1">
        <v>2005</v>
      </c>
      <c r="B14" s="1" t="s">
        <v>349</v>
      </c>
      <c r="C14" s="1">
        <v>1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1">
        <v>4</v>
      </c>
      <c r="M14" s="1">
        <v>1</v>
      </c>
      <c r="N14" s="1">
        <v>0</v>
      </c>
      <c r="O14" s="1">
        <v>0</v>
      </c>
      <c r="P14" s="1">
        <v>1</v>
      </c>
      <c r="Q14" s="1">
        <v>0</v>
      </c>
      <c r="R14" s="1">
        <v>0</v>
      </c>
      <c r="S14" s="1">
        <v>1</v>
      </c>
      <c r="T14" s="1">
        <v>0</v>
      </c>
      <c r="U14" s="1">
        <v>4</v>
      </c>
      <c r="V14" s="1">
        <v>57</v>
      </c>
      <c r="W14" s="1">
        <v>0</v>
      </c>
      <c r="X14" s="1">
        <v>0</v>
      </c>
      <c r="Y14" s="1">
        <v>4</v>
      </c>
      <c r="Z14" s="1">
        <v>0</v>
      </c>
      <c r="AA14" s="1">
        <v>0</v>
      </c>
    </row>
    <row r="15" spans="1:27">
      <c r="A15" s="1">
        <v>2005</v>
      </c>
      <c r="B15" s="1" t="s">
        <v>350</v>
      </c>
      <c r="C15" s="1">
        <v>1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1</v>
      </c>
      <c r="L15" s="1">
        <v>4</v>
      </c>
      <c r="M15" s="1">
        <v>1</v>
      </c>
      <c r="N15" s="1">
        <v>0</v>
      </c>
      <c r="O15" s="1">
        <v>0</v>
      </c>
      <c r="P15" s="1">
        <v>1</v>
      </c>
      <c r="Q15" s="1">
        <v>0</v>
      </c>
      <c r="R15" s="1">
        <v>0</v>
      </c>
      <c r="S15" s="1">
        <v>1</v>
      </c>
      <c r="T15" s="1">
        <v>0</v>
      </c>
      <c r="U15" s="1">
        <v>4</v>
      </c>
      <c r="V15" s="1">
        <v>59</v>
      </c>
      <c r="W15" s="1">
        <v>0</v>
      </c>
      <c r="X15" s="1">
        <v>0</v>
      </c>
      <c r="Y15" s="1">
        <v>4</v>
      </c>
      <c r="Z15" s="1">
        <v>0</v>
      </c>
      <c r="AA15" s="1">
        <v>0</v>
      </c>
    </row>
    <row r="16" spans="1:27">
      <c r="A16" s="1">
        <v>2005</v>
      </c>
      <c r="B16" s="1" t="s">
        <v>351</v>
      </c>
      <c r="C16" s="1">
        <v>1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1</v>
      </c>
      <c r="L16" s="1">
        <v>4</v>
      </c>
      <c r="M16" s="1">
        <v>1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1</v>
      </c>
      <c r="T16" s="1">
        <v>0</v>
      </c>
      <c r="U16" s="1">
        <v>0</v>
      </c>
      <c r="V16" s="1">
        <v>12</v>
      </c>
      <c r="W16" s="1">
        <v>0</v>
      </c>
      <c r="X16" s="1">
        <v>0</v>
      </c>
      <c r="Y16" s="1">
        <v>1</v>
      </c>
      <c r="Z16" s="1">
        <v>0</v>
      </c>
      <c r="AA16" s="1">
        <v>0</v>
      </c>
    </row>
    <row r="17" spans="1:27">
      <c r="A17" s="1">
        <v>2005</v>
      </c>
      <c r="B17" s="1" t="s">
        <v>352</v>
      </c>
      <c r="C17" s="1">
        <v>1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1</v>
      </c>
      <c r="L17" s="1">
        <v>11</v>
      </c>
      <c r="M17" s="1">
        <v>1</v>
      </c>
      <c r="N17" s="1">
        <v>0</v>
      </c>
      <c r="O17" s="1">
        <v>0</v>
      </c>
      <c r="P17" s="1">
        <v>1</v>
      </c>
      <c r="Q17" s="1">
        <v>0</v>
      </c>
      <c r="R17" s="1">
        <v>0</v>
      </c>
      <c r="S17" s="1">
        <v>1</v>
      </c>
      <c r="T17" s="1">
        <v>0</v>
      </c>
      <c r="U17" s="1">
        <v>3</v>
      </c>
      <c r="V17" s="1">
        <v>45</v>
      </c>
      <c r="W17" s="1">
        <v>0</v>
      </c>
      <c r="X17" s="1">
        <v>0</v>
      </c>
      <c r="Y17" s="1">
        <v>3</v>
      </c>
      <c r="Z17" s="1">
        <v>0</v>
      </c>
      <c r="AA17" s="1">
        <v>0</v>
      </c>
    </row>
    <row r="18" spans="1:27">
      <c r="A18" s="1">
        <v>2005</v>
      </c>
      <c r="B18" s="1" t="s">
        <v>353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v>4</v>
      </c>
      <c r="M18" s="1">
        <v>1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S18" s="1">
        <v>1</v>
      </c>
      <c r="T18" s="1">
        <v>0</v>
      </c>
      <c r="U18" s="1">
        <v>1</v>
      </c>
      <c r="V18" s="1">
        <v>14</v>
      </c>
      <c r="W18" s="1">
        <v>0</v>
      </c>
      <c r="X18" s="1">
        <v>0</v>
      </c>
      <c r="Y18" s="1">
        <v>1</v>
      </c>
      <c r="Z18" s="1">
        <v>0</v>
      </c>
      <c r="AA18" s="1">
        <v>0</v>
      </c>
    </row>
    <row r="19" spans="1:27">
      <c r="A19" s="1">
        <v>2005</v>
      </c>
      <c r="B19" s="1" t="s">
        <v>354</v>
      </c>
      <c r="C19" s="1">
        <v>1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1</v>
      </c>
      <c r="L19" s="1">
        <v>5</v>
      </c>
      <c r="M19" s="1">
        <v>1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">
        <v>1</v>
      </c>
      <c r="T19" s="1">
        <v>0</v>
      </c>
      <c r="U19" s="1">
        <v>2</v>
      </c>
      <c r="V19" s="1">
        <v>25</v>
      </c>
      <c r="W19" s="1">
        <v>0</v>
      </c>
      <c r="X19" s="1">
        <v>0</v>
      </c>
      <c r="Y19" s="1">
        <v>2</v>
      </c>
      <c r="Z19" s="1">
        <v>0</v>
      </c>
      <c r="AA19" s="1">
        <v>0</v>
      </c>
    </row>
    <row r="20" spans="1:27">
      <c r="A20" s="1">
        <v>2005</v>
      </c>
      <c r="B20" s="1" t="s">
        <v>355</v>
      </c>
      <c r="C20" s="1">
        <v>1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1</v>
      </c>
      <c r="L20" s="1">
        <v>5</v>
      </c>
      <c r="M20" s="1">
        <v>1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1</v>
      </c>
      <c r="T20" s="1">
        <v>0</v>
      </c>
      <c r="U20" s="1">
        <v>2</v>
      </c>
      <c r="V20" s="1">
        <v>25</v>
      </c>
      <c r="W20" s="1">
        <v>0</v>
      </c>
      <c r="X20" s="1">
        <v>0</v>
      </c>
      <c r="Y20" s="1">
        <v>2</v>
      </c>
      <c r="Z20" s="1">
        <v>0</v>
      </c>
      <c r="AA20" s="1">
        <v>0</v>
      </c>
    </row>
    <row r="21" spans="1:27">
      <c r="A21" s="1">
        <v>2005</v>
      </c>
      <c r="B21" s="1" t="s">
        <v>356</v>
      </c>
      <c r="C21" s="1">
        <v>1</v>
      </c>
      <c r="D21" s="1">
        <v>1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1</v>
      </c>
      <c r="L21" s="1">
        <v>5</v>
      </c>
      <c r="M21" s="1">
        <v>1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1</v>
      </c>
      <c r="T21" s="1">
        <v>0</v>
      </c>
      <c r="U21" s="1">
        <v>2</v>
      </c>
      <c r="V21" s="1">
        <v>25</v>
      </c>
      <c r="W21" s="1">
        <v>0</v>
      </c>
      <c r="X21" s="1">
        <v>0</v>
      </c>
      <c r="Y21" s="1">
        <v>2</v>
      </c>
      <c r="Z21" s="1">
        <v>0</v>
      </c>
      <c r="AA21" s="1">
        <v>0</v>
      </c>
    </row>
    <row r="22" spans="1:27">
      <c r="A22" s="1">
        <v>2005</v>
      </c>
      <c r="B22" s="1" t="s">
        <v>357</v>
      </c>
      <c r="C22" s="1">
        <v>1</v>
      </c>
      <c r="D22" s="1">
        <v>1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1</v>
      </c>
      <c r="L22" s="1">
        <v>5</v>
      </c>
      <c r="M22" s="1">
        <v>1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>
        <v>1</v>
      </c>
      <c r="T22" s="1">
        <v>0</v>
      </c>
      <c r="U22" s="1">
        <v>2</v>
      </c>
      <c r="V22" s="1">
        <v>25</v>
      </c>
      <c r="W22" s="1">
        <v>0</v>
      </c>
      <c r="X22" s="1">
        <v>2</v>
      </c>
      <c r="Y22" s="1">
        <v>2</v>
      </c>
      <c r="Z22" s="1">
        <v>0</v>
      </c>
      <c r="AA22" s="1">
        <v>0</v>
      </c>
    </row>
    <row r="23" spans="1:27">
      <c r="A23" s="1">
        <v>2005</v>
      </c>
      <c r="B23" s="1" t="s">
        <v>358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1</v>
      </c>
      <c r="L23" s="1">
        <v>5</v>
      </c>
      <c r="M23" s="1">
        <v>1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1">
        <v>1</v>
      </c>
      <c r="T23" s="1">
        <v>0</v>
      </c>
      <c r="U23" s="1">
        <v>2</v>
      </c>
      <c r="V23" s="1">
        <v>25</v>
      </c>
      <c r="W23" s="1">
        <v>0</v>
      </c>
      <c r="X23" s="1">
        <v>2</v>
      </c>
      <c r="Y23" s="1">
        <v>2</v>
      </c>
      <c r="Z23" s="1">
        <v>0</v>
      </c>
      <c r="AA23" s="1">
        <v>0</v>
      </c>
    </row>
    <row r="24" spans="1:27">
      <c r="A24" s="1">
        <v>2006</v>
      </c>
      <c r="B24" s="1" t="s">
        <v>359</v>
      </c>
      <c r="C24" s="1">
        <v>1</v>
      </c>
      <c r="D24" s="1">
        <v>1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1</v>
      </c>
      <c r="L24" s="1">
        <v>3</v>
      </c>
      <c r="M24" s="1">
        <v>1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1</v>
      </c>
      <c r="T24" s="1">
        <v>0</v>
      </c>
      <c r="U24" s="1">
        <v>1</v>
      </c>
      <c r="V24" s="1">
        <v>7</v>
      </c>
      <c r="W24" s="1">
        <v>0</v>
      </c>
      <c r="X24" s="1">
        <v>1</v>
      </c>
      <c r="Y24" s="1">
        <v>1</v>
      </c>
      <c r="Z24" s="1">
        <v>0</v>
      </c>
      <c r="AA24" s="1">
        <v>0</v>
      </c>
    </row>
    <row r="25" spans="1:27">
      <c r="A25" s="1">
        <v>2006</v>
      </c>
      <c r="B25" s="1" t="s">
        <v>360</v>
      </c>
      <c r="C25" s="1">
        <v>1</v>
      </c>
      <c r="D25" s="1">
        <v>1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1</v>
      </c>
      <c r="L25" s="1">
        <v>3</v>
      </c>
      <c r="M25" s="1">
        <v>1</v>
      </c>
      <c r="N25" s="1">
        <v>0</v>
      </c>
      <c r="O25" s="1">
        <v>0</v>
      </c>
      <c r="P25" s="1">
        <v>1</v>
      </c>
      <c r="Q25" s="1">
        <v>0</v>
      </c>
      <c r="R25" s="1">
        <v>0</v>
      </c>
      <c r="S25" s="1">
        <v>1</v>
      </c>
      <c r="T25" s="1">
        <v>0</v>
      </c>
      <c r="U25" s="1">
        <v>1</v>
      </c>
      <c r="V25" s="1">
        <v>7</v>
      </c>
      <c r="W25" s="1">
        <v>0</v>
      </c>
      <c r="X25" s="1">
        <v>1</v>
      </c>
      <c r="Y25" s="1">
        <v>1</v>
      </c>
      <c r="Z25" s="1">
        <v>0</v>
      </c>
      <c r="AA25" s="1">
        <v>0</v>
      </c>
    </row>
    <row r="26" spans="1:27">
      <c r="A26" s="1">
        <v>2008</v>
      </c>
      <c r="B26" s="1" t="s">
        <v>361</v>
      </c>
      <c r="C26" s="1">
        <v>1</v>
      </c>
      <c r="D26" s="1">
        <v>1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1</v>
      </c>
      <c r="L26" s="1">
        <v>3</v>
      </c>
      <c r="M26" s="1">
        <v>1</v>
      </c>
      <c r="N26" s="1">
        <v>0</v>
      </c>
      <c r="O26" s="1">
        <v>0</v>
      </c>
      <c r="P26" s="1">
        <v>1</v>
      </c>
      <c r="Q26" s="1">
        <v>0</v>
      </c>
      <c r="R26" s="1">
        <v>0</v>
      </c>
      <c r="S26" s="1">
        <v>1</v>
      </c>
      <c r="T26" s="1">
        <v>0</v>
      </c>
      <c r="U26" s="1">
        <v>1</v>
      </c>
      <c r="V26" s="1">
        <v>14</v>
      </c>
      <c r="W26" s="1">
        <v>0</v>
      </c>
      <c r="X26" s="1">
        <v>0</v>
      </c>
      <c r="Y26" s="1">
        <v>1</v>
      </c>
      <c r="Z26" s="1">
        <v>0</v>
      </c>
      <c r="AA26" s="1">
        <v>0</v>
      </c>
    </row>
    <row r="27" spans="1:27">
      <c r="A27" s="1">
        <v>2008</v>
      </c>
      <c r="B27" s="1" t="s">
        <v>362</v>
      </c>
      <c r="C27" s="1">
        <v>1</v>
      </c>
      <c r="D27" s="1">
        <v>1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>
        <v>8</v>
      </c>
      <c r="M27" s="1">
        <v>1</v>
      </c>
      <c r="N27" s="1">
        <v>0</v>
      </c>
      <c r="O27" s="1">
        <v>0</v>
      </c>
      <c r="P27" s="1">
        <v>1</v>
      </c>
      <c r="Q27" s="1">
        <v>0</v>
      </c>
      <c r="R27" s="1">
        <v>0</v>
      </c>
      <c r="S27" s="1">
        <v>1</v>
      </c>
      <c r="T27" s="1">
        <v>0</v>
      </c>
      <c r="U27" s="1">
        <v>1</v>
      </c>
      <c r="V27" s="1">
        <v>17</v>
      </c>
      <c r="W27" s="1">
        <v>0</v>
      </c>
      <c r="X27" s="1">
        <v>0</v>
      </c>
      <c r="Y27" s="1">
        <v>1</v>
      </c>
      <c r="Z27" s="1">
        <v>0</v>
      </c>
      <c r="AA27" s="1">
        <v>0</v>
      </c>
    </row>
    <row r="28" spans="1:27">
      <c r="A28" s="1">
        <v>2012</v>
      </c>
      <c r="B28" s="1" t="s">
        <v>363</v>
      </c>
      <c r="C28" s="1">
        <v>1</v>
      </c>
      <c r="D28" s="1">
        <v>1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1</v>
      </c>
      <c r="L28" s="1">
        <v>0</v>
      </c>
      <c r="M28" s="1">
        <v>1</v>
      </c>
      <c r="N28" s="1">
        <v>0</v>
      </c>
      <c r="O28" s="1">
        <v>0</v>
      </c>
      <c r="P28" s="1">
        <v>1</v>
      </c>
      <c r="Q28" s="1">
        <v>0</v>
      </c>
      <c r="R28" s="1">
        <v>0</v>
      </c>
      <c r="S28" s="1">
        <v>1</v>
      </c>
      <c r="T28" s="1">
        <v>0</v>
      </c>
      <c r="U28" s="1">
        <v>2</v>
      </c>
      <c r="V28" s="1">
        <v>30</v>
      </c>
      <c r="W28" s="1">
        <v>0</v>
      </c>
      <c r="X28" s="1">
        <v>2</v>
      </c>
      <c r="Y28" s="1">
        <v>2</v>
      </c>
      <c r="Z28" s="1">
        <v>0</v>
      </c>
      <c r="AA28" s="1">
        <v>0</v>
      </c>
    </row>
    <row r="29" spans="1:27">
      <c r="A29" s="1">
        <v>2015</v>
      </c>
      <c r="B29" s="1" t="s">
        <v>364</v>
      </c>
      <c r="C29" s="1">
        <v>1</v>
      </c>
      <c r="D29" s="1">
        <v>1</v>
      </c>
      <c r="E29" s="1">
        <v>1</v>
      </c>
      <c r="F29" s="1">
        <v>0</v>
      </c>
      <c r="G29" s="1">
        <v>0</v>
      </c>
      <c r="H29" s="1">
        <v>0</v>
      </c>
      <c r="I29" s="1">
        <v>1</v>
      </c>
      <c r="J29" s="1">
        <v>2</v>
      </c>
      <c r="K29" s="1">
        <v>1</v>
      </c>
      <c r="L29" s="1">
        <v>13</v>
      </c>
      <c r="M29" s="1">
        <v>1</v>
      </c>
      <c r="N29" s="1">
        <v>0</v>
      </c>
      <c r="O29" s="1">
        <v>0</v>
      </c>
      <c r="P29" s="1">
        <v>1</v>
      </c>
      <c r="Q29" s="1">
        <v>0</v>
      </c>
      <c r="R29" s="1">
        <v>0</v>
      </c>
      <c r="S29" s="1">
        <v>1</v>
      </c>
      <c r="T29" s="1">
        <v>0</v>
      </c>
      <c r="U29" s="1">
        <v>2</v>
      </c>
      <c r="V29" s="1">
        <v>44</v>
      </c>
      <c r="W29" s="1">
        <v>1</v>
      </c>
      <c r="X29" s="1">
        <v>2</v>
      </c>
      <c r="Y29" s="1">
        <v>2</v>
      </c>
      <c r="Z29" s="1">
        <v>0</v>
      </c>
      <c r="AA29" s="1">
        <v>0</v>
      </c>
    </row>
    <row r="30" spans="1:27">
      <c r="A30" s="1">
        <v>2015</v>
      </c>
      <c r="B30" s="1" t="s">
        <v>365</v>
      </c>
      <c r="C30" s="1">
        <v>1</v>
      </c>
      <c r="D30" s="1">
        <v>1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2</v>
      </c>
      <c r="K30" s="1">
        <v>1</v>
      </c>
      <c r="L30" s="1">
        <v>8</v>
      </c>
      <c r="M30" s="1">
        <v>1</v>
      </c>
      <c r="N30" s="1">
        <v>0</v>
      </c>
      <c r="O30" s="1">
        <v>0</v>
      </c>
      <c r="P30" s="1">
        <v>1</v>
      </c>
      <c r="Q30" s="1">
        <v>0</v>
      </c>
      <c r="R30" s="1">
        <v>0</v>
      </c>
      <c r="S30" s="1">
        <v>1</v>
      </c>
      <c r="T30" s="1">
        <v>0</v>
      </c>
      <c r="U30" s="1">
        <v>2</v>
      </c>
      <c r="V30" s="1">
        <v>25</v>
      </c>
      <c r="W30" s="1">
        <v>1</v>
      </c>
      <c r="X30" s="1">
        <v>2</v>
      </c>
      <c r="Y30" s="1">
        <v>2</v>
      </c>
      <c r="Z30" s="1">
        <v>0</v>
      </c>
      <c r="AA30" s="1">
        <v>0</v>
      </c>
    </row>
    <row r="31" spans="1:27">
      <c r="A31" s="1">
        <v>2015</v>
      </c>
      <c r="B31" s="1" t="s">
        <v>366</v>
      </c>
      <c r="C31" s="1">
        <v>1</v>
      </c>
      <c r="D31" s="1">
        <v>1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2</v>
      </c>
      <c r="K31" s="1">
        <v>1</v>
      </c>
      <c r="L31" s="1">
        <v>8</v>
      </c>
      <c r="M31" s="1">
        <v>1</v>
      </c>
      <c r="N31" s="1">
        <v>0</v>
      </c>
      <c r="O31" s="1">
        <v>0</v>
      </c>
      <c r="P31" s="1">
        <v>1</v>
      </c>
      <c r="Q31" s="1">
        <v>0</v>
      </c>
      <c r="R31" s="1">
        <v>0</v>
      </c>
      <c r="S31" s="1">
        <v>1</v>
      </c>
      <c r="T31" s="1">
        <v>0</v>
      </c>
      <c r="U31" s="1">
        <v>2</v>
      </c>
      <c r="V31" s="1">
        <v>25</v>
      </c>
      <c r="W31" s="1">
        <v>1</v>
      </c>
      <c r="X31" s="1">
        <v>2</v>
      </c>
      <c r="Y31" s="1">
        <v>2</v>
      </c>
      <c r="Z31" s="1">
        <v>0</v>
      </c>
      <c r="AA31" s="1">
        <v>0</v>
      </c>
    </row>
    <row r="32" spans="1:27">
      <c r="A32" s="1">
        <v>2015</v>
      </c>
      <c r="B32" s="1" t="s">
        <v>367</v>
      </c>
      <c r="C32" s="1">
        <v>1</v>
      </c>
      <c r="D32" s="1">
        <v>1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2</v>
      </c>
      <c r="K32" s="1">
        <v>1</v>
      </c>
      <c r="L32" s="1">
        <v>6</v>
      </c>
      <c r="M32" s="1">
        <v>1</v>
      </c>
      <c r="N32" s="1">
        <v>0</v>
      </c>
      <c r="O32" s="1">
        <v>0</v>
      </c>
      <c r="P32" s="1">
        <v>1</v>
      </c>
      <c r="Q32" s="1">
        <v>0</v>
      </c>
      <c r="R32" s="1">
        <v>0</v>
      </c>
      <c r="S32" s="1">
        <v>1</v>
      </c>
      <c r="T32" s="1">
        <v>0</v>
      </c>
      <c r="U32" s="1">
        <v>1</v>
      </c>
      <c r="V32" s="1">
        <v>16</v>
      </c>
      <c r="W32" s="1">
        <v>1</v>
      </c>
      <c r="X32" s="1">
        <v>1</v>
      </c>
      <c r="Y32" s="1">
        <v>1</v>
      </c>
      <c r="Z32" s="1">
        <v>0</v>
      </c>
      <c r="AA32" s="1">
        <v>0</v>
      </c>
    </row>
    <row r="33" spans="1:27">
      <c r="A33" s="1">
        <v>2015</v>
      </c>
      <c r="B33" s="1" t="s">
        <v>368</v>
      </c>
      <c r="C33" s="1">
        <v>1</v>
      </c>
      <c r="D33" s="1">
        <v>1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2</v>
      </c>
      <c r="K33" s="1">
        <v>1</v>
      </c>
      <c r="L33" s="1">
        <v>6</v>
      </c>
      <c r="M33" s="1">
        <v>1</v>
      </c>
      <c r="N33" s="1">
        <v>0</v>
      </c>
      <c r="O33" s="1">
        <v>0</v>
      </c>
      <c r="P33" s="1">
        <v>1</v>
      </c>
      <c r="Q33" s="1">
        <v>0</v>
      </c>
      <c r="R33" s="1">
        <v>0</v>
      </c>
      <c r="S33" s="1">
        <v>1</v>
      </c>
      <c r="T33" s="1">
        <v>0</v>
      </c>
      <c r="U33" s="1">
        <v>1</v>
      </c>
      <c r="V33" s="1">
        <v>16</v>
      </c>
      <c r="W33" s="1">
        <v>1</v>
      </c>
      <c r="X33" s="1">
        <v>1</v>
      </c>
      <c r="Y33" s="1">
        <v>1</v>
      </c>
      <c r="Z33" s="1">
        <v>0</v>
      </c>
      <c r="AA33" s="1">
        <v>0</v>
      </c>
    </row>
    <row r="34" spans="1:27">
      <c r="A34" s="1">
        <v>2015</v>
      </c>
      <c r="B34" s="1" t="s">
        <v>369</v>
      </c>
      <c r="C34" s="1">
        <v>1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2</v>
      </c>
      <c r="K34" s="1">
        <v>1</v>
      </c>
      <c r="L34" s="1">
        <v>15</v>
      </c>
      <c r="M34" s="1">
        <v>1</v>
      </c>
      <c r="N34" s="1">
        <v>0</v>
      </c>
      <c r="O34" s="1">
        <v>0</v>
      </c>
      <c r="P34" s="1">
        <v>1</v>
      </c>
      <c r="Q34" s="1">
        <v>0</v>
      </c>
      <c r="R34" s="1">
        <v>0</v>
      </c>
      <c r="S34" s="1">
        <v>1</v>
      </c>
      <c r="T34" s="1">
        <v>0</v>
      </c>
      <c r="U34" s="1">
        <v>2</v>
      </c>
      <c r="V34" s="1">
        <v>32</v>
      </c>
      <c r="W34" s="1">
        <v>1</v>
      </c>
      <c r="X34" s="1">
        <v>2</v>
      </c>
      <c r="Y34" s="1">
        <v>2</v>
      </c>
      <c r="Z34" s="1">
        <v>0</v>
      </c>
      <c r="AA34" s="1">
        <v>0</v>
      </c>
    </row>
    <row r="35" spans="1:27">
      <c r="A35" s="1">
        <v>2015</v>
      </c>
      <c r="B35" s="1" t="s">
        <v>370</v>
      </c>
      <c r="C35" s="1">
        <v>1</v>
      </c>
      <c r="D35" s="1">
        <v>1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1</v>
      </c>
      <c r="L35" s="1">
        <v>15</v>
      </c>
      <c r="M35" s="1">
        <v>1</v>
      </c>
      <c r="N35" s="1">
        <v>0</v>
      </c>
      <c r="O35" s="1">
        <v>0</v>
      </c>
      <c r="P35" s="1">
        <v>1</v>
      </c>
      <c r="Q35" s="1">
        <v>0</v>
      </c>
      <c r="R35" s="1">
        <v>0</v>
      </c>
      <c r="S35" s="1">
        <v>1</v>
      </c>
      <c r="T35" s="1">
        <v>0</v>
      </c>
      <c r="U35" s="1">
        <v>2</v>
      </c>
      <c r="V35" s="1">
        <v>32</v>
      </c>
      <c r="W35" s="1">
        <v>1</v>
      </c>
      <c r="X35" s="1">
        <v>2</v>
      </c>
      <c r="Y35" s="1">
        <v>2</v>
      </c>
      <c r="Z35" s="1">
        <v>0</v>
      </c>
      <c r="AA35" s="1">
        <v>0</v>
      </c>
    </row>
    <row r="36" spans="1:27">
      <c r="A36" s="1">
        <v>2015</v>
      </c>
      <c r="B36" s="1" t="s">
        <v>371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2</v>
      </c>
      <c r="K36" s="1">
        <v>1</v>
      </c>
      <c r="L36" s="1">
        <v>8</v>
      </c>
      <c r="M36" s="1">
        <v>1</v>
      </c>
      <c r="N36" s="1">
        <v>0</v>
      </c>
      <c r="O36" s="1">
        <v>0</v>
      </c>
      <c r="P36" s="1">
        <v>1</v>
      </c>
      <c r="Q36" s="1">
        <v>0</v>
      </c>
      <c r="R36" s="1">
        <v>0</v>
      </c>
      <c r="S36" s="1">
        <v>1</v>
      </c>
      <c r="T36" s="1">
        <v>0</v>
      </c>
      <c r="U36" s="1">
        <v>4</v>
      </c>
      <c r="V36" s="1">
        <v>56</v>
      </c>
      <c r="W36" s="1">
        <v>1</v>
      </c>
      <c r="X36" s="1">
        <v>4</v>
      </c>
      <c r="Y36" s="1">
        <v>4</v>
      </c>
      <c r="Z36" s="1">
        <v>0</v>
      </c>
      <c r="AA36" s="1">
        <v>0</v>
      </c>
    </row>
    <row r="37" spans="1:27">
      <c r="A37" s="1">
        <v>2015</v>
      </c>
      <c r="B37" s="1" t="s">
        <v>372</v>
      </c>
      <c r="C37" s="1">
        <v>1</v>
      </c>
      <c r="D37" s="1">
        <v>1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2</v>
      </c>
      <c r="K37" s="1">
        <v>1</v>
      </c>
      <c r="L37" s="1">
        <v>8</v>
      </c>
      <c r="M37" s="1">
        <v>1</v>
      </c>
      <c r="N37" s="1">
        <v>0</v>
      </c>
      <c r="O37" s="1">
        <v>0</v>
      </c>
      <c r="P37" s="1">
        <v>1</v>
      </c>
      <c r="Q37" s="1">
        <v>0</v>
      </c>
      <c r="R37" s="1">
        <v>0</v>
      </c>
      <c r="S37" s="1">
        <v>1</v>
      </c>
      <c r="T37" s="1">
        <v>0</v>
      </c>
      <c r="U37" s="1">
        <v>4</v>
      </c>
      <c r="V37" s="1">
        <v>56</v>
      </c>
      <c r="W37" s="1">
        <v>1</v>
      </c>
      <c r="X37" s="1">
        <v>4</v>
      </c>
      <c r="Y37" s="1">
        <v>4</v>
      </c>
      <c r="Z37" s="1">
        <v>0</v>
      </c>
      <c r="AA37" s="1">
        <v>0</v>
      </c>
    </row>
    <row r="38" spans="1:27">
      <c r="A38" s="1">
        <v>2015</v>
      </c>
      <c r="B38" s="1" t="s">
        <v>373</v>
      </c>
      <c r="C38" s="1">
        <v>1</v>
      </c>
      <c r="D38" s="1">
        <v>1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2</v>
      </c>
      <c r="K38" s="1">
        <v>1</v>
      </c>
      <c r="L38" s="1">
        <v>8</v>
      </c>
      <c r="M38" s="1">
        <v>1</v>
      </c>
      <c r="N38" s="1">
        <v>0</v>
      </c>
      <c r="O38" s="1">
        <v>0</v>
      </c>
      <c r="P38" s="1">
        <v>1</v>
      </c>
      <c r="Q38" s="1">
        <v>0</v>
      </c>
      <c r="R38" s="1">
        <v>0</v>
      </c>
      <c r="S38" s="1">
        <v>1</v>
      </c>
      <c r="T38" s="1">
        <v>0</v>
      </c>
      <c r="U38" s="1">
        <v>4</v>
      </c>
      <c r="V38" s="1">
        <v>56</v>
      </c>
      <c r="W38" s="1">
        <v>1</v>
      </c>
      <c r="X38" s="1">
        <v>4</v>
      </c>
      <c r="Y38" s="1">
        <v>4</v>
      </c>
      <c r="Z38" s="1">
        <v>0</v>
      </c>
      <c r="AA38" s="1">
        <v>0</v>
      </c>
    </row>
    <row r="39" spans="1:27">
      <c r="A39" s="1">
        <v>2015</v>
      </c>
      <c r="B39" s="1" t="s">
        <v>339</v>
      </c>
      <c r="C39" s="1">
        <v>1</v>
      </c>
      <c r="D39" s="1">
        <v>1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2</v>
      </c>
      <c r="K39" s="1">
        <v>1</v>
      </c>
      <c r="L39" s="1">
        <v>7</v>
      </c>
      <c r="M39" s="1">
        <v>1</v>
      </c>
      <c r="N39" s="1">
        <v>0</v>
      </c>
      <c r="O39" s="1">
        <v>0</v>
      </c>
      <c r="P39" s="1">
        <v>1</v>
      </c>
      <c r="Q39" s="1">
        <v>0</v>
      </c>
      <c r="R39" s="1">
        <v>0</v>
      </c>
      <c r="S39" s="1">
        <v>1</v>
      </c>
      <c r="T39" s="1">
        <v>0</v>
      </c>
      <c r="U39" s="1">
        <v>2</v>
      </c>
      <c r="V39" s="1">
        <v>32</v>
      </c>
      <c r="W39" s="1">
        <v>1</v>
      </c>
      <c r="X39" s="1">
        <v>2</v>
      </c>
      <c r="Y39" s="1">
        <v>2</v>
      </c>
      <c r="Z39" s="1">
        <v>0</v>
      </c>
      <c r="AA39" s="1">
        <v>0</v>
      </c>
    </row>
    <row r="40" spans="1:27">
      <c r="A40" s="1">
        <v>2015</v>
      </c>
      <c r="B40" s="1" t="s">
        <v>374</v>
      </c>
      <c r="C40" s="1">
        <v>1</v>
      </c>
      <c r="D40" s="1">
        <v>1</v>
      </c>
      <c r="E40" s="1">
        <v>1</v>
      </c>
      <c r="F40" s="1">
        <v>0</v>
      </c>
      <c r="G40" s="1">
        <v>0</v>
      </c>
      <c r="H40" s="1">
        <v>0</v>
      </c>
      <c r="I40" s="1">
        <v>0</v>
      </c>
      <c r="J40" s="1">
        <v>2</v>
      </c>
      <c r="K40" s="1">
        <v>1</v>
      </c>
      <c r="L40" s="1">
        <v>8</v>
      </c>
      <c r="M40" s="1">
        <v>1</v>
      </c>
      <c r="N40" s="1">
        <v>0</v>
      </c>
      <c r="O40" s="1">
        <v>0</v>
      </c>
      <c r="P40" s="1">
        <v>1</v>
      </c>
      <c r="Q40" s="1">
        <v>0</v>
      </c>
      <c r="R40" s="1">
        <v>0</v>
      </c>
      <c r="S40" s="1">
        <v>1</v>
      </c>
      <c r="T40" s="1">
        <v>0</v>
      </c>
      <c r="U40" s="1">
        <v>1</v>
      </c>
      <c r="V40" s="1">
        <v>10</v>
      </c>
      <c r="W40" s="1">
        <v>1</v>
      </c>
      <c r="X40" s="1">
        <v>1</v>
      </c>
      <c r="Y40" s="1">
        <v>1</v>
      </c>
      <c r="Z40" s="1">
        <v>0</v>
      </c>
      <c r="AA40" s="1">
        <v>0</v>
      </c>
    </row>
    <row r="41" spans="1:27">
      <c r="A41" s="1">
        <v>2015</v>
      </c>
      <c r="B41" s="1" t="s">
        <v>375</v>
      </c>
      <c r="C41" s="1">
        <v>1</v>
      </c>
      <c r="D41" s="1">
        <v>1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2</v>
      </c>
      <c r="K41" s="1">
        <v>1</v>
      </c>
      <c r="L41" s="1">
        <v>11</v>
      </c>
      <c r="M41" s="1">
        <v>1</v>
      </c>
      <c r="N41" s="1">
        <v>0</v>
      </c>
      <c r="O41" s="1">
        <v>0</v>
      </c>
      <c r="P41" s="1">
        <v>1</v>
      </c>
      <c r="Q41" s="1">
        <v>0</v>
      </c>
      <c r="R41" s="1">
        <v>0</v>
      </c>
      <c r="S41" s="1">
        <v>1</v>
      </c>
      <c r="T41" s="1">
        <v>0</v>
      </c>
      <c r="U41" s="1">
        <v>1</v>
      </c>
      <c r="V41" s="1">
        <v>11</v>
      </c>
      <c r="W41" s="1">
        <v>1</v>
      </c>
      <c r="X41" s="1">
        <v>1</v>
      </c>
      <c r="Y41" s="1">
        <v>1</v>
      </c>
      <c r="Z41" s="1">
        <v>0</v>
      </c>
      <c r="AA41" s="1">
        <v>0</v>
      </c>
    </row>
    <row r="42" spans="1:27">
      <c r="A42" s="1">
        <v>2015</v>
      </c>
      <c r="B42" s="1" t="s">
        <v>376</v>
      </c>
      <c r="C42" s="1">
        <v>1</v>
      </c>
      <c r="D42" s="1">
        <v>1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2</v>
      </c>
      <c r="K42" s="1">
        <v>1</v>
      </c>
      <c r="L42" s="1">
        <v>11</v>
      </c>
      <c r="M42" s="1">
        <v>1</v>
      </c>
      <c r="N42" s="1">
        <v>0</v>
      </c>
      <c r="O42" s="1">
        <v>0</v>
      </c>
      <c r="P42" s="1">
        <v>1</v>
      </c>
      <c r="Q42" s="1">
        <v>0</v>
      </c>
      <c r="R42" s="1">
        <v>0</v>
      </c>
      <c r="S42" s="1">
        <v>1</v>
      </c>
      <c r="T42" s="1">
        <v>0</v>
      </c>
      <c r="U42" s="1">
        <v>2</v>
      </c>
      <c r="V42" s="1">
        <v>43</v>
      </c>
      <c r="W42" s="1">
        <v>1</v>
      </c>
      <c r="X42" s="1">
        <v>2</v>
      </c>
      <c r="Y42" s="1">
        <v>2</v>
      </c>
      <c r="Z42" s="1">
        <v>0</v>
      </c>
      <c r="AA42" s="1">
        <v>0</v>
      </c>
    </row>
    <row r="43" spans="1:27">
      <c r="A43" s="1">
        <v>2015</v>
      </c>
      <c r="B43" s="1" t="s">
        <v>377</v>
      </c>
      <c r="C43" s="1">
        <v>1</v>
      </c>
      <c r="D43" s="1">
        <v>1</v>
      </c>
      <c r="E43" s="1">
        <v>1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1</v>
      </c>
      <c r="L43" s="1">
        <v>11</v>
      </c>
      <c r="M43" s="1">
        <v>1</v>
      </c>
      <c r="N43" s="1">
        <v>0</v>
      </c>
      <c r="O43" s="1">
        <v>0</v>
      </c>
      <c r="P43" s="1">
        <v>1</v>
      </c>
      <c r="Q43" s="1">
        <v>0</v>
      </c>
      <c r="R43" s="1">
        <v>0</v>
      </c>
      <c r="S43" s="1">
        <v>1</v>
      </c>
      <c r="T43" s="1">
        <v>0</v>
      </c>
      <c r="U43" s="1">
        <v>1</v>
      </c>
      <c r="V43" s="1">
        <v>12</v>
      </c>
      <c r="W43" s="1">
        <v>1</v>
      </c>
      <c r="X43" s="1">
        <v>1</v>
      </c>
      <c r="Y43" s="1">
        <v>1</v>
      </c>
      <c r="Z43" s="1">
        <v>0</v>
      </c>
      <c r="AA43" s="1">
        <v>0</v>
      </c>
    </row>
    <row r="44" spans="1:27">
      <c r="A44" s="1">
        <v>2015</v>
      </c>
      <c r="B44" s="1" t="s">
        <v>378</v>
      </c>
      <c r="C44" s="1">
        <v>1</v>
      </c>
      <c r="D44" s="1">
        <v>1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1">
        <v>2</v>
      </c>
      <c r="K44" s="1">
        <v>1</v>
      </c>
      <c r="L44" s="1">
        <v>12</v>
      </c>
      <c r="M44" s="1">
        <v>1</v>
      </c>
      <c r="N44" s="1">
        <v>0</v>
      </c>
      <c r="O44" s="1">
        <v>0</v>
      </c>
      <c r="P44" s="1">
        <v>1</v>
      </c>
      <c r="Q44" s="1">
        <v>0</v>
      </c>
      <c r="R44" s="1">
        <v>0</v>
      </c>
      <c r="S44" s="1">
        <v>1</v>
      </c>
      <c r="T44" s="1">
        <v>0</v>
      </c>
      <c r="U44" s="1">
        <v>3</v>
      </c>
      <c r="V44" s="1">
        <v>61</v>
      </c>
      <c r="W44" s="1">
        <v>1</v>
      </c>
      <c r="X44" s="1">
        <v>3</v>
      </c>
      <c r="Y44" s="1">
        <v>3</v>
      </c>
      <c r="Z44" s="1">
        <v>0</v>
      </c>
      <c r="AA44" s="1">
        <v>0</v>
      </c>
    </row>
    <row r="45" spans="1:27">
      <c r="A45" s="1">
        <v>2015</v>
      </c>
      <c r="B45" s="1" t="s">
        <v>379</v>
      </c>
      <c r="C45" s="1">
        <v>1</v>
      </c>
      <c r="D45" s="1">
        <v>1</v>
      </c>
      <c r="E45" s="1">
        <v>1</v>
      </c>
      <c r="F45" s="1">
        <v>0</v>
      </c>
      <c r="G45" s="1">
        <v>0</v>
      </c>
      <c r="H45" s="1">
        <v>0</v>
      </c>
      <c r="I45" s="1">
        <v>1</v>
      </c>
      <c r="J45" s="1">
        <v>2</v>
      </c>
      <c r="K45" s="1">
        <v>1</v>
      </c>
      <c r="L45" s="1">
        <v>11</v>
      </c>
      <c r="M45" s="1">
        <v>1</v>
      </c>
      <c r="N45" s="1">
        <v>0</v>
      </c>
      <c r="O45" s="1">
        <v>0</v>
      </c>
      <c r="P45" s="1">
        <v>1</v>
      </c>
      <c r="Q45" s="1">
        <v>0</v>
      </c>
      <c r="R45" s="1">
        <v>0</v>
      </c>
      <c r="S45" s="1">
        <v>1</v>
      </c>
      <c r="T45" s="1">
        <v>0</v>
      </c>
      <c r="U45" s="1">
        <v>3</v>
      </c>
      <c r="V45" s="1">
        <v>51</v>
      </c>
      <c r="W45" s="1">
        <v>1</v>
      </c>
      <c r="X45" s="1">
        <v>3</v>
      </c>
      <c r="Y45" s="1">
        <v>3</v>
      </c>
      <c r="Z45" s="1">
        <v>0</v>
      </c>
      <c r="AA45" s="1">
        <v>0</v>
      </c>
    </row>
    <row r="46" spans="1:27">
      <c r="A46" s="1">
        <v>2015</v>
      </c>
      <c r="B46" s="1" t="s">
        <v>380</v>
      </c>
      <c r="C46" s="1">
        <v>1</v>
      </c>
      <c r="D46" s="1">
        <v>1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2</v>
      </c>
      <c r="K46" s="1">
        <v>1</v>
      </c>
      <c r="L46" s="1">
        <v>21</v>
      </c>
      <c r="M46" s="1">
        <v>1</v>
      </c>
      <c r="N46" s="1">
        <v>1</v>
      </c>
      <c r="O46" s="1">
        <v>0</v>
      </c>
      <c r="P46" s="1">
        <v>1</v>
      </c>
      <c r="Q46" s="1">
        <v>0</v>
      </c>
      <c r="R46" s="1">
        <v>0</v>
      </c>
      <c r="S46" s="1">
        <v>1</v>
      </c>
      <c r="T46" s="1">
        <v>0</v>
      </c>
      <c r="U46" s="1">
        <v>0</v>
      </c>
      <c r="V46" s="1">
        <v>0</v>
      </c>
      <c r="W46" s="1">
        <v>1</v>
      </c>
      <c r="X46" s="1">
        <v>0</v>
      </c>
      <c r="Y46" s="1">
        <v>0</v>
      </c>
      <c r="Z46" s="1">
        <v>0</v>
      </c>
      <c r="AA46" s="1">
        <v>0</v>
      </c>
    </row>
    <row r="47" spans="1:27">
      <c r="A47" s="1">
        <v>2015</v>
      </c>
      <c r="B47" s="1" t="s">
        <v>381</v>
      </c>
      <c r="C47" s="1">
        <v>1</v>
      </c>
      <c r="D47" s="1">
        <v>1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s="1">
        <v>2</v>
      </c>
      <c r="K47" s="1">
        <v>1</v>
      </c>
      <c r="L47" s="1">
        <v>21</v>
      </c>
      <c r="M47" s="1">
        <v>1</v>
      </c>
      <c r="N47" s="1">
        <v>1</v>
      </c>
      <c r="O47" s="1">
        <v>0</v>
      </c>
      <c r="P47" s="1">
        <v>1</v>
      </c>
      <c r="Q47" s="1">
        <v>0</v>
      </c>
      <c r="R47" s="1">
        <v>0</v>
      </c>
      <c r="S47" s="1">
        <v>1</v>
      </c>
      <c r="T47" s="1">
        <v>0</v>
      </c>
      <c r="U47" s="1">
        <v>0</v>
      </c>
      <c r="V47" s="1">
        <v>0</v>
      </c>
      <c r="W47" s="1">
        <v>1</v>
      </c>
      <c r="X47" s="1">
        <v>0</v>
      </c>
      <c r="Y47" s="1">
        <v>0</v>
      </c>
      <c r="Z47" s="1">
        <v>0</v>
      </c>
      <c r="AA47" s="1">
        <v>0</v>
      </c>
    </row>
    <row r="48" spans="1:27">
      <c r="A48" s="1">
        <v>2015</v>
      </c>
      <c r="B48" s="1" t="s">
        <v>382</v>
      </c>
      <c r="C48" s="1">
        <v>1</v>
      </c>
      <c r="D48" s="1">
        <v>1</v>
      </c>
      <c r="E48" s="1">
        <v>1</v>
      </c>
      <c r="F48" s="1">
        <v>0</v>
      </c>
      <c r="G48" s="1">
        <v>0</v>
      </c>
      <c r="H48" s="1">
        <v>0</v>
      </c>
      <c r="I48" s="1">
        <v>0</v>
      </c>
      <c r="J48" s="1">
        <v>2</v>
      </c>
      <c r="K48" s="1">
        <v>1</v>
      </c>
      <c r="L48" s="1">
        <v>21</v>
      </c>
      <c r="M48" s="1">
        <v>1</v>
      </c>
      <c r="N48" s="1">
        <v>1</v>
      </c>
      <c r="O48" s="1">
        <v>0</v>
      </c>
      <c r="P48" s="1">
        <v>1</v>
      </c>
      <c r="Q48" s="1">
        <v>0</v>
      </c>
      <c r="R48" s="1">
        <v>0</v>
      </c>
      <c r="S48" s="1">
        <v>1</v>
      </c>
      <c r="T48" s="1">
        <v>0</v>
      </c>
      <c r="U48" s="1">
        <v>0</v>
      </c>
      <c r="V48" s="1">
        <v>0</v>
      </c>
      <c r="W48" s="1">
        <v>1</v>
      </c>
      <c r="X48" s="1">
        <v>0</v>
      </c>
      <c r="Y48" s="1">
        <v>0</v>
      </c>
      <c r="Z48" s="1">
        <v>0</v>
      </c>
      <c r="AA48" s="1">
        <v>0</v>
      </c>
    </row>
    <row r="49" spans="1:27">
      <c r="A49" s="1">
        <v>2015</v>
      </c>
      <c r="B49" s="1" t="s">
        <v>383</v>
      </c>
      <c r="C49" s="1">
        <v>1</v>
      </c>
      <c r="D49" s="1">
        <v>1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v>2</v>
      </c>
      <c r="K49" s="1">
        <v>1</v>
      </c>
      <c r="L49" s="1">
        <v>14</v>
      </c>
      <c r="M49" s="1">
        <v>1</v>
      </c>
      <c r="N49" s="1">
        <v>1</v>
      </c>
      <c r="O49" s="1">
        <v>0</v>
      </c>
      <c r="P49" s="1">
        <v>1</v>
      </c>
      <c r="Q49" s="1">
        <v>0</v>
      </c>
      <c r="R49" s="1">
        <v>0</v>
      </c>
      <c r="S49" s="1">
        <v>1</v>
      </c>
      <c r="T49" s="1">
        <v>0</v>
      </c>
      <c r="U49" s="1">
        <v>0</v>
      </c>
      <c r="V49" s="1">
        <v>0</v>
      </c>
      <c r="W49" s="1">
        <v>1</v>
      </c>
      <c r="X49" s="1">
        <v>0</v>
      </c>
      <c r="Y49" s="1">
        <v>0</v>
      </c>
      <c r="Z49" s="1">
        <v>0</v>
      </c>
      <c r="AA49" s="1">
        <v>0</v>
      </c>
    </row>
    <row r="50" spans="1:27">
      <c r="A50" s="1">
        <v>2015</v>
      </c>
      <c r="B50" s="1" t="s">
        <v>384</v>
      </c>
      <c r="C50" s="1">
        <v>1</v>
      </c>
      <c r="D50" s="1">
        <v>1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2</v>
      </c>
      <c r="K50" s="1">
        <v>1</v>
      </c>
      <c r="L50" s="1">
        <v>15</v>
      </c>
      <c r="M50" s="1">
        <v>1</v>
      </c>
      <c r="N50" s="1">
        <v>1</v>
      </c>
      <c r="O50" s="1">
        <v>0</v>
      </c>
      <c r="P50" s="1">
        <v>1</v>
      </c>
      <c r="Q50" s="1">
        <v>0</v>
      </c>
      <c r="R50" s="1">
        <v>0</v>
      </c>
      <c r="S50" s="1">
        <v>1</v>
      </c>
      <c r="T50" s="1">
        <v>0</v>
      </c>
      <c r="U50" s="1">
        <v>0</v>
      </c>
      <c r="V50" s="1">
        <v>0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</row>
    <row r="51" spans="1:27">
      <c r="A51" s="1">
        <v>2015</v>
      </c>
      <c r="B51" s="1" t="s">
        <v>385</v>
      </c>
      <c r="C51" s="1">
        <v>1</v>
      </c>
      <c r="D51" s="1">
        <v>1</v>
      </c>
      <c r="E51" s="1">
        <v>1</v>
      </c>
      <c r="F51" s="1">
        <v>0</v>
      </c>
      <c r="G51" s="1">
        <v>0</v>
      </c>
      <c r="H51" s="1">
        <v>0</v>
      </c>
      <c r="I51" s="1">
        <v>0</v>
      </c>
      <c r="J51" s="1">
        <v>2</v>
      </c>
      <c r="K51" s="1">
        <v>1</v>
      </c>
      <c r="L51" s="1">
        <v>15</v>
      </c>
      <c r="M51" s="1">
        <v>1</v>
      </c>
      <c r="N51" s="1">
        <v>1</v>
      </c>
      <c r="O51" s="1">
        <v>0</v>
      </c>
      <c r="P51" s="1">
        <v>1</v>
      </c>
      <c r="Q51" s="1">
        <v>0</v>
      </c>
      <c r="R51" s="1">
        <v>0</v>
      </c>
      <c r="S51" s="1">
        <v>1</v>
      </c>
      <c r="T51" s="1">
        <v>0</v>
      </c>
      <c r="U51" s="1">
        <v>0</v>
      </c>
      <c r="V51" s="1">
        <v>0</v>
      </c>
      <c r="W51" s="1">
        <v>1</v>
      </c>
      <c r="X51" s="1">
        <v>0</v>
      </c>
      <c r="Y51" s="1">
        <v>0</v>
      </c>
      <c r="Z51" s="1">
        <v>0</v>
      </c>
      <c r="AA51" s="1">
        <v>0</v>
      </c>
    </row>
    <row r="52" spans="1:27">
      <c r="A52" s="1">
        <v>2015</v>
      </c>
      <c r="B52" s="1" t="s">
        <v>386</v>
      </c>
      <c r="C52" s="1">
        <v>1</v>
      </c>
      <c r="D52" s="1">
        <v>1</v>
      </c>
      <c r="E52" s="1">
        <v>1</v>
      </c>
      <c r="F52" s="1">
        <v>0</v>
      </c>
      <c r="G52" s="1">
        <v>0</v>
      </c>
      <c r="H52" s="1">
        <v>0</v>
      </c>
      <c r="I52" s="1">
        <v>0</v>
      </c>
      <c r="J52" s="1">
        <v>2</v>
      </c>
      <c r="K52" s="1">
        <v>1</v>
      </c>
      <c r="L52" s="1">
        <v>15</v>
      </c>
      <c r="M52" s="1">
        <v>1</v>
      </c>
      <c r="N52" s="1">
        <v>1</v>
      </c>
      <c r="O52" s="1">
        <v>0</v>
      </c>
      <c r="P52" s="1">
        <v>1</v>
      </c>
      <c r="Q52" s="1">
        <v>0</v>
      </c>
      <c r="R52" s="1">
        <v>0</v>
      </c>
      <c r="S52" s="1">
        <v>1</v>
      </c>
      <c r="T52" s="1">
        <v>0</v>
      </c>
      <c r="U52" s="1">
        <v>0</v>
      </c>
      <c r="V52" s="1">
        <v>0</v>
      </c>
      <c r="W52" s="1">
        <v>1</v>
      </c>
      <c r="X52" s="1">
        <v>0</v>
      </c>
      <c r="Y52" s="1">
        <v>0</v>
      </c>
      <c r="Z52" s="1">
        <v>0</v>
      </c>
      <c r="AA52" s="1">
        <v>0</v>
      </c>
    </row>
    <row r="53" spans="1:27">
      <c r="A53" s="1">
        <v>2015</v>
      </c>
      <c r="B53" s="1" t="s">
        <v>387</v>
      </c>
      <c r="C53" s="1">
        <v>1</v>
      </c>
      <c r="D53" s="1">
        <v>1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1">
        <v>2</v>
      </c>
      <c r="K53" s="1">
        <v>1</v>
      </c>
      <c r="L53" s="1">
        <v>17</v>
      </c>
      <c r="M53" s="1">
        <v>1</v>
      </c>
      <c r="N53" s="1">
        <v>1</v>
      </c>
      <c r="O53" s="1">
        <v>0</v>
      </c>
      <c r="P53" s="1">
        <v>1</v>
      </c>
      <c r="Q53" s="1">
        <v>0</v>
      </c>
      <c r="R53" s="1">
        <v>0</v>
      </c>
      <c r="S53" s="1">
        <v>1</v>
      </c>
      <c r="T53" s="1">
        <v>0</v>
      </c>
      <c r="U53" s="1">
        <v>0</v>
      </c>
      <c r="V53" s="1">
        <v>0</v>
      </c>
      <c r="W53" s="1">
        <v>1</v>
      </c>
      <c r="X53" s="1">
        <v>0</v>
      </c>
      <c r="Y53" s="1">
        <v>0</v>
      </c>
      <c r="Z53" s="1">
        <v>0</v>
      </c>
      <c r="AA53" s="1">
        <v>0</v>
      </c>
    </row>
    <row r="54" spans="1:27">
      <c r="A54" s="1">
        <v>2015</v>
      </c>
      <c r="B54" s="1" t="s">
        <v>388</v>
      </c>
      <c r="C54" s="1">
        <v>1</v>
      </c>
      <c r="D54" s="1">
        <v>1</v>
      </c>
      <c r="E54" s="1">
        <v>1</v>
      </c>
      <c r="F54" s="1">
        <v>0</v>
      </c>
      <c r="G54" s="1">
        <v>0</v>
      </c>
      <c r="H54" s="1">
        <v>0</v>
      </c>
      <c r="I54" s="1">
        <v>0</v>
      </c>
      <c r="J54" s="1">
        <v>2</v>
      </c>
      <c r="K54" s="1">
        <v>1</v>
      </c>
      <c r="L54" s="1">
        <v>17</v>
      </c>
      <c r="M54" s="1">
        <v>1</v>
      </c>
      <c r="N54" s="1">
        <v>1</v>
      </c>
      <c r="O54" s="1">
        <v>0</v>
      </c>
      <c r="P54" s="1">
        <v>1</v>
      </c>
      <c r="Q54" s="1">
        <v>0</v>
      </c>
      <c r="R54" s="1">
        <v>0</v>
      </c>
      <c r="S54" s="1">
        <v>1</v>
      </c>
      <c r="T54" s="1">
        <v>0</v>
      </c>
      <c r="U54" s="1">
        <v>0</v>
      </c>
      <c r="V54" s="1">
        <v>0</v>
      </c>
      <c r="W54" s="1">
        <v>1</v>
      </c>
      <c r="X54" s="1">
        <v>0</v>
      </c>
      <c r="Y54" s="1">
        <v>0</v>
      </c>
      <c r="Z54" s="1">
        <v>0</v>
      </c>
      <c r="AA54" s="1">
        <v>0</v>
      </c>
    </row>
    <row r="55" spans="1:27">
      <c r="A55" s="1">
        <v>2015</v>
      </c>
      <c r="B55" s="1" t="s">
        <v>389</v>
      </c>
      <c r="C55" s="1">
        <v>1</v>
      </c>
      <c r="D55" s="1">
        <v>1</v>
      </c>
      <c r="E55" s="1">
        <v>1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1</v>
      </c>
      <c r="L55" s="1">
        <v>17</v>
      </c>
      <c r="M55" s="1">
        <v>1</v>
      </c>
      <c r="N55" s="1">
        <v>1</v>
      </c>
      <c r="O55" s="1">
        <v>0</v>
      </c>
      <c r="P55" s="1">
        <v>1</v>
      </c>
      <c r="Q55" s="1">
        <v>0</v>
      </c>
      <c r="R55" s="1">
        <v>0</v>
      </c>
      <c r="S55" s="1">
        <v>1</v>
      </c>
      <c r="T55" s="1">
        <v>0</v>
      </c>
      <c r="U55" s="1">
        <v>0</v>
      </c>
      <c r="V55" s="1">
        <v>0</v>
      </c>
      <c r="W55" s="1">
        <v>1</v>
      </c>
      <c r="X55" s="1">
        <v>0</v>
      </c>
      <c r="Y55" s="1">
        <v>0</v>
      </c>
      <c r="Z55" s="1">
        <v>0</v>
      </c>
      <c r="AA55" s="1">
        <v>0</v>
      </c>
    </row>
    <row r="56" spans="1:27">
      <c r="A56" s="1">
        <v>2015</v>
      </c>
      <c r="B56" s="1" t="s">
        <v>390</v>
      </c>
      <c r="C56" s="1">
        <v>1</v>
      </c>
      <c r="D56" s="1">
        <v>1</v>
      </c>
      <c r="E56" s="1">
        <v>1</v>
      </c>
      <c r="F56" s="1">
        <v>0</v>
      </c>
      <c r="G56" s="1">
        <v>0</v>
      </c>
      <c r="H56" s="1">
        <v>0</v>
      </c>
      <c r="I56" s="1">
        <v>0</v>
      </c>
      <c r="J56" s="1">
        <v>2</v>
      </c>
      <c r="K56" s="1">
        <v>1</v>
      </c>
      <c r="L56" s="1">
        <v>17</v>
      </c>
      <c r="M56" s="1">
        <v>1</v>
      </c>
      <c r="N56" s="1">
        <v>1</v>
      </c>
      <c r="O56" s="1">
        <v>0</v>
      </c>
      <c r="P56" s="1">
        <v>1</v>
      </c>
      <c r="Q56" s="1">
        <v>0</v>
      </c>
      <c r="R56" s="1">
        <v>0</v>
      </c>
      <c r="S56" s="1">
        <v>1</v>
      </c>
      <c r="T56" s="1">
        <v>0</v>
      </c>
      <c r="U56" s="1">
        <v>0</v>
      </c>
      <c r="V56" s="1">
        <v>0</v>
      </c>
      <c r="W56" s="1">
        <v>1</v>
      </c>
      <c r="X56" s="1">
        <v>0</v>
      </c>
      <c r="Y56" s="1">
        <v>0</v>
      </c>
      <c r="Z56" s="1">
        <v>0</v>
      </c>
      <c r="AA56" s="1">
        <v>0</v>
      </c>
    </row>
    <row r="57" spans="1:27">
      <c r="A57" s="1">
        <v>2015</v>
      </c>
      <c r="B57" s="1" t="s">
        <v>391</v>
      </c>
      <c r="C57" s="1">
        <v>1</v>
      </c>
      <c r="D57" s="1">
        <v>1</v>
      </c>
      <c r="E57" s="1">
        <v>1</v>
      </c>
      <c r="F57" s="1">
        <v>0</v>
      </c>
      <c r="G57" s="1">
        <v>0</v>
      </c>
      <c r="H57" s="1">
        <v>0</v>
      </c>
      <c r="I57" s="1">
        <v>0</v>
      </c>
      <c r="J57" s="1">
        <v>2</v>
      </c>
      <c r="K57" s="1">
        <v>1</v>
      </c>
      <c r="L57" s="1">
        <v>16</v>
      </c>
      <c r="M57" s="1">
        <v>1</v>
      </c>
      <c r="N57" s="1">
        <v>1</v>
      </c>
      <c r="O57" s="1">
        <v>0</v>
      </c>
      <c r="P57" s="1">
        <v>1</v>
      </c>
      <c r="Q57" s="1">
        <v>0</v>
      </c>
      <c r="R57" s="1">
        <v>0</v>
      </c>
      <c r="S57" s="1">
        <v>1</v>
      </c>
      <c r="T57" s="1">
        <v>0</v>
      </c>
      <c r="U57" s="1">
        <v>0</v>
      </c>
      <c r="V57" s="1">
        <v>0</v>
      </c>
      <c r="W57" s="1">
        <v>1</v>
      </c>
      <c r="X57" s="1">
        <v>0</v>
      </c>
      <c r="Y57" s="1">
        <v>0</v>
      </c>
      <c r="Z57" s="1">
        <v>0</v>
      </c>
      <c r="AA57" s="1">
        <v>0</v>
      </c>
    </row>
    <row r="58" spans="1:27">
      <c r="A58" s="1">
        <v>2015</v>
      </c>
      <c r="B58" s="1" t="s">
        <v>392</v>
      </c>
      <c r="C58" s="1">
        <v>1</v>
      </c>
      <c r="D58" s="1">
        <v>1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v>2</v>
      </c>
      <c r="K58" s="1">
        <v>1</v>
      </c>
      <c r="L58" s="1">
        <v>16</v>
      </c>
      <c r="M58" s="1">
        <v>1</v>
      </c>
      <c r="N58" s="1">
        <v>1</v>
      </c>
      <c r="O58" s="1">
        <v>0</v>
      </c>
      <c r="P58" s="1">
        <v>1</v>
      </c>
      <c r="Q58" s="1">
        <v>0</v>
      </c>
      <c r="R58" s="1">
        <v>0</v>
      </c>
      <c r="S58" s="1">
        <v>1</v>
      </c>
      <c r="T58" s="1">
        <v>0</v>
      </c>
      <c r="U58" s="1">
        <v>0</v>
      </c>
      <c r="V58" s="1">
        <v>0</v>
      </c>
      <c r="W58" s="1">
        <v>1</v>
      </c>
      <c r="X58" s="1">
        <v>0</v>
      </c>
      <c r="Y58" s="1">
        <v>0</v>
      </c>
      <c r="Z58" s="1">
        <v>0</v>
      </c>
      <c r="AA58" s="1">
        <v>0</v>
      </c>
    </row>
    <row r="59" spans="1:27">
      <c r="A59" s="1">
        <v>2015</v>
      </c>
      <c r="B59" s="1" t="s">
        <v>393</v>
      </c>
      <c r="C59" s="1">
        <v>1</v>
      </c>
      <c r="D59" s="1">
        <v>1</v>
      </c>
      <c r="E59" s="1">
        <v>1</v>
      </c>
      <c r="F59" s="1">
        <v>0</v>
      </c>
      <c r="G59" s="1">
        <v>0</v>
      </c>
      <c r="H59" s="1">
        <v>0</v>
      </c>
      <c r="I59" s="1">
        <v>0</v>
      </c>
      <c r="J59" s="1">
        <v>2</v>
      </c>
      <c r="K59" s="1">
        <v>1</v>
      </c>
      <c r="L59" s="1">
        <v>16</v>
      </c>
      <c r="M59" s="1">
        <v>1</v>
      </c>
      <c r="N59" s="1">
        <v>1</v>
      </c>
      <c r="O59" s="1">
        <v>0</v>
      </c>
      <c r="P59" s="1">
        <v>1</v>
      </c>
      <c r="Q59" s="1">
        <v>0</v>
      </c>
      <c r="R59" s="1">
        <v>0</v>
      </c>
      <c r="S59" s="1">
        <v>1</v>
      </c>
      <c r="T59" s="1">
        <v>0</v>
      </c>
      <c r="U59" s="1">
        <v>0</v>
      </c>
      <c r="V59" s="1">
        <v>0</v>
      </c>
      <c r="W59" s="1">
        <v>1</v>
      </c>
      <c r="X59" s="1">
        <v>0</v>
      </c>
      <c r="Y59" s="1">
        <v>0</v>
      </c>
      <c r="Z59" s="1">
        <v>0</v>
      </c>
      <c r="AA59" s="1">
        <v>0</v>
      </c>
    </row>
    <row r="60" spans="1:27">
      <c r="A60" s="1">
        <v>2015</v>
      </c>
      <c r="B60" s="1" t="s">
        <v>394</v>
      </c>
      <c r="C60" s="1">
        <v>1</v>
      </c>
      <c r="D60" s="1">
        <v>1</v>
      </c>
      <c r="E60" s="1">
        <v>1</v>
      </c>
      <c r="F60" s="1">
        <v>0</v>
      </c>
      <c r="G60" s="1">
        <v>0</v>
      </c>
      <c r="H60" s="1">
        <v>0</v>
      </c>
      <c r="I60" s="1">
        <v>1</v>
      </c>
      <c r="J60" s="1">
        <v>2</v>
      </c>
      <c r="K60" s="1">
        <v>1</v>
      </c>
      <c r="L60" s="1">
        <v>12</v>
      </c>
      <c r="M60" s="1">
        <v>1</v>
      </c>
      <c r="N60" s="1">
        <v>0</v>
      </c>
      <c r="O60" s="1">
        <v>0</v>
      </c>
      <c r="P60" s="1">
        <v>1</v>
      </c>
      <c r="Q60" s="1">
        <v>0</v>
      </c>
      <c r="R60" s="1">
        <v>0</v>
      </c>
      <c r="S60" s="1">
        <v>1</v>
      </c>
      <c r="T60" s="1">
        <v>0</v>
      </c>
      <c r="U60" s="1">
        <v>3</v>
      </c>
      <c r="V60" s="1">
        <v>48</v>
      </c>
      <c r="W60" s="1">
        <v>1</v>
      </c>
      <c r="X60" s="1">
        <v>3</v>
      </c>
      <c r="Y60" s="1">
        <v>3</v>
      </c>
      <c r="Z60" s="1">
        <v>0</v>
      </c>
      <c r="AA60" s="1">
        <v>0</v>
      </c>
    </row>
    <row r="61" spans="1:27">
      <c r="A61" s="1">
        <v>2015</v>
      </c>
      <c r="B61" s="1" t="s">
        <v>395</v>
      </c>
      <c r="C61" s="1">
        <v>1</v>
      </c>
      <c r="D61" s="1">
        <v>1</v>
      </c>
      <c r="E61" s="1">
        <v>1</v>
      </c>
      <c r="F61" s="1">
        <v>0</v>
      </c>
      <c r="G61" s="1">
        <v>0</v>
      </c>
      <c r="H61" s="1">
        <v>0</v>
      </c>
      <c r="I61" s="1">
        <v>0</v>
      </c>
      <c r="J61" s="1">
        <v>2</v>
      </c>
      <c r="K61" s="1">
        <v>1</v>
      </c>
      <c r="L61" s="1">
        <v>12</v>
      </c>
      <c r="M61" s="1">
        <v>1</v>
      </c>
      <c r="N61" s="1">
        <v>1</v>
      </c>
      <c r="O61" s="1">
        <v>0</v>
      </c>
      <c r="P61" s="1">
        <v>1</v>
      </c>
      <c r="Q61" s="1">
        <v>0</v>
      </c>
      <c r="R61" s="1">
        <v>0</v>
      </c>
      <c r="S61" s="1">
        <v>1</v>
      </c>
      <c r="T61" s="1">
        <v>0</v>
      </c>
      <c r="U61" s="1">
        <v>0</v>
      </c>
      <c r="V61" s="1">
        <v>0</v>
      </c>
      <c r="W61" s="1">
        <v>1</v>
      </c>
      <c r="X61" s="1">
        <v>0</v>
      </c>
      <c r="Y61" s="1">
        <v>0</v>
      </c>
      <c r="Z61" s="1">
        <v>0</v>
      </c>
      <c r="AA61" s="1">
        <v>0</v>
      </c>
    </row>
    <row r="62" spans="1:27">
      <c r="A62" s="1">
        <v>2015</v>
      </c>
      <c r="B62" s="1" t="s">
        <v>396</v>
      </c>
      <c r="C62" s="1">
        <v>1</v>
      </c>
      <c r="D62" s="1">
        <v>1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2</v>
      </c>
      <c r="K62" s="1">
        <v>1</v>
      </c>
      <c r="L62" s="1">
        <v>12</v>
      </c>
      <c r="M62" s="1">
        <v>1</v>
      </c>
      <c r="N62" s="1">
        <v>1</v>
      </c>
      <c r="O62" s="1">
        <v>0</v>
      </c>
      <c r="P62" s="1">
        <v>1</v>
      </c>
      <c r="Q62" s="1">
        <v>0</v>
      </c>
      <c r="R62" s="1">
        <v>0</v>
      </c>
      <c r="S62" s="1">
        <v>1</v>
      </c>
      <c r="T62" s="1">
        <v>0</v>
      </c>
      <c r="U62" s="1">
        <v>0</v>
      </c>
      <c r="V62" s="1">
        <v>0</v>
      </c>
      <c r="W62" s="1">
        <v>1</v>
      </c>
      <c r="X62" s="1">
        <v>0</v>
      </c>
      <c r="Y62" s="1">
        <v>0</v>
      </c>
      <c r="Z62" s="1">
        <v>0</v>
      </c>
      <c r="AA62" s="1">
        <v>0</v>
      </c>
    </row>
    <row r="63" spans="1:27">
      <c r="A63" s="1">
        <v>2015</v>
      </c>
      <c r="B63" s="1" t="s">
        <v>397</v>
      </c>
      <c r="C63" s="1">
        <v>1</v>
      </c>
      <c r="D63" s="1">
        <v>1</v>
      </c>
      <c r="E63" s="1">
        <v>1</v>
      </c>
      <c r="F63" s="1">
        <v>0</v>
      </c>
      <c r="G63" s="1">
        <v>0</v>
      </c>
      <c r="H63" s="1">
        <v>0</v>
      </c>
      <c r="I63" s="1">
        <v>1</v>
      </c>
      <c r="J63" s="1">
        <v>2</v>
      </c>
      <c r="K63" s="1">
        <v>1</v>
      </c>
      <c r="L63" s="1">
        <v>12</v>
      </c>
      <c r="M63" s="1">
        <v>1</v>
      </c>
      <c r="N63" s="1">
        <v>1</v>
      </c>
      <c r="O63" s="1">
        <v>0</v>
      </c>
      <c r="P63" s="1">
        <v>1</v>
      </c>
      <c r="Q63" s="1">
        <v>0</v>
      </c>
      <c r="R63" s="1">
        <v>0</v>
      </c>
      <c r="S63" s="1">
        <v>1</v>
      </c>
      <c r="T63" s="1">
        <v>0</v>
      </c>
      <c r="U63" s="1">
        <v>0</v>
      </c>
      <c r="V63" s="1">
        <v>0</v>
      </c>
      <c r="W63" s="1">
        <v>1</v>
      </c>
      <c r="X63" s="1">
        <v>0</v>
      </c>
      <c r="Y63" s="1">
        <v>0</v>
      </c>
      <c r="Z63" s="1">
        <v>0</v>
      </c>
      <c r="AA63" s="1">
        <v>0</v>
      </c>
    </row>
    <row r="64" spans="1:27">
      <c r="A64" s="1">
        <v>2015</v>
      </c>
      <c r="B64" s="1" t="s">
        <v>398</v>
      </c>
      <c r="C64" s="1">
        <v>1</v>
      </c>
      <c r="D64" s="1">
        <v>1</v>
      </c>
      <c r="E64" s="1">
        <v>1</v>
      </c>
      <c r="F64" s="1">
        <v>0</v>
      </c>
      <c r="G64" s="1">
        <v>0</v>
      </c>
      <c r="H64" s="1">
        <v>0</v>
      </c>
      <c r="I64" s="1">
        <v>0</v>
      </c>
      <c r="J64" s="1">
        <v>2</v>
      </c>
      <c r="K64" s="1">
        <v>1</v>
      </c>
      <c r="L64" s="1">
        <v>11</v>
      </c>
      <c r="M64" s="1">
        <v>1</v>
      </c>
      <c r="N64" s="1">
        <v>1</v>
      </c>
      <c r="O64" s="1">
        <v>0</v>
      </c>
      <c r="P64" s="1">
        <v>1</v>
      </c>
      <c r="Q64" s="1">
        <v>0</v>
      </c>
      <c r="R64" s="1">
        <v>0</v>
      </c>
      <c r="S64" s="1">
        <v>1</v>
      </c>
      <c r="T64" s="1">
        <v>0</v>
      </c>
      <c r="U64" s="1">
        <v>0</v>
      </c>
      <c r="V64" s="1">
        <v>0</v>
      </c>
      <c r="W64" s="1">
        <v>1</v>
      </c>
      <c r="X64" s="1">
        <v>0</v>
      </c>
      <c r="Y64" s="1">
        <v>0</v>
      </c>
      <c r="Z64" s="1">
        <v>0</v>
      </c>
      <c r="AA64" s="1">
        <v>0</v>
      </c>
    </row>
    <row r="65" spans="1:27">
      <c r="A65" s="1">
        <v>2015</v>
      </c>
      <c r="B65" s="1" t="s">
        <v>399</v>
      </c>
      <c r="C65" s="1">
        <v>1</v>
      </c>
      <c r="D65" s="1">
        <v>1</v>
      </c>
      <c r="E65" s="1">
        <v>1</v>
      </c>
      <c r="F65" s="1">
        <v>0</v>
      </c>
      <c r="G65" s="1">
        <v>0</v>
      </c>
      <c r="H65" s="1">
        <v>0</v>
      </c>
      <c r="I65" s="1">
        <v>0</v>
      </c>
      <c r="J65" s="1">
        <v>2</v>
      </c>
      <c r="K65" s="1">
        <v>1</v>
      </c>
      <c r="L65" s="1">
        <v>11</v>
      </c>
      <c r="M65" s="1">
        <v>1</v>
      </c>
      <c r="N65" s="1">
        <v>1</v>
      </c>
      <c r="O65" s="1">
        <v>0</v>
      </c>
      <c r="P65" s="1">
        <v>1</v>
      </c>
      <c r="Q65" s="1">
        <v>0</v>
      </c>
      <c r="R65" s="1">
        <v>0</v>
      </c>
      <c r="S65" s="1">
        <v>1</v>
      </c>
      <c r="T65" s="1">
        <v>0</v>
      </c>
      <c r="U65" s="1">
        <v>0</v>
      </c>
      <c r="V65" s="1">
        <v>0</v>
      </c>
      <c r="W65" s="1">
        <v>1</v>
      </c>
      <c r="X65" s="1">
        <v>0</v>
      </c>
      <c r="Y65" s="1">
        <v>0</v>
      </c>
      <c r="Z65" s="1">
        <v>0</v>
      </c>
      <c r="AA65" s="1">
        <v>0</v>
      </c>
    </row>
    <row r="66" spans="1:27">
      <c r="A66" s="1">
        <v>2015</v>
      </c>
      <c r="B66" s="1" t="s">
        <v>400</v>
      </c>
      <c r="C66" s="1">
        <v>1</v>
      </c>
      <c r="D66" s="1">
        <v>1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2</v>
      </c>
      <c r="K66" s="1">
        <v>1</v>
      </c>
      <c r="L66" s="1">
        <v>11</v>
      </c>
      <c r="M66" s="1">
        <v>1</v>
      </c>
      <c r="N66" s="1">
        <v>1</v>
      </c>
      <c r="O66" s="1">
        <v>0</v>
      </c>
      <c r="P66" s="1">
        <v>1</v>
      </c>
      <c r="Q66" s="1">
        <v>0</v>
      </c>
      <c r="R66" s="1">
        <v>0</v>
      </c>
      <c r="S66" s="1">
        <v>1</v>
      </c>
      <c r="T66" s="1">
        <v>0</v>
      </c>
      <c r="U66" s="1">
        <v>0</v>
      </c>
      <c r="V66" s="1">
        <v>0</v>
      </c>
      <c r="W66" s="1">
        <v>1</v>
      </c>
      <c r="X66" s="1">
        <v>0</v>
      </c>
      <c r="Y66" s="1">
        <v>0</v>
      </c>
      <c r="Z66" s="1">
        <v>0</v>
      </c>
      <c r="AA66" s="1">
        <v>0</v>
      </c>
    </row>
    <row r="67" spans="1:27">
      <c r="A67" s="1">
        <v>2015</v>
      </c>
      <c r="B67" s="1" t="s">
        <v>401</v>
      </c>
      <c r="C67" s="1">
        <v>1</v>
      </c>
      <c r="D67" s="1">
        <v>1</v>
      </c>
      <c r="E67" s="1">
        <v>1</v>
      </c>
      <c r="F67" s="1">
        <v>0</v>
      </c>
      <c r="G67" s="1">
        <v>0</v>
      </c>
      <c r="H67" s="1">
        <v>0</v>
      </c>
      <c r="I67" s="1">
        <v>1</v>
      </c>
      <c r="J67" s="1">
        <v>2</v>
      </c>
      <c r="K67" s="1">
        <v>1</v>
      </c>
      <c r="L67" s="1">
        <v>11</v>
      </c>
      <c r="M67" s="1">
        <v>1</v>
      </c>
      <c r="N67" s="1">
        <v>1</v>
      </c>
      <c r="O67" s="1">
        <v>0</v>
      </c>
      <c r="P67" s="1">
        <v>1</v>
      </c>
      <c r="Q67" s="1">
        <v>0</v>
      </c>
      <c r="R67" s="1">
        <v>0</v>
      </c>
      <c r="S67" s="1">
        <v>1</v>
      </c>
      <c r="T67" s="1">
        <v>0</v>
      </c>
      <c r="U67" s="1">
        <v>0</v>
      </c>
      <c r="V67" s="1">
        <v>0</v>
      </c>
      <c r="W67" s="1">
        <v>1</v>
      </c>
      <c r="X67" s="1">
        <v>0</v>
      </c>
      <c r="Y67" s="1">
        <v>0</v>
      </c>
      <c r="Z67" s="1">
        <v>0</v>
      </c>
      <c r="AA67" s="1">
        <v>0</v>
      </c>
    </row>
    <row r="68" spans="1:27">
      <c r="A68" s="1">
        <v>2015</v>
      </c>
      <c r="B68" s="1" t="s">
        <v>402</v>
      </c>
      <c r="C68" s="1">
        <v>1</v>
      </c>
      <c r="D68" s="1">
        <v>1</v>
      </c>
      <c r="E68" s="1">
        <v>1</v>
      </c>
      <c r="F68" s="1">
        <v>0</v>
      </c>
      <c r="G68" s="1">
        <v>0</v>
      </c>
      <c r="H68" s="1">
        <v>0</v>
      </c>
      <c r="I68" s="1">
        <v>0</v>
      </c>
      <c r="J68" s="1">
        <v>2</v>
      </c>
      <c r="K68" s="1">
        <v>1</v>
      </c>
      <c r="L68" s="1">
        <v>19</v>
      </c>
      <c r="M68" s="1">
        <v>1</v>
      </c>
      <c r="N68" s="1">
        <v>1</v>
      </c>
      <c r="O68" s="1">
        <v>0</v>
      </c>
      <c r="P68" s="1">
        <v>0</v>
      </c>
      <c r="Q68" s="1">
        <v>0</v>
      </c>
      <c r="R68" s="1">
        <v>0</v>
      </c>
      <c r="S68" s="1">
        <v>1</v>
      </c>
      <c r="T68" s="1">
        <v>0</v>
      </c>
      <c r="U68" s="1">
        <v>0</v>
      </c>
      <c r="V68" s="1">
        <v>0</v>
      </c>
      <c r="W68" s="1">
        <v>1</v>
      </c>
      <c r="X68" s="1">
        <v>0</v>
      </c>
      <c r="Y68" s="1">
        <v>0</v>
      </c>
      <c r="Z68" s="1">
        <v>0</v>
      </c>
      <c r="AA68" s="1">
        <v>0</v>
      </c>
    </row>
    <row r="69" spans="1:27">
      <c r="A69" s="1">
        <v>2015</v>
      </c>
      <c r="B69" s="1" t="s">
        <v>403</v>
      </c>
      <c r="C69" s="1">
        <v>1</v>
      </c>
      <c r="D69" s="1">
        <v>1</v>
      </c>
      <c r="E69" s="1">
        <v>1</v>
      </c>
      <c r="F69" s="1">
        <v>0</v>
      </c>
      <c r="G69" s="1">
        <v>0</v>
      </c>
      <c r="H69" s="1">
        <v>0</v>
      </c>
      <c r="I69" s="1">
        <v>1</v>
      </c>
      <c r="J69" s="1">
        <v>2</v>
      </c>
      <c r="K69" s="1">
        <v>1</v>
      </c>
      <c r="L69" s="1">
        <v>16</v>
      </c>
      <c r="M69" s="1">
        <v>1</v>
      </c>
      <c r="N69" s="1">
        <v>1</v>
      </c>
      <c r="O69" s="1">
        <v>0</v>
      </c>
      <c r="P69" s="1">
        <v>1</v>
      </c>
      <c r="Q69" s="1">
        <v>0</v>
      </c>
      <c r="R69" s="1">
        <v>0</v>
      </c>
      <c r="S69" s="1">
        <v>1</v>
      </c>
      <c r="T69" s="1">
        <v>0</v>
      </c>
      <c r="U69" s="1">
        <v>0</v>
      </c>
      <c r="V69" s="1">
        <v>0</v>
      </c>
      <c r="W69" s="1">
        <v>1</v>
      </c>
      <c r="X69" s="1">
        <v>0</v>
      </c>
      <c r="Y69" s="1">
        <v>0</v>
      </c>
      <c r="Z69" s="1">
        <v>0</v>
      </c>
      <c r="AA69" s="1">
        <v>0</v>
      </c>
    </row>
    <row r="70" spans="1:27">
      <c r="A70" s="1">
        <v>2015</v>
      </c>
      <c r="B70" s="1" t="s">
        <v>404</v>
      </c>
      <c r="C70" s="1">
        <v>1</v>
      </c>
      <c r="D70" s="1">
        <v>1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2</v>
      </c>
      <c r="K70" s="1">
        <v>1</v>
      </c>
      <c r="L70" s="1">
        <v>13</v>
      </c>
      <c r="M70" s="1">
        <v>1</v>
      </c>
      <c r="N70" s="1">
        <v>1</v>
      </c>
      <c r="O70" s="1">
        <v>0</v>
      </c>
      <c r="P70" s="1">
        <v>0</v>
      </c>
      <c r="Q70" s="1">
        <v>0</v>
      </c>
      <c r="R70" s="1">
        <v>1</v>
      </c>
      <c r="S70" s="1">
        <v>1</v>
      </c>
      <c r="T70" s="1">
        <v>0</v>
      </c>
      <c r="U70" s="1">
        <v>0</v>
      </c>
      <c r="V70" s="1">
        <v>0</v>
      </c>
      <c r="W70" s="1">
        <v>1</v>
      </c>
      <c r="X70" s="1">
        <v>0</v>
      </c>
      <c r="Y70" s="1">
        <v>0</v>
      </c>
      <c r="Z70" s="1">
        <v>0</v>
      </c>
      <c r="AA70" s="1">
        <v>0</v>
      </c>
    </row>
    <row r="71" spans="1:27">
      <c r="A71" s="1">
        <v>2015</v>
      </c>
      <c r="B71" s="1" t="s">
        <v>405</v>
      </c>
      <c r="C71" s="1">
        <v>1</v>
      </c>
      <c r="D71" s="1">
        <v>1</v>
      </c>
      <c r="E71" s="1">
        <v>1</v>
      </c>
      <c r="F71" s="1">
        <v>0</v>
      </c>
      <c r="G71" s="1">
        <v>0</v>
      </c>
      <c r="H71" s="1">
        <v>0</v>
      </c>
      <c r="I71" s="1">
        <v>0</v>
      </c>
      <c r="J71" s="1">
        <v>2</v>
      </c>
      <c r="K71" s="1">
        <v>1</v>
      </c>
      <c r="L71" s="1">
        <v>16</v>
      </c>
      <c r="M71" s="1">
        <v>1</v>
      </c>
      <c r="N71" s="1">
        <v>1</v>
      </c>
      <c r="O71" s="1">
        <v>0</v>
      </c>
      <c r="P71" s="1">
        <v>1</v>
      </c>
      <c r="Q71" s="1">
        <v>0</v>
      </c>
      <c r="R71" s="1">
        <v>0</v>
      </c>
      <c r="S71" s="1">
        <v>1</v>
      </c>
      <c r="T71" s="1">
        <v>0</v>
      </c>
      <c r="U71" s="1">
        <v>0</v>
      </c>
      <c r="V71" s="1">
        <v>0</v>
      </c>
      <c r="W71" s="1">
        <v>1</v>
      </c>
      <c r="X71" s="1">
        <v>0</v>
      </c>
      <c r="Y71" s="1">
        <v>0</v>
      </c>
      <c r="Z71" s="1">
        <v>0</v>
      </c>
      <c r="AA71" s="1">
        <v>0</v>
      </c>
    </row>
    <row r="72" spans="1:27">
      <c r="A72" s="1">
        <v>2015</v>
      </c>
      <c r="B72" s="1" t="s">
        <v>406</v>
      </c>
      <c r="C72" s="1">
        <v>1</v>
      </c>
      <c r="D72" s="1">
        <v>1</v>
      </c>
      <c r="E72" s="1">
        <v>1</v>
      </c>
      <c r="F72" s="1">
        <v>0</v>
      </c>
      <c r="G72" s="1">
        <v>0</v>
      </c>
      <c r="H72" s="1">
        <v>0</v>
      </c>
      <c r="I72" s="1">
        <v>0</v>
      </c>
      <c r="J72" s="1">
        <v>2</v>
      </c>
      <c r="K72" s="1">
        <v>1</v>
      </c>
      <c r="L72" s="1">
        <v>11</v>
      </c>
      <c r="M72" s="1">
        <v>1</v>
      </c>
      <c r="N72" s="1">
        <v>1</v>
      </c>
      <c r="O72" s="1">
        <v>0</v>
      </c>
      <c r="P72" s="1">
        <v>1</v>
      </c>
      <c r="Q72" s="1">
        <v>0</v>
      </c>
      <c r="R72" s="1">
        <v>0</v>
      </c>
      <c r="S72" s="1">
        <v>1</v>
      </c>
      <c r="T72" s="1">
        <v>0</v>
      </c>
      <c r="U72" s="1">
        <v>0</v>
      </c>
      <c r="V72" s="1">
        <v>0</v>
      </c>
      <c r="W72" s="1">
        <v>1</v>
      </c>
      <c r="X72" s="1">
        <v>0</v>
      </c>
      <c r="Y72" s="1">
        <v>0</v>
      </c>
      <c r="Z72" s="1">
        <v>0</v>
      </c>
      <c r="AA72" s="1">
        <v>0</v>
      </c>
    </row>
    <row r="73" spans="1:27">
      <c r="A73" s="1">
        <v>2015</v>
      </c>
      <c r="B73" s="1" t="s">
        <v>407</v>
      </c>
      <c r="C73" s="1">
        <v>1</v>
      </c>
      <c r="D73" s="1">
        <v>1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2</v>
      </c>
      <c r="K73" s="1">
        <v>1</v>
      </c>
      <c r="L73" s="1">
        <v>7</v>
      </c>
      <c r="M73" s="1">
        <v>1</v>
      </c>
      <c r="N73" s="1">
        <v>0</v>
      </c>
      <c r="O73" s="1">
        <v>0</v>
      </c>
      <c r="P73" s="1">
        <v>1</v>
      </c>
      <c r="Q73" s="1">
        <v>0</v>
      </c>
      <c r="R73" s="1">
        <v>0</v>
      </c>
      <c r="S73" s="1">
        <v>1</v>
      </c>
      <c r="T73" s="1">
        <v>0</v>
      </c>
      <c r="U73" s="1">
        <v>1</v>
      </c>
      <c r="V73" s="1">
        <v>56</v>
      </c>
      <c r="W73" s="1">
        <v>1</v>
      </c>
      <c r="X73" s="1">
        <v>1</v>
      </c>
      <c r="Y73" s="1">
        <v>1</v>
      </c>
      <c r="Z73" s="1">
        <v>0</v>
      </c>
      <c r="AA73" s="1">
        <v>0</v>
      </c>
    </row>
    <row r="74" spans="1:27">
      <c r="A74" s="1">
        <v>2015</v>
      </c>
      <c r="B74" s="1" t="s">
        <v>408</v>
      </c>
      <c r="C74" s="1">
        <v>1</v>
      </c>
      <c r="D74" s="1">
        <v>1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2</v>
      </c>
      <c r="K74" s="1">
        <v>1</v>
      </c>
      <c r="L74" s="1">
        <v>26</v>
      </c>
      <c r="M74" s="1">
        <v>1</v>
      </c>
      <c r="N74" s="1">
        <v>1</v>
      </c>
      <c r="O74" s="1">
        <v>0</v>
      </c>
      <c r="P74" s="1">
        <v>1</v>
      </c>
      <c r="Q74" s="1">
        <v>1</v>
      </c>
      <c r="R74" s="1">
        <v>1</v>
      </c>
      <c r="S74" s="1">
        <v>1</v>
      </c>
      <c r="T74" s="1">
        <v>0</v>
      </c>
      <c r="U74" s="1">
        <v>0</v>
      </c>
      <c r="V74" s="1">
        <v>0</v>
      </c>
      <c r="W74" s="1">
        <v>1</v>
      </c>
      <c r="X74" s="1">
        <v>0</v>
      </c>
      <c r="Y74" s="1">
        <v>0</v>
      </c>
      <c r="Z74" s="1">
        <v>0</v>
      </c>
      <c r="AA74" s="1">
        <v>0</v>
      </c>
    </row>
    <row r="75" spans="1:27">
      <c r="A75" s="1">
        <v>2015</v>
      </c>
      <c r="B75" s="1" t="s">
        <v>409</v>
      </c>
      <c r="C75" s="1">
        <v>1</v>
      </c>
      <c r="D75" s="1">
        <v>1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2</v>
      </c>
      <c r="K75" s="1">
        <v>1</v>
      </c>
      <c r="L75" s="1">
        <v>29</v>
      </c>
      <c r="M75" s="1">
        <v>1</v>
      </c>
      <c r="N75" s="1">
        <v>1</v>
      </c>
      <c r="O75" s="1">
        <v>0</v>
      </c>
      <c r="P75" s="1">
        <v>1</v>
      </c>
      <c r="Q75" s="1">
        <v>1</v>
      </c>
      <c r="R75" s="1">
        <v>1</v>
      </c>
      <c r="S75" s="1">
        <v>1</v>
      </c>
      <c r="T75" s="1">
        <v>0</v>
      </c>
      <c r="U75" s="1">
        <v>0</v>
      </c>
      <c r="V75" s="1">
        <v>0</v>
      </c>
      <c r="W75" s="1">
        <v>1</v>
      </c>
      <c r="X75" s="1">
        <v>0</v>
      </c>
      <c r="Y75" s="1">
        <v>0</v>
      </c>
      <c r="Z75" s="1">
        <v>0</v>
      </c>
      <c r="AA75" s="1">
        <v>0</v>
      </c>
    </row>
    <row r="76" spans="1:27">
      <c r="A76" s="1">
        <v>2015</v>
      </c>
      <c r="B76" s="1" t="s">
        <v>410</v>
      </c>
      <c r="C76" s="1">
        <v>1</v>
      </c>
      <c r="D76" s="1">
        <v>1</v>
      </c>
      <c r="E76" s="1">
        <v>1</v>
      </c>
      <c r="F76" s="1">
        <v>0</v>
      </c>
      <c r="G76" s="1">
        <v>0</v>
      </c>
      <c r="H76" s="1">
        <v>0</v>
      </c>
      <c r="I76" s="1">
        <v>0</v>
      </c>
      <c r="J76" s="1">
        <v>2</v>
      </c>
      <c r="K76" s="1">
        <v>1</v>
      </c>
      <c r="L76" s="1">
        <v>20</v>
      </c>
      <c r="M76" s="1">
        <v>1</v>
      </c>
      <c r="N76" s="1">
        <v>1</v>
      </c>
      <c r="O76" s="1">
        <v>0</v>
      </c>
      <c r="P76" s="1">
        <v>0</v>
      </c>
      <c r="Q76" s="1">
        <v>0</v>
      </c>
      <c r="R76" s="1">
        <v>1</v>
      </c>
      <c r="S76" s="1">
        <v>1</v>
      </c>
      <c r="T76" s="1">
        <v>0</v>
      </c>
      <c r="U76" s="1">
        <v>0</v>
      </c>
      <c r="V76" s="1">
        <v>0</v>
      </c>
      <c r="W76" s="1">
        <v>1</v>
      </c>
      <c r="X76" s="1">
        <v>0</v>
      </c>
      <c r="Y76" s="1">
        <v>0</v>
      </c>
      <c r="Z76" s="1">
        <v>0</v>
      </c>
      <c r="AA76" s="1">
        <v>0</v>
      </c>
    </row>
    <row r="77" spans="1:27">
      <c r="A77" s="1">
        <v>2015</v>
      </c>
      <c r="B77" s="1" t="s">
        <v>411</v>
      </c>
      <c r="C77" s="1">
        <v>1</v>
      </c>
      <c r="D77" s="1">
        <v>1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2</v>
      </c>
      <c r="K77" s="1">
        <v>1</v>
      </c>
      <c r="L77" s="1">
        <v>8</v>
      </c>
      <c r="M77" s="1">
        <v>1</v>
      </c>
      <c r="N77" s="1">
        <v>0</v>
      </c>
      <c r="O77" s="1">
        <v>0</v>
      </c>
      <c r="P77" s="1">
        <v>1</v>
      </c>
      <c r="Q77" s="1">
        <v>0</v>
      </c>
      <c r="R77" s="1">
        <v>0</v>
      </c>
      <c r="S77" s="1">
        <v>1</v>
      </c>
      <c r="T77" s="1">
        <v>0</v>
      </c>
      <c r="U77" s="1">
        <v>1</v>
      </c>
      <c r="V77" s="1">
        <v>13</v>
      </c>
      <c r="W77" s="1">
        <v>1</v>
      </c>
      <c r="X77" s="1">
        <v>1</v>
      </c>
      <c r="Y77" s="1">
        <v>1</v>
      </c>
      <c r="Z77" s="1">
        <v>0</v>
      </c>
      <c r="AA77" s="1">
        <v>0</v>
      </c>
    </row>
    <row r="78" spans="1:27">
      <c r="A78" s="1">
        <v>2015</v>
      </c>
      <c r="B78" s="1" t="s">
        <v>412</v>
      </c>
      <c r="C78" s="1">
        <v>1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2</v>
      </c>
      <c r="K78" s="1">
        <v>1</v>
      </c>
      <c r="L78" s="1">
        <v>15</v>
      </c>
      <c r="M78" s="1">
        <v>1</v>
      </c>
      <c r="N78" s="1">
        <v>1</v>
      </c>
      <c r="O78" s="1">
        <v>0</v>
      </c>
      <c r="P78" s="1">
        <v>1</v>
      </c>
      <c r="Q78" s="1">
        <v>1</v>
      </c>
      <c r="R78" s="1">
        <v>1</v>
      </c>
      <c r="S78" s="1">
        <v>1</v>
      </c>
      <c r="T78" s="1">
        <v>0</v>
      </c>
      <c r="U78" s="1">
        <v>0</v>
      </c>
      <c r="V78" s="1">
        <v>0</v>
      </c>
      <c r="W78" s="1">
        <v>1</v>
      </c>
      <c r="X78" s="1">
        <v>0</v>
      </c>
      <c r="Y78" s="1">
        <v>0</v>
      </c>
      <c r="Z78" s="1">
        <v>0</v>
      </c>
      <c r="AA78" s="1">
        <v>0</v>
      </c>
    </row>
    <row r="79" spans="1:27">
      <c r="A79" s="1">
        <v>2015</v>
      </c>
      <c r="B79" s="1" t="s">
        <v>413</v>
      </c>
      <c r="C79" s="1">
        <v>1</v>
      </c>
      <c r="D79" s="1">
        <v>1</v>
      </c>
      <c r="E79" s="1">
        <v>1</v>
      </c>
      <c r="F79" s="1">
        <v>0</v>
      </c>
      <c r="G79" s="1">
        <v>0</v>
      </c>
      <c r="H79" s="1">
        <v>0</v>
      </c>
      <c r="I79" s="1">
        <v>0</v>
      </c>
      <c r="J79" s="1">
        <v>2</v>
      </c>
      <c r="K79" s="1">
        <v>1</v>
      </c>
      <c r="L79" s="1">
        <v>29</v>
      </c>
      <c r="M79" s="1">
        <v>1</v>
      </c>
      <c r="N79" s="1">
        <v>1</v>
      </c>
      <c r="O79" s="1">
        <v>0</v>
      </c>
      <c r="P79" s="1">
        <v>1</v>
      </c>
      <c r="Q79" s="1">
        <v>1</v>
      </c>
      <c r="R79" s="1">
        <v>1</v>
      </c>
      <c r="S79" s="1">
        <v>1</v>
      </c>
      <c r="T79" s="1">
        <v>0</v>
      </c>
      <c r="U79" s="1">
        <v>0</v>
      </c>
      <c r="V79" s="1">
        <v>0</v>
      </c>
      <c r="W79" s="1">
        <v>1</v>
      </c>
      <c r="X79" s="1">
        <v>0</v>
      </c>
      <c r="Y79" s="1">
        <v>0</v>
      </c>
      <c r="Z79" s="1">
        <v>0</v>
      </c>
      <c r="AA79" s="1">
        <v>0</v>
      </c>
    </row>
    <row r="80" spans="1:27">
      <c r="A80" s="1">
        <v>2015</v>
      </c>
      <c r="B80" s="1" t="s">
        <v>414</v>
      </c>
      <c r="C80" s="1">
        <v>1</v>
      </c>
      <c r="D80" s="1">
        <v>1</v>
      </c>
      <c r="E80" s="1">
        <v>1</v>
      </c>
      <c r="F80" s="1">
        <v>0</v>
      </c>
      <c r="G80" s="1">
        <v>0</v>
      </c>
      <c r="H80" s="1">
        <v>0</v>
      </c>
      <c r="I80" s="1">
        <v>0</v>
      </c>
      <c r="J80" s="1">
        <v>2</v>
      </c>
      <c r="K80" s="1">
        <v>1</v>
      </c>
      <c r="L80" s="1">
        <v>20</v>
      </c>
      <c r="M80" s="1">
        <v>1</v>
      </c>
      <c r="N80" s="1">
        <v>1</v>
      </c>
      <c r="O80" s="1">
        <v>0</v>
      </c>
      <c r="P80" s="1">
        <v>1</v>
      </c>
      <c r="Q80" s="1">
        <v>1</v>
      </c>
      <c r="R80" s="1">
        <v>1</v>
      </c>
      <c r="S80" s="1">
        <v>1</v>
      </c>
      <c r="T80" s="1">
        <v>0</v>
      </c>
      <c r="U80" s="1">
        <v>0</v>
      </c>
      <c r="V80" s="1">
        <v>0</v>
      </c>
      <c r="W80" s="1">
        <v>1</v>
      </c>
      <c r="X80" s="1">
        <v>0</v>
      </c>
      <c r="Y80" s="1">
        <v>0</v>
      </c>
      <c r="Z80" s="1">
        <v>0</v>
      </c>
      <c r="AA80" s="1">
        <v>0</v>
      </c>
    </row>
    <row r="81" spans="1:27">
      <c r="A81" s="1">
        <v>2015</v>
      </c>
      <c r="B81" s="1" t="s">
        <v>415</v>
      </c>
      <c r="C81" s="1">
        <v>1</v>
      </c>
      <c r="D81" s="1">
        <v>1</v>
      </c>
      <c r="E81" s="1">
        <v>1</v>
      </c>
      <c r="F81" s="1">
        <v>0</v>
      </c>
      <c r="G81" s="1">
        <v>0</v>
      </c>
      <c r="H81" s="1">
        <v>0</v>
      </c>
      <c r="I81" s="1">
        <v>0</v>
      </c>
      <c r="J81" s="1">
        <v>2</v>
      </c>
      <c r="K81" s="1">
        <v>1</v>
      </c>
      <c r="L81" s="1">
        <v>28</v>
      </c>
      <c r="M81" s="1">
        <v>1</v>
      </c>
      <c r="N81" s="1">
        <v>1</v>
      </c>
      <c r="O81" s="1">
        <v>0</v>
      </c>
      <c r="P81" s="1">
        <v>1</v>
      </c>
      <c r="Q81" s="1">
        <v>1</v>
      </c>
      <c r="R81" s="1">
        <v>1</v>
      </c>
      <c r="S81" s="1">
        <v>1</v>
      </c>
      <c r="T81" s="1">
        <v>0</v>
      </c>
      <c r="U81" s="1">
        <v>0</v>
      </c>
      <c r="V81" s="1">
        <v>0</v>
      </c>
      <c r="W81" s="1">
        <v>1</v>
      </c>
      <c r="X81" s="1">
        <v>0</v>
      </c>
      <c r="Y81" s="1">
        <v>0</v>
      </c>
      <c r="Z81" s="1">
        <v>0</v>
      </c>
      <c r="AA81" s="1">
        <v>0</v>
      </c>
    </row>
    <row r="82" spans="1:27">
      <c r="A82" s="1">
        <v>2015</v>
      </c>
      <c r="B82" s="1" t="s">
        <v>416</v>
      </c>
      <c r="C82" s="1">
        <v>1</v>
      </c>
      <c r="D82" s="1">
        <v>1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2</v>
      </c>
      <c r="K82" s="1">
        <v>1</v>
      </c>
      <c r="L82" s="1">
        <v>9</v>
      </c>
      <c r="M82" s="1">
        <v>1</v>
      </c>
      <c r="N82" s="1">
        <v>0</v>
      </c>
      <c r="O82" s="1">
        <v>0</v>
      </c>
      <c r="P82" s="1">
        <v>1</v>
      </c>
      <c r="Q82" s="1">
        <v>0</v>
      </c>
      <c r="R82" s="1">
        <v>0</v>
      </c>
      <c r="S82" s="1">
        <v>1</v>
      </c>
      <c r="T82" s="1">
        <v>0</v>
      </c>
      <c r="U82" s="1">
        <v>1</v>
      </c>
      <c r="V82" s="1">
        <v>13</v>
      </c>
      <c r="W82" s="1">
        <v>1</v>
      </c>
      <c r="X82" s="1">
        <v>1</v>
      </c>
      <c r="Y82" s="1">
        <v>1</v>
      </c>
      <c r="Z82" s="1">
        <v>0</v>
      </c>
      <c r="AA82" s="1">
        <v>0</v>
      </c>
    </row>
    <row r="83" spans="1:27">
      <c r="A83" s="1">
        <v>2015</v>
      </c>
      <c r="B83" s="1" t="s">
        <v>417</v>
      </c>
      <c r="C83" s="1">
        <v>1</v>
      </c>
      <c r="D83" s="1">
        <v>1</v>
      </c>
      <c r="E83" s="1">
        <v>1</v>
      </c>
      <c r="F83" s="1">
        <v>0</v>
      </c>
      <c r="G83" s="1">
        <v>0</v>
      </c>
      <c r="H83" s="1">
        <v>0</v>
      </c>
      <c r="I83" s="1">
        <v>0</v>
      </c>
      <c r="J83" s="1">
        <v>2</v>
      </c>
      <c r="K83" s="1">
        <v>1</v>
      </c>
      <c r="L83" s="1">
        <v>34</v>
      </c>
      <c r="M83" s="1">
        <v>1</v>
      </c>
      <c r="N83" s="1">
        <v>1</v>
      </c>
      <c r="O83" s="1">
        <v>0</v>
      </c>
      <c r="P83" s="1">
        <v>1</v>
      </c>
      <c r="Q83" s="1">
        <v>1</v>
      </c>
      <c r="R83" s="1">
        <v>1</v>
      </c>
      <c r="S83" s="1">
        <v>1</v>
      </c>
      <c r="T83" s="1">
        <v>0</v>
      </c>
      <c r="U83" s="1">
        <v>0</v>
      </c>
      <c r="V83" s="1">
        <v>0</v>
      </c>
      <c r="W83" s="1">
        <v>1</v>
      </c>
      <c r="X83" s="1">
        <v>0</v>
      </c>
      <c r="Y83" s="1">
        <v>0</v>
      </c>
      <c r="Z83" s="1">
        <v>0</v>
      </c>
      <c r="AA83" s="1">
        <v>0</v>
      </c>
    </row>
    <row r="84" spans="1:27">
      <c r="A84" s="1">
        <v>2015</v>
      </c>
      <c r="B84" s="1" t="s">
        <v>418</v>
      </c>
      <c r="C84" s="1">
        <v>1</v>
      </c>
      <c r="D84" s="1">
        <v>1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2</v>
      </c>
      <c r="K84" s="1">
        <v>1</v>
      </c>
      <c r="L84" s="1">
        <v>25</v>
      </c>
      <c r="M84" s="1">
        <v>1</v>
      </c>
      <c r="N84" s="1">
        <v>1</v>
      </c>
      <c r="O84" s="1">
        <v>0</v>
      </c>
      <c r="P84" s="1">
        <v>1</v>
      </c>
      <c r="Q84" s="1">
        <v>1</v>
      </c>
      <c r="R84" s="1">
        <v>1</v>
      </c>
      <c r="S84" s="1">
        <v>1</v>
      </c>
      <c r="T84" s="1">
        <v>0</v>
      </c>
      <c r="U84" s="1">
        <v>0</v>
      </c>
      <c r="V84" s="1">
        <v>0</v>
      </c>
      <c r="W84" s="1">
        <v>1</v>
      </c>
      <c r="X84" s="1">
        <v>0</v>
      </c>
      <c r="Y84" s="1">
        <v>0</v>
      </c>
      <c r="Z84" s="1">
        <v>0</v>
      </c>
      <c r="AA84" s="1">
        <v>0</v>
      </c>
    </row>
    <row r="85" spans="1:27">
      <c r="A85" s="1">
        <v>2015</v>
      </c>
      <c r="B85" s="1" t="s">
        <v>419</v>
      </c>
      <c r="C85" s="1">
        <v>1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2</v>
      </c>
      <c r="K85" s="1">
        <v>1</v>
      </c>
      <c r="L85" s="1">
        <v>9</v>
      </c>
      <c r="M85" s="1">
        <v>1</v>
      </c>
      <c r="N85" s="1">
        <v>0</v>
      </c>
      <c r="O85" s="1">
        <v>0</v>
      </c>
      <c r="P85" s="1">
        <v>1</v>
      </c>
      <c r="Q85" s="1">
        <v>0</v>
      </c>
      <c r="R85" s="1">
        <v>0</v>
      </c>
      <c r="S85" s="1">
        <v>1</v>
      </c>
      <c r="T85" s="1">
        <v>0</v>
      </c>
      <c r="U85" s="1">
        <v>1</v>
      </c>
      <c r="V85" s="1">
        <v>16</v>
      </c>
      <c r="W85" s="1">
        <v>1</v>
      </c>
      <c r="X85" s="1">
        <v>1</v>
      </c>
      <c r="Y85" s="1">
        <v>1</v>
      </c>
      <c r="Z85" s="1">
        <v>0</v>
      </c>
      <c r="AA85" s="1">
        <v>0</v>
      </c>
    </row>
    <row r="86" spans="1:27">
      <c r="A86" s="1">
        <v>2015</v>
      </c>
      <c r="B86" s="1" t="s">
        <v>420</v>
      </c>
      <c r="C86" s="1">
        <v>1</v>
      </c>
      <c r="D86" s="1">
        <v>1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2</v>
      </c>
      <c r="K86" s="1">
        <v>1</v>
      </c>
      <c r="L86" s="1">
        <v>9</v>
      </c>
      <c r="M86" s="1">
        <v>1</v>
      </c>
      <c r="N86" s="1">
        <v>0</v>
      </c>
      <c r="O86" s="1">
        <v>0</v>
      </c>
      <c r="P86" s="1">
        <v>1</v>
      </c>
      <c r="Q86" s="1">
        <v>0</v>
      </c>
      <c r="R86" s="1">
        <v>0</v>
      </c>
      <c r="S86" s="1">
        <v>1</v>
      </c>
      <c r="T86" s="1">
        <v>0</v>
      </c>
      <c r="U86" s="1">
        <v>1</v>
      </c>
      <c r="V86" s="1">
        <v>16</v>
      </c>
      <c r="W86" s="1">
        <v>1</v>
      </c>
      <c r="X86" s="1">
        <v>1</v>
      </c>
      <c r="Y86" s="1">
        <v>1</v>
      </c>
      <c r="Z86" s="1">
        <v>0</v>
      </c>
      <c r="AA86" s="1">
        <v>0</v>
      </c>
    </row>
    <row r="87" spans="1:27">
      <c r="A87" s="1">
        <v>2015</v>
      </c>
      <c r="B87" s="1" t="s">
        <v>421</v>
      </c>
      <c r="C87" s="1">
        <v>1</v>
      </c>
      <c r="D87" s="1">
        <v>1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2</v>
      </c>
      <c r="K87" s="1">
        <v>1</v>
      </c>
      <c r="L87" s="1">
        <v>31</v>
      </c>
      <c r="M87" s="1">
        <v>1</v>
      </c>
      <c r="N87" s="1">
        <v>1</v>
      </c>
      <c r="O87" s="1">
        <v>0</v>
      </c>
      <c r="P87" s="1">
        <v>0</v>
      </c>
      <c r="Q87" s="1">
        <v>1</v>
      </c>
      <c r="R87" s="1">
        <v>1</v>
      </c>
      <c r="S87" s="1">
        <v>1</v>
      </c>
      <c r="T87" s="1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0</v>
      </c>
      <c r="AA87" s="1">
        <v>0</v>
      </c>
    </row>
    <row r="88" spans="1:27">
      <c r="A88" s="1">
        <v>2015</v>
      </c>
      <c r="B88" s="1" t="s">
        <v>422</v>
      </c>
      <c r="C88" s="1">
        <v>1</v>
      </c>
      <c r="D88" s="1">
        <v>1</v>
      </c>
      <c r="E88" s="1">
        <v>2</v>
      </c>
      <c r="F88" s="1">
        <v>0</v>
      </c>
      <c r="G88" s="1">
        <v>0</v>
      </c>
      <c r="H88" s="1">
        <v>0</v>
      </c>
      <c r="I88" s="1">
        <v>0</v>
      </c>
      <c r="J88" s="1">
        <v>2</v>
      </c>
      <c r="K88" s="1">
        <v>1</v>
      </c>
      <c r="L88" s="1">
        <v>15</v>
      </c>
      <c r="M88" s="1">
        <v>1</v>
      </c>
      <c r="N88" s="1">
        <v>0</v>
      </c>
      <c r="O88" s="1">
        <v>0</v>
      </c>
      <c r="P88" s="1">
        <v>1</v>
      </c>
      <c r="Q88" s="1">
        <v>0</v>
      </c>
      <c r="R88" s="1">
        <v>0</v>
      </c>
      <c r="S88" s="1">
        <v>1</v>
      </c>
      <c r="T88" s="1">
        <v>0</v>
      </c>
      <c r="U88" s="1">
        <v>1</v>
      </c>
      <c r="V88" s="1">
        <v>12</v>
      </c>
      <c r="W88" s="1">
        <v>1</v>
      </c>
      <c r="X88" s="1">
        <v>1</v>
      </c>
      <c r="Y88" s="1">
        <v>1</v>
      </c>
      <c r="Z88" s="1">
        <v>0</v>
      </c>
      <c r="AA88" s="1">
        <v>0</v>
      </c>
    </row>
    <row r="89" spans="1:27">
      <c r="A89" s="1">
        <v>2015</v>
      </c>
      <c r="B89" s="1" t="s">
        <v>423</v>
      </c>
      <c r="C89" s="1">
        <v>1</v>
      </c>
      <c r="D89" s="1">
        <v>1</v>
      </c>
      <c r="E89" s="1">
        <v>2</v>
      </c>
      <c r="F89" s="1">
        <v>0</v>
      </c>
      <c r="G89" s="1">
        <v>0</v>
      </c>
      <c r="H89" s="1">
        <v>0</v>
      </c>
      <c r="I89" s="1">
        <v>0</v>
      </c>
      <c r="J89" s="1">
        <v>2</v>
      </c>
      <c r="K89" s="1">
        <v>1</v>
      </c>
      <c r="L89" s="1">
        <v>15</v>
      </c>
      <c r="M89" s="1">
        <v>1</v>
      </c>
      <c r="N89" s="1">
        <v>0</v>
      </c>
      <c r="O89" s="1">
        <v>0</v>
      </c>
      <c r="P89" s="1">
        <v>1</v>
      </c>
      <c r="Q89" s="1">
        <v>0</v>
      </c>
      <c r="R89" s="1">
        <v>0</v>
      </c>
      <c r="S89" s="1">
        <v>1</v>
      </c>
      <c r="T89" s="1">
        <v>0</v>
      </c>
      <c r="U89" s="1">
        <v>1</v>
      </c>
      <c r="V89" s="1">
        <v>12</v>
      </c>
      <c r="W89" s="1">
        <v>1</v>
      </c>
      <c r="X89" s="1">
        <v>1</v>
      </c>
      <c r="Y89" s="1">
        <v>1</v>
      </c>
      <c r="Z89" s="1">
        <v>0</v>
      </c>
      <c r="AA89" s="1">
        <v>0</v>
      </c>
    </row>
    <row r="90" spans="1:27">
      <c r="A90" s="1">
        <v>2015</v>
      </c>
      <c r="B90" s="1" t="s">
        <v>424</v>
      </c>
      <c r="C90" s="1">
        <v>1</v>
      </c>
      <c r="D90" s="1">
        <v>1</v>
      </c>
      <c r="E90" s="1">
        <v>1</v>
      </c>
      <c r="F90" s="1">
        <v>0</v>
      </c>
      <c r="G90" s="1">
        <v>0</v>
      </c>
      <c r="H90" s="1">
        <v>0</v>
      </c>
      <c r="I90" s="1">
        <v>0</v>
      </c>
      <c r="J90" s="1">
        <v>2</v>
      </c>
      <c r="K90" s="1">
        <v>1</v>
      </c>
      <c r="L90" s="1">
        <v>12</v>
      </c>
      <c r="M90" s="1">
        <v>1</v>
      </c>
      <c r="N90" s="1">
        <v>0</v>
      </c>
      <c r="O90" s="1">
        <v>0</v>
      </c>
      <c r="P90" s="1">
        <v>1</v>
      </c>
      <c r="Q90" s="1">
        <v>0</v>
      </c>
      <c r="R90" s="1">
        <v>0</v>
      </c>
      <c r="S90" s="1">
        <v>1</v>
      </c>
      <c r="T90" s="1">
        <v>0</v>
      </c>
      <c r="U90" s="1">
        <v>4</v>
      </c>
      <c r="V90" s="1">
        <v>70</v>
      </c>
      <c r="W90" s="1">
        <v>1</v>
      </c>
      <c r="X90" s="1">
        <v>4</v>
      </c>
      <c r="Y90" s="1">
        <v>4</v>
      </c>
      <c r="Z90" s="1">
        <v>0</v>
      </c>
      <c r="AA90" s="1">
        <v>0</v>
      </c>
    </row>
    <row r="91" spans="1:27">
      <c r="A91" s="1">
        <v>2015</v>
      </c>
      <c r="B91" s="1" t="s">
        <v>425</v>
      </c>
      <c r="C91" s="1">
        <v>1</v>
      </c>
      <c r="D91" s="1">
        <v>1</v>
      </c>
      <c r="E91" s="1">
        <v>1</v>
      </c>
      <c r="F91" s="1">
        <v>0</v>
      </c>
      <c r="G91" s="1">
        <v>0</v>
      </c>
      <c r="H91" s="1">
        <v>0</v>
      </c>
      <c r="I91" s="1">
        <v>0</v>
      </c>
      <c r="J91" s="1">
        <v>2</v>
      </c>
      <c r="K91" s="1">
        <v>1</v>
      </c>
      <c r="L91" s="1">
        <v>12</v>
      </c>
      <c r="M91" s="1">
        <v>1</v>
      </c>
      <c r="N91" s="1">
        <v>0</v>
      </c>
      <c r="O91" s="1">
        <v>0</v>
      </c>
      <c r="P91" s="1">
        <v>1</v>
      </c>
      <c r="Q91" s="1">
        <v>0</v>
      </c>
      <c r="R91" s="1">
        <v>0</v>
      </c>
      <c r="S91" s="1">
        <v>1</v>
      </c>
      <c r="T91" s="1">
        <v>0</v>
      </c>
      <c r="U91" s="1">
        <v>4</v>
      </c>
      <c r="V91" s="1">
        <v>70</v>
      </c>
      <c r="W91" s="1">
        <v>1</v>
      </c>
      <c r="X91" s="1">
        <v>4</v>
      </c>
      <c r="Y91" s="1">
        <v>4</v>
      </c>
      <c r="Z91" s="1">
        <v>0</v>
      </c>
      <c r="AA91" s="1">
        <v>0</v>
      </c>
    </row>
    <row r="92" spans="1:27">
      <c r="A92" s="1">
        <v>2015</v>
      </c>
      <c r="B92" s="1" t="s">
        <v>426</v>
      </c>
      <c r="C92" s="1">
        <v>1</v>
      </c>
      <c r="D92" s="1">
        <v>1</v>
      </c>
      <c r="E92" s="1">
        <v>1</v>
      </c>
      <c r="F92" s="1">
        <v>0</v>
      </c>
      <c r="G92" s="1">
        <v>0</v>
      </c>
      <c r="H92" s="1">
        <v>0</v>
      </c>
      <c r="I92" s="1">
        <v>0</v>
      </c>
      <c r="J92" s="1">
        <v>2</v>
      </c>
      <c r="K92" s="1">
        <v>1</v>
      </c>
      <c r="L92" s="1">
        <v>12</v>
      </c>
      <c r="M92" s="1">
        <v>1</v>
      </c>
      <c r="N92" s="1">
        <v>0</v>
      </c>
      <c r="O92" s="1">
        <v>0</v>
      </c>
      <c r="P92" s="1">
        <v>1</v>
      </c>
      <c r="Q92" s="1">
        <v>0</v>
      </c>
      <c r="R92" s="1">
        <v>0</v>
      </c>
      <c r="S92" s="1">
        <v>1</v>
      </c>
      <c r="T92" s="1">
        <v>0</v>
      </c>
      <c r="U92" s="1">
        <v>3</v>
      </c>
      <c r="V92" s="1">
        <v>56</v>
      </c>
      <c r="W92" s="1">
        <v>1</v>
      </c>
      <c r="X92" s="1">
        <v>3</v>
      </c>
      <c r="Y92" s="1">
        <v>3</v>
      </c>
      <c r="Z92" s="1">
        <v>0</v>
      </c>
      <c r="AA92" s="1">
        <v>0</v>
      </c>
    </row>
    <row r="93" spans="1:27">
      <c r="A93" s="1">
        <v>2015</v>
      </c>
      <c r="B93" s="1" t="s">
        <v>427</v>
      </c>
      <c r="C93" s="1">
        <v>1</v>
      </c>
      <c r="D93" s="1">
        <v>1</v>
      </c>
      <c r="E93" s="1">
        <v>1</v>
      </c>
      <c r="F93" s="1">
        <v>0</v>
      </c>
      <c r="G93" s="1">
        <v>0</v>
      </c>
      <c r="H93" s="1">
        <v>0</v>
      </c>
      <c r="I93" s="1">
        <v>0</v>
      </c>
      <c r="J93" s="1">
        <v>2</v>
      </c>
      <c r="K93" s="1">
        <v>1</v>
      </c>
      <c r="L93" s="1">
        <v>12</v>
      </c>
      <c r="M93" s="1">
        <v>1</v>
      </c>
      <c r="N93" s="1">
        <v>0</v>
      </c>
      <c r="O93" s="1">
        <v>0</v>
      </c>
      <c r="P93" s="1">
        <v>1</v>
      </c>
      <c r="Q93" s="1">
        <v>0</v>
      </c>
      <c r="R93" s="1">
        <v>0</v>
      </c>
      <c r="S93" s="1">
        <v>1</v>
      </c>
      <c r="T93" s="1">
        <v>0</v>
      </c>
      <c r="U93" s="1">
        <v>3</v>
      </c>
      <c r="V93" s="1">
        <v>56</v>
      </c>
      <c r="W93" s="1">
        <v>1</v>
      </c>
      <c r="X93" s="1">
        <v>3</v>
      </c>
      <c r="Y93" s="1">
        <v>3</v>
      </c>
      <c r="Z93" s="1">
        <v>0</v>
      </c>
      <c r="AA93" s="1">
        <v>0</v>
      </c>
    </row>
    <row r="94" spans="1:27">
      <c r="A94" s="1">
        <v>2015</v>
      </c>
      <c r="B94" s="1" t="s">
        <v>428</v>
      </c>
      <c r="C94" s="1">
        <v>1</v>
      </c>
      <c r="D94" s="1">
        <v>1</v>
      </c>
      <c r="E94" s="1">
        <v>1</v>
      </c>
      <c r="F94" s="1">
        <v>0</v>
      </c>
      <c r="G94" s="1">
        <v>0</v>
      </c>
      <c r="H94" s="1">
        <v>0</v>
      </c>
      <c r="I94" s="1">
        <v>0</v>
      </c>
      <c r="J94" s="1">
        <v>2</v>
      </c>
      <c r="K94" s="1">
        <v>1</v>
      </c>
      <c r="L94" s="1">
        <v>18</v>
      </c>
      <c r="M94" s="1">
        <v>1</v>
      </c>
      <c r="N94" s="1">
        <v>0</v>
      </c>
      <c r="O94" s="1">
        <v>0</v>
      </c>
      <c r="P94" s="1">
        <v>1</v>
      </c>
      <c r="Q94" s="1">
        <v>0</v>
      </c>
      <c r="R94" s="1">
        <v>0</v>
      </c>
      <c r="S94" s="1">
        <v>1</v>
      </c>
      <c r="T94" s="1">
        <v>0</v>
      </c>
      <c r="U94" s="1">
        <v>2</v>
      </c>
      <c r="V94" s="1">
        <v>59</v>
      </c>
      <c r="W94" s="1">
        <v>1</v>
      </c>
      <c r="X94" s="1">
        <v>2</v>
      </c>
      <c r="Y94" s="1">
        <v>2</v>
      </c>
      <c r="Z94" s="1">
        <v>0</v>
      </c>
      <c r="AA94" s="1">
        <v>0</v>
      </c>
    </row>
    <row r="95" spans="1:27">
      <c r="A95" s="1">
        <v>2015</v>
      </c>
      <c r="B95" s="1" t="s">
        <v>429</v>
      </c>
      <c r="C95" s="1">
        <v>1</v>
      </c>
      <c r="D95" s="1">
        <v>1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2</v>
      </c>
      <c r="K95" s="1">
        <v>1</v>
      </c>
      <c r="L95" s="1">
        <v>10</v>
      </c>
      <c r="M95" s="1">
        <v>1</v>
      </c>
      <c r="N95" s="1">
        <v>0</v>
      </c>
      <c r="O95" s="1">
        <v>0</v>
      </c>
      <c r="P95" s="1">
        <v>1</v>
      </c>
      <c r="Q95" s="1">
        <v>0</v>
      </c>
      <c r="R95" s="1">
        <v>0</v>
      </c>
      <c r="S95" s="1">
        <v>1</v>
      </c>
      <c r="T95" s="1">
        <v>0</v>
      </c>
      <c r="U95" s="1">
        <v>4</v>
      </c>
      <c r="V95" s="1">
        <v>71</v>
      </c>
      <c r="W95" s="1">
        <v>1</v>
      </c>
      <c r="X95" s="1">
        <v>4</v>
      </c>
      <c r="Y95" s="1">
        <v>4</v>
      </c>
      <c r="Z95" s="1">
        <v>0</v>
      </c>
      <c r="AA95" s="1">
        <v>0</v>
      </c>
    </row>
    <row r="96" spans="1:27">
      <c r="A96" s="1">
        <v>2015</v>
      </c>
      <c r="B96" s="1" t="s">
        <v>430</v>
      </c>
      <c r="C96" s="1">
        <v>1</v>
      </c>
      <c r="D96" s="1">
        <v>1</v>
      </c>
      <c r="E96" s="1">
        <v>1</v>
      </c>
      <c r="F96" s="1">
        <v>0</v>
      </c>
      <c r="G96" s="1">
        <v>0</v>
      </c>
      <c r="H96" s="1">
        <v>0</v>
      </c>
      <c r="I96" s="1">
        <v>0</v>
      </c>
      <c r="J96" s="1">
        <v>2</v>
      </c>
      <c r="K96" s="1">
        <v>1</v>
      </c>
      <c r="L96" s="1">
        <v>10</v>
      </c>
      <c r="M96" s="1">
        <v>1</v>
      </c>
      <c r="N96" s="1">
        <v>0</v>
      </c>
      <c r="O96" s="1">
        <v>0</v>
      </c>
      <c r="P96" s="1">
        <v>1</v>
      </c>
      <c r="Q96" s="1">
        <v>0</v>
      </c>
      <c r="R96" s="1">
        <v>0</v>
      </c>
      <c r="S96" s="1">
        <v>1</v>
      </c>
      <c r="T96" s="1">
        <v>0</v>
      </c>
      <c r="U96" s="1">
        <v>4</v>
      </c>
      <c r="V96" s="1">
        <v>71</v>
      </c>
      <c r="W96" s="1">
        <v>1</v>
      </c>
      <c r="X96" s="1">
        <v>4</v>
      </c>
      <c r="Y96" s="1">
        <v>4</v>
      </c>
      <c r="Z96" s="1">
        <v>0</v>
      </c>
      <c r="AA96" s="1">
        <v>0</v>
      </c>
    </row>
    <row r="97" spans="1:27">
      <c r="A97" s="1">
        <v>2015</v>
      </c>
      <c r="B97" s="1" t="s">
        <v>431</v>
      </c>
      <c r="C97" s="1">
        <v>1</v>
      </c>
      <c r="D97" s="1">
        <v>1</v>
      </c>
      <c r="E97" s="1">
        <v>1</v>
      </c>
      <c r="F97" s="1">
        <v>0</v>
      </c>
      <c r="G97" s="1">
        <v>0</v>
      </c>
      <c r="H97" s="1">
        <v>0</v>
      </c>
      <c r="I97" s="1">
        <v>0</v>
      </c>
      <c r="J97" s="1">
        <v>2</v>
      </c>
      <c r="K97" s="1">
        <v>1</v>
      </c>
      <c r="L97" s="1">
        <v>11</v>
      </c>
      <c r="M97" s="1">
        <v>1</v>
      </c>
      <c r="N97" s="1">
        <v>0</v>
      </c>
      <c r="O97" s="1">
        <v>0</v>
      </c>
      <c r="P97" s="1">
        <v>1</v>
      </c>
      <c r="Q97" s="1">
        <v>0</v>
      </c>
      <c r="R97" s="1">
        <v>0</v>
      </c>
      <c r="S97" s="1">
        <v>1</v>
      </c>
      <c r="T97" s="1">
        <v>0</v>
      </c>
      <c r="U97" s="1">
        <v>3</v>
      </c>
      <c r="V97" s="1">
        <v>60</v>
      </c>
      <c r="W97" s="1">
        <v>1</v>
      </c>
      <c r="X97" s="1">
        <v>3</v>
      </c>
      <c r="Y97" s="1">
        <v>3</v>
      </c>
      <c r="Z97" s="1">
        <v>0</v>
      </c>
      <c r="AA97" s="1">
        <v>0</v>
      </c>
    </row>
    <row r="98" spans="1:27">
      <c r="A98" s="1">
        <v>2015</v>
      </c>
      <c r="B98" s="1" t="s">
        <v>432</v>
      </c>
      <c r="C98" s="1">
        <v>1</v>
      </c>
      <c r="D98" s="1">
        <v>1</v>
      </c>
      <c r="E98" s="1">
        <v>1</v>
      </c>
      <c r="F98" s="1">
        <v>0</v>
      </c>
      <c r="G98" s="1">
        <v>0</v>
      </c>
      <c r="H98" s="1">
        <v>0</v>
      </c>
      <c r="I98" s="1">
        <v>0</v>
      </c>
      <c r="J98" s="1">
        <v>2</v>
      </c>
      <c r="K98" s="1">
        <v>1</v>
      </c>
      <c r="L98" s="1">
        <v>11</v>
      </c>
      <c r="M98" s="1">
        <v>1</v>
      </c>
      <c r="N98" s="1">
        <v>0</v>
      </c>
      <c r="O98" s="1">
        <v>0</v>
      </c>
      <c r="P98" s="1">
        <v>1</v>
      </c>
      <c r="Q98" s="1">
        <v>0</v>
      </c>
      <c r="R98" s="1">
        <v>0</v>
      </c>
      <c r="S98" s="1">
        <v>1</v>
      </c>
      <c r="T98" s="1">
        <v>0</v>
      </c>
      <c r="U98" s="1">
        <v>1</v>
      </c>
      <c r="V98" s="1">
        <v>15</v>
      </c>
      <c r="W98" s="1">
        <v>1</v>
      </c>
      <c r="X98" s="1">
        <v>1</v>
      </c>
      <c r="Y98" s="1">
        <v>1</v>
      </c>
      <c r="Z98" s="1">
        <v>0</v>
      </c>
      <c r="AA98" s="1">
        <v>0</v>
      </c>
    </row>
    <row r="99" spans="1:27">
      <c r="A99" s="1">
        <v>2015</v>
      </c>
      <c r="B99" s="1" t="s">
        <v>433</v>
      </c>
      <c r="C99" s="1">
        <v>1</v>
      </c>
      <c r="D99" s="1">
        <v>1</v>
      </c>
      <c r="E99" s="1">
        <v>1</v>
      </c>
      <c r="F99" s="1">
        <v>0</v>
      </c>
      <c r="G99" s="1">
        <v>0</v>
      </c>
      <c r="H99" s="1">
        <v>0</v>
      </c>
      <c r="I99" s="1">
        <v>0</v>
      </c>
      <c r="J99" s="1">
        <v>2</v>
      </c>
      <c r="K99" s="1">
        <v>1</v>
      </c>
      <c r="L99" s="1">
        <v>9</v>
      </c>
      <c r="M99" s="1">
        <v>1</v>
      </c>
      <c r="N99" s="1">
        <v>0</v>
      </c>
      <c r="O99" s="1">
        <v>0</v>
      </c>
      <c r="P99" s="1">
        <v>1</v>
      </c>
      <c r="Q99" s="1">
        <v>0</v>
      </c>
      <c r="R99" s="1">
        <v>0</v>
      </c>
      <c r="S99" s="1">
        <v>1</v>
      </c>
      <c r="T99" s="1">
        <v>0</v>
      </c>
      <c r="U99" s="1">
        <v>1</v>
      </c>
      <c r="V99" s="1">
        <v>13</v>
      </c>
      <c r="W99" s="1">
        <v>1</v>
      </c>
      <c r="X99" s="1">
        <v>1</v>
      </c>
      <c r="Y99" s="1">
        <v>1</v>
      </c>
      <c r="Z99" s="1">
        <v>0</v>
      </c>
      <c r="AA99" s="1">
        <v>0</v>
      </c>
    </row>
    <row r="100" spans="1:27">
      <c r="A100" s="1">
        <v>2015</v>
      </c>
      <c r="B100" s="1" t="s">
        <v>434</v>
      </c>
      <c r="C100" s="1">
        <v>1</v>
      </c>
      <c r="D100" s="1">
        <v>1</v>
      </c>
      <c r="E100" s="1">
        <v>1</v>
      </c>
      <c r="F100" s="1">
        <v>0</v>
      </c>
      <c r="G100" s="1">
        <v>0</v>
      </c>
      <c r="H100" s="1">
        <v>0</v>
      </c>
      <c r="I100" s="1">
        <v>0</v>
      </c>
      <c r="J100" s="1">
        <v>2</v>
      </c>
      <c r="K100" s="1">
        <v>1</v>
      </c>
      <c r="L100" s="1">
        <v>9</v>
      </c>
      <c r="M100" s="1">
        <v>1</v>
      </c>
      <c r="N100" s="1">
        <v>0</v>
      </c>
      <c r="O100" s="1">
        <v>0</v>
      </c>
      <c r="P100" s="1">
        <v>1</v>
      </c>
      <c r="Q100" s="1">
        <v>0</v>
      </c>
      <c r="R100" s="1">
        <v>0</v>
      </c>
      <c r="S100" s="1">
        <v>1</v>
      </c>
      <c r="T100" s="1">
        <v>0</v>
      </c>
      <c r="U100" s="1">
        <v>1</v>
      </c>
      <c r="V100" s="1">
        <v>13</v>
      </c>
      <c r="W100" s="1">
        <v>1</v>
      </c>
      <c r="X100" s="1">
        <v>1</v>
      </c>
      <c r="Y100" s="1">
        <v>1</v>
      </c>
      <c r="Z100" s="1">
        <v>0</v>
      </c>
      <c r="AA100" s="1">
        <v>0</v>
      </c>
    </row>
    <row r="101" spans="1:27">
      <c r="A101" s="1">
        <v>2015</v>
      </c>
      <c r="B101" s="1" t="s">
        <v>435</v>
      </c>
      <c r="C101" s="1">
        <v>1</v>
      </c>
      <c r="D101" s="1">
        <v>1</v>
      </c>
      <c r="E101" s="1">
        <v>1</v>
      </c>
      <c r="F101" s="1">
        <v>0</v>
      </c>
      <c r="G101" s="1">
        <v>0</v>
      </c>
      <c r="H101" s="1">
        <v>0</v>
      </c>
      <c r="I101" s="1">
        <v>1</v>
      </c>
      <c r="J101" s="1">
        <v>2</v>
      </c>
      <c r="K101" s="1">
        <v>1</v>
      </c>
      <c r="L101" s="1">
        <v>9</v>
      </c>
      <c r="M101" s="1">
        <v>1</v>
      </c>
      <c r="N101" s="1">
        <v>0</v>
      </c>
      <c r="O101" s="1">
        <v>0</v>
      </c>
      <c r="P101" s="1">
        <v>1</v>
      </c>
      <c r="Q101" s="1">
        <v>0</v>
      </c>
      <c r="R101" s="1">
        <v>0</v>
      </c>
      <c r="S101" s="1">
        <v>1</v>
      </c>
      <c r="T101" s="1">
        <v>0</v>
      </c>
      <c r="U101" s="1">
        <v>1</v>
      </c>
      <c r="V101" s="1">
        <v>9</v>
      </c>
      <c r="W101" s="1">
        <v>1</v>
      </c>
      <c r="X101" s="1">
        <v>1</v>
      </c>
      <c r="Y101" s="1">
        <v>1</v>
      </c>
      <c r="Z101" s="1">
        <v>0</v>
      </c>
      <c r="AA101" s="1">
        <v>0</v>
      </c>
    </row>
    <row r="102" spans="1:27">
      <c r="A102" s="1">
        <v>2015</v>
      </c>
      <c r="B102" s="1" t="s">
        <v>436</v>
      </c>
      <c r="C102" s="1">
        <v>1</v>
      </c>
      <c r="D102" s="1">
        <v>1</v>
      </c>
      <c r="E102" s="1">
        <v>1</v>
      </c>
      <c r="F102" s="1">
        <v>0</v>
      </c>
      <c r="G102" s="1">
        <v>0</v>
      </c>
      <c r="H102" s="1">
        <v>0</v>
      </c>
      <c r="I102" s="1">
        <v>0</v>
      </c>
      <c r="J102" s="1">
        <v>2</v>
      </c>
      <c r="K102" s="1">
        <v>1</v>
      </c>
      <c r="L102" s="1">
        <v>13</v>
      </c>
      <c r="M102" s="1">
        <v>1</v>
      </c>
      <c r="N102" s="1">
        <v>0</v>
      </c>
      <c r="O102" s="1">
        <v>0</v>
      </c>
      <c r="P102" s="1">
        <v>1</v>
      </c>
      <c r="Q102" s="1">
        <v>0</v>
      </c>
      <c r="R102" s="1">
        <v>0</v>
      </c>
      <c r="S102" s="1">
        <v>1</v>
      </c>
      <c r="T102" s="1">
        <v>0</v>
      </c>
      <c r="U102" s="1">
        <v>2</v>
      </c>
      <c r="V102" s="1">
        <v>50</v>
      </c>
      <c r="W102" s="1">
        <v>1</v>
      </c>
      <c r="X102" s="1">
        <v>2</v>
      </c>
      <c r="Y102" s="1">
        <v>2</v>
      </c>
      <c r="Z102" s="1">
        <v>0</v>
      </c>
      <c r="AA102" s="1">
        <v>0</v>
      </c>
    </row>
    <row r="103" spans="1:27">
      <c r="A103" s="1">
        <v>2015</v>
      </c>
      <c r="B103" s="1" t="s">
        <v>437</v>
      </c>
      <c r="C103" s="1">
        <v>1</v>
      </c>
      <c r="D103" s="1">
        <v>1</v>
      </c>
      <c r="E103" s="1">
        <v>1</v>
      </c>
      <c r="F103" s="1">
        <v>0</v>
      </c>
      <c r="G103" s="1">
        <v>0</v>
      </c>
      <c r="H103" s="1">
        <v>0</v>
      </c>
      <c r="I103" s="1">
        <v>0</v>
      </c>
      <c r="J103" s="1">
        <v>2</v>
      </c>
      <c r="K103" s="1">
        <v>1</v>
      </c>
      <c r="L103" s="1">
        <v>10</v>
      </c>
      <c r="M103" s="1">
        <v>1</v>
      </c>
      <c r="N103" s="1">
        <v>0</v>
      </c>
      <c r="O103" s="1">
        <v>0</v>
      </c>
      <c r="P103" s="1">
        <v>1</v>
      </c>
      <c r="Q103" s="1">
        <v>0</v>
      </c>
      <c r="R103" s="1">
        <v>0</v>
      </c>
      <c r="S103" s="1">
        <v>1</v>
      </c>
      <c r="T103" s="1">
        <v>0</v>
      </c>
      <c r="U103" s="1">
        <v>1</v>
      </c>
      <c r="V103" s="1">
        <v>20</v>
      </c>
      <c r="W103" s="1">
        <v>1</v>
      </c>
      <c r="X103" s="1">
        <v>1</v>
      </c>
      <c r="Y103" s="1">
        <v>1</v>
      </c>
      <c r="Z103" s="1">
        <v>0</v>
      </c>
      <c r="AA103" s="1">
        <v>0</v>
      </c>
    </row>
    <row r="104" spans="1:27">
      <c r="A104" s="1">
        <v>2015</v>
      </c>
      <c r="B104" s="1" t="s">
        <v>438</v>
      </c>
      <c r="C104" s="1">
        <v>1</v>
      </c>
      <c r="D104" s="1">
        <v>1</v>
      </c>
      <c r="E104" s="1">
        <v>1</v>
      </c>
      <c r="F104" s="1">
        <v>0</v>
      </c>
      <c r="G104" s="1">
        <v>0</v>
      </c>
      <c r="H104" s="1">
        <v>0</v>
      </c>
      <c r="I104" s="1">
        <v>0</v>
      </c>
      <c r="J104" s="1">
        <v>2</v>
      </c>
      <c r="K104" s="1">
        <v>1</v>
      </c>
      <c r="L104" s="1">
        <v>9</v>
      </c>
      <c r="M104" s="1">
        <v>1</v>
      </c>
      <c r="N104" s="1">
        <v>0</v>
      </c>
      <c r="O104" s="1">
        <v>0</v>
      </c>
      <c r="P104" s="1">
        <v>1</v>
      </c>
      <c r="Q104" s="1">
        <v>0</v>
      </c>
      <c r="R104" s="1">
        <v>0</v>
      </c>
      <c r="S104" s="1">
        <v>1</v>
      </c>
      <c r="T104" s="1">
        <v>0</v>
      </c>
      <c r="U104" s="1">
        <v>1</v>
      </c>
      <c r="V104" s="1">
        <v>15</v>
      </c>
      <c r="W104" s="1">
        <v>1</v>
      </c>
      <c r="X104" s="1">
        <v>1</v>
      </c>
      <c r="Y104" s="1">
        <v>1</v>
      </c>
      <c r="Z104" s="1">
        <v>0</v>
      </c>
      <c r="AA104" s="1">
        <v>0</v>
      </c>
    </row>
    <row r="105" spans="1:27">
      <c r="A105" s="1">
        <v>2015</v>
      </c>
      <c r="B105" s="1" t="s">
        <v>439</v>
      </c>
      <c r="C105" s="1">
        <v>1</v>
      </c>
      <c r="D105" s="1">
        <v>1</v>
      </c>
      <c r="E105" s="1">
        <v>1</v>
      </c>
      <c r="F105" s="1">
        <v>0</v>
      </c>
      <c r="G105" s="1">
        <v>0</v>
      </c>
      <c r="H105" s="1">
        <v>0</v>
      </c>
      <c r="I105" s="1">
        <v>1</v>
      </c>
      <c r="J105" s="1">
        <v>3</v>
      </c>
      <c r="K105" s="1">
        <v>1</v>
      </c>
      <c r="L105" s="1">
        <v>7</v>
      </c>
      <c r="M105" s="1">
        <v>1</v>
      </c>
      <c r="N105" s="1">
        <v>0</v>
      </c>
      <c r="O105" s="1">
        <v>0</v>
      </c>
      <c r="P105" s="1">
        <v>1</v>
      </c>
      <c r="Q105" s="1">
        <v>0</v>
      </c>
      <c r="R105" s="1">
        <v>0</v>
      </c>
      <c r="S105" s="1">
        <v>1</v>
      </c>
      <c r="T105" s="1">
        <v>0</v>
      </c>
      <c r="U105" s="1">
        <v>1</v>
      </c>
      <c r="V105" s="1">
        <v>9</v>
      </c>
      <c r="W105" s="1">
        <v>1</v>
      </c>
      <c r="X105" s="1">
        <v>1</v>
      </c>
      <c r="Y105" s="1">
        <v>1</v>
      </c>
      <c r="Z105" s="1">
        <v>0</v>
      </c>
      <c r="AA105" s="1">
        <v>0</v>
      </c>
    </row>
    <row r="106" spans="1:27">
      <c r="A106" s="1">
        <v>2015</v>
      </c>
      <c r="B106" s="1" t="s">
        <v>440</v>
      </c>
      <c r="C106" s="1">
        <v>1</v>
      </c>
      <c r="D106" s="1">
        <v>1</v>
      </c>
      <c r="E106" s="1">
        <v>1</v>
      </c>
      <c r="F106" s="1">
        <v>0</v>
      </c>
      <c r="G106" s="1">
        <v>0</v>
      </c>
      <c r="H106" s="1">
        <v>0</v>
      </c>
      <c r="I106" s="1">
        <v>1</v>
      </c>
      <c r="J106" s="1">
        <v>3</v>
      </c>
      <c r="K106" s="1">
        <v>1</v>
      </c>
      <c r="L106" s="1">
        <v>7</v>
      </c>
      <c r="M106" s="1">
        <v>1</v>
      </c>
      <c r="N106" s="1">
        <v>0</v>
      </c>
      <c r="O106" s="1">
        <v>0</v>
      </c>
      <c r="P106" s="1">
        <v>1</v>
      </c>
      <c r="Q106" s="1">
        <v>0</v>
      </c>
      <c r="R106" s="1">
        <v>0</v>
      </c>
      <c r="S106" s="1">
        <v>1</v>
      </c>
      <c r="T106" s="1">
        <v>0</v>
      </c>
      <c r="U106" s="1">
        <v>1</v>
      </c>
      <c r="V106" s="1">
        <v>9</v>
      </c>
      <c r="W106" s="1">
        <v>1</v>
      </c>
      <c r="X106" s="1">
        <v>1</v>
      </c>
      <c r="Y106" s="1">
        <v>1</v>
      </c>
      <c r="Z106" s="1">
        <v>0</v>
      </c>
      <c r="AA106" s="1">
        <v>0</v>
      </c>
    </row>
    <row r="107" spans="1:27">
      <c r="A107" s="1">
        <v>2015</v>
      </c>
      <c r="B107" s="1" t="s">
        <v>441</v>
      </c>
      <c r="C107" s="1">
        <v>1</v>
      </c>
      <c r="D107" s="1">
        <v>1</v>
      </c>
      <c r="E107" s="1">
        <v>1</v>
      </c>
      <c r="F107" s="1">
        <v>0</v>
      </c>
      <c r="G107" s="1">
        <v>0</v>
      </c>
      <c r="H107" s="1">
        <v>0</v>
      </c>
      <c r="I107" s="1">
        <v>1</v>
      </c>
      <c r="J107" s="1">
        <v>3</v>
      </c>
      <c r="K107" s="1">
        <v>1</v>
      </c>
      <c r="L107" s="1">
        <v>15</v>
      </c>
      <c r="M107" s="1">
        <v>1</v>
      </c>
      <c r="N107" s="1">
        <v>0</v>
      </c>
      <c r="O107" s="1">
        <v>0</v>
      </c>
      <c r="P107" s="1">
        <v>1</v>
      </c>
      <c r="Q107" s="1">
        <v>0</v>
      </c>
      <c r="R107" s="1">
        <v>0</v>
      </c>
      <c r="S107" s="1">
        <v>1</v>
      </c>
      <c r="T107" s="1">
        <v>0</v>
      </c>
      <c r="U107" s="1">
        <v>1</v>
      </c>
      <c r="V107" s="1">
        <v>19</v>
      </c>
      <c r="W107" s="1">
        <v>1</v>
      </c>
      <c r="X107" s="1">
        <v>1</v>
      </c>
      <c r="Y107" s="1">
        <v>1</v>
      </c>
      <c r="Z107" s="1">
        <v>0</v>
      </c>
      <c r="AA107" s="1">
        <v>0</v>
      </c>
    </row>
    <row r="108" spans="1:27">
      <c r="A108" s="1">
        <v>2015</v>
      </c>
      <c r="B108" s="1" t="s">
        <v>442</v>
      </c>
      <c r="C108" s="1">
        <v>1</v>
      </c>
      <c r="D108" s="1">
        <v>1</v>
      </c>
      <c r="E108" s="1">
        <v>1</v>
      </c>
      <c r="F108" s="1">
        <v>0</v>
      </c>
      <c r="G108" s="1">
        <v>0</v>
      </c>
      <c r="H108" s="1">
        <v>0</v>
      </c>
      <c r="I108" s="1">
        <v>1</v>
      </c>
      <c r="J108" s="1">
        <v>3</v>
      </c>
      <c r="K108" s="1">
        <v>1</v>
      </c>
      <c r="L108" s="1">
        <v>14</v>
      </c>
      <c r="M108" s="1">
        <v>1</v>
      </c>
      <c r="N108" s="1">
        <v>0</v>
      </c>
      <c r="O108" s="1">
        <v>0</v>
      </c>
      <c r="P108" s="1">
        <v>1</v>
      </c>
      <c r="Q108" s="1">
        <v>0</v>
      </c>
      <c r="R108" s="1">
        <v>0</v>
      </c>
      <c r="S108" s="1">
        <v>1</v>
      </c>
      <c r="T108" s="1">
        <v>0</v>
      </c>
      <c r="U108" s="1">
        <v>1</v>
      </c>
      <c r="V108" s="1">
        <v>22</v>
      </c>
      <c r="W108" s="1">
        <v>1</v>
      </c>
      <c r="X108" s="1">
        <v>1</v>
      </c>
      <c r="Y108" s="1">
        <v>1</v>
      </c>
      <c r="Z108" s="1">
        <v>0</v>
      </c>
      <c r="AA108" s="1">
        <v>0</v>
      </c>
    </row>
    <row r="109" spans="1:27">
      <c r="A109" s="1">
        <v>2015</v>
      </c>
      <c r="B109" s="1" t="s">
        <v>443</v>
      </c>
      <c r="C109" s="1">
        <v>1</v>
      </c>
      <c r="D109" s="1">
        <v>1</v>
      </c>
      <c r="E109" s="1">
        <v>1</v>
      </c>
      <c r="F109" s="1">
        <v>0</v>
      </c>
      <c r="G109" s="1">
        <v>0</v>
      </c>
      <c r="H109" s="1">
        <v>0</v>
      </c>
      <c r="I109" s="1">
        <v>1</v>
      </c>
      <c r="J109" s="1">
        <v>3</v>
      </c>
      <c r="K109" s="1">
        <v>1</v>
      </c>
      <c r="L109" s="1">
        <v>14</v>
      </c>
      <c r="M109" s="1">
        <v>1</v>
      </c>
      <c r="N109" s="1">
        <v>0</v>
      </c>
      <c r="O109" s="1">
        <v>0</v>
      </c>
      <c r="P109" s="1">
        <v>1</v>
      </c>
      <c r="Q109" s="1">
        <v>0</v>
      </c>
      <c r="R109" s="1">
        <v>0</v>
      </c>
      <c r="S109" s="1">
        <v>1</v>
      </c>
      <c r="T109" s="1">
        <v>0</v>
      </c>
      <c r="U109" s="1">
        <v>1</v>
      </c>
      <c r="V109" s="1">
        <v>22</v>
      </c>
      <c r="W109" s="1">
        <v>1</v>
      </c>
      <c r="X109" s="1">
        <v>1</v>
      </c>
      <c r="Y109" s="1">
        <v>1</v>
      </c>
      <c r="Z109" s="1">
        <v>0</v>
      </c>
      <c r="AA109" s="1">
        <v>0</v>
      </c>
    </row>
    <row r="110" spans="1:27">
      <c r="A110" s="1">
        <v>2015</v>
      </c>
      <c r="B110" s="1" t="s">
        <v>444</v>
      </c>
      <c r="C110" s="1">
        <v>1</v>
      </c>
      <c r="D110" s="1">
        <v>1</v>
      </c>
      <c r="E110" s="1">
        <v>1</v>
      </c>
      <c r="F110" s="1">
        <v>0</v>
      </c>
      <c r="G110" s="1">
        <v>0</v>
      </c>
      <c r="H110" s="1">
        <v>0</v>
      </c>
      <c r="I110" s="1">
        <v>1</v>
      </c>
      <c r="J110" s="1">
        <v>2</v>
      </c>
      <c r="K110" s="1">
        <v>1</v>
      </c>
      <c r="L110" s="1">
        <v>14</v>
      </c>
      <c r="M110" s="1">
        <v>1</v>
      </c>
      <c r="N110" s="1">
        <v>0</v>
      </c>
      <c r="O110" s="1">
        <v>0</v>
      </c>
      <c r="P110" s="1">
        <v>1</v>
      </c>
      <c r="Q110" s="1">
        <v>0</v>
      </c>
      <c r="R110" s="1">
        <v>0</v>
      </c>
      <c r="S110" s="1">
        <v>1</v>
      </c>
      <c r="T110" s="1">
        <v>0</v>
      </c>
      <c r="U110" s="1">
        <v>1</v>
      </c>
      <c r="V110" s="1">
        <v>14</v>
      </c>
      <c r="W110" s="1">
        <v>1</v>
      </c>
      <c r="X110" s="1">
        <v>1</v>
      </c>
      <c r="Y110" s="1">
        <v>1</v>
      </c>
      <c r="Z110" s="1">
        <v>0</v>
      </c>
      <c r="AA110" s="1">
        <v>0</v>
      </c>
    </row>
    <row r="111" spans="1:27">
      <c r="A111" s="1">
        <v>2015</v>
      </c>
      <c r="B111" s="1" t="s">
        <v>445</v>
      </c>
      <c r="C111" s="1">
        <v>1</v>
      </c>
      <c r="D111" s="1">
        <v>1</v>
      </c>
      <c r="E111" s="1">
        <v>1</v>
      </c>
      <c r="F111" s="1">
        <v>0</v>
      </c>
      <c r="G111" s="1">
        <v>0</v>
      </c>
      <c r="H111" s="1">
        <v>0</v>
      </c>
      <c r="I111" s="1">
        <v>0</v>
      </c>
      <c r="J111" s="1">
        <v>2</v>
      </c>
      <c r="K111" s="1">
        <v>1</v>
      </c>
      <c r="L111" s="1">
        <v>10</v>
      </c>
      <c r="M111" s="1">
        <v>1</v>
      </c>
      <c r="N111" s="1">
        <v>0</v>
      </c>
      <c r="O111" s="1">
        <v>0</v>
      </c>
      <c r="P111" s="1">
        <v>1</v>
      </c>
      <c r="Q111" s="1">
        <v>0</v>
      </c>
      <c r="R111" s="1">
        <v>0</v>
      </c>
      <c r="S111" s="1">
        <v>1</v>
      </c>
      <c r="T111" s="1">
        <v>0</v>
      </c>
      <c r="U111" s="1">
        <v>2</v>
      </c>
      <c r="V111" s="1">
        <v>28</v>
      </c>
      <c r="W111" s="1">
        <v>1</v>
      </c>
      <c r="X111" s="1">
        <v>2</v>
      </c>
      <c r="Y111" s="1">
        <v>2</v>
      </c>
      <c r="Z111" s="1">
        <v>0</v>
      </c>
      <c r="AA111" s="1">
        <v>0</v>
      </c>
    </row>
    <row r="112" spans="1:27">
      <c r="A112" s="1">
        <v>2015</v>
      </c>
      <c r="B112" s="1" t="s">
        <v>446</v>
      </c>
      <c r="C112" s="1">
        <v>1</v>
      </c>
      <c r="D112" s="1">
        <v>1</v>
      </c>
      <c r="E112" s="1">
        <v>1</v>
      </c>
      <c r="F112" s="1">
        <v>0</v>
      </c>
      <c r="G112" s="1">
        <v>0</v>
      </c>
      <c r="H112" s="1">
        <v>0</v>
      </c>
      <c r="I112" s="1">
        <v>0</v>
      </c>
      <c r="J112" s="1">
        <v>2</v>
      </c>
      <c r="K112" s="1">
        <v>1</v>
      </c>
      <c r="L112" s="1">
        <v>14</v>
      </c>
      <c r="M112" s="1">
        <v>1</v>
      </c>
      <c r="N112" s="1">
        <v>0</v>
      </c>
      <c r="O112" s="1">
        <v>0</v>
      </c>
      <c r="P112" s="1">
        <v>1</v>
      </c>
      <c r="Q112" s="1">
        <v>0</v>
      </c>
      <c r="R112" s="1">
        <v>0</v>
      </c>
      <c r="S112" s="1">
        <v>1</v>
      </c>
      <c r="T112" s="1">
        <v>0</v>
      </c>
      <c r="U112" s="1">
        <v>1</v>
      </c>
      <c r="V112" s="1">
        <v>33</v>
      </c>
      <c r="W112" s="1">
        <v>1</v>
      </c>
      <c r="X112" s="1">
        <v>1</v>
      </c>
      <c r="Y112" s="1">
        <v>1</v>
      </c>
      <c r="Z112" s="1">
        <v>0</v>
      </c>
      <c r="AA112" s="1">
        <v>0</v>
      </c>
    </row>
    <row r="113" spans="1:27">
      <c r="A113" s="1">
        <v>2015</v>
      </c>
      <c r="B113" s="1" t="s">
        <v>447</v>
      </c>
      <c r="C113" s="1">
        <v>1</v>
      </c>
      <c r="D113" s="1">
        <v>1</v>
      </c>
      <c r="E113" s="1">
        <v>1</v>
      </c>
      <c r="F113" s="1">
        <v>0</v>
      </c>
      <c r="G113" s="1">
        <v>0</v>
      </c>
      <c r="H113" s="1">
        <v>0</v>
      </c>
      <c r="I113" s="1">
        <v>1</v>
      </c>
      <c r="J113" s="1">
        <v>2</v>
      </c>
      <c r="K113" s="1">
        <v>1</v>
      </c>
      <c r="L113" s="1">
        <v>11</v>
      </c>
      <c r="M113" s="1">
        <v>1</v>
      </c>
      <c r="N113" s="1">
        <v>0</v>
      </c>
      <c r="O113" s="1">
        <v>0</v>
      </c>
      <c r="P113" s="1">
        <v>1</v>
      </c>
      <c r="Q113" s="1">
        <v>0</v>
      </c>
      <c r="R113" s="1">
        <v>0</v>
      </c>
      <c r="S113" s="1">
        <v>1</v>
      </c>
      <c r="T113" s="1">
        <v>0</v>
      </c>
      <c r="U113" s="1">
        <v>1</v>
      </c>
      <c r="V113" s="1">
        <v>17</v>
      </c>
      <c r="W113" s="1">
        <v>1</v>
      </c>
      <c r="X113" s="1">
        <v>1</v>
      </c>
      <c r="Y113" s="1">
        <v>1</v>
      </c>
      <c r="Z113" s="1">
        <v>0</v>
      </c>
      <c r="AA113" s="1">
        <v>0</v>
      </c>
    </row>
    <row r="114" spans="1:27">
      <c r="A114" s="1">
        <v>2015</v>
      </c>
      <c r="B114" s="1" t="s">
        <v>448</v>
      </c>
      <c r="C114" s="1">
        <v>1</v>
      </c>
      <c r="D114" s="1">
        <v>1</v>
      </c>
      <c r="E114" s="1">
        <v>1</v>
      </c>
      <c r="F114" s="1">
        <v>0</v>
      </c>
      <c r="G114" s="1">
        <v>0</v>
      </c>
      <c r="H114" s="1">
        <v>0</v>
      </c>
      <c r="I114" s="1">
        <v>0</v>
      </c>
      <c r="J114" s="1">
        <v>2</v>
      </c>
      <c r="K114" s="1">
        <v>1</v>
      </c>
      <c r="L114" s="1">
        <v>11</v>
      </c>
      <c r="M114" s="1">
        <v>1</v>
      </c>
      <c r="N114" s="1">
        <v>0</v>
      </c>
      <c r="O114" s="1">
        <v>0</v>
      </c>
      <c r="P114" s="1">
        <v>1</v>
      </c>
      <c r="Q114" s="1">
        <v>0</v>
      </c>
      <c r="R114" s="1">
        <v>0</v>
      </c>
      <c r="S114" s="1">
        <v>1</v>
      </c>
      <c r="T114" s="1">
        <v>0</v>
      </c>
      <c r="U114" s="1">
        <v>2</v>
      </c>
      <c r="V114" s="1">
        <v>25</v>
      </c>
      <c r="W114" s="1">
        <v>1</v>
      </c>
      <c r="X114" s="1">
        <v>2</v>
      </c>
      <c r="Y114" s="1">
        <v>2</v>
      </c>
      <c r="Z114" s="1">
        <v>0</v>
      </c>
      <c r="AA114" s="1">
        <v>0</v>
      </c>
    </row>
    <row r="115" spans="1:27">
      <c r="A115" s="1">
        <v>2015</v>
      </c>
      <c r="B115" s="1" t="s">
        <v>449</v>
      </c>
      <c r="C115" s="1">
        <v>1</v>
      </c>
      <c r="D115" s="1">
        <v>1</v>
      </c>
      <c r="E115" s="1">
        <v>1</v>
      </c>
      <c r="F115" s="1">
        <v>0</v>
      </c>
      <c r="G115" s="1">
        <v>0</v>
      </c>
      <c r="H115" s="1">
        <v>0</v>
      </c>
      <c r="I115" s="1">
        <v>0</v>
      </c>
      <c r="J115" s="1">
        <v>2</v>
      </c>
      <c r="K115" s="1">
        <v>1</v>
      </c>
      <c r="L115" s="1">
        <v>6</v>
      </c>
      <c r="M115" s="1">
        <v>1</v>
      </c>
      <c r="N115" s="1">
        <v>0</v>
      </c>
      <c r="O115" s="1">
        <v>0</v>
      </c>
      <c r="P115" s="1">
        <v>1</v>
      </c>
      <c r="Q115" s="1">
        <v>0</v>
      </c>
      <c r="R115" s="1">
        <v>0</v>
      </c>
      <c r="S115" s="1">
        <v>1</v>
      </c>
      <c r="T115" s="1">
        <v>0</v>
      </c>
      <c r="U115" s="1">
        <v>5</v>
      </c>
      <c r="V115" s="1">
        <v>59</v>
      </c>
      <c r="W115" s="1">
        <v>1</v>
      </c>
      <c r="X115" s="1">
        <v>5</v>
      </c>
      <c r="Y115" s="1">
        <v>5</v>
      </c>
      <c r="Z115" s="1">
        <v>0</v>
      </c>
      <c r="AA115" s="1">
        <v>0</v>
      </c>
    </row>
    <row r="116" spans="1:27">
      <c r="A116" s="1">
        <v>2015</v>
      </c>
      <c r="B116" s="1" t="s">
        <v>450</v>
      </c>
      <c r="C116" s="1">
        <v>1</v>
      </c>
      <c r="D116" s="1">
        <v>1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2</v>
      </c>
      <c r="K116" s="1">
        <v>1</v>
      </c>
      <c r="L116" s="1">
        <v>15</v>
      </c>
      <c r="M116" s="1">
        <v>1</v>
      </c>
      <c r="N116" s="1">
        <v>0</v>
      </c>
      <c r="O116" s="1">
        <v>0</v>
      </c>
      <c r="P116" s="1">
        <v>1</v>
      </c>
      <c r="Q116" s="1">
        <v>0</v>
      </c>
      <c r="R116" s="1">
        <v>0</v>
      </c>
      <c r="S116" s="1">
        <v>1</v>
      </c>
      <c r="T116" s="1">
        <v>0</v>
      </c>
      <c r="U116" s="1">
        <v>1</v>
      </c>
      <c r="V116" s="1">
        <v>16</v>
      </c>
      <c r="W116" s="1">
        <v>1</v>
      </c>
      <c r="X116" s="1">
        <v>1</v>
      </c>
      <c r="Y116" s="1">
        <v>1</v>
      </c>
      <c r="Z116" s="1">
        <v>0</v>
      </c>
      <c r="AA116" s="1">
        <v>0</v>
      </c>
    </row>
    <row r="117" spans="1:27">
      <c r="A117" s="1">
        <v>2015</v>
      </c>
      <c r="B117" s="1" t="s">
        <v>451</v>
      </c>
      <c r="C117" s="1">
        <v>1</v>
      </c>
      <c r="D117" s="1">
        <v>1</v>
      </c>
      <c r="E117" s="1">
        <v>1</v>
      </c>
      <c r="F117" s="1">
        <v>0</v>
      </c>
      <c r="G117" s="1">
        <v>0</v>
      </c>
      <c r="H117" s="1">
        <v>0</v>
      </c>
      <c r="I117" s="1">
        <v>1</v>
      </c>
      <c r="J117" s="1">
        <v>2</v>
      </c>
      <c r="K117" s="1">
        <v>1</v>
      </c>
      <c r="L117" s="1">
        <v>15</v>
      </c>
      <c r="M117" s="1">
        <v>1</v>
      </c>
      <c r="N117" s="1">
        <v>0</v>
      </c>
      <c r="O117" s="1">
        <v>0</v>
      </c>
      <c r="P117" s="1">
        <v>1</v>
      </c>
      <c r="Q117" s="1">
        <v>0</v>
      </c>
      <c r="R117" s="1">
        <v>0</v>
      </c>
      <c r="S117" s="1">
        <v>1</v>
      </c>
      <c r="T117" s="1">
        <v>0</v>
      </c>
      <c r="U117" s="1">
        <v>1</v>
      </c>
      <c r="V117" s="1">
        <v>16</v>
      </c>
      <c r="W117" s="1">
        <v>1</v>
      </c>
      <c r="X117" s="1">
        <v>1</v>
      </c>
      <c r="Y117" s="1">
        <v>1</v>
      </c>
      <c r="Z117" s="1">
        <v>0</v>
      </c>
      <c r="AA117" s="1">
        <v>0</v>
      </c>
    </row>
    <row r="118" spans="1:27">
      <c r="A118" s="1">
        <v>2015</v>
      </c>
      <c r="B118" s="1" t="s">
        <v>452</v>
      </c>
      <c r="C118" s="1">
        <v>1</v>
      </c>
      <c r="D118" s="1">
        <v>1</v>
      </c>
      <c r="E118" s="1">
        <v>1</v>
      </c>
      <c r="F118" s="1">
        <v>0</v>
      </c>
      <c r="G118" s="1">
        <v>0</v>
      </c>
      <c r="H118" s="1">
        <v>0</v>
      </c>
      <c r="I118" s="1">
        <v>0</v>
      </c>
      <c r="J118" s="1">
        <v>2</v>
      </c>
      <c r="K118" s="1">
        <v>1</v>
      </c>
      <c r="L118" s="1">
        <v>9</v>
      </c>
      <c r="M118" s="1">
        <v>1</v>
      </c>
      <c r="N118" s="1">
        <v>0</v>
      </c>
      <c r="O118" s="1">
        <v>0</v>
      </c>
      <c r="P118" s="1">
        <v>1</v>
      </c>
      <c r="Q118" s="1">
        <v>0</v>
      </c>
      <c r="R118" s="1">
        <v>0</v>
      </c>
      <c r="S118" s="1">
        <v>1</v>
      </c>
      <c r="T118" s="1">
        <v>0</v>
      </c>
      <c r="U118" s="1">
        <v>1</v>
      </c>
      <c r="V118" s="1">
        <v>15</v>
      </c>
      <c r="W118" s="1">
        <v>1</v>
      </c>
      <c r="X118" s="1">
        <v>1</v>
      </c>
      <c r="Y118" s="1">
        <v>1</v>
      </c>
      <c r="Z118" s="1">
        <v>0</v>
      </c>
      <c r="AA118" s="1">
        <v>0</v>
      </c>
    </row>
    <row r="119" spans="1:27">
      <c r="A119" s="1">
        <v>2015</v>
      </c>
      <c r="B119" s="1" t="s">
        <v>453</v>
      </c>
      <c r="C119" s="1">
        <v>1</v>
      </c>
      <c r="D119" s="1">
        <v>1</v>
      </c>
      <c r="E119" s="1">
        <v>1</v>
      </c>
      <c r="F119" s="1">
        <v>0</v>
      </c>
      <c r="G119" s="1">
        <v>0</v>
      </c>
      <c r="H119" s="1">
        <v>0</v>
      </c>
      <c r="I119" s="1">
        <v>1</v>
      </c>
      <c r="J119" s="1">
        <v>3</v>
      </c>
      <c r="K119" s="1">
        <v>1</v>
      </c>
      <c r="L119" s="1">
        <v>11</v>
      </c>
      <c r="M119" s="1">
        <v>1</v>
      </c>
      <c r="N119" s="1">
        <v>0</v>
      </c>
      <c r="O119" s="1">
        <v>0</v>
      </c>
      <c r="P119" s="1">
        <v>1</v>
      </c>
      <c r="Q119" s="1">
        <v>0</v>
      </c>
      <c r="R119" s="1">
        <v>0</v>
      </c>
      <c r="S119" s="1">
        <v>1</v>
      </c>
      <c r="T119" s="1">
        <v>0</v>
      </c>
      <c r="U119" s="1">
        <v>1</v>
      </c>
      <c r="V119" s="1">
        <v>17</v>
      </c>
      <c r="W119" s="1">
        <v>1</v>
      </c>
      <c r="X119" s="1">
        <v>1</v>
      </c>
      <c r="Y119" s="1">
        <v>1</v>
      </c>
      <c r="Z119" s="1">
        <v>0</v>
      </c>
      <c r="AA119" s="1">
        <v>0</v>
      </c>
    </row>
    <row r="120" spans="1:27">
      <c r="A120" s="1">
        <v>2015</v>
      </c>
      <c r="B120" s="1" t="s">
        <v>454</v>
      </c>
      <c r="C120" s="1">
        <v>1</v>
      </c>
      <c r="D120" s="1">
        <v>1</v>
      </c>
      <c r="E120" s="1">
        <v>1</v>
      </c>
      <c r="F120" s="1">
        <v>0</v>
      </c>
      <c r="G120" s="1">
        <v>0</v>
      </c>
      <c r="H120" s="1">
        <v>0</v>
      </c>
      <c r="I120" s="1">
        <v>1</v>
      </c>
      <c r="J120" s="1">
        <v>3</v>
      </c>
      <c r="K120" s="1">
        <v>1</v>
      </c>
      <c r="L120" s="1">
        <v>9</v>
      </c>
      <c r="M120" s="1">
        <v>1</v>
      </c>
      <c r="N120" s="1">
        <v>0</v>
      </c>
      <c r="O120" s="1">
        <v>0</v>
      </c>
      <c r="P120" s="1">
        <v>1</v>
      </c>
      <c r="Q120" s="1">
        <v>0</v>
      </c>
      <c r="R120" s="1">
        <v>0</v>
      </c>
      <c r="S120" s="1">
        <v>1</v>
      </c>
      <c r="T120" s="1">
        <v>0</v>
      </c>
      <c r="U120" s="1">
        <v>2</v>
      </c>
      <c r="V120" s="1">
        <v>29</v>
      </c>
      <c r="W120" s="1">
        <v>1</v>
      </c>
      <c r="X120" s="1">
        <v>2</v>
      </c>
      <c r="Y120" s="1">
        <v>2</v>
      </c>
      <c r="Z120" s="1">
        <v>0</v>
      </c>
      <c r="AA120" s="1">
        <v>0</v>
      </c>
    </row>
    <row r="121" spans="1:27">
      <c r="A121" s="1">
        <v>2015</v>
      </c>
      <c r="B121" s="1" t="s">
        <v>455</v>
      </c>
      <c r="C121" s="1">
        <v>1</v>
      </c>
      <c r="D121" s="1">
        <v>1</v>
      </c>
      <c r="E121" s="1">
        <v>1</v>
      </c>
      <c r="F121" s="1">
        <v>0</v>
      </c>
      <c r="G121" s="1">
        <v>0</v>
      </c>
      <c r="H121" s="1">
        <v>0</v>
      </c>
      <c r="I121" s="1">
        <v>0</v>
      </c>
      <c r="J121" s="1">
        <v>2</v>
      </c>
      <c r="K121" s="1">
        <v>1</v>
      </c>
      <c r="L121" s="1">
        <v>19</v>
      </c>
      <c r="M121" s="1">
        <v>1</v>
      </c>
      <c r="N121" s="1">
        <v>0</v>
      </c>
      <c r="O121" s="1">
        <v>0</v>
      </c>
      <c r="P121" s="1">
        <v>1</v>
      </c>
      <c r="Q121" s="1">
        <v>0</v>
      </c>
      <c r="R121" s="1">
        <v>0</v>
      </c>
      <c r="S121" s="1">
        <v>1</v>
      </c>
      <c r="T121" s="1">
        <v>0</v>
      </c>
      <c r="U121" s="1">
        <v>2</v>
      </c>
      <c r="V121" s="1">
        <v>29</v>
      </c>
      <c r="W121" s="1">
        <v>1</v>
      </c>
      <c r="X121" s="1">
        <v>2</v>
      </c>
      <c r="Y121" s="1">
        <v>2</v>
      </c>
      <c r="Z121" s="1">
        <v>0</v>
      </c>
      <c r="AA121" s="1">
        <v>0</v>
      </c>
    </row>
    <row r="122" spans="1:27">
      <c r="A122" s="1">
        <v>2015</v>
      </c>
      <c r="B122" s="1" t="s">
        <v>456</v>
      </c>
      <c r="C122" s="1">
        <v>1</v>
      </c>
      <c r="D122" s="1">
        <v>1</v>
      </c>
      <c r="E122" s="1">
        <v>1</v>
      </c>
      <c r="F122" s="1">
        <v>0</v>
      </c>
      <c r="G122" s="1">
        <v>0</v>
      </c>
      <c r="H122" s="1">
        <v>0</v>
      </c>
      <c r="I122" s="1">
        <v>0</v>
      </c>
      <c r="J122" s="1">
        <v>2</v>
      </c>
      <c r="K122" s="1">
        <v>1</v>
      </c>
      <c r="L122" s="1">
        <v>19</v>
      </c>
      <c r="M122" s="1">
        <v>1</v>
      </c>
      <c r="N122" s="1">
        <v>0</v>
      </c>
      <c r="O122" s="1">
        <v>0</v>
      </c>
      <c r="P122" s="1">
        <v>1</v>
      </c>
      <c r="Q122" s="1">
        <v>0</v>
      </c>
      <c r="R122" s="1">
        <v>0</v>
      </c>
      <c r="S122" s="1">
        <v>1</v>
      </c>
      <c r="T122" s="1">
        <v>0</v>
      </c>
      <c r="U122" s="1">
        <v>1</v>
      </c>
      <c r="V122" s="1">
        <v>15</v>
      </c>
      <c r="W122" s="1">
        <v>1</v>
      </c>
      <c r="X122" s="1">
        <v>1</v>
      </c>
      <c r="Y122" s="1">
        <v>1</v>
      </c>
      <c r="Z122" s="1">
        <v>0</v>
      </c>
      <c r="AA122" s="1">
        <v>0</v>
      </c>
    </row>
    <row r="123" spans="1:27">
      <c r="A123" s="1">
        <v>2015</v>
      </c>
      <c r="B123" s="1" t="s">
        <v>457</v>
      </c>
      <c r="C123" s="1">
        <v>1</v>
      </c>
      <c r="D123" s="1">
        <v>1</v>
      </c>
      <c r="E123" s="1">
        <v>1</v>
      </c>
      <c r="F123" s="1">
        <v>0</v>
      </c>
      <c r="G123" s="1">
        <v>0</v>
      </c>
      <c r="H123" s="1">
        <v>0</v>
      </c>
      <c r="I123" s="1">
        <v>0</v>
      </c>
      <c r="J123" s="1">
        <v>2</v>
      </c>
      <c r="K123" s="1">
        <v>1</v>
      </c>
      <c r="L123" s="1">
        <v>16</v>
      </c>
      <c r="M123" s="1">
        <v>1</v>
      </c>
      <c r="N123" s="1">
        <v>0</v>
      </c>
      <c r="O123" s="1">
        <v>0</v>
      </c>
      <c r="P123" s="1">
        <v>1</v>
      </c>
      <c r="Q123" s="1">
        <v>0</v>
      </c>
      <c r="R123" s="1">
        <v>0</v>
      </c>
      <c r="S123" s="1">
        <v>1</v>
      </c>
      <c r="T123" s="1">
        <v>0</v>
      </c>
      <c r="U123" s="1">
        <v>1</v>
      </c>
      <c r="V123" s="1">
        <v>15</v>
      </c>
      <c r="W123" s="1">
        <v>1</v>
      </c>
      <c r="X123" s="1">
        <v>1</v>
      </c>
      <c r="Y123" s="1">
        <v>1</v>
      </c>
      <c r="Z123" s="1">
        <v>0</v>
      </c>
      <c r="AA123" s="1">
        <v>0</v>
      </c>
    </row>
    <row r="124" spans="1:27">
      <c r="A124" s="1">
        <v>2015</v>
      </c>
      <c r="B124" s="1" t="s">
        <v>458</v>
      </c>
      <c r="C124" s="1">
        <v>1</v>
      </c>
      <c r="D124" s="1">
        <v>1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2</v>
      </c>
      <c r="K124" s="1">
        <v>1</v>
      </c>
      <c r="L124" s="1">
        <v>8</v>
      </c>
      <c r="M124" s="1">
        <v>1</v>
      </c>
      <c r="N124" s="1">
        <v>0</v>
      </c>
      <c r="O124" s="1">
        <v>0</v>
      </c>
      <c r="P124" s="1">
        <v>1</v>
      </c>
      <c r="Q124" s="1">
        <v>0</v>
      </c>
      <c r="R124" s="1">
        <v>0</v>
      </c>
      <c r="S124" s="1">
        <v>1</v>
      </c>
      <c r="T124" s="1">
        <v>0</v>
      </c>
      <c r="U124" s="1">
        <v>2</v>
      </c>
      <c r="V124" s="1">
        <v>33</v>
      </c>
      <c r="W124" s="1">
        <v>1</v>
      </c>
      <c r="X124" s="1">
        <v>2</v>
      </c>
      <c r="Y124" s="1">
        <v>2</v>
      </c>
      <c r="Z124" s="1">
        <v>0</v>
      </c>
      <c r="AA124" s="1">
        <v>0</v>
      </c>
    </row>
    <row r="125" spans="1:27">
      <c r="A125" s="1">
        <v>2015</v>
      </c>
      <c r="B125" s="1" t="s">
        <v>459</v>
      </c>
      <c r="C125" s="1">
        <v>1</v>
      </c>
      <c r="D125" s="1">
        <v>1</v>
      </c>
      <c r="E125" s="1">
        <v>1</v>
      </c>
      <c r="F125" s="1">
        <v>0</v>
      </c>
      <c r="G125" s="1">
        <v>0</v>
      </c>
      <c r="H125" s="1">
        <v>0</v>
      </c>
      <c r="I125" s="1">
        <v>0</v>
      </c>
      <c r="J125" s="1">
        <v>2</v>
      </c>
      <c r="K125" s="1">
        <v>1</v>
      </c>
      <c r="L125" s="1">
        <v>9</v>
      </c>
      <c r="M125" s="1">
        <v>1</v>
      </c>
      <c r="N125" s="1">
        <v>0</v>
      </c>
      <c r="O125" s="1">
        <v>0</v>
      </c>
      <c r="P125" s="1">
        <v>1</v>
      </c>
      <c r="Q125" s="1">
        <v>0</v>
      </c>
      <c r="R125" s="1">
        <v>0</v>
      </c>
      <c r="S125" s="1">
        <v>1</v>
      </c>
      <c r="T125" s="1">
        <v>0</v>
      </c>
      <c r="U125" s="1">
        <v>1</v>
      </c>
      <c r="V125" s="1">
        <v>16</v>
      </c>
      <c r="W125" s="1">
        <v>1</v>
      </c>
      <c r="X125" s="1">
        <v>1</v>
      </c>
      <c r="Y125" s="1">
        <v>1</v>
      </c>
      <c r="Z125" s="1">
        <v>0</v>
      </c>
      <c r="AA125" s="1">
        <v>0</v>
      </c>
    </row>
    <row r="126" spans="1:27">
      <c r="A126" s="1">
        <v>2015</v>
      </c>
      <c r="B126" s="1" t="s">
        <v>460</v>
      </c>
      <c r="C126" s="1">
        <v>1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2</v>
      </c>
      <c r="K126" s="1">
        <v>1</v>
      </c>
      <c r="L126" s="1">
        <v>9</v>
      </c>
      <c r="M126" s="1">
        <v>1</v>
      </c>
      <c r="N126" s="1">
        <v>0</v>
      </c>
      <c r="O126" s="1">
        <v>0</v>
      </c>
      <c r="P126" s="1">
        <v>1</v>
      </c>
      <c r="Q126" s="1">
        <v>0</v>
      </c>
      <c r="R126" s="1">
        <v>0</v>
      </c>
      <c r="S126" s="1">
        <v>1</v>
      </c>
      <c r="T126" s="1">
        <v>0</v>
      </c>
      <c r="U126" s="1">
        <v>1</v>
      </c>
      <c r="V126" s="1">
        <v>16</v>
      </c>
      <c r="W126" s="1">
        <v>1</v>
      </c>
      <c r="X126" s="1">
        <v>1</v>
      </c>
      <c r="Y126" s="1">
        <v>1</v>
      </c>
      <c r="Z126" s="1">
        <v>0</v>
      </c>
      <c r="AA126" s="1">
        <v>0</v>
      </c>
    </row>
    <row r="127" spans="1:27">
      <c r="A127" s="1">
        <v>2015</v>
      </c>
      <c r="B127" s="1" t="s">
        <v>461</v>
      </c>
      <c r="C127" s="1">
        <v>1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2</v>
      </c>
      <c r="K127" s="1">
        <v>1</v>
      </c>
      <c r="L127" s="1">
        <v>9</v>
      </c>
      <c r="M127" s="1">
        <v>1</v>
      </c>
      <c r="N127" s="1">
        <v>0</v>
      </c>
      <c r="O127" s="1">
        <v>0</v>
      </c>
      <c r="P127" s="1">
        <v>1</v>
      </c>
      <c r="Q127" s="1">
        <v>0</v>
      </c>
      <c r="R127" s="1">
        <v>0</v>
      </c>
      <c r="S127" s="1">
        <v>1</v>
      </c>
      <c r="T127" s="1">
        <v>0</v>
      </c>
      <c r="U127" s="1">
        <v>1</v>
      </c>
      <c r="V127" s="1">
        <v>5</v>
      </c>
      <c r="W127" s="1">
        <v>1</v>
      </c>
      <c r="X127" s="1">
        <v>1</v>
      </c>
      <c r="Y127" s="1">
        <v>1</v>
      </c>
      <c r="Z127" s="1">
        <v>0</v>
      </c>
      <c r="AA127" s="1">
        <v>0</v>
      </c>
    </row>
    <row r="128" spans="1:27">
      <c r="A128" s="1">
        <v>2015</v>
      </c>
      <c r="B128" s="1" t="s">
        <v>462</v>
      </c>
      <c r="C128" s="1">
        <v>1</v>
      </c>
      <c r="D128" s="1">
        <v>1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2</v>
      </c>
      <c r="K128" s="1">
        <v>1</v>
      </c>
      <c r="L128" s="1">
        <v>9</v>
      </c>
      <c r="M128" s="1">
        <v>1</v>
      </c>
      <c r="N128" s="1">
        <v>0</v>
      </c>
      <c r="O128" s="1">
        <v>0</v>
      </c>
      <c r="P128" s="1">
        <v>1</v>
      </c>
      <c r="Q128" s="1">
        <v>0</v>
      </c>
      <c r="R128" s="1">
        <v>0</v>
      </c>
      <c r="S128" s="1">
        <v>1</v>
      </c>
      <c r="T128" s="1">
        <v>0</v>
      </c>
      <c r="U128" s="1">
        <v>1</v>
      </c>
      <c r="V128" s="1">
        <v>5</v>
      </c>
      <c r="W128" s="1">
        <v>1</v>
      </c>
      <c r="X128" s="1">
        <v>1</v>
      </c>
      <c r="Y128" s="1">
        <v>1</v>
      </c>
      <c r="Z128" s="1">
        <v>0</v>
      </c>
      <c r="AA128" s="1">
        <v>0</v>
      </c>
    </row>
    <row r="129" spans="1:27">
      <c r="A129" s="1">
        <v>2015</v>
      </c>
      <c r="B129" s="1" t="s">
        <v>463</v>
      </c>
      <c r="C129" s="1">
        <v>1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2</v>
      </c>
      <c r="K129" s="1">
        <v>1</v>
      </c>
      <c r="L129" s="1">
        <v>16</v>
      </c>
      <c r="M129" s="1">
        <v>1</v>
      </c>
      <c r="N129" s="1">
        <v>0</v>
      </c>
      <c r="O129" s="1">
        <v>0</v>
      </c>
      <c r="P129" s="1">
        <v>1</v>
      </c>
      <c r="Q129" s="1">
        <v>0</v>
      </c>
      <c r="R129" s="1">
        <v>0</v>
      </c>
      <c r="S129" s="1">
        <v>1</v>
      </c>
      <c r="T129" s="1">
        <v>0</v>
      </c>
      <c r="U129" s="1">
        <v>1</v>
      </c>
      <c r="V129" s="1">
        <v>15</v>
      </c>
      <c r="W129" s="1">
        <v>1</v>
      </c>
      <c r="X129" s="1">
        <v>1</v>
      </c>
      <c r="Y129" s="1">
        <v>1</v>
      </c>
      <c r="Z129" s="1">
        <v>0</v>
      </c>
      <c r="AA129" s="1">
        <v>0</v>
      </c>
    </row>
    <row r="130" spans="1:27">
      <c r="A130" s="1">
        <v>2015</v>
      </c>
      <c r="B130" s="1" t="s">
        <v>464</v>
      </c>
      <c r="C130" s="1">
        <v>1</v>
      </c>
      <c r="D130" s="1">
        <v>1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2</v>
      </c>
      <c r="K130" s="1">
        <v>1</v>
      </c>
      <c r="L130" s="1">
        <v>23</v>
      </c>
      <c r="M130" s="1">
        <v>1</v>
      </c>
      <c r="N130" s="1">
        <v>0</v>
      </c>
      <c r="O130" s="1">
        <v>0</v>
      </c>
      <c r="P130" s="1">
        <v>1</v>
      </c>
      <c r="Q130" s="1">
        <v>0</v>
      </c>
      <c r="R130" s="1">
        <v>0</v>
      </c>
      <c r="S130" s="1">
        <v>1</v>
      </c>
      <c r="T130" s="1">
        <v>0</v>
      </c>
      <c r="U130" s="1">
        <v>1</v>
      </c>
      <c r="V130" s="1">
        <v>15</v>
      </c>
      <c r="W130" s="1">
        <v>1</v>
      </c>
      <c r="X130" s="1">
        <v>1</v>
      </c>
      <c r="Y130" s="1">
        <v>1</v>
      </c>
      <c r="Z130" s="1">
        <v>0</v>
      </c>
      <c r="AA130" s="1">
        <v>0</v>
      </c>
    </row>
    <row r="131" spans="1:27">
      <c r="A131" s="1">
        <v>2015</v>
      </c>
      <c r="B131" s="1" t="s">
        <v>465</v>
      </c>
      <c r="C131" s="1">
        <v>1</v>
      </c>
      <c r="D131" s="1">
        <v>1</v>
      </c>
      <c r="E131" s="1">
        <v>1</v>
      </c>
      <c r="F131" s="1">
        <v>0</v>
      </c>
      <c r="G131" s="1">
        <v>0</v>
      </c>
      <c r="H131" s="1">
        <v>0</v>
      </c>
      <c r="I131" s="1">
        <v>1</v>
      </c>
      <c r="J131" s="1">
        <v>3</v>
      </c>
      <c r="K131" s="1">
        <v>1</v>
      </c>
      <c r="L131" s="1">
        <v>9</v>
      </c>
      <c r="M131" s="1">
        <v>1</v>
      </c>
      <c r="N131" s="1">
        <v>0</v>
      </c>
      <c r="O131" s="1">
        <v>0</v>
      </c>
      <c r="P131" s="1">
        <v>1</v>
      </c>
      <c r="Q131" s="1">
        <v>0</v>
      </c>
      <c r="R131" s="1">
        <v>0</v>
      </c>
      <c r="S131" s="1">
        <v>1</v>
      </c>
      <c r="T131" s="1">
        <v>0</v>
      </c>
      <c r="U131" s="1">
        <v>1</v>
      </c>
      <c r="V131" s="1">
        <v>31</v>
      </c>
      <c r="W131" s="1">
        <v>1</v>
      </c>
      <c r="X131" s="1">
        <v>1</v>
      </c>
      <c r="Y131" s="1">
        <v>1</v>
      </c>
      <c r="Z131" s="1">
        <v>0</v>
      </c>
      <c r="AA131" s="1">
        <v>0</v>
      </c>
    </row>
    <row r="132" spans="1:27">
      <c r="A132" s="1">
        <v>2015</v>
      </c>
      <c r="B132" s="1" t="s">
        <v>351</v>
      </c>
      <c r="C132" s="1">
        <v>1</v>
      </c>
      <c r="D132" s="1">
        <v>1</v>
      </c>
      <c r="E132" s="1">
        <v>1</v>
      </c>
      <c r="F132" s="1">
        <v>0</v>
      </c>
      <c r="G132" s="1">
        <v>0</v>
      </c>
      <c r="H132" s="1">
        <v>0</v>
      </c>
      <c r="I132" s="1">
        <v>1</v>
      </c>
      <c r="J132" s="1">
        <v>3</v>
      </c>
      <c r="K132" s="1">
        <v>1</v>
      </c>
      <c r="L132" s="1">
        <v>9</v>
      </c>
      <c r="M132" s="1">
        <v>1</v>
      </c>
      <c r="N132" s="1">
        <v>0</v>
      </c>
      <c r="O132" s="1">
        <v>0</v>
      </c>
      <c r="P132" s="1">
        <v>1</v>
      </c>
      <c r="Q132" s="1">
        <v>0</v>
      </c>
      <c r="R132" s="1">
        <v>0</v>
      </c>
      <c r="S132" s="1">
        <v>1</v>
      </c>
      <c r="T132" s="1">
        <v>0</v>
      </c>
      <c r="U132" s="1">
        <v>1</v>
      </c>
      <c r="V132" s="1">
        <v>31</v>
      </c>
      <c r="W132" s="1">
        <v>1</v>
      </c>
      <c r="X132" s="1">
        <v>1</v>
      </c>
      <c r="Y132" s="1">
        <v>1</v>
      </c>
      <c r="Z132" s="1">
        <v>0</v>
      </c>
      <c r="AA132" s="1">
        <v>0</v>
      </c>
    </row>
    <row r="133" spans="1:27">
      <c r="A133" s="1">
        <v>2015</v>
      </c>
      <c r="B133" s="1" t="s">
        <v>466</v>
      </c>
      <c r="C133" s="1">
        <v>1</v>
      </c>
      <c r="D133" s="1">
        <v>1</v>
      </c>
      <c r="E133" s="1">
        <v>1</v>
      </c>
      <c r="F133" s="1">
        <v>0</v>
      </c>
      <c r="G133" s="1">
        <v>0</v>
      </c>
      <c r="H133" s="1">
        <v>0</v>
      </c>
      <c r="I133" s="1">
        <v>0</v>
      </c>
      <c r="J133" s="1">
        <v>2</v>
      </c>
      <c r="K133" s="1">
        <v>1</v>
      </c>
      <c r="L133" s="1">
        <v>11</v>
      </c>
      <c r="M133" s="1">
        <v>1</v>
      </c>
      <c r="N133" s="1">
        <v>0</v>
      </c>
      <c r="O133" s="1">
        <v>0</v>
      </c>
      <c r="P133" s="1">
        <v>1</v>
      </c>
      <c r="Q133" s="1">
        <v>0</v>
      </c>
      <c r="R133" s="1">
        <v>0</v>
      </c>
      <c r="S133" s="1">
        <v>1</v>
      </c>
      <c r="T133" s="1">
        <v>0</v>
      </c>
      <c r="U133" s="1">
        <v>1</v>
      </c>
      <c r="V133" s="1">
        <v>12</v>
      </c>
      <c r="W133" s="1">
        <v>1</v>
      </c>
      <c r="X133" s="1">
        <v>1</v>
      </c>
      <c r="Y133" s="1">
        <v>1</v>
      </c>
      <c r="Z133" s="1">
        <v>0</v>
      </c>
      <c r="AA133" s="1">
        <v>0</v>
      </c>
    </row>
    <row r="134" spans="1:27">
      <c r="A134" s="1">
        <v>2015</v>
      </c>
      <c r="B134" s="1" t="s">
        <v>467</v>
      </c>
      <c r="C134" s="1">
        <v>1</v>
      </c>
      <c r="D134" s="1">
        <v>1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2</v>
      </c>
      <c r="K134" s="1">
        <v>1</v>
      </c>
      <c r="L134" s="1">
        <v>11</v>
      </c>
      <c r="M134" s="1">
        <v>1</v>
      </c>
      <c r="N134" s="1">
        <v>0</v>
      </c>
      <c r="O134" s="1">
        <v>0</v>
      </c>
      <c r="P134" s="1">
        <v>1</v>
      </c>
      <c r="Q134" s="1">
        <v>0</v>
      </c>
      <c r="R134" s="1">
        <v>0</v>
      </c>
      <c r="S134" s="1">
        <v>1</v>
      </c>
      <c r="T134" s="1">
        <v>0</v>
      </c>
      <c r="U134" s="1">
        <v>1</v>
      </c>
      <c r="V134" s="1">
        <v>12</v>
      </c>
      <c r="W134" s="1">
        <v>1</v>
      </c>
      <c r="X134" s="1">
        <v>1</v>
      </c>
      <c r="Y134" s="1">
        <v>1</v>
      </c>
      <c r="Z134" s="1">
        <v>0</v>
      </c>
      <c r="AA134" s="1">
        <v>0</v>
      </c>
    </row>
    <row r="135" spans="1:27">
      <c r="A135" s="1">
        <v>2015</v>
      </c>
      <c r="B135" s="1" t="s">
        <v>468</v>
      </c>
      <c r="C135" s="1">
        <v>1</v>
      </c>
      <c r="D135" s="1">
        <v>1</v>
      </c>
      <c r="E135" s="1">
        <v>1</v>
      </c>
      <c r="F135" s="1">
        <v>0</v>
      </c>
      <c r="G135" s="1">
        <v>0</v>
      </c>
      <c r="H135" s="1">
        <v>0</v>
      </c>
      <c r="I135" s="1">
        <v>0</v>
      </c>
      <c r="J135" s="1">
        <v>2</v>
      </c>
      <c r="K135" s="1">
        <v>1</v>
      </c>
      <c r="L135" s="1">
        <v>9</v>
      </c>
      <c r="M135" s="1">
        <v>1</v>
      </c>
      <c r="N135" s="1">
        <v>0</v>
      </c>
      <c r="O135" s="1">
        <v>0</v>
      </c>
      <c r="P135" s="1">
        <v>1</v>
      </c>
      <c r="Q135" s="1">
        <v>0</v>
      </c>
      <c r="R135" s="1">
        <v>0</v>
      </c>
      <c r="S135" s="1">
        <v>1</v>
      </c>
      <c r="T135" s="1">
        <v>0</v>
      </c>
      <c r="U135" s="1">
        <v>1</v>
      </c>
      <c r="V135" s="1">
        <v>18</v>
      </c>
      <c r="W135" s="1">
        <v>1</v>
      </c>
      <c r="X135" s="1">
        <v>1</v>
      </c>
      <c r="Y135" s="1">
        <v>1</v>
      </c>
      <c r="Z135" s="1">
        <v>0</v>
      </c>
      <c r="AA135" s="1">
        <v>0</v>
      </c>
    </row>
    <row r="136" spans="1:27">
      <c r="A136" s="1">
        <v>2015</v>
      </c>
      <c r="B136" s="1" t="s">
        <v>469</v>
      </c>
      <c r="C136" s="1">
        <v>1</v>
      </c>
      <c r="D136" s="1">
        <v>1</v>
      </c>
      <c r="E136" s="1">
        <v>1</v>
      </c>
      <c r="F136" s="1">
        <v>0</v>
      </c>
      <c r="G136" s="1">
        <v>0</v>
      </c>
      <c r="H136" s="1">
        <v>0</v>
      </c>
      <c r="I136" s="1">
        <v>0</v>
      </c>
      <c r="J136" s="1">
        <v>2</v>
      </c>
      <c r="K136" s="1">
        <v>1</v>
      </c>
      <c r="L136" s="1">
        <v>9</v>
      </c>
      <c r="M136" s="1">
        <v>1</v>
      </c>
      <c r="N136" s="1">
        <v>0</v>
      </c>
      <c r="O136" s="1">
        <v>0</v>
      </c>
      <c r="P136" s="1">
        <v>1</v>
      </c>
      <c r="Q136" s="1">
        <v>0</v>
      </c>
      <c r="R136" s="1">
        <v>0</v>
      </c>
      <c r="S136" s="1">
        <v>1</v>
      </c>
      <c r="T136" s="1">
        <v>0</v>
      </c>
      <c r="U136" s="1">
        <v>1</v>
      </c>
      <c r="V136" s="1">
        <v>18</v>
      </c>
      <c r="W136" s="1">
        <v>1</v>
      </c>
      <c r="X136" s="1">
        <v>1</v>
      </c>
      <c r="Y136" s="1">
        <v>1</v>
      </c>
      <c r="Z136" s="1">
        <v>0</v>
      </c>
      <c r="AA136" s="1">
        <v>0</v>
      </c>
    </row>
    <row r="137" spans="1:27">
      <c r="A137" s="1">
        <v>2015</v>
      </c>
      <c r="B137" s="1" t="s">
        <v>470</v>
      </c>
      <c r="C137" s="1">
        <v>1</v>
      </c>
      <c r="D137" s="1">
        <v>1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2</v>
      </c>
      <c r="K137" s="1">
        <v>1</v>
      </c>
      <c r="L137" s="1">
        <v>10</v>
      </c>
      <c r="M137" s="1">
        <v>1</v>
      </c>
      <c r="N137" s="1">
        <v>0</v>
      </c>
      <c r="O137" s="1">
        <v>0</v>
      </c>
      <c r="P137" s="1">
        <v>1</v>
      </c>
      <c r="Q137" s="1">
        <v>0</v>
      </c>
      <c r="R137" s="1">
        <v>0</v>
      </c>
      <c r="S137" s="1">
        <v>1</v>
      </c>
      <c r="T137" s="1">
        <v>0</v>
      </c>
      <c r="U137" s="1">
        <v>1</v>
      </c>
      <c r="V137" s="1">
        <v>13</v>
      </c>
      <c r="W137" s="1">
        <v>1</v>
      </c>
      <c r="X137" s="1">
        <v>1</v>
      </c>
      <c r="Y137" s="1">
        <v>1</v>
      </c>
      <c r="Z137" s="1">
        <v>0</v>
      </c>
      <c r="AA137" s="1">
        <v>0</v>
      </c>
    </row>
    <row r="138" spans="1:27">
      <c r="A138" s="1">
        <v>2015</v>
      </c>
      <c r="B138" s="1" t="s">
        <v>471</v>
      </c>
      <c r="C138" s="1">
        <v>1</v>
      </c>
      <c r="D138" s="1">
        <v>1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2</v>
      </c>
      <c r="K138" s="1">
        <v>1</v>
      </c>
      <c r="L138" s="1">
        <v>10</v>
      </c>
      <c r="M138" s="1">
        <v>1</v>
      </c>
      <c r="N138" s="1">
        <v>0</v>
      </c>
      <c r="O138" s="1">
        <v>0</v>
      </c>
      <c r="P138" s="1">
        <v>1</v>
      </c>
      <c r="Q138" s="1">
        <v>0</v>
      </c>
      <c r="R138" s="1">
        <v>0</v>
      </c>
      <c r="S138" s="1">
        <v>1</v>
      </c>
      <c r="T138" s="1">
        <v>0</v>
      </c>
      <c r="U138" s="1">
        <v>1</v>
      </c>
      <c r="V138" s="1">
        <v>13</v>
      </c>
      <c r="W138" s="1">
        <v>1</v>
      </c>
      <c r="X138" s="1">
        <v>1</v>
      </c>
      <c r="Y138" s="1">
        <v>1</v>
      </c>
      <c r="Z138" s="1">
        <v>0</v>
      </c>
      <c r="AA138" s="1">
        <v>0</v>
      </c>
    </row>
    <row r="139" spans="1:27">
      <c r="A139" s="1">
        <v>2015</v>
      </c>
      <c r="B139" s="1" t="s">
        <v>472</v>
      </c>
      <c r="C139" s="1">
        <v>1</v>
      </c>
      <c r="D139" s="1">
        <v>1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3</v>
      </c>
      <c r="K139" s="1">
        <v>1</v>
      </c>
      <c r="L139" s="1">
        <v>17</v>
      </c>
      <c r="M139" s="1">
        <v>1</v>
      </c>
      <c r="N139" s="1">
        <v>0</v>
      </c>
      <c r="O139" s="1">
        <v>0</v>
      </c>
      <c r="P139" s="1">
        <v>1</v>
      </c>
      <c r="Q139" s="1">
        <v>0</v>
      </c>
      <c r="R139" s="1">
        <v>0</v>
      </c>
      <c r="S139" s="1">
        <v>1</v>
      </c>
      <c r="T139" s="1">
        <v>0</v>
      </c>
      <c r="U139" s="1">
        <v>3</v>
      </c>
      <c r="V139" s="1">
        <v>42</v>
      </c>
      <c r="W139" s="1">
        <v>1</v>
      </c>
      <c r="X139" s="1">
        <v>3</v>
      </c>
      <c r="Y139" s="1">
        <v>3</v>
      </c>
      <c r="Z139" s="1">
        <v>0</v>
      </c>
      <c r="AA139" s="1">
        <v>0</v>
      </c>
    </row>
    <row r="140" spans="1:27">
      <c r="A140" s="1">
        <v>2015</v>
      </c>
      <c r="B140" s="1" t="s">
        <v>473</v>
      </c>
      <c r="C140" s="1">
        <v>1</v>
      </c>
      <c r="D140" s="1">
        <v>1</v>
      </c>
      <c r="E140" s="1">
        <v>1</v>
      </c>
      <c r="F140" s="1">
        <v>0</v>
      </c>
      <c r="G140" s="1">
        <v>0</v>
      </c>
      <c r="H140" s="1">
        <v>0</v>
      </c>
      <c r="I140" s="1">
        <v>1</v>
      </c>
      <c r="J140" s="1">
        <v>3</v>
      </c>
      <c r="K140" s="1">
        <v>1</v>
      </c>
      <c r="L140" s="1">
        <v>17</v>
      </c>
      <c r="M140" s="1">
        <v>1</v>
      </c>
      <c r="N140" s="1">
        <v>0</v>
      </c>
      <c r="O140" s="1">
        <v>0</v>
      </c>
      <c r="P140" s="1">
        <v>1</v>
      </c>
      <c r="Q140" s="1">
        <v>0</v>
      </c>
      <c r="R140" s="1">
        <v>0</v>
      </c>
      <c r="S140" s="1">
        <v>1</v>
      </c>
      <c r="T140" s="1">
        <v>0</v>
      </c>
      <c r="U140" s="1">
        <v>3</v>
      </c>
      <c r="V140" s="1">
        <v>42</v>
      </c>
      <c r="W140" s="1">
        <v>1</v>
      </c>
      <c r="X140" s="1">
        <v>3</v>
      </c>
      <c r="Y140" s="1">
        <v>3</v>
      </c>
      <c r="Z140" s="1">
        <v>0</v>
      </c>
      <c r="AA140" s="1">
        <v>0</v>
      </c>
    </row>
    <row r="141" spans="1:27">
      <c r="A141" s="1">
        <v>2015</v>
      </c>
      <c r="B141" s="1" t="s">
        <v>474</v>
      </c>
      <c r="C141" s="1">
        <v>1</v>
      </c>
      <c r="D141" s="1">
        <v>1</v>
      </c>
      <c r="E141" s="1">
        <v>1</v>
      </c>
      <c r="F141" s="1">
        <v>0</v>
      </c>
      <c r="G141" s="1">
        <v>0</v>
      </c>
      <c r="H141" s="1">
        <v>0</v>
      </c>
      <c r="I141" s="1">
        <v>0</v>
      </c>
      <c r="J141" s="1">
        <v>2</v>
      </c>
      <c r="K141" s="1">
        <v>1</v>
      </c>
      <c r="L141" s="1">
        <v>9</v>
      </c>
      <c r="M141" s="1">
        <v>1</v>
      </c>
      <c r="N141" s="1">
        <v>0</v>
      </c>
      <c r="O141" s="1">
        <v>0</v>
      </c>
      <c r="P141" s="1">
        <v>1</v>
      </c>
      <c r="Q141" s="1">
        <v>0</v>
      </c>
      <c r="R141" s="1">
        <v>0</v>
      </c>
      <c r="S141" s="1">
        <v>1</v>
      </c>
      <c r="T141" s="1">
        <v>0</v>
      </c>
      <c r="U141" s="1">
        <v>1</v>
      </c>
      <c r="V141" s="1">
        <v>31</v>
      </c>
      <c r="W141" s="1">
        <v>1</v>
      </c>
      <c r="X141" s="1">
        <v>1</v>
      </c>
      <c r="Y141" s="1">
        <v>1</v>
      </c>
      <c r="Z141" s="1">
        <v>0</v>
      </c>
      <c r="AA141" s="1">
        <v>0</v>
      </c>
    </row>
    <row r="142" spans="1:27">
      <c r="A142" s="1">
        <v>2015</v>
      </c>
      <c r="B142" s="1" t="s">
        <v>475</v>
      </c>
      <c r="C142" s="1">
        <v>1</v>
      </c>
      <c r="D142" s="1">
        <v>1</v>
      </c>
      <c r="E142" s="1">
        <v>1</v>
      </c>
      <c r="F142" s="1">
        <v>0</v>
      </c>
      <c r="G142" s="1">
        <v>0</v>
      </c>
      <c r="H142" s="1">
        <v>0</v>
      </c>
      <c r="I142" s="1">
        <v>0</v>
      </c>
      <c r="J142" s="1">
        <v>2</v>
      </c>
      <c r="K142" s="1">
        <v>1</v>
      </c>
      <c r="L142" s="1">
        <v>9</v>
      </c>
      <c r="M142" s="1">
        <v>1</v>
      </c>
      <c r="N142" s="1">
        <v>0</v>
      </c>
      <c r="O142" s="1">
        <v>0</v>
      </c>
      <c r="P142" s="1">
        <v>1</v>
      </c>
      <c r="Q142" s="1">
        <v>0</v>
      </c>
      <c r="R142" s="1">
        <v>0</v>
      </c>
      <c r="S142" s="1">
        <v>1</v>
      </c>
      <c r="T142" s="1">
        <v>0</v>
      </c>
      <c r="U142" s="1">
        <v>1</v>
      </c>
      <c r="V142" s="1">
        <v>31</v>
      </c>
      <c r="W142" s="1">
        <v>1</v>
      </c>
      <c r="X142" s="1">
        <v>1</v>
      </c>
      <c r="Y142" s="1">
        <v>1</v>
      </c>
      <c r="Z142" s="1">
        <v>0</v>
      </c>
      <c r="AA142" s="1">
        <v>0</v>
      </c>
    </row>
    <row r="143" spans="1:27">
      <c r="A143" s="1">
        <v>2015</v>
      </c>
      <c r="B143" s="1" t="s">
        <v>476</v>
      </c>
      <c r="C143" s="1">
        <v>1</v>
      </c>
      <c r="D143" s="1">
        <v>1</v>
      </c>
      <c r="E143" s="1">
        <v>1</v>
      </c>
      <c r="F143" s="1">
        <v>0</v>
      </c>
      <c r="G143" s="1">
        <v>0</v>
      </c>
      <c r="H143" s="1">
        <v>0</v>
      </c>
      <c r="I143" s="1">
        <v>1</v>
      </c>
      <c r="J143" s="1">
        <v>2</v>
      </c>
      <c r="K143" s="1">
        <v>1</v>
      </c>
      <c r="L143" s="1">
        <v>9</v>
      </c>
      <c r="M143" s="1">
        <v>1</v>
      </c>
      <c r="N143" s="1">
        <v>0</v>
      </c>
      <c r="O143" s="1">
        <v>0</v>
      </c>
      <c r="P143" s="1">
        <v>1</v>
      </c>
      <c r="Q143" s="1">
        <v>0</v>
      </c>
      <c r="R143" s="1">
        <v>0</v>
      </c>
      <c r="S143" s="1">
        <v>1</v>
      </c>
      <c r="T143" s="1">
        <v>0</v>
      </c>
      <c r="U143" s="1">
        <v>1</v>
      </c>
      <c r="V143" s="1">
        <v>36</v>
      </c>
      <c r="W143" s="1">
        <v>1</v>
      </c>
      <c r="X143" s="1">
        <v>1</v>
      </c>
      <c r="Y143" s="1">
        <v>1</v>
      </c>
      <c r="Z143" s="1">
        <v>0</v>
      </c>
      <c r="AA143" s="1">
        <v>0</v>
      </c>
    </row>
    <row r="144" spans="1:27">
      <c r="A144" s="1">
        <v>2015</v>
      </c>
      <c r="B144" s="1" t="s">
        <v>477</v>
      </c>
      <c r="C144" s="1">
        <v>1</v>
      </c>
      <c r="D144" s="1">
        <v>1</v>
      </c>
      <c r="E144" s="1">
        <v>1</v>
      </c>
      <c r="F144" s="1">
        <v>0</v>
      </c>
      <c r="G144" s="1">
        <v>0</v>
      </c>
      <c r="H144" s="1">
        <v>0</v>
      </c>
      <c r="I144" s="1">
        <v>0</v>
      </c>
      <c r="J144" s="1">
        <v>2</v>
      </c>
      <c r="K144" s="1">
        <v>1</v>
      </c>
      <c r="L144" s="1">
        <v>8</v>
      </c>
      <c r="M144" s="1">
        <v>1</v>
      </c>
      <c r="N144" s="1">
        <v>0</v>
      </c>
      <c r="O144" s="1">
        <v>0</v>
      </c>
      <c r="P144" s="1">
        <v>1</v>
      </c>
      <c r="Q144" s="1">
        <v>0</v>
      </c>
      <c r="R144" s="1">
        <v>0</v>
      </c>
      <c r="S144" s="1">
        <v>1</v>
      </c>
      <c r="T144" s="1">
        <v>0</v>
      </c>
      <c r="U144" s="1">
        <v>2</v>
      </c>
      <c r="V144" s="1">
        <v>25</v>
      </c>
      <c r="W144" s="1">
        <v>1</v>
      </c>
      <c r="X144" s="1">
        <v>2</v>
      </c>
      <c r="Y144" s="1">
        <v>2</v>
      </c>
      <c r="Z144" s="1">
        <v>0</v>
      </c>
      <c r="AA144" s="1">
        <v>0</v>
      </c>
    </row>
    <row r="145" spans="1:27">
      <c r="A145" s="1">
        <v>2015</v>
      </c>
      <c r="B145" s="1" t="s">
        <v>478</v>
      </c>
      <c r="C145" s="1">
        <v>1</v>
      </c>
      <c r="D145" s="1">
        <v>1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</v>
      </c>
      <c r="L145" s="1">
        <v>8</v>
      </c>
      <c r="M145" s="1">
        <v>1</v>
      </c>
      <c r="N145" s="1">
        <v>0</v>
      </c>
      <c r="O145" s="1">
        <v>0</v>
      </c>
      <c r="P145" s="1">
        <v>1</v>
      </c>
      <c r="Q145" s="1">
        <v>0</v>
      </c>
      <c r="R145" s="1">
        <v>0</v>
      </c>
      <c r="S145" s="1">
        <v>1</v>
      </c>
      <c r="T145" s="1">
        <v>0</v>
      </c>
      <c r="U145" s="1">
        <v>2</v>
      </c>
      <c r="V145" s="1">
        <v>25</v>
      </c>
      <c r="W145" s="1">
        <v>1</v>
      </c>
      <c r="X145" s="1">
        <v>2</v>
      </c>
      <c r="Y145" s="1">
        <v>2</v>
      </c>
      <c r="Z145" s="1">
        <v>0</v>
      </c>
      <c r="AA145" s="1">
        <v>0</v>
      </c>
    </row>
    <row r="146" spans="1:27">
      <c r="A146" s="1">
        <v>2015</v>
      </c>
      <c r="B146" s="1" t="s">
        <v>479</v>
      </c>
      <c r="C146" s="1">
        <v>1</v>
      </c>
      <c r="D146" s="1">
        <v>1</v>
      </c>
      <c r="E146" s="1">
        <v>1</v>
      </c>
      <c r="F146" s="1">
        <v>0</v>
      </c>
      <c r="G146" s="1">
        <v>0</v>
      </c>
      <c r="H146" s="1">
        <v>0</v>
      </c>
      <c r="I146" s="1">
        <v>0</v>
      </c>
      <c r="J146" s="1">
        <v>2</v>
      </c>
      <c r="K146" s="1">
        <v>1</v>
      </c>
      <c r="L146" s="1">
        <v>8</v>
      </c>
      <c r="M146" s="1">
        <v>1</v>
      </c>
      <c r="N146" s="1">
        <v>0</v>
      </c>
      <c r="O146" s="1">
        <v>0</v>
      </c>
      <c r="P146" s="1">
        <v>1</v>
      </c>
      <c r="Q146" s="1">
        <v>0</v>
      </c>
      <c r="R146" s="1">
        <v>0</v>
      </c>
      <c r="S146" s="1">
        <v>1</v>
      </c>
      <c r="T146" s="1">
        <v>0</v>
      </c>
      <c r="U146" s="1">
        <v>1</v>
      </c>
      <c r="V146" s="1">
        <v>9</v>
      </c>
      <c r="W146" s="1">
        <v>1</v>
      </c>
      <c r="X146" s="1">
        <v>1</v>
      </c>
      <c r="Y146" s="1">
        <v>1</v>
      </c>
      <c r="Z146" s="1">
        <v>0</v>
      </c>
      <c r="AA146" s="1">
        <v>0</v>
      </c>
    </row>
    <row r="147" spans="1:27">
      <c r="A147" s="1">
        <v>2015</v>
      </c>
      <c r="B147" s="1" t="s">
        <v>480</v>
      </c>
      <c r="C147" s="1">
        <v>1</v>
      </c>
      <c r="D147" s="1">
        <v>1</v>
      </c>
      <c r="E147" s="1">
        <v>1</v>
      </c>
      <c r="F147" s="1">
        <v>0</v>
      </c>
      <c r="G147" s="1">
        <v>0</v>
      </c>
      <c r="H147" s="1">
        <v>0</v>
      </c>
      <c r="I147" s="1">
        <v>0</v>
      </c>
      <c r="J147" s="1">
        <v>2</v>
      </c>
      <c r="K147" s="1">
        <v>1</v>
      </c>
      <c r="L147" s="1">
        <v>8</v>
      </c>
      <c r="M147" s="1">
        <v>1</v>
      </c>
      <c r="N147" s="1">
        <v>0</v>
      </c>
      <c r="O147" s="1">
        <v>0</v>
      </c>
      <c r="P147" s="1">
        <v>1</v>
      </c>
      <c r="Q147" s="1">
        <v>0</v>
      </c>
      <c r="R147" s="1">
        <v>0</v>
      </c>
      <c r="S147" s="1">
        <v>1</v>
      </c>
      <c r="T147" s="1">
        <v>0</v>
      </c>
      <c r="U147" s="1">
        <v>1</v>
      </c>
      <c r="V147" s="1">
        <v>9</v>
      </c>
      <c r="W147" s="1">
        <v>1</v>
      </c>
      <c r="X147" s="1">
        <v>1</v>
      </c>
      <c r="Y147" s="1">
        <v>1</v>
      </c>
      <c r="Z147" s="1">
        <v>0</v>
      </c>
      <c r="AA147" s="1">
        <v>0</v>
      </c>
    </row>
    <row r="148" spans="1:27">
      <c r="A148" s="1">
        <v>2015</v>
      </c>
      <c r="B148" s="1" t="s">
        <v>353</v>
      </c>
      <c r="C148" s="1">
        <v>1</v>
      </c>
      <c r="D148" s="1">
        <v>1</v>
      </c>
      <c r="E148" s="1">
        <v>1</v>
      </c>
      <c r="F148" s="1">
        <v>0</v>
      </c>
      <c r="G148" s="1">
        <v>0</v>
      </c>
      <c r="H148" s="1">
        <v>0</v>
      </c>
      <c r="I148" s="1">
        <v>1</v>
      </c>
      <c r="J148" s="1">
        <v>3</v>
      </c>
      <c r="K148" s="1">
        <v>1</v>
      </c>
      <c r="L148" s="1">
        <v>8</v>
      </c>
      <c r="M148" s="1">
        <v>1</v>
      </c>
      <c r="N148" s="1">
        <v>0</v>
      </c>
      <c r="O148" s="1">
        <v>0</v>
      </c>
      <c r="P148" s="1">
        <v>1</v>
      </c>
      <c r="Q148" s="1">
        <v>0</v>
      </c>
      <c r="R148" s="1">
        <v>0</v>
      </c>
      <c r="S148" s="1">
        <v>1</v>
      </c>
      <c r="T148" s="1">
        <v>0</v>
      </c>
      <c r="U148" s="1">
        <v>1</v>
      </c>
      <c r="V148" s="1">
        <v>16</v>
      </c>
      <c r="W148" s="1">
        <v>1</v>
      </c>
      <c r="X148" s="1">
        <v>1</v>
      </c>
      <c r="Y148" s="1">
        <v>1</v>
      </c>
      <c r="Z148" s="1">
        <v>0</v>
      </c>
      <c r="AA148" s="1">
        <v>0</v>
      </c>
    </row>
    <row r="149" spans="1:27">
      <c r="A149" s="1">
        <v>2015</v>
      </c>
      <c r="B149" s="1" t="s">
        <v>481</v>
      </c>
      <c r="C149" s="1">
        <v>1</v>
      </c>
      <c r="D149" s="1">
        <v>1</v>
      </c>
      <c r="E149" s="1">
        <v>1</v>
      </c>
      <c r="F149" s="1">
        <v>0</v>
      </c>
      <c r="G149" s="1">
        <v>0</v>
      </c>
      <c r="H149" s="1">
        <v>0</v>
      </c>
      <c r="I149" s="1">
        <v>1</v>
      </c>
      <c r="J149" s="1">
        <v>3</v>
      </c>
      <c r="K149" s="1">
        <v>1</v>
      </c>
      <c r="L149" s="1">
        <v>18</v>
      </c>
      <c r="M149" s="1">
        <v>1</v>
      </c>
      <c r="N149" s="1">
        <v>0</v>
      </c>
      <c r="O149" s="1">
        <v>0</v>
      </c>
      <c r="P149" s="1">
        <v>1</v>
      </c>
      <c r="Q149" s="1">
        <v>0</v>
      </c>
      <c r="R149" s="1">
        <v>0</v>
      </c>
      <c r="S149" s="1">
        <v>1</v>
      </c>
      <c r="T149" s="1">
        <v>0</v>
      </c>
      <c r="U149" s="1">
        <v>6</v>
      </c>
      <c r="V149" s="1">
        <v>134</v>
      </c>
      <c r="W149" s="1">
        <v>1</v>
      </c>
      <c r="X149" s="1">
        <v>6</v>
      </c>
      <c r="Y149" s="1">
        <v>6</v>
      </c>
      <c r="Z149" s="1">
        <v>0</v>
      </c>
      <c r="AA149" s="1">
        <v>0</v>
      </c>
    </row>
    <row r="150" spans="1:27">
      <c r="A150" s="1">
        <v>2015</v>
      </c>
      <c r="B150" s="1" t="s">
        <v>482</v>
      </c>
      <c r="C150" s="1">
        <v>1</v>
      </c>
      <c r="D150" s="1">
        <v>1</v>
      </c>
      <c r="E150" s="1">
        <v>1</v>
      </c>
      <c r="F150" s="1">
        <v>0</v>
      </c>
      <c r="G150" s="1">
        <v>0</v>
      </c>
      <c r="H150" s="1">
        <v>0</v>
      </c>
      <c r="I150" s="1">
        <v>1</v>
      </c>
      <c r="J150" s="1">
        <v>3</v>
      </c>
      <c r="K150" s="1">
        <v>1</v>
      </c>
      <c r="L150" s="1">
        <v>18</v>
      </c>
      <c r="M150" s="1">
        <v>1</v>
      </c>
      <c r="N150" s="1">
        <v>0</v>
      </c>
      <c r="O150" s="1">
        <v>0</v>
      </c>
      <c r="P150" s="1">
        <v>1</v>
      </c>
      <c r="Q150" s="1">
        <v>0</v>
      </c>
      <c r="R150" s="1">
        <v>0</v>
      </c>
      <c r="S150" s="1">
        <v>1</v>
      </c>
      <c r="T150" s="1">
        <v>0</v>
      </c>
      <c r="U150" s="1">
        <v>6</v>
      </c>
      <c r="V150" s="1">
        <v>104</v>
      </c>
      <c r="W150" s="1">
        <v>1</v>
      </c>
      <c r="X150" s="1">
        <v>6</v>
      </c>
      <c r="Y150" s="1">
        <v>6</v>
      </c>
      <c r="Z150" s="1">
        <v>0</v>
      </c>
      <c r="AA150" s="1">
        <v>0</v>
      </c>
    </row>
    <row r="151" spans="1:27">
      <c r="A151" s="1">
        <v>2015</v>
      </c>
      <c r="B151" s="1" t="s">
        <v>483</v>
      </c>
      <c r="C151" s="1">
        <v>1</v>
      </c>
      <c r="D151" s="1">
        <v>1</v>
      </c>
      <c r="E151" s="1">
        <v>1</v>
      </c>
      <c r="F151" s="1">
        <v>0</v>
      </c>
      <c r="G151" s="1">
        <v>0</v>
      </c>
      <c r="H151" s="1">
        <v>0</v>
      </c>
      <c r="I151" s="1">
        <v>1</v>
      </c>
      <c r="J151" s="1">
        <v>3</v>
      </c>
      <c r="K151" s="1">
        <v>1</v>
      </c>
      <c r="L151" s="1">
        <v>9</v>
      </c>
      <c r="M151" s="1">
        <v>1</v>
      </c>
      <c r="N151" s="1">
        <v>0</v>
      </c>
      <c r="O151" s="1">
        <v>0</v>
      </c>
      <c r="P151" s="1">
        <v>1</v>
      </c>
      <c r="Q151" s="1">
        <v>0</v>
      </c>
      <c r="R151" s="1">
        <v>0</v>
      </c>
      <c r="S151" s="1">
        <v>1</v>
      </c>
      <c r="T151" s="1">
        <v>0</v>
      </c>
      <c r="U151" s="1">
        <v>1</v>
      </c>
      <c r="V151" s="1">
        <v>11</v>
      </c>
      <c r="W151" s="1">
        <v>1</v>
      </c>
      <c r="X151" s="1">
        <v>1</v>
      </c>
      <c r="Y151" s="1">
        <v>1</v>
      </c>
      <c r="Z151" s="1">
        <v>0</v>
      </c>
      <c r="AA151" s="1">
        <v>0</v>
      </c>
    </row>
    <row r="152" spans="1:27">
      <c r="A152" s="1">
        <v>2015</v>
      </c>
      <c r="B152" s="1" t="s">
        <v>484</v>
      </c>
      <c r="C152" s="1">
        <v>1</v>
      </c>
      <c r="D152" s="1">
        <v>1</v>
      </c>
      <c r="E152" s="1">
        <v>1</v>
      </c>
      <c r="F152" s="1">
        <v>0</v>
      </c>
      <c r="G152" s="1">
        <v>0</v>
      </c>
      <c r="H152" s="1">
        <v>0</v>
      </c>
      <c r="I152" s="1">
        <v>0</v>
      </c>
      <c r="J152" s="1">
        <v>2</v>
      </c>
      <c r="K152" s="1">
        <v>1</v>
      </c>
      <c r="L152" s="1">
        <v>16</v>
      </c>
      <c r="M152" s="1">
        <v>1</v>
      </c>
      <c r="N152" s="1">
        <v>0</v>
      </c>
      <c r="O152" s="1">
        <v>0</v>
      </c>
      <c r="P152" s="1">
        <v>1</v>
      </c>
      <c r="Q152" s="1">
        <v>0</v>
      </c>
      <c r="R152" s="1">
        <v>0</v>
      </c>
      <c r="S152" s="1">
        <v>1</v>
      </c>
      <c r="T152" s="1">
        <v>0</v>
      </c>
      <c r="U152" s="1">
        <v>1</v>
      </c>
      <c r="V152" s="1">
        <v>15</v>
      </c>
      <c r="W152" s="1">
        <v>1</v>
      </c>
      <c r="X152" s="1">
        <v>1</v>
      </c>
      <c r="Y152" s="1">
        <v>1</v>
      </c>
      <c r="Z152" s="1">
        <v>0</v>
      </c>
      <c r="AA152" s="1">
        <v>0</v>
      </c>
    </row>
    <row r="153" spans="1:27">
      <c r="A153" s="1">
        <v>2015</v>
      </c>
      <c r="B153" s="1" t="s">
        <v>485</v>
      </c>
      <c r="C153" s="1">
        <v>1</v>
      </c>
      <c r="D153" s="1">
        <v>1</v>
      </c>
      <c r="E153" s="1">
        <v>1</v>
      </c>
      <c r="F153" s="1">
        <v>0</v>
      </c>
      <c r="G153" s="1">
        <v>0</v>
      </c>
      <c r="H153" s="1">
        <v>0</v>
      </c>
      <c r="I153" s="1">
        <v>0</v>
      </c>
      <c r="J153" s="1">
        <v>2</v>
      </c>
      <c r="K153" s="1">
        <v>1</v>
      </c>
      <c r="L153" s="1">
        <v>16</v>
      </c>
      <c r="M153" s="1">
        <v>1</v>
      </c>
      <c r="N153" s="1">
        <v>0</v>
      </c>
      <c r="O153" s="1">
        <v>0</v>
      </c>
      <c r="P153" s="1">
        <v>1</v>
      </c>
      <c r="Q153" s="1">
        <v>0</v>
      </c>
      <c r="R153" s="1">
        <v>0</v>
      </c>
      <c r="S153" s="1">
        <v>1</v>
      </c>
      <c r="T153" s="1">
        <v>0</v>
      </c>
      <c r="U153" s="1">
        <v>1</v>
      </c>
      <c r="V153" s="1">
        <v>15</v>
      </c>
      <c r="W153" s="1">
        <v>1</v>
      </c>
      <c r="X153" s="1">
        <v>1</v>
      </c>
      <c r="Y153" s="1">
        <v>1</v>
      </c>
      <c r="Z153" s="1">
        <v>0</v>
      </c>
      <c r="AA153" s="1">
        <v>0</v>
      </c>
    </row>
    <row r="154" spans="1:27">
      <c r="A154" s="1">
        <v>2015</v>
      </c>
      <c r="B154" s="1" t="s">
        <v>486</v>
      </c>
      <c r="C154" s="1">
        <v>1</v>
      </c>
      <c r="D154" s="1">
        <v>1</v>
      </c>
      <c r="E154" s="1">
        <v>1</v>
      </c>
      <c r="F154" s="1">
        <v>0</v>
      </c>
      <c r="G154" s="1">
        <v>0</v>
      </c>
      <c r="H154" s="1">
        <v>0</v>
      </c>
      <c r="I154" s="1">
        <v>0</v>
      </c>
      <c r="J154" s="1">
        <v>2</v>
      </c>
      <c r="K154" s="1">
        <v>1</v>
      </c>
      <c r="L154" s="1">
        <v>16</v>
      </c>
      <c r="M154" s="1">
        <v>1</v>
      </c>
      <c r="N154" s="1">
        <v>0</v>
      </c>
      <c r="O154" s="1">
        <v>0</v>
      </c>
      <c r="P154" s="1">
        <v>1</v>
      </c>
      <c r="Q154" s="1">
        <v>0</v>
      </c>
      <c r="R154" s="1">
        <v>0</v>
      </c>
      <c r="S154" s="1">
        <v>1</v>
      </c>
      <c r="T154" s="1">
        <v>0</v>
      </c>
      <c r="U154" s="1">
        <v>1</v>
      </c>
      <c r="V154" s="1">
        <v>15</v>
      </c>
      <c r="W154" s="1">
        <v>1</v>
      </c>
      <c r="X154" s="1">
        <v>1</v>
      </c>
      <c r="Y154" s="1">
        <v>1</v>
      </c>
      <c r="Z154" s="1">
        <v>0</v>
      </c>
      <c r="AA154" s="1">
        <v>0</v>
      </c>
    </row>
    <row r="155" spans="1:27">
      <c r="A155" s="1">
        <v>2015</v>
      </c>
      <c r="B155" s="1" t="s">
        <v>487</v>
      </c>
      <c r="C155" s="1">
        <v>1</v>
      </c>
      <c r="D155" s="1">
        <v>1</v>
      </c>
      <c r="E155" s="1">
        <v>1</v>
      </c>
      <c r="F155" s="1">
        <v>0</v>
      </c>
      <c r="G155" s="1">
        <v>0</v>
      </c>
      <c r="H155" s="1">
        <v>0</v>
      </c>
      <c r="I155" s="1">
        <v>0</v>
      </c>
      <c r="J155" s="1">
        <v>2</v>
      </c>
      <c r="K155" s="1">
        <v>1</v>
      </c>
      <c r="L155" s="1">
        <v>16</v>
      </c>
      <c r="M155" s="1">
        <v>1</v>
      </c>
      <c r="N155" s="1">
        <v>0</v>
      </c>
      <c r="O155" s="1">
        <v>0</v>
      </c>
      <c r="P155" s="1">
        <v>1</v>
      </c>
      <c r="Q155" s="1">
        <v>0</v>
      </c>
      <c r="R155" s="1">
        <v>0</v>
      </c>
      <c r="S155" s="1">
        <v>1</v>
      </c>
      <c r="T155" s="1">
        <v>0</v>
      </c>
      <c r="U155" s="1">
        <v>1</v>
      </c>
      <c r="V155" s="1">
        <v>15</v>
      </c>
      <c r="W155" s="1">
        <v>1</v>
      </c>
      <c r="X155" s="1">
        <v>1</v>
      </c>
      <c r="Y155" s="1">
        <v>1</v>
      </c>
      <c r="Z155" s="1">
        <v>0</v>
      </c>
      <c r="AA155" s="1">
        <v>0</v>
      </c>
    </row>
    <row r="156" spans="1:27">
      <c r="A156" s="1">
        <v>2015</v>
      </c>
      <c r="B156" s="1" t="s">
        <v>488</v>
      </c>
      <c r="C156" s="1">
        <v>1</v>
      </c>
      <c r="D156" s="1">
        <v>1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2</v>
      </c>
      <c r="K156" s="1">
        <v>1</v>
      </c>
      <c r="L156" s="1">
        <v>16</v>
      </c>
      <c r="M156" s="1">
        <v>1</v>
      </c>
      <c r="N156" s="1">
        <v>0</v>
      </c>
      <c r="O156" s="1">
        <v>0</v>
      </c>
      <c r="P156" s="1">
        <v>1</v>
      </c>
      <c r="Q156" s="1">
        <v>0</v>
      </c>
      <c r="R156" s="1">
        <v>0</v>
      </c>
      <c r="S156" s="1">
        <v>1</v>
      </c>
      <c r="T156" s="1">
        <v>0</v>
      </c>
      <c r="U156" s="1">
        <v>1</v>
      </c>
      <c r="V156" s="1">
        <v>15</v>
      </c>
      <c r="W156" s="1">
        <v>1</v>
      </c>
      <c r="X156" s="1">
        <v>1</v>
      </c>
      <c r="Y156" s="1">
        <v>1</v>
      </c>
      <c r="Z156" s="1">
        <v>0</v>
      </c>
      <c r="AA156" s="1">
        <v>0</v>
      </c>
    </row>
    <row r="157" spans="1:27">
      <c r="A157" s="1">
        <v>2015</v>
      </c>
      <c r="B157" s="1" t="s">
        <v>489</v>
      </c>
      <c r="C157" s="1">
        <v>1</v>
      </c>
      <c r="D157" s="1">
        <v>1</v>
      </c>
      <c r="E157" s="1">
        <v>1</v>
      </c>
      <c r="F157" s="1">
        <v>0</v>
      </c>
      <c r="G157" s="1">
        <v>0</v>
      </c>
      <c r="H157" s="1">
        <v>0</v>
      </c>
      <c r="I157" s="1">
        <v>1</v>
      </c>
      <c r="J157" s="1">
        <v>2</v>
      </c>
      <c r="K157" s="1">
        <v>1</v>
      </c>
      <c r="L157" s="1">
        <v>10</v>
      </c>
      <c r="M157" s="1">
        <v>1</v>
      </c>
      <c r="N157" s="1">
        <v>0</v>
      </c>
      <c r="O157" s="1">
        <v>0</v>
      </c>
      <c r="P157" s="1">
        <v>1</v>
      </c>
      <c r="Q157" s="1">
        <v>0</v>
      </c>
      <c r="R157" s="1">
        <v>0</v>
      </c>
      <c r="S157" s="1">
        <v>1</v>
      </c>
      <c r="T157" s="1">
        <v>0</v>
      </c>
      <c r="U157" s="1">
        <v>2</v>
      </c>
      <c r="V157" s="1">
        <v>15</v>
      </c>
      <c r="W157" s="1">
        <v>1</v>
      </c>
      <c r="X157" s="1">
        <v>2</v>
      </c>
      <c r="Y157" s="1">
        <v>2</v>
      </c>
      <c r="Z157" s="1">
        <v>0</v>
      </c>
      <c r="AA157" s="1">
        <v>0</v>
      </c>
    </row>
    <row r="158" spans="1:27">
      <c r="A158" s="1">
        <v>2015</v>
      </c>
      <c r="B158" s="1" t="s">
        <v>490</v>
      </c>
      <c r="C158" s="1">
        <v>1</v>
      </c>
      <c r="D158" s="1">
        <v>1</v>
      </c>
      <c r="E158" s="1">
        <v>1</v>
      </c>
      <c r="F158" s="1">
        <v>0</v>
      </c>
      <c r="G158" s="1">
        <v>0</v>
      </c>
      <c r="H158" s="1">
        <v>0</v>
      </c>
      <c r="I158" s="1">
        <v>0</v>
      </c>
      <c r="J158" s="1">
        <v>2</v>
      </c>
      <c r="K158" s="1">
        <v>1</v>
      </c>
      <c r="L158" s="1">
        <v>8</v>
      </c>
      <c r="M158" s="1">
        <v>1</v>
      </c>
      <c r="N158" s="1">
        <v>0</v>
      </c>
      <c r="O158" s="1">
        <v>0</v>
      </c>
      <c r="P158" s="1">
        <v>1</v>
      </c>
      <c r="Q158" s="1">
        <v>0</v>
      </c>
      <c r="R158" s="1">
        <v>0</v>
      </c>
      <c r="S158" s="1">
        <v>1</v>
      </c>
      <c r="T158" s="1">
        <v>0</v>
      </c>
      <c r="U158" s="1">
        <v>2</v>
      </c>
      <c r="V158" s="1">
        <v>25</v>
      </c>
      <c r="W158" s="1">
        <v>1</v>
      </c>
      <c r="X158" s="1">
        <v>2</v>
      </c>
      <c r="Y158" s="1">
        <v>2</v>
      </c>
      <c r="Z158" s="1">
        <v>0</v>
      </c>
      <c r="AA158" s="1">
        <v>0</v>
      </c>
    </row>
    <row r="159" spans="1:27">
      <c r="A159" s="1">
        <v>2015</v>
      </c>
      <c r="B159" s="1" t="s">
        <v>491</v>
      </c>
      <c r="C159" s="1">
        <v>1</v>
      </c>
      <c r="D159" s="1">
        <v>1</v>
      </c>
      <c r="E159" s="1">
        <v>1</v>
      </c>
      <c r="F159" s="1">
        <v>0</v>
      </c>
      <c r="G159" s="1">
        <v>0</v>
      </c>
      <c r="H159" s="1">
        <v>0</v>
      </c>
      <c r="I159" s="1">
        <v>1</v>
      </c>
      <c r="J159" s="1">
        <v>3</v>
      </c>
      <c r="K159" s="1">
        <v>1</v>
      </c>
      <c r="L159" s="1">
        <v>13</v>
      </c>
      <c r="M159" s="1">
        <v>1</v>
      </c>
      <c r="N159" s="1">
        <v>0</v>
      </c>
      <c r="O159" s="1">
        <v>0</v>
      </c>
      <c r="P159" s="1">
        <v>1</v>
      </c>
      <c r="Q159" s="1">
        <v>0</v>
      </c>
      <c r="R159" s="1">
        <v>0</v>
      </c>
      <c r="S159" s="1">
        <v>1</v>
      </c>
      <c r="T159" s="1">
        <v>0</v>
      </c>
      <c r="U159" s="1">
        <v>1</v>
      </c>
      <c r="V159" s="1">
        <v>19</v>
      </c>
      <c r="W159" s="1">
        <v>1</v>
      </c>
      <c r="X159" s="1">
        <v>1</v>
      </c>
      <c r="Y159" s="1">
        <v>1</v>
      </c>
      <c r="Z159" s="1">
        <v>0</v>
      </c>
      <c r="AA159" s="1">
        <v>0</v>
      </c>
    </row>
    <row r="160" spans="1:27">
      <c r="A160" s="1">
        <v>2015</v>
      </c>
      <c r="B160" s="1" t="s">
        <v>492</v>
      </c>
      <c r="C160" s="1">
        <v>1</v>
      </c>
      <c r="D160" s="1">
        <v>1</v>
      </c>
      <c r="E160" s="1">
        <v>1</v>
      </c>
      <c r="F160" s="1">
        <v>0</v>
      </c>
      <c r="G160" s="1">
        <v>0</v>
      </c>
      <c r="H160" s="1">
        <v>0</v>
      </c>
      <c r="I160" s="1">
        <v>1</v>
      </c>
      <c r="J160" s="1">
        <v>3</v>
      </c>
      <c r="K160" s="1">
        <v>1</v>
      </c>
      <c r="L160" s="1">
        <v>13</v>
      </c>
      <c r="M160" s="1">
        <v>1</v>
      </c>
      <c r="N160" s="1">
        <v>0</v>
      </c>
      <c r="O160" s="1">
        <v>0</v>
      </c>
      <c r="P160" s="1">
        <v>1</v>
      </c>
      <c r="Q160" s="1">
        <v>0</v>
      </c>
      <c r="R160" s="1">
        <v>0</v>
      </c>
      <c r="S160" s="1">
        <v>1</v>
      </c>
      <c r="T160" s="1">
        <v>0</v>
      </c>
      <c r="U160" s="1">
        <v>1</v>
      </c>
      <c r="V160" s="1">
        <v>19</v>
      </c>
      <c r="W160" s="1">
        <v>1</v>
      </c>
      <c r="X160" s="1">
        <v>1</v>
      </c>
      <c r="Y160" s="1">
        <v>1</v>
      </c>
      <c r="Z160" s="1">
        <v>0</v>
      </c>
      <c r="AA160" s="1">
        <v>0</v>
      </c>
    </row>
    <row r="161" spans="1:27">
      <c r="A161" s="1">
        <v>2015</v>
      </c>
      <c r="B161" s="1" t="s">
        <v>493</v>
      </c>
      <c r="C161" s="1">
        <v>1</v>
      </c>
      <c r="D161" s="1">
        <v>1</v>
      </c>
      <c r="E161" s="1">
        <v>1</v>
      </c>
      <c r="F161" s="1">
        <v>0</v>
      </c>
      <c r="G161" s="1">
        <v>0</v>
      </c>
      <c r="H161" s="1">
        <v>0</v>
      </c>
      <c r="I161" s="1">
        <v>1</v>
      </c>
      <c r="J161" s="1">
        <v>3</v>
      </c>
      <c r="K161" s="1">
        <v>1</v>
      </c>
      <c r="L161" s="1">
        <v>14</v>
      </c>
      <c r="M161" s="1">
        <v>1</v>
      </c>
      <c r="N161" s="1">
        <v>0</v>
      </c>
      <c r="O161" s="1">
        <v>0</v>
      </c>
      <c r="P161" s="1">
        <v>1</v>
      </c>
      <c r="Q161" s="1">
        <v>0</v>
      </c>
      <c r="R161" s="1">
        <v>0</v>
      </c>
      <c r="S161" s="1">
        <v>1</v>
      </c>
      <c r="T161" s="1">
        <v>0</v>
      </c>
      <c r="U161" s="1">
        <v>1</v>
      </c>
      <c r="V161" s="1">
        <v>19</v>
      </c>
      <c r="W161" s="1">
        <v>1</v>
      </c>
      <c r="X161" s="1">
        <v>1</v>
      </c>
      <c r="Y161" s="1">
        <v>1</v>
      </c>
      <c r="Z161" s="1">
        <v>0</v>
      </c>
      <c r="AA161" s="1">
        <v>0</v>
      </c>
    </row>
    <row r="162" spans="1:27">
      <c r="A162" s="1">
        <v>2015</v>
      </c>
      <c r="B162" s="1" t="s">
        <v>494</v>
      </c>
      <c r="C162" s="1">
        <v>1</v>
      </c>
      <c r="D162" s="1">
        <v>1</v>
      </c>
      <c r="E162" s="1">
        <v>1</v>
      </c>
      <c r="F162" s="1">
        <v>0</v>
      </c>
      <c r="G162" s="1">
        <v>0</v>
      </c>
      <c r="H162" s="1">
        <v>0</v>
      </c>
      <c r="I162" s="1">
        <v>1</v>
      </c>
      <c r="J162" s="1">
        <v>3</v>
      </c>
      <c r="K162" s="1">
        <v>1</v>
      </c>
      <c r="L162" s="1">
        <v>15</v>
      </c>
      <c r="M162" s="1">
        <v>1</v>
      </c>
      <c r="N162" s="1">
        <v>0</v>
      </c>
      <c r="O162" s="1">
        <v>0</v>
      </c>
      <c r="P162" s="1">
        <v>1</v>
      </c>
      <c r="Q162" s="1">
        <v>0</v>
      </c>
      <c r="R162" s="1">
        <v>0</v>
      </c>
      <c r="S162" s="1">
        <v>1</v>
      </c>
      <c r="T162" s="1">
        <v>0</v>
      </c>
      <c r="U162" s="1">
        <v>1</v>
      </c>
      <c r="V162" s="1">
        <v>20</v>
      </c>
      <c r="W162" s="1">
        <v>1</v>
      </c>
      <c r="X162" s="1">
        <v>1</v>
      </c>
      <c r="Y162" s="1">
        <v>1</v>
      </c>
      <c r="Z162" s="1">
        <v>0</v>
      </c>
      <c r="AA162" s="1">
        <v>0</v>
      </c>
    </row>
    <row r="163" spans="1:27">
      <c r="A163" s="1">
        <v>2015</v>
      </c>
      <c r="B163" s="1" t="s">
        <v>495</v>
      </c>
      <c r="C163" s="1">
        <v>1</v>
      </c>
      <c r="D163" s="1">
        <v>1</v>
      </c>
      <c r="E163" s="1">
        <v>1</v>
      </c>
      <c r="F163" s="1">
        <v>0</v>
      </c>
      <c r="G163" s="1">
        <v>0</v>
      </c>
      <c r="H163" s="1">
        <v>0</v>
      </c>
      <c r="I163" s="1">
        <v>1</v>
      </c>
      <c r="J163" s="1">
        <v>2</v>
      </c>
      <c r="K163" s="1">
        <v>1</v>
      </c>
      <c r="L163" s="1">
        <v>8</v>
      </c>
      <c r="M163" s="1">
        <v>1</v>
      </c>
      <c r="N163" s="1">
        <v>0</v>
      </c>
      <c r="O163" s="1">
        <v>0</v>
      </c>
      <c r="P163" s="1">
        <v>1</v>
      </c>
      <c r="Q163" s="1">
        <v>0</v>
      </c>
      <c r="R163" s="1">
        <v>0</v>
      </c>
      <c r="S163" s="1">
        <v>1</v>
      </c>
      <c r="T163" s="1">
        <v>0</v>
      </c>
      <c r="U163" s="1">
        <v>2</v>
      </c>
      <c r="V163" s="1">
        <v>32</v>
      </c>
      <c r="W163" s="1">
        <v>1</v>
      </c>
      <c r="X163" s="1">
        <v>2</v>
      </c>
      <c r="Y163" s="1">
        <v>2</v>
      </c>
      <c r="Z163" s="1">
        <v>0</v>
      </c>
      <c r="AA163" s="1">
        <v>0</v>
      </c>
    </row>
    <row r="164" spans="1:27">
      <c r="A164" s="1">
        <v>2015</v>
      </c>
      <c r="B164" s="1" t="s">
        <v>496</v>
      </c>
      <c r="C164" s="1">
        <v>1</v>
      </c>
      <c r="D164" s="1">
        <v>1</v>
      </c>
      <c r="E164" s="1">
        <v>1</v>
      </c>
      <c r="F164" s="1">
        <v>0</v>
      </c>
      <c r="G164" s="1">
        <v>0</v>
      </c>
      <c r="H164" s="1">
        <v>0</v>
      </c>
      <c r="I164" s="1">
        <v>0</v>
      </c>
      <c r="J164" s="1">
        <v>2</v>
      </c>
      <c r="K164" s="1">
        <v>1</v>
      </c>
      <c r="L164" s="1">
        <v>13</v>
      </c>
      <c r="M164" s="1">
        <v>1</v>
      </c>
      <c r="N164" s="1">
        <v>0</v>
      </c>
      <c r="O164" s="1">
        <v>0</v>
      </c>
      <c r="P164" s="1">
        <v>1</v>
      </c>
      <c r="Q164" s="1">
        <v>0</v>
      </c>
      <c r="R164" s="1">
        <v>0</v>
      </c>
      <c r="S164" s="1">
        <v>1</v>
      </c>
      <c r="T164" s="1">
        <v>0</v>
      </c>
      <c r="U164" s="1">
        <v>1</v>
      </c>
      <c r="V164" s="1">
        <v>20</v>
      </c>
      <c r="W164" s="1">
        <v>1</v>
      </c>
      <c r="X164" s="1">
        <v>1</v>
      </c>
      <c r="Y164" s="1">
        <v>1</v>
      </c>
      <c r="Z164" s="1">
        <v>0</v>
      </c>
      <c r="AA164" s="1">
        <v>0</v>
      </c>
    </row>
    <row r="165" spans="1:27">
      <c r="A165" s="1">
        <v>2015</v>
      </c>
      <c r="B165" s="1" t="s">
        <v>497</v>
      </c>
      <c r="C165" s="1">
        <v>1</v>
      </c>
      <c r="D165" s="1">
        <v>1</v>
      </c>
      <c r="E165" s="1">
        <v>1</v>
      </c>
      <c r="F165" s="1">
        <v>0</v>
      </c>
      <c r="G165" s="1">
        <v>0</v>
      </c>
      <c r="H165" s="1">
        <v>0</v>
      </c>
      <c r="I165" s="1">
        <v>1</v>
      </c>
      <c r="J165" s="1">
        <v>3</v>
      </c>
      <c r="K165" s="1">
        <v>1</v>
      </c>
      <c r="L165" s="1">
        <v>13</v>
      </c>
      <c r="M165" s="1">
        <v>1</v>
      </c>
      <c r="N165" s="1">
        <v>0</v>
      </c>
      <c r="O165" s="1">
        <v>0</v>
      </c>
      <c r="P165" s="1">
        <v>1</v>
      </c>
      <c r="Q165" s="1">
        <v>0</v>
      </c>
      <c r="R165" s="1">
        <v>0</v>
      </c>
      <c r="S165" s="1">
        <v>1</v>
      </c>
      <c r="T165" s="1">
        <v>0</v>
      </c>
      <c r="U165" s="1">
        <v>1</v>
      </c>
      <c r="V165" s="1">
        <v>20</v>
      </c>
      <c r="W165" s="1">
        <v>1</v>
      </c>
      <c r="X165" s="1">
        <v>1</v>
      </c>
      <c r="Y165" s="1">
        <v>1</v>
      </c>
      <c r="Z165" s="1">
        <v>0</v>
      </c>
      <c r="AA165" s="1">
        <v>0</v>
      </c>
    </row>
    <row r="166" spans="1:27">
      <c r="A166" s="1">
        <v>2015</v>
      </c>
      <c r="B166" s="1" t="s">
        <v>498</v>
      </c>
      <c r="C166" s="1">
        <v>1</v>
      </c>
      <c r="D166" s="1">
        <v>1</v>
      </c>
      <c r="E166" s="1">
        <v>1</v>
      </c>
      <c r="F166" s="1">
        <v>0</v>
      </c>
      <c r="G166" s="1">
        <v>0</v>
      </c>
      <c r="H166" s="1">
        <v>0</v>
      </c>
      <c r="I166" s="1">
        <v>0</v>
      </c>
      <c r="J166" s="1">
        <v>2</v>
      </c>
      <c r="K166" s="1">
        <v>1</v>
      </c>
      <c r="L166" s="1">
        <v>8</v>
      </c>
      <c r="M166" s="1">
        <v>1</v>
      </c>
      <c r="N166" s="1">
        <v>0</v>
      </c>
      <c r="O166" s="1">
        <v>0</v>
      </c>
      <c r="P166" s="1">
        <v>1</v>
      </c>
      <c r="Q166" s="1">
        <v>0</v>
      </c>
      <c r="R166" s="1">
        <v>0</v>
      </c>
      <c r="S166" s="1">
        <v>1</v>
      </c>
      <c r="T166" s="1">
        <v>0</v>
      </c>
      <c r="U166" s="1">
        <v>2</v>
      </c>
      <c r="V166" s="1">
        <v>26</v>
      </c>
      <c r="W166" s="1">
        <v>1</v>
      </c>
      <c r="X166" s="1">
        <v>2</v>
      </c>
      <c r="Y166" s="1">
        <v>2</v>
      </c>
      <c r="Z166" s="1">
        <v>0</v>
      </c>
      <c r="AA166" s="1">
        <v>0</v>
      </c>
    </row>
    <row r="167" spans="1:27">
      <c r="A167" s="1">
        <v>2015</v>
      </c>
      <c r="B167" s="1" t="s">
        <v>499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3</v>
      </c>
      <c r="K167" s="1">
        <v>1</v>
      </c>
      <c r="L167" s="1">
        <v>7</v>
      </c>
      <c r="M167" s="1">
        <v>1</v>
      </c>
      <c r="N167" s="1">
        <v>0</v>
      </c>
      <c r="O167" s="1">
        <v>0</v>
      </c>
      <c r="P167" s="1">
        <v>1</v>
      </c>
      <c r="Q167" s="1">
        <v>0</v>
      </c>
      <c r="R167" s="1">
        <v>1</v>
      </c>
      <c r="S167" s="1">
        <v>1</v>
      </c>
      <c r="T167" s="1">
        <v>0</v>
      </c>
      <c r="U167" s="1">
        <v>1</v>
      </c>
      <c r="V167" s="1">
        <v>9</v>
      </c>
      <c r="W167" s="1">
        <v>1</v>
      </c>
      <c r="X167" s="1">
        <v>1</v>
      </c>
      <c r="Y167" s="1">
        <v>1</v>
      </c>
      <c r="Z167" s="1">
        <v>0</v>
      </c>
      <c r="AA167" s="1">
        <v>0</v>
      </c>
    </row>
    <row r="168" spans="1:27">
      <c r="A168" s="1">
        <v>2015</v>
      </c>
      <c r="B168" s="1" t="s">
        <v>500</v>
      </c>
      <c r="C168" s="1">
        <v>1</v>
      </c>
      <c r="D168" s="1">
        <v>1</v>
      </c>
      <c r="E168" s="1">
        <v>1</v>
      </c>
      <c r="F168" s="1">
        <v>0</v>
      </c>
      <c r="G168" s="1">
        <v>0</v>
      </c>
      <c r="H168" s="1">
        <v>0</v>
      </c>
      <c r="I168" s="1">
        <v>0</v>
      </c>
      <c r="J168" s="1">
        <v>2</v>
      </c>
      <c r="K168" s="1">
        <v>1</v>
      </c>
      <c r="L168" s="1">
        <v>10</v>
      </c>
      <c r="M168" s="1">
        <v>1</v>
      </c>
      <c r="N168" s="1">
        <v>0</v>
      </c>
      <c r="O168" s="1">
        <v>0</v>
      </c>
      <c r="P168" s="1">
        <v>1</v>
      </c>
      <c r="Q168" s="1">
        <v>0</v>
      </c>
      <c r="R168" s="1">
        <v>0</v>
      </c>
      <c r="S168" s="1">
        <v>1</v>
      </c>
      <c r="T168" s="1">
        <v>0</v>
      </c>
      <c r="U168" s="1">
        <v>1</v>
      </c>
      <c r="V168" s="1">
        <v>5</v>
      </c>
      <c r="W168" s="1">
        <v>1</v>
      </c>
      <c r="X168" s="1">
        <v>1</v>
      </c>
      <c r="Y168" s="1">
        <v>1</v>
      </c>
      <c r="Z168" s="1">
        <v>0</v>
      </c>
      <c r="AA168" s="1">
        <v>0</v>
      </c>
    </row>
    <row r="169" spans="1:27">
      <c r="A169" s="1">
        <v>2015</v>
      </c>
      <c r="B169" s="1" t="s">
        <v>501</v>
      </c>
      <c r="C169" s="1">
        <v>1</v>
      </c>
      <c r="D169" s="1">
        <v>1</v>
      </c>
      <c r="E169" s="1">
        <v>1</v>
      </c>
      <c r="F169" s="1">
        <v>0</v>
      </c>
      <c r="G169" s="1">
        <v>0</v>
      </c>
      <c r="H169" s="1">
        <v>0</v>
      </c>
      <c r="I169" s="1">
        <v>0</v>
      </c>
      <c r="J169" s="1">
        <v>2</v>
      </c>
      <c r="K169" s="1">
        <v>1</v>
      </c>
      <c r="L169" s="1">
        <v>17</v>
      </c>
      <c r="M169" s="1">
        <v>1</v>
      </c>
      <c r="N169" s="1">
        <v>0</v>
      </c>
      <c r="O169" s="1">
        <v>0</v>
      </c>
      <c r="P169" s="1">
        <v>1</v>
      </c>
      <c r="Q169" s="1">
        <v>0</v>
      </c>
      <c r="R169" s="1">
        <v>0</v>
      </c>
      <c r="S169" s="1">
        <v>1</v>
      </c>
      <c r="T169" s="1">
        <v>0</v>
      </c>
      <c r="U169" s="1">
        <v>2</v>
      </c>
      <c r="V169" s="1">
        <v>27</v>
      </c>
      <c r="W169" s="1">
        <v>1</v>
      </c>
      <c r="X169" s="1">
        <v>2</v>
      </c>
      <c r="Y169" s="1">
        <v>2</v>
      </c>
      <c r="Z169" s="1">
        <v>0</v>
      </c>
      <c r="AA169" s="1">
        <v>0</v>
      </c>
    </row>
    <row r="170" spans="1:27">
      <c r="A170" s="1">
        <v>2015</v>
      </c>
      <c r="B170" s="1" t="s">
        <v>502</v>
      </c>
      <c r="C170" s="1">
        <v>1</v>
      </c>
      <c r="D170" s="1">
        <v>1</v>
      </c>
      <c r="E170" s="1">
        <v>1</v>
      </c>
      <c r="F170" s="1">
        <v>0</v>
      </c>
      <c r="G170" s="1">
        <v>0</v>
      </c>
      <c r="H170" s="1">
        <v>0</v>
      </c>
      <c r="I170" s="1">
        <v>0</v>
      </c>
      <c r="J170" s="1">
        <v>2</v>
      </c>
      <c r="K170" s="1">
        <v>1</v>
      </c>
      <c r="L170" s="1">
        <v>17</v>
      </c>
      <c r="M170" s="1">
        <v>1</v>
      </c>
      <c r="N170" s="1">
        <v>0</v>
      </c>
      <c r="O170" s="1">
        <v>0</v>
      </c>
      <c r="P170" s="1">
        <v>1</v>
      </c>
      <c r="Q170" s="1">
        <v>0</v>
      </c>
      <c r="R170" s="1">
        <v>0</v>
      </c>
      <c r="S170" s="1">
        <v>1</v>
      </c>
      <c r="T170" s="1">
        <v>0</v>
      </c>
      <c r="U170" s="1">
        <v>2</v>
      </c>
      <c r="V170" s="1">
        <v>27</v>
      </c>
      <c r="W170" s="1">
        <v>1</v>
      </c>
      <c r="X170" s="1">
        <v>2</v>
      </c>
      <c r="Y170" s="1">
        <v>2</v>
      </c>
      <c r="Z170" s="1">
        <v>0</v>
      </c>
      <c r="AA170" s="1">
        <v>0</v>
      </c>
    </row>
    <row r="171" spans="1:27">
      <c r="A171" s="1">
        <v>2015</v>
      </c>
      <c r="B171" s="1" t="s">
        <v>503</v>
      </c>
      <c r="C171" s="1">
        <v>1</v>
      </c>
      <c r="D171" s="1">
        <v>1</v>
      </c>
      <c r="E171" s="1">
        <v>1</v>
      </c>
      <c r="F171" s="1">
        <v>0</v>
      </c>
      <c r="G171" s="1">
        <v>0</v>
      </c>
      <c r="H171" s="1">
        <v>0</v>
      </c>
      <c r="I171" s="1">
        <v>0</v>
      </c>
      <c r="J171" s="1">
        <v>2</v>
      </c>
      <c r="K171" s="1">
        <v>1</v>
      </c>
      <c r="L171" s="1">
        <v>16</v>
      </c>
      <c r="M171" s="1">
        <v>1</v>
      </c>
      <c r="N171" s="1">
        <v>0</v>
      </c>
      <c r="O171" s="1">
        <v>0</v>
      </c>
      <c r="P171" s="1">
        <v>1</v>
      </c>
      <c r="Q171" s="1">
        <v>0</v>
      </c>
      <c r="R171" s="1">
        <v>0</v>
      </c>
      <c r="S171" s="1">
        <v>1</v>
      </c>
      <c r="T171" s="1">
        <v>0</v>
      </c>
      <c r="U171" s="1">
        <v>1</v>
      </c>
      <c r="V171" s="1">
        <v>15</v>
      </c>
      <c r="W171" s="1">
        <v>1</v>
      </c>
      <c r="X171" s="1">
        <v>1</v>
      </c>
      <c r="Y171" s="1">
        <v>1</v>
      </c>
      <c r="Z171" s="1">
        <v>0</v>
      </c>
      <c r="AA171" s="1">
        <v>0</v>
      </c>
    </row>
    <row r="172" spans="1:27">
      <c r="A172" s="1">
        <v>2016</v>
      </c>
      <c r="B172" s="1" t="s">
        <v>504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1</v>
      </c>
      <c r="J172" s="1">
        <v>2</v>
      </c>
      <c r="K172" s="1">
        <v>1</v>
      </c>
      <c r="L172" s="1">
        <v>13</v>
      </c>
      <c r="M172" s="1">
        <v>1</v>
      </c>
      <c r="N172" s="1">
        <v>1</v>
      </c>
      <c r="O172" s="1">
        <v>0</v>
      </c>
      <c r="P172" s="1">
        <v>1</v>
      </c>
      <c r="Q172" s="1">
        <v>0</v>
      </c>
      <c r="R172" s="1">
        <v>0</v>
      </c>
      <c r="S172" s="1">
        <v>1</v>
      </c>
      <c r="T172" s="1">
        <v>0</v>
      </c>
      <c r="U172" s="1">
        <v>2</v>
      </c>
      <c r="V172" s="1">
        <v>44</v>
      </c>
      <c r="W172" s="1">
        <v>1</v>
      </c>
      <c r="X172" s="1">
        <v>2</v>
      </c>
      <c r="Y172" s="1">
        <v>2</v>
      </c>
      <c r="Z172" s="1">
        <v>0</v>
      </c>
      <c r="AA172" s="1">
        <v>0</v>
      </c>
    </row>
    <row r="173" spans="1:27">
      <c r="A173" s="1">
        <v>2016</v>
      </c>
      <c r="B173" s="1" t="s">
        <v>505</v>
      </c>
      <c r="C173" s="1">
        <v>1</v>
      </c>
      <c r="D173" s="1">
        <v>1</v>
      </c>
      <c r="E173" s="1">
        <v>1</v>
      </c>
      <c r="F173" s="1">
        <v>0</v>
      </c>
      <c r="G173" s="1">
        <v>0</v>
      </c>
      <c r="H173" s="1">
        <v>0</v>
      </c>
      <c r="I173" s="1">
        <v>1</v>
      </c>
      <c r="J173" s="1">
        <v>2</v>
      </c>
      <c r="K173" s="1">
        <v>1</v>
      </c>
      <c r="L173" s="1">
        <v>6</v>
      </c>
      <c r="M173" s="1">
        <v>1</v>
      </c>
      <c r="N173" s="1">
        <v>1</v>
      </c>
      <c r="O173" s="1">
        <v>0</v>
      </c>
      <c r="P173" s="1">
        <v>1</v>
      </c>
      <c r="Q173" s="1">
        <v>0</v>
      </c>
      <c r="R173" s="1">
        <v>0</v>
      </c>
      <c r="S173" s="1">
        <v>1</v>
      </c>
      <c r="T173" s="1">
        <v>0</v>
      </c>
      <c r="U173" s="1">
        <v>1</v>
      </c>
      <c r="V173" s="1">
        <v>16</v>
      </c>
      <c r="W173" s="1">
        <v>1</v>
      </c>
      <c r="X173" s="1">
        <v>1</v>
      </c>
      <c r="Y173" s="1">
        <v>1</v>
      </c>
      <c r="Z173" s="1">
        <v>0</v>
      </c>
      <c r="AA173" s="1">
        <v>0</v>
      </c>
    </row>
    <row r="174" spans="1:27">
      <c r="A174" s="1">
        <v>2016</v>
      </c>
      <c r="B174" s="1" t="s">
        <v>506</v>
      </c>
      <c r="C174" s="1">
        <v>1</v>
      </c>
      <c r="D174" s="1">
        <v>1</v>
      </c>
      <c r="E174" s="1">
        <v>1</v>
      </c>
      <c r="F174" s="1">
        <v>0</v>
      </c>
      <c r="G174" s="1">
        <v>0</v>
      </c>
      <c r="H174" s="1">
        <v>0</v>
      </c>
      <c r="I174" s="1">
        <v>1</v>
      </c>
      <c r="J174" s="1">
        <v>2</v>
      </c>
      <c r="K174" s="1">
        <v>1</v>
      </c>
      <c r="L174" s="1">
        <v>15</v>
      </c>
      <c r="M174" s="1">
        <v>1</v>
      </c>
      <c r="N174" s="1">
        <v>1</v>
      </c>
      <c r="O174" s="1">
        <v>0</v>
      </c>
      <c r="P174" s="1">
        <v>1</v>
      </c>
      <c r="Q174" s="1">
        <v>0</v>
      </c>
      <c r="R174" s="1">
        <v>0</v>
      </c>
      <c r="S174" s="1">
        <v>1</v>
      </c>
      <c r="T174" s="1">
        <v>0</v>
      </c>
      <c r="U174" s="1">
        <v>2</v>
      </c>
      <c r="V174" s="1">
        <v>32</v>
      </c>
      <c r="W174" s="1">
        <v>1</v>
      </c>
      <c r="X174" s="1">
        <v>2</v>
      </c>
      <c r="Y174" s="1">
        <v>2</v>
      </c>
      <c r="Z174" s="1">
        <v>0</v>
      </c>
      <c r="AA174" s="1">
        <v>0</v>
      </c>
    </row>
    <row r="175" spans="1:27">
      <c r="A175" s="1">
        <v>2016</v>
      </c>
      <c r="B175" s="1" t="s">
        <v>507</v>
      </c>
      <c r="C175" s="1">
        <v>1</v>
      </c>
      <c r="D175" s="1">
        <v>1</v>
      </c>
      <c r="E175" s="1">
        <v>1</v>
      </c>
      <c r="F175" s="1">
        <v>0</v>
      </c>
      <c r="G175" s="1">
        <v>0</v>
      </c>
      <c r="H175" s="1">
        <v>0</v>
      </c>
      <c r="I175" s="1">
        <v>1</v>
      </c>
      <c r="J175" s="1">
        <v>2</v>
      </c>
      <c r="K175" s="1">
        <v>1</v>
      </c>
      <c r="L175" s="1">
        <v>8</v>
      </c>
      <c r="M175" s="1">
        <v>1</v>
      </c>
      <c r="N175" s="1">
        <v>1</v>
      </c>
      <c r="O175" s="1">
        <v>0</v>
      </c>
      <c r="P175" s="1">
        <v>1</v>
      </c>
      <c r="Q175" s="1">
        <v>0</v>
      </c>
      <c r="R175" s="1">
        <v>0</v>
      </c>
      <c r="S175" s="1">
        <v>1</v>
      </c>
      <c r="T175" s="1">
        <v>0</v>
      </c>
      <c r="U175" s="1">
        <v>4</v>
      </c>
      <c r="V175" s="1">
        <v>56</v>
      </c>
      <c r="W175" s="1">
        <v>1</v>
      </c>
      <c r="X175" s="1">
        <v>4</v>
      </c>
      <c r="Y175" s="1">
        <v>4</v>
      </c>
      <c r="Z175" s="1">
        <v>0</v>
      </c>
      <c r="AA175" s="1">
        <v>0</v>
      </c>
    </row>
    <row r="176" spans="1:27">
      <c r="A176" s="1">
        <v>2016</v>
      </c>
      <c r="B176" s="1" t="s">
        <v>508</v>
      </c>
      <c r="C176" s="1">
        <v>1</v>
      </c>
      <c r="D176" s="1">
        <v>1</v>
      </c>
      <c r="E176" s="1">
        <v>1</v>
      </c>
      <c r="F176" s="1">
        <v>0</v>
      </c>
      <c r="G176" s="1">
        <v>0</v>
      </c>
      <c r="H176" s="1">
        <v>0</v>
      </c>
      <c r="I176" s="1">
        <v>1</v>
      </c>
      <c r="J176" s="1">
        <v>2</v>
      </c>
      <c r="K176" s="1">
        <v>1</v>
      </c>
      <c r="L176" s="1">
        <v>7</v>
      </c>
      <c r="M176" s="1">
        <v>1</v>
      </c>
      <c r="N176" s="1">
        <v>0</v>
      </c>
      <c r="O176" s="1">
        <v>0</v>
      </c>
      <c r="P176" s="1">
        <v>1</v>
      </c>
      <c r="Q176" s="1">
        <v>0</v>
      </c>
      <c r="R176" s="1">
        <v>0</v>
      </c>
      <c r="S176" s="1">
        <v>1</v>
      </c>
      <c r="T176" s="1">
        <v>0</v>
      </c>
      <c r="U176" s="1">
        <v>2</v>
      </c>
      <c r="V176" s="1">
        <v>32</v>
      </c>
      <c r="W176" s="1">
        <v>1</v>
      </c>
      <c r="X176" s="1">
        <v>2</v>
      </c>
      <c r="Y176" s="1">
        <v>2</v>
      </c>
      <c r="Z176" s="1">
        <v>0</v>
      </c>
      <c r="AA176" s="1">
        <v>0</v>
      </c>
    </row>
    <row r="177" spans="1:27">
      <c r="A177" s="1">
        <v>2016</v>
      </c>
      <c r="B177" s="1" t="s">
        <v>509</v>
      </c>
      <c r="C177" s="1">
        <v>1</v>
      </c>
      <c r="D177" s="1">
        <v>1</v>
      </c>
      <c r="E177" s="1">
        <v>1</v>
      </c>
      <c r="F177" s="1">
        <v>0</v>
      </c>
      <c r="G177" s="1">
        <v>0</v>
      </c>
      <c r="H177" s="1">
        <v>0</v>
      </c>
      <c r="I177" s="1">
        <v>1</v>
      </c>
      <c r="J177" s="1">
        <v>2</v>
      </c>
      <c r="K177" s="1">
        <v>1</v>
      </c>
      <c r="L177" s="1">
        <v>7</v>
      </c>
      <c r="M177" s="1">
        <v>1</v>
      </c>
      <c r="N177" s="1">
        <v>1</v>
      </c>
      <c r="O177" s="1">
        <v>0</v>
      </c>
      <c r="P177" s="1">
        <v>1</v>
      </c>
      <c r="Q177" s="1">
        <v>0</v>
      </c>
      <c r="R177" s="1">
        <v>0</v>
      </c>
      <c r="S177" s="1">
        <v>1</v>
      </c>
      <c r="T177" s="1">
        <v>0</v>
      </c>
      <c r="U177" s="1">
        <v>2</v>
      </c>
      <c r="V177" s="1">
        <v>32</v>
      </c>
      <c r="W177" s="1">
        <v>1</v>
      </c>
      <c r="X177" s="1">
        <v>2</v>
      </c>
      <c r="Y177" s="1">
        <v>2</v>
      </c>
      <c r="Z177" s="1">
        <v>0</v>
      </c>
      <c r="AA177" s="1">
        <v>0</v>
      </c>
    </row>
    <row r="178" spans="1:27">
      <c r="A178" s="1">
        <v>2016</v>
      </c>
      <c r="B178" s="1" t="s">
        <v>510</v>
      </c>
      <c r="C178" s="1">
        <v>1</v>
      </c>
      <c r="D178" s="1">
        <v>1</v>
      </c>
      <c r="E178" s="1">
        <v>1</v>
      </c>
      <c r="F178" s="1">
        <v>0</v>
      </c>
      <c r="G178" s="1">
        <v>0</v>
      </c>
      <c r="H178" s="1">
        <v>0</v>
      </c>
      <c r="I178" s="1">
        <v>1</v>
      </c>
      <c r="J178" s="1">
        <v>2</v>
      </c>
      <c r="K178" s="1">
        <v>1</v>
      </c>
      <c r="L178" s="1">
        <v>8</v>
      </c>
      <c r="M178" s="1">
        <v>1</v>
      </c>
      <c r="N178" s="1">
        <v>1</v>
      </c>
      <c r="O178" s="1">
        <v>0</v>
      </c>
      <c r="P178" s="1">
        <v>1</v>
      </c>
      <c r="Q178" s="1">
        <v>0</v>
      </c>
      <c r="R178" s="1">
        <v>0</v>
      </c>
      <c r="S178" s="1">
        <v>1</v>
      </c>
      <c r="T178" s="1">
        <v>0</v>
      </c>
      <c r="U178" s="1">
        <v>1</v>
      </c>
      <c r="V178" s="1">
        <v>9</v>
      </c>
      <c r="W178" s="1">
        <v>1</v>
      </c>
      <c r="X178" s="1">
        <v>1</v>
      </c>
      <c r="Y178" s="1">
        <v>1</v>
      </c>
      <c r="Z178" s="1">
        <v>0</v>
      </c>
      <c r="AA178" s="1">
        <v>0</v>
      </c>
    </row>
    <row r="179" spans="1:27">
      <c r="A179" s="1">
        <v>2016</v>
      </c>
      <c r="B179" s="1" t="s">
        <v>511</v>
      </c>
      <c r="C179" s="1">
        <v>1</v>
      </c>
      <c r="D179" s="1">
        <v>1</v>
      </c>
      <c r="E179" s="1">
        <v>1</v>
      </c>
      <c r="F179" s="1">
        <v>0</v>
      </c>
      <c r="G179" s="1">
        <v>0</v>
      </c>
      <c r="H179" s="1">
        <v>0</v>
      </c>
      <c r="I179" s="1">
        <v>1</v>
      </c>
      <c r="J179" s="1">
        <v>2</v>
      </c>
      <c r="K179" s="1">
        <v>1</v>
      </c>
      <c r="L179" s="1">
        <v>11</v>
      </c>
      <c r="M179" s="1">
        <v>1</v>
      </c>
      <c r="N179" s="1">
        <v>1</v>
      </c>
      <c r="O179" s="1">
        <v>0</v>
      </c>
      <c r="P179" s="1">
        <v>1</v>
      </c>
      <c r="Q179" s="1">
        <v>0</v>
      </c>
      <c r="R179" s="1">
        <v>0</v>
      </c>
      <c r="S179" s="1">
        <v>1</v>
      </c>
      <c r="T179" s="1">
        <v>0</v>
      </c>
      <c r="U179" s="1">
        <v>1</v>
      </c>
      <c r="V179" s="1">
        <v>10</v>
      </c>
      <c r="W179" s="1">
        <v>1</v>
      </c>
      <c r="X179" s="1">
        <v>1</v>
      </c>
      <c r="Y179" s="1">
        <v>1</v>
      </c>
      <c r="Z179" s="1">
        <v>0</v>
      </c>
      <c r="AA179" s="1">
        <v>0</v>
      </c>
    </row>
    <row r="180" spans="1:27">
      <c r="A180" s="1">
        <v>2016</v>
      </c>
      <c r="B180" s="1" t="s">
        <v>512</v>
      </c>
      <c r="C180" s="1">
        <v>1</v>
      </c>
      <c r="D180" s="1">
        <v>1</v>
      </c>
      <c r="E180" s="1">
        <v>1</v>
      </c>
      <c r="F180" s="1">
        <v>0</v>
      </c>
      <c r="G180" s="1">
        <v>0</v>
      </c>
      <c r="H180" s="1">
        <v>0</v>
      </c>
      <c r="I180" s="1">
        <v>1</v>
      </c>
      <c r="J180" s="1">
        <v>2</v>
      </c>
      <c r="K180" s="1">
        <v>1</v>
      </c>
      <c r="L180" s="1">
        <v>11</v>
      </c>
      <c r="M180" s="1">
        <v>1</v>
      </c>
      <c r="N180" s="1">
        <v>1</v>
      </c>
      <c r="O180" s="1">
        <v>0</v>
      </c>
      <c r="P180" s="1">
        <v>1</v>
      </c>
      <c r="Q180" s="1">
        <v>0</v>
      </c>
      <c r="R180" s="1">
        <v>0</v>
      </c>
      <c r="S180" s="1">
        <v>1</v>
      </c>
      <c r="T180" s="1">
        <v>0</v>
      </c>
      <c r="U180" s="1">
        <v>2</v>
      </c>
      <c r="V180" s="1">
        <v>43</v>
      </c>
      <c r="W180" s="1">
        <v>1</v>
      </c>
      <c r="X180" s="1">
        <v>2</v>
      </c>
      <c r="Y180" s="1">
        <v>2</v>
      </c>
      <c r="Z180" s="1">
        <v>0</v>
      </c>
      <c r="AA180" s="1">
        <v>0</v>
      </c>
    </row>
    <row r="181" spans="1:27">
      <c r="A181" s="1">
        <v>2016</v>
      </c>
      <c r="B181" s="1" t="s">
        <v>513</v>
      </c>
      <c r="C181" s="1">
        <v>1</v>
      </c>
      <c r="D181" s="1">
        <v>1</v>
      </c>
      <c r="E181" s="1">
        <v>1</v>
      </c>
      <c r="F181" s="1">
        <v>0</v>
      </c>
      <c r="G181" s="1">
        <v>0</v>
      </c>
      <c r="H181" s="1">
        <v>0</v>
      </c>
      <c r="I181" s="1">
        <v>1</v>
      </c>
      <c r="J181" s="1">
        <v>2</v>
      </c>
      <c r="K181" s="1">
        <v>1</v>
      </c>
      <c r="L181" s="1">
        <v>11</v>
      </c>
      <c r="M181" s="1">
        <v>1</v>
      </c>
      <c r="N181" s="1">
        <v>1</v>
      </c>
      <c r="O181" s="1">
        <v>0</v>
      </c>
      <c r="P181" s="1">
        <v>1</v>
      </c>
      <c r="Q181" s="1">
        <v>0</v>
      </c>
      <c r="R181" s="1">
        <v>0</v>
      </c>
      <c r="S181" s="1">
        <v>1</v>
      </c>
      <c r="T181" s="1">
        <v>0</v>
      </c>
      <c r="U181" s="1">
        <v>1</v>
      </c>
      <c r="V181" s="1">
        <v>12</v>
      </c>
      <c r="W181" s="1">
        <v>1</v>
      </c>
      <c r="X181" s="1">
        <v>1</v>
      </c>
      <c r="Y181" s="1">
        <v>1</v>
      </c>
      <c r="Z181" s="1">
        <v>0</v>
      </c>
      <c r="AA181" s="1">
        <v>0</v>
      </c>
    </row>
    <row r="182" spans="1:27">
      <c r="A182" s="1">
        <v>2016</v>
      </c>
      <c r="B182" s="1" t="s">
        <v>514</v>
      </c>
      <c r="C182" s="1">
        <v>1</v>
      </c>
      <c r="D182" s="1">
        <v>1</v>
      </c>
      <c r="E182" s="1">
        <v>1</v>
      </c>
      <c r="F182" s="1">
        <v>0</v>
      </c>
      <c r="G182" s="1">
        <v>0</v>
      </c>
      <c r="H182" s="1">
        <v>0</v>
      </c>
      <c r="I182" s="1">
        <v>1</v>
      </c>
      <c r="J182" s="1">
        <v>2</v>
      </c>
      <c r="K182" s="1">
        <v>1</v>
      </c>
      <c r="L182" s="1">
        <v>12</v>
      </c>
      <c r="M182" s="1">
        <v>1</v>
      </c>
      <c r="N182" s="1">
        <v>1</v>
      </c>
      <c r="O182" s="1">
        <v>0</v>
      </c>
      <c r="P182" s="1">
        <v>1</v>
      </c>
      <c r="Q182" s="1">
        <v>0</v>
      </c>
      <c r="R182" s="1">
        <v>0</v>
      </c>
      <c r="S182" s="1">
        <v>1</v>
      </c>
      <c r="T182" s="1">
        <v>0</v>
      </c>
      <c r="U182" s="1">
        <v>3</v>
      </c>
      <c r="V182" s="1">
        <v>60</v>
      </c>
      <c r="W182" s="1">
        <v>1</v>
      </c>
      <c r="X182" s="1">
        <v>3</v>
      </c>
      <c r="Y182" s="1">
        <v>3</v>
      </c>
      <c r="Z182" s="1">
        <v>0</v>
      </c>
      <c r="AA182" s="1">
        <v>0</v>
      </c>
    </row>
    <row r="183" spans="1:27">
      <c r="A183" s="1">
        <v>2016</v>
      </c>
      <c r="B183" s="1" t="s">
        <v>515</v>
      </c>
      <c r="C183" s="1">
        <v>1</v>
      </c>
      <c r="D183" s="1">
        <v>1</v>
      </c>
      <c r="E183" s="1">
        <v>1</v>
      </c>
      <c r="F183" s="1">
        <v>0</v>
      </c>
      <c r="G183" s="1">
        <v>0</v>
      </c>
      <c r="H183" s="1">
        <v>0</v>
      </c>
      <c r="I183" s="1">
        <v>1</v>
      </c>
      <c r="J183" s="1">
        <v>2</v>
      </c>
      <c r="K183" s="1">
        <v>1</v>
      </c>
      <c r="L183" s="1">
        <v>11</v>
      </c>
      <c r="M183" s="1">
        <v>1</v>
      </c>
      <c r="N183" s="1">
        <v>1</v>
      </c>
      <c r="O183" s="1">
        <v>0</v>
      </c>
      <c r="P183" s="1">
        <v>1</v>
      </c>
      <c r="Q183" s="1">
        <v>0</v>
      </c>
      <c r="R183" s="1">
        <v>0</v>
      </c>
      <c r="S183" s="1">
        <v>1</v>
      </c>
      <c r="T183" s="1">
        <v>0</v>
      </c>
      <c r="U183" s="1">
        <v>3</v>
      </c>
      <c r="V183" s="1">
        <v>51</v>
      </c>
      <c r="W183" s="1">
        <v>1</v>
      </c>
      <c r="X183" s="1">
        <v>3</v>
      </c>
      <c r="Y183" s="1">
        <v>3</v>
      </c>
      <c r="Z183" s="1">
        <v>0</v>
      </c>
      <c r="AA183" s="1">
        <v>0</v>
      </c>
    </row>
    <row r="184" spans="1:27">
      <c r="A184" s="1">
        <v>2016</v>
      </c>
      <c r="B184" s="1" t="s">
        <v>516</v>
      </c>
      <c r="C184" s="1">
        <v>1</v>
      </c>
      <c r="D184" s="1">
        <v>1</v>
      </c>
      <c r="E184" s="1">
        <v>1</v>
      </c>
      <c r="F184" s="1">
        <v>1</v>
      </c>
      <c r="G184" s="1">
        <v>0</v>
      </c>
      <c r="H184" s="1">
        <v>0</v>
      </c>
      <c r="I184" s="1">
        <v>1</v>
      </c>
      <c r="J184" s="1">
        <v>2</v>
      </c>
      <c r="K184" s="1">
        <v>1</v>
      </c>
      <c r="L184" s="1">
        <v>21</v>
      </c>
      <c r="M184" s="1">
        <v>1</v>
      </c>
      <c r="N184" s="1">
        <v>1</v>
      </c>
      <c r="O184" s="1">
        <v>0</v>
      </c>
      <c r="P184" s="1">
        <v>1</v>
      </c>
      <c r="Q184" s="1">
        <v>0</v>
      </c>
      <c r="R184" s="1">
        <v>0</v>
      </c>
      <c r="S184" s="1">
        <v>1</v>
      </c>
      <c r="T184" s="1">
        <v>0</v>
      </c>
      <c r="U184" s="1">
        <v>0</v>
      </c>
      <c r="V184" s="1">
        <v>0</v>
      </c>
      <c r="W184" s="1">
        <v>1</v>
      </c>
      <c r="X184" s="1">
        <v>0</v>
      </c>
      <c r="Y184" s="1">
        <v>0</v>
      </c>
      <c r="Z184" s="1">
        <v>0</v>
      </c>
      <c r="AA184" s="1">
        <v>0</v>
      </c>
    </row>
    <row r="185" spans="1:27">
      <c r="A185" s="1">
        <v>2016</v>
      </c>
      <c r="B185" s="1" t="s">
        <v>517</v>
      </c>
      <c r="C185" s="1">
        <v>1</v>
      </c>
      <c r="D185" s="1">
        <v>1</v>
      </c>
      <c r="E185" s="1">
        <v>1</v>
      </c>
      <c r="F185" s="1">
        <v>0</v>
      </c>
      <c r="G185" s="1">
        <v>0</v>
      </c>
      <c r="H185" s="1">
        <v>0</v>
      </c>
      <c r="I185" s="1">
        <v>1</v>
      </c>
      <c r="J185" s="1">
        <v>2</v>
      </c>
      <c r="K185" s="1">
        <v>1</v>
      </c>
      <c r="L185" s="1">
        <v>15</v>
      </c>
      <c r="M185" s="1">
        <v>1</v>
      </c>
      <c r="N185" s="1">
        <v>1</v>
      </c>
      <c r="O185" s="1">
        <v>0</v>
      </c>
      <c r="P185" s="1">
        <v>1</v>
      </c>
      <c r="Q185" s="1">
        <v>0</v>
      </c>
      <c r="R185" s="1">
        <v>0</v>
      </c>
      <c r="S185" s="1">
        <v>1</v>
      </c>
      <c r="T185" s="1">
        <v>0</v>
      </c>
      <c r="U185" s="1">
        <v>0</v>
      </c>
      <c r="V185" s="1">
        <v>0</v>
      </c>
      <c r="W185" s="1">
        <v>1</v>
      </c>
      <c r="X185" s="1">
        <v>0</v>
      </c>
      <c r="Y185" s="1">
        <v>0</v>
      </c>
      <c r="Z185" s="1">
        <v>0</v>
      </c>
      <c r="AA185" s="1">
        <v>0</v>
      </c>
    </row>
    <row r="186" spans="1:27">
      <c r="A186" s="1">
        <v>2016</v>
      </c>
      <c r="B186" s="1" t="s">
        <v>518</v>
      </c>
      <c r="C186" s="1">
        <v>1</v>
      </c>
      <c r="D186" s="1">
        <v>1</v>
      </c>
      <c r="E186" s="1">
        <v>1</v>
      </c>
      <c r="F186" s="1">
        <v>0</v>
      </c>
      <c r="G186" s="1">
        <v>0</v>
      </c>
      <c r="H186" s="1">
        <v>0</v>
      </c>
      <c r="I186" s="1">
        <v>1</v>
      </c>
      <c r="J186" s="1">
        <v>2</v>
      </c>
      <c r="K186" s="1">
        <v>1</v>
      </c>
      <c r="L186" s="1">
        <v>17</v>
      </c>
      <c r="M186" s="1">
        <v>1</v>
      </c>
      <c r="N186" s="1">
        <v>1</v>
      </c>
      <c r="O186" s="1">
        <v>0</v>
      </c>
      <c r="P186" s="1">
        <v>1</v>
      </c>
      <c r="Q186" s="1">
        <v>0</v>
      </c>
      <c r="R186" s="1">
        <v>0</v>
      </c>
      <c r="S186" s="1">
        <v>1</v>
      </c>
      <c r="T186" s="1">
        <v>0</v>
      </c>
      <c r="U186" s="1">
        <v>0</v>
      </c>
      <c r="V186" s="1">
        <v>0</v>
      </c>
      <c r="W186" s="1">
        <v>1</v>
      </c>
      <c r="X186" s="1">
        <v>0</v>
      </c>
      <c r="Y186" s="1">
        <v>0</v>
      </c>
      <c r="Z186" s="1">
        <v>0</v>
      </c>
      <c r="AA186" s="1">
        <v>0</v>
      </c>
    </row>
    <row r="187" spans="1:27">
      <c r="A187" s="1">
        <v>2016</v>
      </c>
      <c r="B187" s="1" t="s">
        <v>519</v>
      </c>
      <c r="C187" s="1">
        <v>1</v>
      </c>
      <c r="D187" s="1">
        <v>1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2</v>
      </c>
      <c r="K187" s="1">
        <v>1</v>
      </c>
      <c r="L187" s="1">
        <v>16</v>
      </c>
      <c r="M187" s="1">
        <v>1</v>
      </c>
      <c r="N187" s="1">
        <v>1</v>
      </c>
      <c r="O187" s="1">
        <v>0</v>
      </c>
      <c r="P187" s="1">
        <v>1</v>
      </c>
      <c r="Q187" s="1">
        <v>0</v>
      </c>
      <c r="R187" s="1">
        <v>0</v>
      </c>
      <c r="S187" s="1">
        <v>1</v>
      </c>
      <c r="T187" s="1">
        <v>0</v>
      </c>
      <c r="U187" s="1">
        <v>0</v>
      </c>
      <c r="V187" s="1">
        <v>0</v>
      </c>
      <c r="W187" s="1">
        <v>1</v>
      </c>
      <c r="X187" s="1">
        <v>0</v>
      </c>
      <c r="Y187" s="1">
        <v>0</v>
      </c>
      <c r="Z187" s="1">
        <v>0</v>
      </c>
      <c r="AA187" s="1">
        <v>0</v>
      </c>
    </row>
    <row r="188" spans="1:27">
      <c r="A188" s="1">
        <v>2016</v>
      </c>
      <c r="B188" s="1" t="s">
        <v>520</v>
      </c>
      <c r="C188" s="1">
        <v>1</v>
      </c>
      <c r="D188" s="1">
        <v>1</v>
      </c>
      <c r="E188" s="1">
        <v>1</v>
      </c>
      <c r="F188" s="1">
        <v>0</v>
      </c>
      <c r="G188" s="1">
        <v>0</v>
      </c>
      <c r="H188" s="1">
        <v>0</v>
      </c>
      <c r="I188" s="1">
        <v>1</v>
      </c>
      <c r="J188" s="1">
        <v>2</v>
      </c>
      <c r="K188" s="1">
        <v>1</v>
      </c>
      <c r="L188" s="1">
        <v>12</v>
      </c>
      <c r="M188" s="1">
        <v>1</v>
      </c>
      <c r="N188" s="1">
        <v>1</v>
      </c>
      <c r="O188" s="1">
        <v>0</v>
      </c>
      <c r="P188" s="1">
        <v>1</v>
      </c>
      <c r="Q188" s="1">
        <v>0</v>
      </c>
      <c r="R188" s="1">
        <v>0</v>
      </c>
      <c r="S188" s="1">
        <v>1</v>
      </c>
      <c r="T188" s="1">
        <v>0</v>
      </c>
      <c r="U188" s="1">
        <v>3</v>
      </c>
      <c r="V188" s="1">
        <v>48</v>
      </c>
      <c r="W188" s="1">
        <v>1</v>
      </c>
      <c r="X188" s="1">
        <v>3</v>
      </c>
      <c r="Y188" s="1">
        <v>3</v>
      </c>
      <c r="Z188" s="1">
        <v>0</v>
      </c>
      <c r="AA188" s="1">
        <v>0</v>
      </c>
    </row>
    <row r="189" spans="1:27">
      <c r="A189" s="1">
        <v>2016</v>
      </c>
      <c r="B189" s="1" t="s">
        <v>521</v>
      </c>
      <c r="C189" s="1">
        <v>1</v>
      </c>
      <c r="D189" s="1">
        <v>1</v>
      </c>
      <c r="E189" s="1">
        <v>1</v>
      </c>
      <c r="F189" s="1">
        <v>1</v>
      </c>
      <c r="G189" s="1">
        <v>0</v>
      </c>
      <c r="H189" s="1">
        <v>0</v>
      </c>
      <c r="I189" s="1">
        <v>1</v>
      </c>
      <c r="J189" s="1">
        <v>2</v>
      </c>
      <c r="K189" s="1">
        <v>1</v>
      </c>
      <c r="L189" s="1">
        <v>12</v>
      </c>
      <c r="M189" s="1">
        <v>1</v>
      </c>
      <c r="N189" s="1">
        <v>1</v>
      </c>
      <c r="O189" s="1">
        <v>0</v>
      </c>
      <c r="P189" s="1">
        <v>1</v>
      </c>
      <c r="Q189" s="1">
        <v>0</v>
      </c>
      <c r="R189" s="1">
        <v>0</v>
      </c>
      <c r="S189" s="1">
        <v>1</v>
      </c>
      <c r="T189" s="1">
        <v>0</v>
      </c>
      <c r="U189" s="1">
        <v>0</v>
      </c>
      <c r="V189" s="1">
        <v>0</v>
      </c>
      <c r="W189" s="1">
        <v>1</v>
      </c>
      <c r="X189" s="1">
        <v>0</v>
      </c>
      <c r="Y189" s="1">
        <v>0</v>
      </c>
      <c r="Z189" s="1">
        <v>0</v>
      </c>
      <c r="AA189" s="1">
        <v>0</v>
      </c>
    </row>
    <row r="190" spans="1:27">
      <c r="A190" s="1">
        <v>2016</v>
      </c>
      <c r="B190" s="1" t="s">
        <v>522</v>
      </c>
      <c r="C190" s="1">
        <v>1</v>
      </c>
      <c r="D190" s="1">
        <v>1</v>
      </c>
      <c r="E190" s="1">
        <v>1</v>
      </c>
      <c r="F190" s="1">
        <v>1</v>
      </c>
      <c r="G190" s="1">
        <v>0</v>
      </c>
      <c r="H190" s="1">
        <v>0</v>
      </c>
      <c r="I190" s="1">
        <v>1</v>
      </c>
      <c r="J190" s="1">
        <v>2</v>
      </c>
      <c r="K190" s="1">
        <v>1</v>
      </c>
      <c r="L190" s="1">
        <v>11</v>
      </c>
      <c r="M190" s="1">
        <v>1</v>
      </c>
      <c r="N190" s="1">
        <v>1</v>
      </c>
      <c r="O190" s="1">
        <v>0</v>
      </c>
      <c r="P190" s="1">
        <v>1</v>
      </c>
      <c r="Q190" s="1">
        <v>0</v>
      </c>
      <c r="R190" s="1">
        <v>0</v>
      </c>
      <c r="S190" s="1">
        <v>1</v>
      </c>
      <c r="T190" s="1">
        <v>0</v>
      </c>
      <c r="U190" s="1">
        <v>0</v>
      </c>
      <c r="V190" s="1">
        <v>0</v>
      </c>
      <c r="W190" s="1">
        <v>1</v>
      </c>
      <c r="X190" s="1">
        <v>0</v>
      </c>
      <c r="Y190" s="1">
        <v>0</v>
      </c>
      <c r="Z190" s="1">
        <v>0</v>
      </c>
      <c r="AA190" s="1">
        <v>0</v>
      </c>
    </row>
    <row r="191" spans="1:27">
      <c r="A191" s="1">
        <v>2016</v>
      </c>
      <c r="B191" s="1" t="s">
        <v>523</v>
      </c>
      <c r="C191" s="1">
        <v>1</v>
      </c>
      <c r="D191" s="1">
        <v>1</v>
      </c>
      <c r="E191" s="1">
        <v>1</v>
      </c>
      <c r="F191" s="1">
        <v>1</v>
      </c>
      <c r="G191" s="1">
        <v>0</v>
      </c>
      <c r="H191" s="1">
        <v>0</v>
      </c>
      <c r="I191" s="1">
        <v>1</v>
      </c>
      <c r="J191" s="1">
        <v>2</v>
      </c>
      <c r="K191" s="1">
        <v>1</v>
      </c>
      <c r="L191" s="1">
        <v>19</v>
      </c>
      <c r="M191" s="1">
        <v>1</v>
      </c>
      <c r="N191" s="1">
        <v>1</v>
      </c>
      <c r="O191" s="1">
        <v>0</v>
      </c>
      <c r="P191" s="1">
        <v>1</v>
      </c>
      <c r="Q191" s="1">
        <v>0</v>
      </c>
      <c r="R191" s="1">
        <v>0</v>
      </c>
      <c r="S191" s="1">
        <v>1</v>
      </c>
      <c r="T191" s="1">
        <v>0</v>
      </c>
      <c r="U191" s="1">
        <v>0</v>
      </c>
      <c r="V191" s="1">
        <v>0</v>
      </c>
      <c r="W191" s="1">
        <v>1</v>
      </c>
      <c r="X191" s="1">
        <v>0</v>
      </c>
      <c r="Y191" s="1">
        <v>0</v>
      </c>
      <c r="Z191" s="1">
        <v>0</v>
      </c>
      <c r="AA191" s="1">
        <v>0</v>
      </c>
    </row>
    <row r="192" spans="1:27">
      <c r="A192" s="1">
        <v>2016</v>
      </c>
      <c r="B192" s="1" t="s">
        <v>524</v>
      </c>
      <c r="C192" s="1">
        <v>1</v>
      </c>
      <c r="D192" s="1">
        <v>1</v>
      </c>
      <c r="E192" s="1">
        <v>1</v>
      </c>
      <c r="F192" s="1">
        <v>1</v>
      </c>
      <c r="G192" s="1">
        <v>0</v>
      </c>
      <c r="H192" s="1">
        <v>0</v>
      </c>
      <c r="I192" s="1">
        <v>1</v>
      </c>
      <c r="J192" s="1">
        <v>2</v>
      </c>
      <c r="K192" s="1">
        <v>1</v>
      </c>
      <c r="L192" s="1">
        <v>12</v>
      </c>
      <c r="M192" s="1">
        <v>1</v>
      </c>
      <c r="N192" s="1">
        <v>1</v>
      </c>
      <c r="O192" s="1">
        <v>0</v>
      </c>
      <c r="P192" s="1">
        <v>1</v>
      </c>
      <c r="Q192" s="1">
        <v>0</v>
      </c>
      <c r="R192" s="1">
        <v>0</v>
      </c>
      <c r="S192" s="1">
        <v>1</v>
      </c>
      <c r="T192" s="1">
        <v>0</v>
      </c>
      <c r="U192" s="1">
        <v>0</v>
      </c>
      <c r="V192" s="1">
        <v>0</v>
      </c>
      <c r="W192" s="1">
        <v>1</v>
      </c>
      <c r="X192" s="1">
        <v>0</v>
      </c>
      <c r="Y192" s="1">
        <v>0</v>
      </c>
      <c r="Z192" s="1">
        <v>0</v>
      </c>
      <c r="AA192" s="1">
        <v>0</v>
      </c>
    </row>
    <row r="193" spans="1:27">
      <c r="A193" s="1">
        <v>2016</v>
      </c>
      <c r="B193" s="1" t="s">
        <v>525</v>
      </c>
      <c r="C193" s="1">
        <v>1</v>
      </c>
      <c r="D193" s="1">
        <v>1</v>
      </c>
      <c r="E193" s="1">
        <v>1</v>
      </c>
      <c r="F193" s="1">
        <v>1</v>
      </c>
      <c r="G193" s="1">
        <v>0</v>
      </c>
      <c r="H193" s="1">
        <v>0</v>
      </c>
      <c r="I193" s="1">
        <v>1</v>
      </c>
      <c r="J193" s="1">
        <v>2</v>
      </c>
      <c r="K193" s="1">
        <v>1</v>
      </c>
      <c r="L193" s="1">
        <v>11</v>
      </c>
      <c r="M193" s="1">
        <v>1</v>
      </c>
      <c r="N193" s="1">
        <v>1</v>
      </c>
      <c r="O193" s="1">
        <v>0</v>
      </c>
      <c r="P193" s="1">
        <v>1</v>
      </c>
      <c r="Q193" s="1">
        <v>0</v>
      </c>
      <c r="R193" s="1">
        <v>0</v>
      </c>
      <c r="S193" s="1">
        <v>1</v>
      </c>
      <c r="T193" s="1">
        <v>0</v>
      </c>
      <c r="U193" s="1">
        <v>0</v>
      </c>
      <c r="V193" s="1">
        <v>0</v>
      </c>
      <c r="W193" s="1">
        <v>1</v>
      </c>
      <c r="X193" s="1">
        <v>0</v>
      </c>
      <c r="Y193" s="1">
        <v>0</v>
      </c>
      <c r="Z193" s="1">
        <v>0</v>
      </c>
      <c r="AA193" s="1">
        <v>0</v>
      </c>
    </row>
    <row r="194" spans="1:27">
      <c r="A194" s="1">
        <v>2016</v>
      </c>
      <c r="B194" s="1" t="s">
        <v>526</v>
      </c>
      <c r="C194" s="1">
        <v>1</v>
      </c>
      <c r="D194" s="1">
        <v>1</v>
      </c>
      <c r="E194" s="1">
        <v>1</v>
      </c>
      <c r="F194" s="1">
        <v>1</v>
      </c>
      <c r="G194" s="1">
        <v>0</v>
      </c>
      <c r="H194" s="1">
        <v>0</v>
      </c>
      <c r="I194" s="1">
        <v>1</v>
      </c>
      <c r="J194" s="1">
        <v>2</v>
      </c>
      <c r="K194" s="1">
        <v>1</v>
      </c>
      <c r="L194" s="1">
        <v>16</v>
      </c>
      <c r="M194" s="1">
        <v>1</v>
      </c>
      <c r="N194" s="1">
        <v>1</v>
      </c>
      <c r="O194" s="1">
        <v>0</v>
      </c>
      <c r="P194" s="1">
        <v>1</v>
      </c>
      <c r="Q194" s="1">
        <v>0</v>
      </c>
      <c r="R194" s="1">
        <v>0</v>
      </c>
      <c r="S194" s="1">
        <v>1</v>
      </c>
      <c r="T194" s="1">
        <v>0</v>
      </c>
      <c r="U194" s="1">
        <v>0</v>
      </c>
      <c r="V194" s="1">
        <v>0</v>
      </c>
      <c r="W194" s="1">
        <v>1</v>
      </c>
      <c r="X194" s="1">
        <v>0</v>
      </c>
      <c r="Y194" s="1">
        <v>0</v>
      </c>
      <c r="Z194" s="1">
        <v>0</v>
      </c>
      <c r="AA194" s="1">
        <v>0</v>
      </c>
    </row>
    <row r="195" spans="1:27">
      <c r="A195" s="1">
        <v>2016</v>
      </c>
      <c r="B195" s="1" t="s">
        <v>527</v>
      </c>
      <c r="C195" s="1">
        <v>1</v>
      </c>
      <c r="D195" s="1">
        <v>1</v>
      </c>
      <c r="E195" s="1">
        <v>1</v>
      </c>
      <c r="F195" s="1">
        <v>1</v>
      </c>
      <c r="G195" s="1">
        <v>0</v>
      </c>
      <c r="H195" s="1">
        <v>0</v>
      </c>
      <c r="I195" s="1">
        <v>1</v>
      </c>
      <c r="J195" s="1">
        <v>2</v>
      </c>
      <c r="K195" s="1">
        <v>1</v>
      </c>
      <c r="L195" s="1">
        <v>13</v>
      </c>
      <c r="M195" s="1">
        <v>1</v>
      </c>
      <c r="N195" s="1">
        <v>1</v>
      </c>
      <c r="O195" s="1">
        <v>0</v>
      </c>
      <c r="P195" s="1">
        <v>0</v>
      </c>
      <c r="Q195" s="1">
        <v>0</v>
      </c>
      <c r="R195" s="1">
        <v>1</v>
      </c>
      <c r="S195" s="1">
        <v>1</v>
      </c>
      <c r="T195" s="1">
        <v>0</v>
      </c>
      <c r="U195" s="1">
        <v>0</v>
      </c>
      <c r="V195" s="1">
        <v>0</v>
      </c>
      <c r="W195" s="1">
        <v>1</v>
      </c>
      <c r="X195" s="1">
        <v>0</v>
      </c>
      <c r="Y195" s="1">
        <v>0</v>
      </c>
      <c r="Z195" s="1">
        <v>0</v>
      </c>
      <c r="AA195" s="1">
        <v>0</v>
      </c>
    </row>
    <row r="196" spans="1:27">
      <c r="A196" s="1">
        <v>2016</v>
      </c>
      <c r="B196" s="1" t="s">
        <v>528</v>
      </c>
      <c r="C196" s="1">
        <v>1</v>
      </c>
      <c r="D196" s="1">
        <v>1</v>
      </c>
      <c r="E196" s="1">
        <v>1</v>
      </c>
      <c r="F196" s="1">
        <v>1</v>
      </c>
      <c r="G196" s="1">
        <v>0</v>
      </c>
      <c r="H196" s="1">
        <v>0</v>
      </c>
      <c r="I196" s="1">
        <v>1</v>
      </c>
      <c r="J196" s="1">
        <v>2</v>
      </c>
      <c r="K196" s="1">
        <v>1</v>
      </c>
      <c r="L196" s="1">
        <v>16</v>
      </c>
      <c r="M196" s="1">
        <v>1</v>
      </c>
      <c r="N196" s="1">
        <v>1</v>
      </c>
      <c r="O196" s="1">
        <v>0</v>
      </c>
      <c r="P196" s="1">
        <v>1</v>
      </c>
      <c r="Q196" s="1">
        <v>0</v>
      </c>
      <c r="R196" s="1">
        <v>0</v>
      </c>
      <c r="S196" s="1">
        <v>1</v>
      </c>
      <c r="T196" s="1">
        <v>0</v>
      </c>
      <c r="U196" s="1">
        <v>0</v>
      </c>
      <c r="V196" s="1">
        <v>0</v>
      </c>
      <c r="W196" s="1">
        <v>1</v>
      </c>
      <c r="X196" s="1">
        <v>0</v>
      </c>
      <c r="Y196" s="1">
        <v>0</v>
      </c>
      <c r="Z196" s="1">
        <v>0</v>
      </c>
      <c r="AA196" s="1">
        <v>0</v>
      </c>
    </row>
    <row r="197" spans="1:27">
      <c r="A197" s="1">
        <v>2016</v>
      </c>
      <c r="B197" s="1" t="s">
        <v>529</v>
      </c>
      <c r="C197" s="1">
        <v>1</v>
      </c>
      <c r="D197" s="1">
        <v>1</v>
      </c>
      <c r="E197" s="1">
        <v>1</v>
      </c>
      <c r="F197" s="1">
        <v>1</v>
      </c>
      <c r="G197" s="1">
        <v>0</v>
      </c>
      <c r="H197" s="1">
        <v>0</v>
      </c>
      <c r="I197" s="1">
        <v>1</v>
      </c>
      <c r="J197" s="1">
        <v>2</v>
      </c>
      <c r="K197" s="1">
        <v>1</v>
      </c>
      <c r="L197" s="1">
        <v>11</v>
      </c>
      <c r="M197" s="1">
        <v>1</v>
      </c>
      <c r="N197" s="1">
        <v>1</v>
      </c>
      <c r="O197" s="1">
        <v>0</v>
      </c>
      <c r="P197" s="1">
        <v>1</v>
      </c>
      <c r="Q197" s="1">
        <v>0</v>
      </c>
      <c r="R197" s="1">
        <v>0</v>
      </c>
      <c r="S197" s="1">
        <v>1</v>
      </c>
      <c r="T197" s="1">
        <v>0</v>
      </c>
      <c r="U197" s="1">
        <v>0</v>
      </c>
      <c r="V197" s="1">
        <v>0</v>
      </c>
      <c r="W197" s="1">
        <v>1</v>
      </c>
      <c r="X197" s="1">
        <v>0</v>
      </c>
      <c r="Y197" s="1">
        <v>0</v>
      </c>
      <c r="Z197" s="1">
        <v>0</v>
      </c>
      <c r="AA197" s="1">
        <v>0</v>
      </c>
    </row>
    <row r="198" spans="1:27">
      <c r="A198" s="1">
        <v>2016</v>
      </c>
      <c r="B198" s="1" t="s">
        <v>530</v>
      </c>
      <c r="C198" s="1">
        <v>1</v>
      </c>
      <c r="D198" s="1">
        <v>1</v>
      </c>
      <c r="E198" s="1">
        <v>1</v>
      </c>
      <c r="F198" s="1">
        <v>0</v>
      </c>
      <c r="G198" s="1">
        <v>0</v>
      </c>
      <c r="H198" s="1">
        <v>0</v>
      </c>
      <c r="I198" s="1">
        <v>1</v>
      </c>
      <c r="J198" s="1">
        <v>2</v>
      </c>
      <c r="K198" s="1">
        <v>1</v>
      </c>
      <c r="L198" s="1">
        <v>7</v>
      </c>
      <c r="M198" s="1">
        <v>1</v>
      </c>
      <c r="N198" s="1">
        <v>1</v>
      </c>
      <c r="O198" s="1">
        <v>0</v>
      </c>
      <c r="P198" s="1">
        <v>1</v>
      </c>
      <c r="Q198" s="1">
        <v>0</v>
      </c>
      <c r="R198" s="1">
        <v>0</v>
      </c>
      <c r="S198" s="1">
        <v>1</v>
      </c>
      <c r="T198" s="1">
        <v>0</v>
      </c>
      <c r="U198" s="1">
        <v>1</v>
      </c>
      <c r="V198" s="1">
        <v>56</v>
      </c>
      <c r="W198" s="1">
        <v>1</v>
      </c>
      <c r="X198" s="1">
        <v>1</v>
      </c>
      <c r="Y198" s="1">
        <v>1</v>
      </c>
      <c r="Z198" s="1">
        <v>0</v>
      </c>
      <c r="AA198" s="1">
        <v>0</v>
      </c>
    </row>
    <row r="199" spans="1:27">
      <c r="A199" s="1">
        <v>2016</v>
      </c>
      <c r="B199" s="1" t="s">
        <v>531</v>
      </c>
      <c r="C199" s="1">
        <v>1</v>
      </c>
      <c r="D199" s="1">
        <v>1</v>
      </c>
      <c r="E199" s="1">
        <v>1</v>
      </c>
      <c r="F199" s="1">
        <v>1</v>
      </c>
      <c r="G199" s="1">
        <v>0</v>
      </c>
      <c r="H199" s="1">
        <v>0</v>
      </c>
      <c r="I199" s="1">
        <v>1</v>
      </c>
      <c r="J199" s="1">
        <v>2</v>
      </c>
      <c r="K199" s="1">
        <v>1</v>
      </c>
      <c r="L199" s="1">
        <v>29</v>
      </c>
      <c r="M199" s="1">
        <v>1</v>
      </c>
      <c r="N199" s="1">
        <v>1</v>
      </c>
      <c r="O199" s="1">
        <v>0</v>
      </c>
      <c r="P199" s="1">
        <v>1</v>
      </c>
      <c r="Q199" s="1">
        <v>1</v>
      </c>
      <c r="R199" s="1">
        <v>1</v>
      </c>
      <c r="S199" s="1">
        <v>1</v>
      </c>
      <c r="T199" s="1">
        <v>0</v>
      </c>
      <c r="U199" s="1">
        <v>0</v>
      </c>
      <c r="V199" s="1">
        <v>0</v>
      </c>
      <c r="W199" s="1">
        <v>1</v>
      </c>
      <c r="X199" s="1">
        <v>0</v>
      </c>
      <c r="Y199" s="1">
        <v>0</v>
      </c>
      <c r="Z199" s="1">
        <v>0</v>
      </c>
      <c r="AA199" s="1">
        <v>0</v>
      </c>
    </row>
    <row r="200" spans="1:27">
      <c r="A200" s="1">
        <v>2016</v>
      </c>
      <c r="B200" s="1" t="s">
        <v>532</v>
      </c>
      <c r="C200" s="1">
        <v>1</v>
      </c>
      <c r="D200" s="1">
        <v>1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2</v>
      </c>
      <c r="K200" s="1">
        <v>1</v>
      </c>
      <c r="L200" s="1">
        <v>20</v>
      </c>
      <c r="M200" s="1">
        <v>1</v>
      </c>
      <c r="N200" s="1">
        <v>1</v>
      </c>
      <c r="O200" s="1">
        <v>0</v>
      </c>
      <c r="P200" s="1">
        <v>0</v>
      </c>
      <c r="Q200" s="1">
        <v>0</v>
      </c>
      <c r="R200" s="1">
        <v>1</v>
      </c>
      <c r="S200" s="1">
        <v>1</v>
      </c>
      <c r="T200" s="1">
        <v>0</v>
      </c>
      <c r="U200" s="1">
        <v>0</v>
      </c>
      <c r="V200" s="1">
        <v>0</v>
      </c>
      <c r="W200" s="1">
        <v>1</v>
      </c>
      <c r="X200" s="1">
        <v>0</v>
      </c>
      <c r="Y200" s="1">
        <v>0</v>
      </c>
      <c r="Z200" s="1">
        <v>0</v>
      </c>
      <c r="AA200" s="1">
        <v>0</v>
      </c>
    </row>
    <row r="201" spans="1:27">
      <c r="A201" s="1">
        <v>2016</v>
      </c>
      <c r="B201" s="1" t="s">
        <v>533</v>
      </c>
      <c r="C201" s="1">
        <v>1</v>
      </c>
      <c r="D201" s="1">
        <v>1</v>
      </c>
      <c r="E201" s="1">
        <v>1</v>
      </c>
      <c r="F201" s="1">
        <v>0</v>
      </c>
      <c r="G201" s="1">
        <v>0</v>
      </c>
      <c r="H201" s="1">
        <v>0</v>
      </c>
      <c r="I201" s="1">
        <v>1</v>
      </c>
      <c r="J201" s="1">
        <v>2</v>
      </c>
      <c r="K201" s="1">
        <v>1</v>
      </c>
      <c r="L201" s="1">
        <v>8</v>
      </c>
      <c r="M201" s="1">
        <v>1</v>
      </c>
      <c r="N201" s="1">
        <v>1</v>
      </c>
      <c r="O201" s="1">
        <v>0</v>
      </c>
      <c r="P201" s="1">
        <v>1</v>
      </c>
      <c r="Q201" s="1">
        <v>0</v>
      </c>
      <c r="R201" s="1">
        <v>0</v>
      </c>
      <c r="S201" s="1">
        <v>1</v>
      </c>
      <c r="T201" s="1">
        <v>0</v>
      </c>
      <c r="U201" s="1">
        <v>1</v>
      </c>
      <c r="V201" s="1">
        <v>13</v>
      </c>
      <c r="W201" s="1">
        <v>1</v>
      </c>
      <c r="X201" s="1">
        <v>1</v>
      </c>
      <c r="Y201" s="1">
        <v>1</v>
      </c>
      <c r="Z201" s="1">
        <v>0</v>
      </c>
      <c r="AA201" s="1">
        <v>0</v>
      </c>
    </row>
    <row r="202" spans="1:27">
      <c r="A202" s="1">
        <v>2016</v>
      </c>
      <c r="B202" s="1" t="s">
        <v>534</v>
      </c>
      <c r="C202" s="1">
        <v>1</v>
      </c>
      <c r="D202" s="1">
        <v>1</v>
      </c>
      <c r="E202" s="1">
        <v>1</v>
      </c>
      <c r="F202" s="1">
        <v>1</v>
      </c>
      <c r="G202" s="1">
        <v>0</v>
      </c>
      <c r="H202" s="1">
        <v>0</v>
      </c>
      <c r="I202" s="1">
        <v>1</v>
      </c>
      <c r="J202" s="1">
        <v>2</v>
      </c>
      <c r="K202" s="1">
        <v>1</v>
      </c>
      <c r="L202" s="1">
        <v>29</v>
      </c>
      <c r="M202" s="1">
        <v>1</v>
      </c>
      <c r="N202" s="1">
        <v>1</v>
      </c>
      <c r="O202" s="1">
        <v>0</v>
      </c>
      <c r="P202" s="1">
        <v>1</v>
      </c>
      <c r="Q202" s="1">
        <v>1</v>
      </c>
      <c r="R202" s="1">
        <v>1</v>
      </c>
      <c r="S202" s="1">
        <v>1</v>
      </c>
      <c r="T202" s="1">
        <v>0</v>
      </c>
      <c r="U202" s="1">
        <v>0</v>
      </c>
      <c r="V202" s="1">
        <v>0</v>
      </c>
      <c r="W202" s="1">
        <v>1</v>
      </c>
      <c r="X202" s="1">
        <v>0</v>
      </c>
      <c r="Y202" s="1">
        <v>0</v>
      </c>
      <c r="Z202" s="1">
        <v>0</v>
      </c>
      <c r="AA202" s="1">
        <v>0</v>
      </c>
    </row>
    <row r="203" spans="1:27">
      <c r="A203" s="1">
        <v>2016</v>
      </c>
      <c r="B203" s="1" t="s">
        <v>535</v>
      </c>
      <c r="C203" s="1">
        <v>1</v>
      </c>
      <c r="D203" s="1">
        <v>1</v>
      </c>
      <c r="E203" s="1">
        <v>1</v>
      </c>
      <c r="F203" s="1">
        <v>1</v>
      </c>
      <c r="G203" s="1">
        <v>0</v>
      </c>
      <c r="H203" s="1">
        <v>0</v>
      </c>
      <c r="I203" s="1">
        <v>1</v>
      </c>
      <c r="J203" s="1">
        <v>2</v>
      </c>
      <c r="K203" s="1">
        <v>1</v>
      </c>
      <c r="L203" s="1">
        <v>28</v>
      </c>
      <c r="M203" s="1">
        <v>1</v>
      </c>
      <c r="N203" s="1">
        <v>1</v>
      </c>
      <c r="O203" s="1">
        <v>0</v>
      </c>
      <c r="P203" s="1">
        <v>1</v>
      </c>
      <c r="Q203" s="1">
        <v>1</v>
      </c>
      <c r="R203" s="1">
        <v>1</v>
      </c>
      <c r="S203" s="1">
        <v>1</v>
      </c>
      <c r="T203" s="1">
        <v>0</v>
      </c>
      <c r="U203" s="1">
        <v>0</v>
      </c>
      <c r="V203" s="1">
        <v>0</v>
      </c>
      <c r="W203" s="1">
        <v>1</v>
      </c>
      <c r="X203" s="1">
        <v>0</v>
      </c>
      <c r="Y203" s="1">
        <v>0</v>
      </c>
      <c r="Z203" s="1">
        <v>0</v>
      </c>
      <c r="AA203" s="1">
        <v>0</v>
      </c>
    </row>
    <row r="204" spans="1:27">
      <c r="A204" s="1">
        <v>2016</v>
      </c>
      <c r="B204" s="1" t="s">
        <v>536</v>
      </c>
      <c r="C204" s="1">
        <v>1</v>
      </c>
      <c r="D204" s="1">
        <v>1</v>
      </c>
      <c r="E204" s="1">
        <v>1</v>
      </c>
      <c r="F204" s="1">
        <v>0</v>
      </c>
      <c r="G204" s="1">
        <v>0</v>
      </c>
      <c r="H204" s="1">
        <v>0</v>
      </c>
      <c r="I204" s="1">
        <v>1</v>
      </c>
      <c r="J204" s="1">
        <v>2</v>
      </c>
      <c r="K204" s="1">
        <v>1</v>
      </c>
      <c r="L204" s="1">
        <v>9</v>
      </c>
      <c r="M204" s="1">
        <v>1</v>
      </c>
      <c r="N204" s="1">
        <v>1</v>
      </c>
      <c r="O204" s="1">
        <v>0</v>
      </c>
      <c r="P204" s="1">
        <v>1</v>
      </c>
      <c r="Q204" s="1">
        <v>0</v>
      </c>
      <c r="R204" s="1">
        <v>0</v>
      </c>
      <c r="S204" s="1">
        <v>1</v>
      </c>
      <c r="T204" s="1">
        <v>0</v>
      </c>
      <c r="U204" s="1">
        <v>1</v>
      </c>
      <c r="V204" s="1">
        <v>13</v>
      </c>
      <c r="W204" s="1">
        <v>1</v>
      </c>
      <c r="X204" s="1">
        <v>1</v>
      </c>
      <c r="Y204" s="1">
        <v>1</v>
      </c>
      <c r="Z204" s="1">
        <v>0</v>
      </c>
      <c r="AA204" s="1">
        <v>0</v>
      </c>
    </row>
    <row r="205" spans="1:27">
      <c r="A205" s="1">
        <v>2016</v>
      </c>
      <c r="B205" s="1" t="s">
        <v>537</v>
      </c>
      <c r="C205" s="1">
        <v>1</v>
      </c>
      <c r="D205" s="1">
        <v>1</v>
      </c>
      <c r="E205" s="1">
        <v>1</v>
      </c>
      <c r="F205" s="1">
        <v>1</v>
      </c>
      <c r="G205" s="1">
        <v>0</v>
      </c>
      <c r="H205" s="1">
        <v>0</v>
      </c>
      <c r="I205" s="1">
        <v>1</v>
      </c>
      <c r="J205" s="1">
        <v>2</v>
      </c>
      <c r="K205" s="1">
        <v>1</v>
      </c>
      <c r="L205" s="1">
        <v>34</v>
      </c>
      <c r="M205" s="1">
        <v>1</v>
      </c>
      <c r="N205" s="1">
        <v>1</v>
      </c>
      <c r="O205" s="1">
        <v>0</v>
      </c>
      <c r="P205" s="1">
        <v>1</v>
      </c>
      <c r="Q205" s="1">
        <v>1</v>
      </c>
      <c r="R205" s="1">
        <v>1</v>
      </c>
      <c r="S205" s="1">
        <v>1</v>
      </c>
      <c r="T205" s="1">
        <v>0</v>
      </c>
      <c r="U205" s="1">
        <v>0</v>
      </c>
      <c r="V205" s="1">
        <v>0</v>
      </c>
      <c r="W205" s="1">
        <v>1</v>
      </c>
      <c r="X205" s="1">
        <v>0</v>
      </c>
      <c r="Y205" s="1">
        <v>0</v>
      </c>
      <c r="Z205" s="1">
        <v>0</v>
      </c>
      <c r="AA205" s="1">
        <v>0</v>
      </c>
    </row>
    <row r="206" spans="1:27">
      <c r="A206" s="1">
        <v>2016</v>
      </c>
      <c r="B206" s="1" t="s">
        <v>538</v>
      </c>
      <c r="C206" s="1">
        <v>1</v>
      </c>
      <c r="D206" s="1">
        <v>1</v>
      </c>
      <c r="E206" s="1">
        <v>1</v>
      </c>
      <c r="F206" s="1">
        <v>1</v>
      </c>
      <c r="G206" s="1">
        <v>0</v>
      </c>
      <c r="H206" s="1">
        <v>0</v>
      </c>
      <c r="I206" s="1">
        <v>1</v>
      </c>
      <c r="J206" s="1">
        <v>2</v>
      </c>
      <c r="K206" s="1">
        <v>1</v>
      </c>
      <c r="L206" s="1">
        <v>25</v>
      </c>
      <c r="M206" s="1">
        <v>1</v>
      </c>
      <c r="N206" s="1">
        <v>1</v>
      </c>
      <c r="O206" s="1">
        <v>0</v>
      </c>
      <c r="P206" s="1">
        <v>1</v>
      </c>
      <c r="Q206" s="1">
        <v>1</v>
      </c>
      <c r="R206" s="1">
        <v>1</v>
      </c>
      <c r="S206" s="1">
        <v>1</v>
      </c>
      <c r="T206" s="1">
        <v>0</v>
      </c>
      <c r="U206" s="1">
        <v>0</v>
      </c>
      <c r="V206" s="1">
        <v>0</v>
      </c>
      <c r="W206" s="1">
        <v>1</v>
      </c>
      <c r="X206" s="1">
        <v>0</v>
      </c>
      <c r="Y206" s="1">
        <v>0</v>
      </c>
      <c r="Z206" s="1">
        <v>0</v>
      </c>
      <c r="AA206" s="1">
        <v>0</v>
      </c>
    </row>
    <row r="207" spans="1:27">
      <c r="A207" s="1">
        <v>2016</v>
      </c>
      <c r="B207" s="1" t="s">
        <v>539</v>
      </c>
      <c r="C207" s="1">
        <v>1</v>
      </c>
      <c r="D207" s="1">
        <v>1</v>
      </c>
      <c r="E207" s="1">
        <v>1</v>
      </c>
      <c r="F207" s="1">
        <v>1</v>
      </c>
      <c r="G207" s="1">
        <v>0</v>
      </c>
      <c r="H207" s="1">
        <v>1</v>
      </c>
      <c r="I207" s="1">
        <v>1</v>
      </c>
      <c r="J207" s="1">
        <v>2</v>
      </c>
      <c r="K207" s="1">
        <v>1</v>
      </c>
      <c r="L207" s="1">
        <v>0</v>
      </c>
      <c r="M207" s="1">
        <v>1</v>
      </c>
      <c r="N207" s="1">
        <v>1</v>
      </c>
      <c r="O207" s="1">
        <v>0</v>
      </c>
      <c r="P207" s="1">
        <v>1</v>
      </c>
      <c r="Q207" s="1">
        <v>1</v>
      </c>
      <c r="R207" s="1">
        <v>1</v>
      </c>
      <c r="S207" s="1">
        <v>1</v>
      </c>
      <c r="T207" s="1">
        <v>0</v>
      </c>
      <c r="U207" s="1">
        <v>1</v>
      </c>
      <c r="V207" s="1">
        <v>20</v>
      </c>
      <c r="W207" s="1">
        <v>1</v>
      </c>
      <c r="X207" s="1">
        <v>1</v>
      </c>
      <c r="Y207" s="1">
        <v>1</v>
      </c>
      <c r="Z207" s="1">
        <v>0</v>
      </c>
      <c r="AA207" s="1">
        <v>0</v>
      </c>
    </row>
    <row r="208" spans="1:27">
      <c r="A208" s="1">
        <v>2016</v>
      </c>
      <c r="B208" s="1" t="s">
        <v>540</v>
      </c>
      <c r="C208" s="1">
        <v>1</v>
      </c>
      <c r="D208" s="1">
        <v>1</v>
      </c>
      <c r="E208" s="1">
        <v>1</v>
      </c>
      <c r="F208" s="1">
        <v>1</v>
      </c>
      <c r="G208" s="1">
        <v>0</v>
      </c>
      <c r="H208" s="1">
        <v>0</v>
      </c>
      <c r="I208" s="1">
        <v>1</v>
      </c>
      <c r="J208" s="1">
        <v>2</v>
      </c>
      <c r="K208" s="1">
        <v>1</v>
      </c>
      <c r="L208" s="1">
        <v>31</v>
      </c>
      <c r="M208" s="1">
        <v>1</v>
      </c>
      <c r="N208" s="1">
        <v>1</v>
      </c>
      <c r="O208" s="1">
        <v>0</v>
      </c>
      <c r="P208" s="1">
        <v>0</v>
      </c>
      <c r="Q208" s="1">
        <v>1</v>
      </c>
      <c r="R208" s="1">
        <v>1</v>
      </c>
      <c r="S208" s="1">
        <v>1</v>
      </c>
      <c r="T208" s="1">
        <v>0</v>
      </c>
      <c r="U208" s="1">
        <v>0</v>
      </c>
      <c r="V208" s="1">
        <v>0</v>
      </c>
      <c r="W208" s="1">
        <v>1</v>
      </c>
      <c r="X208" s="1">
        <v>0</v>
      </c>
      <c r="Y208" s="1">
        <v>0</v>
      </c>
      <c r="Z208" s="1">
        <v>0</v>
      </c>
      <c r="AA208" s="1">
        <v>0</v>
      </c>
    </row>
    <row r="209" spans="1:27">
      <c r="A209" s="1">
        <v>2016</v>
      </c>
      <c r="B209" s="1" t="s">
        <v>541</v>
      </c>
      <c r="C209" s="1">
        <v>1</v>
      </c>
      <c r="D209" s="1">
        <v>1</v>
      </c>
      <c r="E209" s="1">
        <v>2</v>
      </c>
      <c r="F209" s="1">
        <v>0</v>
      </c>
      <c r="G209" s="1">
        <v>0</v>
      </c>
      <c r="H209" s="1">
        <v>0</v>
      </c>
      <c r="I209" s="1">
        <v>1</v>
      </c>
      <c r="J209" s="1">
        <v>2</v>
      </c>
      <c r="K209" s="1">
        <v>1</v>
      </c>
      <c r="L209" s="1">
        <v>15</v>
      </c>
      <c r="M209" s="1">
        <v>1</v>
      </c>
      <c r="N209" s="1">
        <v>1</v>
      </c>
      <c r="O209" s="1">
        <v>0</v>
      </c>
      <c r="P209" s="1">
        <v>1</v>
      </c>
      <c r="Q209" s="1">
        <v>0</v>
      </c>
      <c r="R209" s="1">
        <v>0</v>
      </c>
      <c r="S209" s="1">
        <v>1</v>
      </c>
      <c r="T209" s="1">
        <v>0</v>
      </c>
      <c r="U209" s="1">
        <v>1</v>
      </c>
      <c r="V209" s="1">
        <v>12</v>
      </c>
      <c r="W209" s="1">
        <v>1</v>
      </c>
      <c r="X209" s="1">
        <v>1</v>
      </c>
      <c r="Y209" s="1">
        <v>1</v>
      </c>
      <c r="Z209" s="1">
        <v>0</v>
      </c>
      <c r="AA209" s="1">
        <v>0</v>
      </c>
    </row>
    <row r="210" spans="1:27">
      <c r="A210" s="1">
        <v>2016</v>
      </c>
      <c r="B210" s="1" t="s">
        <v>542</v>
      </c>
      <c r="C210" s="1">
        <v>1</v>
      </c>
      <c r="D210" s="1">
        <v>1</v>
      </c>
      <c r="E210" s="1">
        <v>1</v>
      </c>
      <c r="F210" s="1">
        <v>0</v>
      </c>
      <c r="G210" s="1">
        <v>0</v>
      </c>
      <c r="H210" s="1">
        <v>0</v>
      </c>
      <c r="I210" s="1">
        <v>1</v>
      </c>
      <c r="J210" s="1">
        <v>2</v>
      </c>
      <c r="K210" s="1">
        <v>1</v>
      </c>
      <c r="L210" s="1">
        <v>12</v>
      </c>
      <c r="M210" s="1">
        <v>1</v>
      </c>
      <c r="N210" s="1">
        <v>1</v>
      </c>
      <c r="O210" s="1">
        <v>0</v>
      </c>
      <c r="P210" s="1">
        <v>1</v>
      </c>
      <c r="Q210" s="1">
        <v>0</v>
      </c>
      <c r="R210" s="1">
        <v>0</v>
      </c>
      <c r="S210" s="1">
        <v>1</v>
      </c>
      <c r="T210" s="1">
        <v>0</v>
      </c>
      <c r="U210" s="1">
        <v>4</v>
      </c>
      <c r="V210" s="1">
        <v>66</v>
      </c>
      <c r="W210" s="1">
        <v>1</v>
      </c>
      <c r="X210" s="1">
        <v>4</v>
      </c>
      <c r="Y210" s="1">
        <v>4</v>
      </c>
      <c r="Z210" s="1">
        <v>0</v>
      </c>
      <c r="AA210" s="1">
        <v>0</v>
      </c>
    </row>
    <row r="211" spans="1:27">
      <c r="A211" s="1">
        <v>2016</v>
      </c>
      <c r="B211" s="1" t="s">
        <v>543</v>
      </c>
      <c r="C211" s="1">
        <v>1</v>
      </c>
      <c r="D211" s="1">
        <v>1</v>
      </c>
      <c r="E211" s="1">
        <v>1</v>
      </c>
      <c r="F211" s="1">
        <v>0</v>
      </c>
      <c r="G211" s="1">
        <v>0</v>
      </c>
      <c r="H211" s="1">
        <v>0</v>
      </c>
      <c r="I211" s="1">
        <v>1</v>
      </c>
      <c r="J211" s="1">
        <v>2</v>
      </c>
      <c r="K211" s="1">
        <v>1</v>
      </c>
      <c r="L211" s="1">
        <v>12</v>
      </c>
      <c r="M211" s="1">
        <v>1</v>
      </c>
      <c r="N211" s="1">
        <v>0</v>
      </c>
      <c r="O211" s="1">
        <v>0</v>
      </c>
      <c r="P211" s="1">
        <v>1</v>
      </c>
      <c r="Q211" s="1">
        <v>0</v>
      </c>
      <c r="R211" s="1">
        <v>0</v>
      </c>
      <c r="S211" s="1">
        <v>1</v>
      </c>
      <c r="T211" s="1">
        <v>0</v>
      </c>
      <c r="U211" s="1">
        <v>3</v>
      </c>
      <c r="V211" s="1">
        <v>53</v>
      </c>
      <c r="W211" s="1">
        <v>1</v>
      </c>
      <c r="X211" s="1">
        <v>3</v>
      </c>
      <c r="Y211" s="1">
        <v>3</v>
      </c>
      <c r="Z211" s="1">
        <v>0</v>
      </c>
      <c r="AA211" s="1">
        <v>0</v>
      </c>
    </row>
    <row r="212" spans="1:27">
      <c r="A212" s="1">
        <v>2016</v>
      </c>
      <c r="B212" s="1" t="s">
        <v>544</v>
      </c>
      <c r="C212" s="1">
        <v>1</v>
      </c>
      <c r="D212" s="1">
        <v>1</v>
      </c>
      <c r="E212" s="1">
        <v>1</v>
      </c>
      <c r="F212" s="1">
        <v>0</v>
      </c>
      <c r="G212" s="1">
        <v>0</v>
      </c>
      <c r="H212" s="1">
        <v>0</v>
      </c>
      <c r="I212" s="1">
        <v>1</v>
      </c>
      <c r="J212" s="1">
        <v>2</v>
      </c>
      <c r="K212" s="1">
        <v>1</v>
      </c>
      <c r="L212" s="1">
        <v>12</v>
      </c>
      <c r="M212" s="1">
        <v>1</v>
      </c>
      <c r="N212" s="1">
        <v>1</v>
      </c>
      <c r="O212" s="1">
        <v>0</v>
      </c>
      <c r="P212" s="1">
        <v>1</v>
      </c>
      <c r="Q212" s="1">
        <v>0</v>
      </c>
      <c r="R212" s="1">
        <v>0</v>
      </c>
      <c r="S212" s="1">
        <v>1</v>
      </c>
      <c r="T212" s="1">
        <v>0</v>
      </c>
      <c r="U212" s="1">
        <v>3</v>
      </c>
      <c r="V212" s="1">
        <v>53</v>
      </c>
      <c r="W212" s="1">
        <v>1</v>
      </c>
      <c r="X212" s="1">
        <v>3</v>
      </c>
      <c r="Y212" s="1">
        <v>3</v>
      </c>
      <c r="Z212" s="1">
        <v>0</v>
      </c>
      <c r="AA212" s="1">
        <v>0</v>
      </c>
    </row>
    <row r="213" spans="1:27">
      <c r="A213" s="1">
        <v>2016</v>
      </c>
      <c r="B213" s="1" t="s">
        <v>545</v>
      </c>
      <c r="C213" s="1">
        <v>1</v>
      </c>
      <c r="D213" s="1">
        <v>1</v>
      </c>
      <c r="E213" s="1">
        <v>1</v>
      </c>
      <c r="F213" s="1">
        <v>0</v>
      </c>
      <c r="G213" s="1">
        <v>0</v>
      </c>
      <c r="H213" s="1">
        <v>0</v>
      </c>
      <c r="I213" s="1">
        <v>1</v>
      </c>
      <c r="J213" s="1">
        <v>2</v>
      </c>
      <c r="K213" s="1">
        <v>1</v>
      </c>
      <c r="L213" s="1">
        <v>18</v>
      </c>
      <c r="M213" s="1">
        <v>1</v>
      </c>
      <c r="N213" s="1">
        <v>1</v>
      </c>
      <c r="O213" s="1">
        <v>0</v>
      </c>
      <c r="P213" s="1">
        <v>1</v>
      </c>
      <c r="Q213" s="1">
        <v>0</v>
      </c>
      <c r="R213" s="1">
        <v>0</v>
      </c>
      <c r="S213" s="1">
        <v>1</v>
      </c>
      <c r="T213" s="1">
        <v>0</v>
      </c>
      <c r="U213" s="1">
        <v>2</v>
      </c>
      <c r="V213" s="1">
        <v>59</v>
      </c>
      <c r="W213" s="1">
        <v>1</v>
      </c>
      <c r="X213" s="1">
        <v>2</v>
      </c>
      <c r="Y213" s="1">
        <v>2</v>
      </c>
      <c r="Z213" s="1">
        <v>0</v>
      </c>
      <c r="AA213" s="1">
        <v>0</v>
      </c>
    </row>
    <row r="214" spans="1:27">
      <c r="A214" s="1">
        <v>2016</v>
      </c>
      <c r="B214" s="1" t="s">
        <v>546</v>
      </c>
      <c r="C214" s="1">
        <v>1</v>
      </c>
      <c r="D214" s="1">
        <v>1</v>
      </c>
      <c r="E214" s="1">
        <v>1</v>
      </c>
      <c r="F214" s="1">
        <v>0</v>
      </c>
      <c r="G214" s="1">
        <v>0</v>
      </c>
      <c r="H214" s="1">
        <v>0</v>
      </c>
      <c r="I214" s="1">
        <v>1</v>
      </c>
      <c r="J214" s="1">
        <v>2</v>
      </c>
      <c r="K214" s="1">
        <v>1</v>
      </c>
      <c r="L214" s="1">
        <v>10</v>
      </c>
      <c r="M214" s="1">
        <v>1</v>
      </c>
      <c r="N214" s="1">
        <v>1</v>
      </c>
      <c r="O214" s="1">
        <v>0</v>
      </c>
      <c r="P214" s="1">
        <v>1</v>
      </c>
      <c r="Q214" s="1">
        <v>0</v>
      </c>
      <c r="R214" s="1">
        <v>0</v>
      </c>
      <c r="S214" s="1">
        <v>1</v>
      </c>
      <c r="T214" s="1">
        <v>0</v>
      </c>
      <c r="U214" s="1">
        <v>4</v>
      </c>
      <c r="V214" s="1">
        <v>68</v>
      </c>
      <c r="W214" s="1">
        <v>1</v>
      </c>
      <c r="X214" s="1">
        <v>4</v>
      </c>
      <c r="Y214" s="1">
        <v>4</v>
      </c>
      <c r="Z214" s="1">
        <v>0</v>
      </c>
      <c r="AA214" s="1">
        <v>0</v>
      </c>
    </row>
    <row r="215" spans="1:27">
      <c r="A215" s="1">
        <v>2016</v>
      </c>
      <c r="B215" s="1" t="s">
        <v>547</v>
      </c>
      <c r="C215" s="1">
        <v>1</v>
      </c>
      <c r="D215" s="1">
        <v>1</v>
      </c>
      <c r="E215" s="1">
        <v>1</v>
      </c>
      <c r="F215" s="1">
        <v>0</v>
      </c>
      <c r="G215" s="1">
        <v>0</v>
      </c>
      <c r="H215" s="1">
        <v>0</v>
      </c>
      <c r="I215" s="1">
        <v>1</v>
      </c>
      <c r="J215" s="1">
        <v>2</v>
      </c>
      <c r="K215" s="1">
        <v>1</v>
      </c>
      <c r="L215" s="1">
        <v>11</v>
      </c>
      <c r="M215" s="1">
        <v>1</v>
      </c>
      <c r="N215" s="1">
        <v>1</v>
      </c>
      <c r="O215" s="1">
        <v>0</v>
      </c>
      <c r="P215" s="1">
        <v>1</v>
      </c>
      <c r="Q215" s="1">
        <v>0</v>
      </c>
      <c r="R215" s="1">
        <v>0</v>
      </c>
      <c r="S215" s="1">
        <v>1</v>
      </c>
      <c r="T215" s="1">
        <v>0</v>
      </c>
      <c r="U215" s="1">
        <v>3</v>
      </c>
      <c r="V215" s="1">
        <v>57</v>
      </c>
      <c r="W215" s="1">
        <v>1</v>
      </c>
      <c r="X215" s="1">
        <v>3</v>
      </c>
      <c r="Y215" s="1">
        <v>3</v>
      </c>
      <c r="Z215" s="1">
        <v>0</v>
      </c>
      <c r="AA215" s="1">
        <v>0</v>
      </c>
    </row>
    <row r="216" spans="1:27">
      <c r="A216" s="1">
        <v>2016</v>
      </c>
      <c r="B216" s="1" t="s">
        <v>548</v>
      </c>
      <c r="C216" s="1">
        <v>1</v>
      </c>
      <c r="D216" s="1">
        <v>1</v>
      </c>
      <c r="E216" s="1">
        <v>1</v>
      </c>
      <c r="F216" s="1">
        <v>0</v>
      </c>
      <c r="G216" s="1">
        <v>0</v>
      </c>
      <c r="H216" s="1">
        <v>0</v>
      </c>
      <c r="I216" s="1">
        <v>1</v>
      </c>
      <c r="J216" s="1">
        <v>2</v>
      </c>
      <c r="K216" s="1">
        <v>1</v>
      </c>
      <c r="L216" s="1">
        <v>11</v>
      </c>
      <c r="M216" s="1">
        <v>1</v>
      </c>
      <c r="N216" s="1">
        <v>1</v>
      </c>
      <c r="O216" s="1">
        <v>0</v>
      </c>
      <c r="P216" s="1">
        <v>1</v>
      </c>
      <c r="Q216" s="1">
        <v>0</v>
      </c>
      <c r="R216" s="1">
        <v>0</v>
      </c>
      <c r="S216" s="1">
        <v>1</v>
      </c>
      <c r="T216" s="1">
        <v>0</v>
      </c>
      <c r="U216" s="1">
        <v>1</v>
      </c>
      <c r="V216" s="1">
        <v>15</v>
      </c>
      <c r="W216" s="1">
        <v>1</v>
      </c>
      <c r="X216" s="1">
        <v>1</v>
      </c>
      <c r="Y216" s="1">
        <v>1</v>
      </c>
      <c r="Z216" s="1">
        <v>0</v>
      </c>
      <c r="AA216" s="1">
        <v>0</v>
      </c>
    </row>
    <row r="217" spans="1:27">
      <c r="A217" s="1">
        <v>2016</v>
      </c>
      <c r="B217" s="1" t="s">
        <v>549</v>
      </c>
      <c r="C217" s="1">
        <v>1</v>
      </c>
      <c r="D217" s="1">
        <v>1</v>
      </c>
      <c r="E217" s="1">
        <v>1</v>
      </c>
      <c r="F217" s="1">
        <v>0</v>
      </c>
      <c r="G217" s="1">
        <v>0</v>
      </c>
      <c r="H217" s="1">
        <v>0</v>
      </c>
      <c r="I217" s="1">
        <v>1</v>
      </c>
      <c r="J217" s="1">
        <v>2</v>
      </c>
      <c r="K217" s="1">
        <v>1</v>
      </c>
      <c r="L217" s="1">
        <v>9</v>
      </c>
      <c r="M217" s="1">
        <v>1</v>
      </c>
      <c r="N217" s="1">
        <v>1</v>
      </c>
      <c r="O217" s="1">
        <v>0</v>
      </c>
      <c r="P217" s="1">
        <v>1</v>
      </c>
      <c r="Q217" s="1">
        <v>0</v>
      </c>
      <c r="R217" s="1">
        <v>0</v>
      </c>
      <c r="S217" s="1">
        <v>1</v>
      </c>
      <c r="T217" s="1">
        <v>0</v>
      </c>
      <c r="U217" s="1">
        <v>1</v>
      </c>
      <c r="V217" s="1">
        <v>13</v>
      </c>
      <c r="W217" s="1">
        <v>1</v>
      </c>
      <c r="X217" s="1">
        <v>1</v>
      </c>
      <c r="Y217" s="1">
        <v>1</v>
      </c>
      <c r="Z217" s="1">
        <v>0</v>
      </c>
      <c r="AA217" s="1">
        <v>0</v>
      </c>
    </row>
    <row r="218" spans="1:27">
      <c r="A218" s="1">
        <v>2016</v>
      </c>
      <c r="B218" s="1" t="s">
        <v>550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2</v>
      </c>
      <c r="K218" s="1">
        <v>1</v>
      </c>
      <c r="L218" s="1">
        <v>9</v>
      </c>
      <c r="M218" s="1">
        <v>1</v>
      </c>
      <c r="N218" s="1">
        <v>1</v>
      </c>
      <c r="O218" s="1">
        <v>0</v>
      </c>
      <c r="P218" s="1">
        <v>1</v>
      </c>
      <c r="Q218" s="1">
        <v>0</v>
      </c>
      <c r="R218" s="1">
        <v>0</v>
      </c>
      <c r="S218" s="1">
        <v>1</v>
      </c>
      <c r="T218" s="1">
        <v>0</v>
      </c>
      <c r="U218" s="1">
        <v>1</v>
      </c>
      <c r="V218" s="1">
        <v>9</v>
      </c>
      <c r="W218" s="1">
        <v>1</v>
      </c>
      <c r="X218" s="1">
        <v>1</v>
      </c>
      <c r="Y218" s="1">
        <v>1</v>
      </c>
      <c r="Z218" s="1">
        <v>0</v>
      </c>
      <c r="AA218" s="1">
        <v>0</v>
      </c>
    </row>
    <row r="219" spans="1:27">
      <c r="A219" s="1">
        <v>2016</v>
      </c>
      <c r="B219" s="1" t="s">
        <v>551</v>
      </c>
      <c r="C219" s="1">
        <v>1</v>
      </c>
      <c r="D219" s="1">
        <v>1</v>
      </c>
      <c r="E219" s="1">
        <v>1</v>
      </c>
      <c r="F219" s="1">
        <v>0</v>
      </c>
      <c r="G219" s="1">
        <v>0</v>
      </c>
      <c r="H219" s="1">
        <v>0</v>
      </c>
      <c r="I219" s="1">
        <v>1</v>
      </c>
      <c r="J219" s="1">
        <v>2</v>
      </c>
      <c r="K219" s="1">
        <v>1</v>
      </c>
      <c r="L219" s="1">
        <v>13</v>
      </c>
      <c r="M219" s="1">
        <v>1</v>
      </c>
      <c r="N219" s="1">
        <v>1</v>
      </c>
      <c r="O219" s="1">
        <v>0</v>
      </c>
      <c r="P219" s="1">
        <v>1</v>
      </c>
      <c r="Q219" s="1">
        <v>0</v>
      </c>
      <c r="R219" s="1">
        <v>0</v>
      </c>
      <c r="S219" s="1">
        <v>1</v>
      </c>
      <c r="T219" s="1">
        <v>0</v>
      </c>
      <c r="U219" s="1">
        <v>2</v>
      </c>
      <c r="V219" s="1">
        <v>50</v>
      </c>
      <c r="W219" s="1">
        <v>1</v>
      </c>
      <c r="X219" s="1">
        <v>2</v>
      </c>
      <c r="Y219" s="1">
        <v>2</v>
      </c>
      <c r="Z219" s="1">
        <v>0</v>
      </c>
      <c r="AA219" s="1">
        <v>0</v>
      </c>
    </row>
    <row r="220" spans="1:27">
      <c r="A220" s="1">
        <v>2016</v>
      </c>
      <c r="B220" s="1" t="s">
        <v>552</v>
      </c>
      <c r="C220" s="1">
        <v>1</v>
      </c>
      <c r="D220" s="1">
        <v>1</v>
      </c>
      <c r="E220" s="1">
        <v>1</v>
      </c>
      <c r="F220" s="1">
        <v>0</v>
      </c>
      <c r="G220" s="1">
        <v>0</v>
      </c>
      <c r="H220" s="1">
        <v>0</v>
      </c>
      <c r="I220" s="1">
        <v>1</v>
      </c>
      <c r="J220" s="1">
        <v>2</v>
      </c>
      <c r="K220" s="1">
        <v>1</v>
      </c>
      <c r="L220" s="1">
        <v>10</v>
      </c>
      <c r="M220" s="1">
        <v>1</v>
      </c>
      <c r="N220" s="1">
        <v>1</v>
      </c>
      <c r="O220" s="1">
        <v>0</v>
      </c>
      <c r="P220" s="1">
        <v>1</v>
      </c>
      <c r="Q220" s="1">
        <v>0</v>
      </c>
      <c r="R220" s="1">
        <v>0</v>
      </c>
      <c r="S220" s="1">
        <v>1</v>
      </c>
      <c r="T220" s="1">
        <v>0</v>
      </c>
      <c r="U220" s="1">
        <v>1</v>
      </c>
      <c r="V220" s="1">
        <v>19</v>
      </c>
      <c r="W220" s="1">
        <v>1</v>
      </c>
      <c r="X220" s="1">
        <v>1</v>
      </c>
      <c r="Y220" s="1">
        <v>1</v>
      </c>
      <c r="Z220" s="1">
        <v>0</v>
      </c>
      <c r="AA220" s="1">
        <v>0</v>
      </c>
    </row>
    <row r="221" spans="1:27">
      <c r="A221" s="1">
        <v>2016</v>
      </c>
      <c r="B221" s="1" t="s">
        <v>553</v>
      </c>
      <c r="C221" s="1">
        <v>1</v>
      </c>
      <c r="D221" s="1">
        <v>1</v>
      </c>
      <c r="E221" s="1">
        <v>1</v>
      </c>
      <c r="F221" s="1">
        <v>0</v>
      </c>
      <c r="G221" s="1">
        <v>0</v>
      </c>
      <c r="H221" s="1">
        <v>0</v>
      </c>
      <c r="I221" s="1">
        <v>1</v>
      </c>
      <c r="J221" s="1">
        <v>2</v>
      </c>
      <c r="K221" s="1">
        <v>1</v>
      </c>
      <c r="L221" s="1">
        <v>10</v>
      </c>
      <c r="M221" s="1">
        <v>1</v>
      </c>
      <c r="N221" s="1">
        <v>1</v>
      </c>
      <c r="O221" s="1">
        <v>0</v>
      </c>
      <c r="P221" s="1">
        <v>1</v>
      </c>
      <c r="Q221" s="1">
        <v>0</v>
      </c>
      <c r="R221" s="1">
        <v>0</v>
      </c>
      <c r="S221" s="1">
        <v>1</v>
      </c>
      <c r="T221" s="1">
        <v>0</v>
      </c>
      <c r="U221" s="1">
        <v>1</v>
      </c>
      <c r="V221" s="1">
        <v>19</v>
      </c>
      <c r="W221" s="1">
        <v>1</v>
      </c>
      <c r="X221" s="1">
        <v>1</v>
      </c>
      <c r="Y221" s="1">
        <v>1</v>
      </c>
      <c r="Z221" s="1">
        <v>0</v>
      </c>
      <c r="AA221" s="1">
        <v>0</v>
      </c>
    </row>
    <row r="222" spans="1:27">
      <c r="A222" s="1">
        <v>2016</v>
      </c>
      <c r="B222" s="1" t="s">
        <v>554</v>
      </c>
      <c r="C222" s="1">
        <v>1</v>
      </c>
      <c r="D222" s="1">
        <v>1</v>
      </c>
      <c r="E222" s="1">
        <v>1</v>
      </c>
      <c r="F222" s="1">
        <v>0</v>
      </c>
      <c r="G222" s="1">
        <v>0</v>
      </c>
      <c r="H222" s="1">
        <v>0</v>
      </c>
      <c r="I222" s="1">
        <v>1</v>
      </c>
      <c r="J222" s="1">
        <v>2</v>
      </c>
      <c r="K222" s="1">
        <v>1</v>
      </c>
      <c r="L222" s="1">
        <v>9</v>
      </c>
      <c r="M222" s="1">
        <v>1</v>
      </c>
      <c r="N222" s="1">
        <v>1</v>
      </c>
      <c r="O222" s="1">
        <v>0</v>
      </c>
      <c r="P222" s="1">
        <v>1</v>
      </c>
      <c r="Q222" s="1">
        <v>0</v>
      </c>
      <c r="R222" s="1">
        <v>0</v>
      </c>
      <c r="S222" s="1">
        <v>1</v>
      </c>
      <c r="T222" s="1">
        <v>0</v>
      </c>
      <c r="U222" s="1">
        <v>2</v>
      </c>
      <c r="V222" s="1">
        <v>22</v>
      </c>
      <c r="W222" s="1">
        <v>1</v>
      </c>
      <c r="X222" s="1">
        <v>2</v>
      </c>
      <c r="Y222" s="1">
        <v>2</v>
      </c>
      <c r="Z222" s="1">
        <v>0</v>
      </c>
      <c r="AA222" s="1">
        <v>0</v>
      </c>
    </row>
    <row r="223" spans="1:27">
      <c r="A223" s="1">
        <v>2016</v>
      </c>
      <c r="B223" s="1" t="s">
        <v>555</v>
      </c>
      <c r="C223" s="1">
        <v>1</v>
      </c>
      <c r="D223" s="1">
        <v>1</v>
      </c>
      <c r="E223" s="1">
        <v>2</v>
      </c>
      <c r="F223" s="1">
        <v>0</v>
      </c>
      <c r="G223" s="1">
        <v>0</v>
      </c>
      <c r="H223" s="1">
        <v>0</v>
      </c>
      <c r="I223" s="1">
        <v>1</v>
      </c>
      <c r="J223" s="1">
        <v>2</v>
      </c>
      <c r="K223" s="1">
        <v>1</v>
      </c>
      <c r="L223" s="1">
        <v>12</v>
      </c>
      <c r="M223" s="1">
        <v>1</v>
      </c>
      <c r="N223" s="1">
        <v>0</v>
      </c>
      <c r="O223" s="1">
        <v>0</v>
      </c>
      <c r="P223" s="1">
        <v>1</v>
      </c>
      <c r="Q223" s="1">
        <v>0</v>
      </c>
      <c r="R223" s="1">
        <v>0</v>
      </c>
      <c r="S223" s="1">
        <v>1</v>
      </c>
      <c r="T223" s="1">
        <v>0</v>
      </c>
      <c r="U223" s="1">
        <v>2</v>
      </c>
      <c r="V223" s="1">
        <v>20</v>
      </c>
      <c r="W223" s="1">
        <v>1</v>
      </c>
      <c r="X223" s="1">
        <v>2</v>
      </c>
      <c r="Y223" s="1">
        <v>2</v>
      </c>
      <c r="Z223" s="1">
        <v>0</v>
      </c>
      <c r="AA223" s="1">
        <v>0</v>
      </c>
    </row>
    <row r="224" spans="1:27">
      <c r="A224" s="1">
        <v>2016</v>
      </c>
      <c r="B224" s="1" t="s">
        <v>556</v>
      </c>
      <c r="C224" s="1">
        <v>1</v>
      </c>
      <c r="D224" s="1">
        <v>1</v>
      </c>
      <c r="E224" s="1">
        <v>2</v>
      </c>
      <c r="F224" s="1">
        <v>0</v>
      </c>
      <c r="G224" s="1">
        <v>0</v>
      </c>
      <c r="H224" s="1">
        <v>0</v>
      </c>
      <c r="I224" s="1">
        <v>1</v>
      </c>
      <c r="J224" s="1">
        <v>2</v>
      </c>
      <c r="K224" s="1">
        <v>1</v>
      </c>
      <c r="L224" s="1">
        <v>7</v>
      </c>
      <c r="M224" s="1">
        <v>1</v>
      </c>
      <c r="N224" s="1">
        <v>1</v>
      </c>
      <c r="O224" s="1">
        <v>0</v>
      </c>
      <c r="P224" s="1">
        <v>1</v>
      </c>
      <c r="Q224" s="1">
        <v>0</v>
      </c>
      <c r="R224" s="1">
        <v>0</v>
      </c>
      <c r="S224" s="1">
        <v>1</v>
      </c>
      <c r="T224" s="1">
        <v>0</v>
      </c>
      <c r="U224" s="1">
        <v>1</v>
      </c>
      <c r="V224" s="1">
        <v>9</v>
      </c>
      <c r="W224" s="1">
        <v>1</v>
      </c>
      <c r="X224" s="1">
        <v>1</v>
      </c>
      <c r="Y224" s="1">
        <v>1</v>
      </c>
      <c r="Z224" s="1">
        <v>0</v>
      </c>
      <c r="AA224" s="1">
        <v>0</v>
      </c>
    </row>
    <row r="225" spans="1:27">
      <c r="A225" s="1">
        <v>2016</v>
      </c>
      <c r="B225" s="1" t="s">
        <v>557</v>
      </c>
      <c r="C225" s="1">
        <v>1</v>
      </c>
      <c r="D225" s="1">
        <v>1</v>
      </c>
      <c r="E225" s="1">
        <v>1</v>
      </c>
      <c r="F225" s="1">
        <v>0</v>
      </c>
      <c r="G225" s="1">
        <v>0</v>
      </c>
      <c r="H225" s="1">
        <v>0</v>
      </c>
      <c r="I225" s="1">
        <v>1</v>
      </c>
      <c r="J225" s="1">
        <v>2</v>
      </c>
      <c r="K225" s="1">
        <v>1</v>
      </c>
      <c r="L225" s="1">
        <v>15</v>
      </c>
      <c r="M225" s="1">
        <v>1</v>
      </c>
      <c r="N225" s="1">
        <v>1</v>
      </c>
      <c r="O225" s="1">
        <v>0</v>
      </c>
      <c r="P225" s="1">
        <v>1</v>
      </c>
      <c r="Q225" s="1">
        <v>0</v>
      </c>
      <c r="R225" s="1">
        <v>0</v>
      </c>
      <c r="S225" s="1">
        <v>1</v>
      </c>
      <c r="T225" s="1">
        <v>0</v>
      </c>
      <c r="U225" s="1">
        <v>1</v>
      </c>
      <c r="V225" s="1">
        <v>19</v>
      </c>
      <c r="W225" s="1">
        <v>1</v>
      </c>
      <c r="X225" s="1">
        <v>1</v>
      </c>
      <c r="Y225" s="1">
        <v>1</v>
      </c>
      <c r="Z225" s="1">
        <v>0</v>
      </c>
      <c r="AA225" s="1">
        <v>0</v>
      </c>
    </row>
    <row r="226" spans="1:27">
      <c r="A226" s="1">
        <v>2016</v>
      </c>
      <c r="B226" s="1" t="s">
        <v>558</v>
      </c>
      <c r="C226" s="1">
        <v>1</v>
      </c>
      <c r="D226" s="1">
        <v>1</v>
      </c>
      <c r="E226" s="1">
        <v>1</v>
      </c>
      <c r="F226" s="1">
        <v>0</v>
      </c>
      <c r="G226" s="1">
        <v>0</v>
      </c>
      <c r="H226" s="1">
        <v>0</v>
      </c>
      <c r="I226" s="1">
        <v>1</v>
      </c>
      <c r="J226" s="1">
        <v>2</v>
      </c>
      <c r="K226" s="1">
        <v>1</v>
      </c>
      <c r="L226" s="1">
        <v>14</v>
      </c>
      <c r="M226" s="1">
        <v>1</v>
      </c>
      <c r="N226" s="1">
        <v>1</v>
      </c>
      <c r="O226" s="1">
        <v>0</v>
      </c>
      <c r="P226" s="1">
        <v>1</v>
      </c>
      <c r="Q226" s="1">
        <v>0</v>
      </c>
      <c r="R226" s="1">
        <v>0</v>
      </c>
      <c r="S226" s="1">
        <v>1</v>
      </c>
      <c r="T226" s="1">
        <v>0</v>
      </c>
      <c r="U226" s="1">
        <v>1</v>
      </c>
      <c r="V226" s="1">
        <v>14</v>
      </c>
      <c r="W226" s="1">
        <v>1</v>
      </c>
      <c r="X226" s="1">
        <v>1</v>
      </c>
      <c r="Y226" s="1">
        <v>1</v>
      </c>
      <c r="Z226" s="1">
        <v>0</v>
      </c>
      <c r="AA226" s="1">
        <v>0</v>
      </c>
    </row>
    <row r="227" spans="1:27">
      <c r="A227" s="1">
        <v>2016</v>
      </c>
      <c r="B227" s="1" t="s">
        <v>559</v>
      </c>
      <c r="C227" s="1">
        <v>1</v>
      </c>
      <c r="D227" s="1">
        <v>1</v>
      </c>
      <c r="E227" s="1">
        <v>1</v>
      </c>
      <c r="F227" s="1">
        <v>0</v>
      </c>
      <c r="G227" s="1">
        <v>0</v>
      </c>
      <c r="H227" s="1">
        <v>0</v>
      </c>
      <c r="I227" s="1">
        <v>1</v>
      </c>
      <c r="J227" s="1">
        <v>2</v>
      </c>
      <c r="K227" s="1">
        <v>1</v>
      </c>
      <c r="L227" s="1">
        <v>10</v>
      </c>
      <c r="M227" s="1">
        <v>1</v>
      </c>
      <c r="N227" s="1">
        <v>1</v>
      </c>
      <c r="O227" s="1">
        <v>0</v>
      </c>
      <c r="P227" s="1">
        <v>1</v>
      </c>
      <c r="Q227" s="1">
        <v>0</v>
      </c>
      <c r="R227" s="1">
        <v>0</v>
      </c>
      <c r="S227" s="1">
        <v>1</v>
      </c>
      <c r="T227" s="1">
        <v>0</v>
      </c>
      <c r="U227" s="1">
        <v>2</v>
      </c>
      <c r="V227" s="1">
        <v>26</v>
      </c>
      <c r="W227" s="1">
        <v>1</v>
      </c>
      <c r="X227" s="1">
        <v>2</v>
      </c>
      <c r="Y227" s="1">
        <v>2</v>
      </c>
      <c r="Z227" s="1">
        <v>0</v>
      </c>
      <c r="AA227" s="1">
        <v>0</v>
      </c>
    </row>
    <row r="228" spans="1:27">
      <c r="A228" s="1">
        <v>2016</v>
      </c>
      <c r="B228" s="1" t="s">
        <v>560</v>
      </c>
      <c r="C228" s="1">
        <v>1</v>
      </c>
      <c r="D228" s="1">
        <v>1</v>
      </c>
      <c r="E228" s="1">
        <v>1</v>
      </c>
      <c r="F228" s="1">
        <v>0</v>
      </c>
      <c r="G228" s="1">
        <v>0</v>
      </c>
      <c r="H228" s="1">
        <v>0</v>
      </c>
      <c r="I228" s="1">
        <v>1</v>
      </c>
      <c r="J228" s="1">
        <v>2</v>
      </c>
      <c r="K228" s="1">
        <v>1</v>
      </c>
      <c r="L228" s="1">
        <v>14</v>
      </c>
      <c r="M228" s="1">
        <v>1</v>
      </c>
      <c r="N228" s="1">
        <v>1</v>
      </c>
      <c r="O228" s="1">
        <v>0</v>
      </c>
      <c r="P228" s="1">
        <v>1</v>
      </c>
      <c r="Q228" s="1">
        <v>0</v>
      </c>
      <c r="R228" s="1">
        <v>0</v>
      </c>
      <c r="S228" s="1">
        <v>1</v>
      </c>
      <c r="T228" s="1">
        <v>0</v>
      </c>
      <c r="U228" s="1">
        <v>1</v>
      </c>
      <c r="V228" s="1">
        <v>32</v>
      </c>
      <c r="W228" s="1">
        <v>1</v>
      </c>
      <c r="X228" s="1">
        <v>1</v>
      </c>
      <c r="Y228" s="1">
        <v>1</v>
      </c>
      <c r="Z228" s="1">
        <v>0</v>
      </c>
      <c r="AA228" s="1">
        <v>0</v>
      </c>
    </row>
    <row r="229" spans="1:27">
      <c r="A229" s="1">
        <v>2016</v>
      </c>
      <c r="B229" s="1" t="s">
        <v>561</v>
      </c>
      <c r="C229" s="1">
        <v>1</v>
      </c>
      <c r="D229" s="1">
        <v>1</v>
      </c>
      <c r="E229" s="1">
        <v>2</v>
      </c>
      <c r="F229" s="1">
        <v>0</v>
      </c>
      <c r="G229" s="1">
        <v>0</v>
      </c>
      <c r="H229" s="1">
        <v>0</v>
      </c>
      <c r="I229" s="1">
        <v>1</v>
      </c>
      <c r="J229" s="1">
        <v>2</v>
      </c>
      <c r="K229" s="1">
        <v>1</v>
      </c>
      <c r="L229" s="1">
        <v>14</v>
      </c>
      <c r="M229" s="1">
        <v>1</v>
      </c>
      <c r="N229" s="1">
        <v>1</v>
      </c>
      <c r="O229" s="1">
        <v>0</v>
      </c>
      <c r="P229" s="1">
        <v>1</v>
      </c>
      <c r="Q229" s="1">
        <v>0</v>
      </c>
      <c r="R229" s="1">
        <v>0</v>
      </c>
      <c r="S229" s="1">
        <v>1</v>
      </c>
      <c r="T229" s="1">
        <v>0</v>
      </c>
      <c r="U229" s="1">
        <v>1</v>
      </c>
      <c r="V229" s="1">
        <v>32</v>
      </c>
      <c r="W229" s="1">
        <v>1</v>
      </c>
      <c r="X229" s="1">
        <v>1</v>
      </c>
      <c r="Y229" s="1">
        <v>1</v>
      </c>
      <c r="Z229" s="1">
        <v>0</v>
      </c>
      <c r="AA229" s="1">
        <v>0</v>
      </c>
    </row>
    <row r="230" spans="1:27">
      <c r="A230" s="1">
        <v>2016</v>
      </c>
      <c r="B230" s="1" t="s">
        <v>562</v>
      </c>
      <c r="C230" s="1">
        <v>1</v>
      </c>
      <c r="D230" s="1">
        <v>1</v>
      </c>
      <c r="E230" s="1">
        <v>1</v>
      </c>
      <c r="F230" s="1">
        <v>0</v>
      </c>
      <c r="G230" s="1">
        <v>0</v>
      </c>
      <c r="H230" s="1">
        <v>0</v>
      </c>
      <c r="I230" s="1">
        <v>1</v>
      </c>
      <c r="J230" s="1">
        <v>2</v>
      </c>
      <c r="K230" s="1">
        <v>1</v>
      </c>
      <c r="L230" s="1">
        <v>11</v>
      </c>
      <c r="M230" s="1">
        <v>1</v>
      </c>
      <c r="N230" s="1">
        <v>1</v>
      </c>
      <c r="O230" s="1">
        <v>0</v>
      </c>
      <c r="P230" s="1">
        <v>1</v>
      </c>
      <c r="Q230" s="1">
        <v>0</v>
      </c>
      <c r="R230" s="1">
        <v>0</v>
      </c>
      <c r="S230" s="1">
        <v>1</v>
      </c>
      <c r="T230" s="1">
        <v>0</v>
      </c>
      <c r="U230" s="1">
        <v>1</v>
      </c>
      <c r="V230" s="1">
        <v>16</v>
      </c>
      <c r="W230" s="1">
        <v>1</v>
      </c>
      <c r="X230" s="1">
        <v>1</v>
      </c>
      <c r="Y230" s="1">
        <v>1</v>
      </c>
      <c r="Z230" s="1">
        <v>0</v>
      </c>
      <c r="AA230" s="1">
        <v>0</v>
      </c>
    </row>
    <row r="231" spans="1:27">
      <c r="A231" s="1">
        <v>2016</v>
      </c>
      <c r="B231" s="1" t="s">
        <v>563</v>
      </c>
      <c r="C231" s="1">
        <v>1</v>
      </c>
      <c r="D231" s="1">
        <v>1</v>
      </c>
      <c r="E231" s="1">
        <v>1</v>
      </c>
      <c r="F231" s="1">
        <v>0</v>
      </c>
      <c r="G231" s="1">
        <v>0</v>
      </c>
      <c r="H231" s="1">
        <v>0</v>
      </c>
      <c r="I231" s="1">
        <v>1</v>
      </c>
      <c r="J231" s="1">
        <v>2</v>
      </c>
      <c r="K231" s="1">
        <v>1</v>
      </c>
      <c r="L231" s="1">
        <v>11</v>
      </c>
      <c r="M231" s="1">
        <v>1</v>
      </c>
      <c r="N231" s="1">
        <v>1</v>
      </c>
      <c r="O231" s="1">
        <v>0</v>
      </c>
      <c r="P231" s="1">
        <v>1</v>
      </c>
      <c r="Q231" s="1">
        <v>0</v>
      </c>
      <c r="R231" s="1">
        <v>0</v>
      </c>
      <c r="S231" s="1">
        <v>1</v>
      </c>
      <c r="T231" s="1">
        <v>0</v>
      </c>
      <c r="U231" s="1">
        <v>2</v>
      </c>
      <c r="V231" s="1">
        <v>25</v>
      </c>
      <c r="W231" s="1">
        <v>1</v>
      </c>
      <c r="X231" s="1">
        <v>2</v>
      </c>
      <c r="Y231" s="1">
        <v>2</v>
      </c>
      <c r="Z231" s="1">
        <v>0</v>
      </c>
      <c r="AA231" s="1">
        <v>0</v>
      </c>
    </row>
    <row r="232" spans="1:27">
      <c r="A232" s="1">
        <v>2016</v>
      </c>
      <c r="B232" s="1" t="s">
        <v>564</v>
      </c>
      <c r="C232" s="1">
        <v>1</v>
      </c>
      <c r="D232" s="1">
        <v>1</v>
      </c>
      <c r="E232" s="1">
        <v>2</v>
      </c>
      <c r="F232" s="1">
        <v>0</v>
      </c>
      <c r="G232" s="1">
        <v>0</v>
      </c>
      <c r="H232" s="1">
        <v>0</v>
      </c>
      <c r="I232" s="1">
        <v>1</v>
      </c>
      <c r="J232" s="1">
        <v>2</v>
      </c>
      <c r="K232" s="1">
        <v>1</v>
      </c>
      <c r="L232" s="1">
        <v>6</v>
      </c>
      <c r="M232" s="1">
        <v>1</v>
      </c>
      <c r="N232" s="1">
        <v>1</v>
      </c>
      <c r="O232" s="1">
        <v>0</v>
      </c>
      <c r="P232" s="1">
        <v>1</v>
      </c>
      <c r="Q232" s="1">
        <v>0</v>
      </c>
      <c r="R232" s="1">
        <v>0</v>
      </c>
      <c r="S232" s="1">
        <v>1</v>
      </c>
      <c r="T232" s="1">
        <v>0</v>
      </c>
      <c r="U232" s="1">
        <v>5</v>
      </c>
      <c r="V232" s="1">
        <v>59</v>
      </c>
      <c r="W232" s="1">
        <v>1</v>
      </c>
      <c r="X232" s="1">
        <v>5</v>
      </c>
      <c r="Y232" s="1">
        <v>5</v>
      </c>
      <c r="Z232" s="1">
        <v>0</v>
      </c>
      <c r="AA232" s="1">
        <v>0</v>
      </c>
    </row>
    <row r="233" spans="1:27">
      <c r="A233" s="1">
        <v>2016</v>
      </c>
      <c r="B233" s="1" t="s">
        <v>565</v>
      </c>
      <c r="C233" s="1">
        <v>1</v>
      </c>
      <c r="D233" s="1">
        <v>1</v>
      </c>
      <c r="E233" s="1">
        <v>1</v>
      </c>
      <c r="F233" s="1">
        <v>0</v>
      </c>
      <c r="G233" s="1">
        <v>0</v>
      </c>
      <c r="H233" s="1">
        <v>0</v>
      </c>
      <c r="I233" s="1">
        <v>1</v>
      </c>
      <c r="J233" s="1">
        <v>2</v>
      </c>
      <c r="K233" s="1">
        <v>1</v>
      </c>
      <c r="L233" s="1">
        <v>15</v>
      </c>
      <c r="M233" s="1">
        <v>1</v>
      </c>
      <c r="N233" s="1">
        <v>0</v>
      </c>
      <c r="O233" s="1">
        <v>0</v>
      </c>
      <c r="P233" s="1">
        <v>1</v>
      </c>
      <c r="Q233" s="1">
        <v>0</v>
      </c>
      <c r="R233" s="1">
        <v>0</v>
      </c>
      <c r="S233" s="1">
        <v>1</v>
      </c>
      <c r="T233" s="1">
        <v>0</v>
      </c>
      <c r="U233" s="1">
        <v>1</v>
      </c>
      <c r="V233" s="1">
        <v>16</v>
      </c>
      <c r="W233" s="1">
        <v>1</v>
      </c>
      <c r="X233" s="1">
        <v>1</v>
      </c>
      <c r="Y233" s="1">
        <v>1</v>
      </c>
      <c r="Z233" s="1">
        <v>0</v>
      </c>
      <c r="AA233" s="1">
        <v>0</v>
      </c>
    </row>
    <row r="234" spans="1:27">
      <c r="A234" s="1">
        <v>2016</v>
      </c>
      <c r="B234" s="1" t="s">
        <v>566</v>
      </c>
      <c r="C234" s="1">
        <v>1</v>
      </c>
      <c r="D234" s="1">
        <v>1</v>
      </c>
      <c r="E234" s="1">
        <v>1</v>
      </c>
      <c r="F234" s="1">
        <v>0</v>
      </c>
      <c r="G234" s="1">
        <v>0</v>
      </c>
      <c r="H234" s="1">
        <v>0</v>
      </c>
      <c r="I234" s="1">
        <v>1</v>
      </c>
      <c r="J234" s="1">
        <v>2</v>
      </c>
      <c r="K234" s="1">
        <v>1</v>
      </c>
      <c r="L234" s="1">
        <v>9</v>
      </c>
      <c r="M234" s="1">
        <v>1</v>
      </c>
      <c r="N234" s="1">
        <v>1</v>
      </c>
      <c r="O234" s="1">
        <v>0</v>
      </c>
      <c r="P234" s="1">
        <v>1</v>
      </c>
      <c r="Q234" s="1">
        <v>0</v>
      </c>
      <c r="R234" s="1">
        <v>0</v>
      </c>
      <c r="S234" s="1">
        <v>1</v>
      </c>
      <c r="T234" s="1">
        <v>0</v>
      </c>
      <c r="U234" s="1">
        <v>1</v>
      </c>
      <c r="V234" s="1">
        <v>14</v>
      </c>
      <c r="W234" s="1">
        <v>1</v>
      </c>
      <c r="X234" s="1">
        <v>1</v>
      </c>
      <c r="Y234" s="1">
        <v>1</v>
      </c>
      <c r="Z234" s="1">
        <v>0</v>
      </c>
      <c r="AA234" s="1">
        <v>0</v>
      </c>
    </row>
    <row r="235" spans="1:27">
      <c r="A235" s="1">
        <v>2016</v>
      </c>
      <c r="B235" s="1" t="s">
        <v>567</v>
      </c>
      <c r="C235" s="1">
        <v>1</v>
      </c>
      <c r="D235" s="1">
        <v>1</v>
      </c>
      <c r="E235" s="1">
        <v>1</v>
      </c>
      <c r="F235" s="1">
        <v>0</v>
      </c>
      <c r="G235" s="1">
        <v>0</v>
      </c>
      <c r="H235" s="1">
        <v>0</v>
      </c>
      <c r="I235" s="1">
        <v>1</v>
      </c>
      <c r="J235" s="1">
        <v>2</v>
      </c>
      <c r="K235" s="1">
        <v>1</v>
      </c>
      <c r="L235" s="1">
        <v>11</v>
      </c>
      <c r="M235" s="1">
        <v>1</v>
      </c>
      <c r="N235" s="1">
        <v>1</v>
      </c>
      <c r="O235" s="1">
        <v>0</v>
      </c>
      <c r="P235" s="1">
        <v>1</v>
      </c>
      <c r="Q235" s="1">
        <v>0</v>
      </c>
      <c r="R235" s="1">
        <v>0</v>
      </c>
      <c r="S235" s="1">
        <v>1</v>
      </c>
      <c r="T235" s="1">
        <v>0</v>
      </c>
      <c r="U235" s="1">
        <v>1</v>
      </c>
      <c r="V235" s="1">
        <v>17</v>
      </c>
      <c r="W235" s="1">
        <v>1</v>
      </c>
      <c r="X235" s="1">
        <v>1</v>
      </c>
      <c r="Y235" s="1">
        <v>1</v>
      </c>
      <c r="Z235" s="1">
        <v>0</v>
      </c>
      <c r="AA235" s="1">
        <v>0</v>
      </c>
    </row>
    <row r="236" spans="1:27">
      <c r="A236" s="1">
        <v>2016</v>
      </c>
      <c r="B236" s="1" t="s">
        <v>568</v>
      </c>
      <c r="C236" s="1">
        <v>1</v>
      </c>
      <c r="D236" s="1">
        <v>1</v>
      </c>
      <c r="E236" s="1">
        <v>1</v>
      </c>
      <c r="F236" s="1">
        <v>0</v>
      </c>
      <c r="G236" s="1">
        <v>0</v>
      </c>
      <c r="H236" s="1">
        <v>0</v>
      </c>
      <c r="I236" s="1">
        <v>1</v>
      </c>
      <c r="J236" s="1">
        <v>2</v>
      </c>
      <c r="K236" s="1">
        <v>1</v>
      </c>
      <c r="L236" s="1">
        <v>9</v>
      </c>
      <c r="M236" s="1">
        <v>1</v>
      </c>
      <c r="N236" s="1">
        <v>1</v>
      </c>
      <c r="O236" s="1">
        <v>0</v>
      </c>
      <c r="P236" s="1">
        <v>1</v>
      </c>
      <c r="Q236" s="1">
        <v>0</v>
      </c>
      <c r="R236" s="1">
        <v>0</v>
      </c>
      <c r="S236" s="1">
        <v>1</v>
      </c>
      <c r="T236" s="1">
        <v>0</v>
      </c>
      <c r="U236" s="1">
        <v>2</v>
      </c>
      <c r="V236" s="1">
        <v>29</v>
      </c>
      <c r="W236" s="1">
        <v>1</v>
      </c>
      <c r="X236" s="1">
        <v>2</v>
      </c>
      <c r="Y236" s="1">
        <v>2</v>
      </c>
      <c r="Z236" s="1">
        <v>0</v>
      </c>
      <c r="AA236" s="1">
        <v>0</v>
      </c>
    </row>
    <row r="237" spans="1:27">
      <c r="A237" s="1">
        <v>2016</v>
      </c>
      <c r="B237" s="1" t="s">
        <v>569</v>
      </c>
      <c r="C237" s="1">
        <v>1</v>
      </c>
      <c r="D237" s="1">
        <v>1</v>
      </c>
      <c r="E237" s="1">
        <v>1</v>
      </c>
      <c r="F237" s="1">
        <v>0</v>
      </c>
      <c r="G237" s="1">
        <v>0</v>
      </c>
      <c r="H237" s="1">
        <v>0</v>
      </c>
      <c r="I237" s="1">
        <v>1</v>
      </c>
      <c r="J237" s="1">
        <v>2</v>
      </c>
      <c r="K237" s="1">
        <v>1</v>
      </c>
      <c r="L237" s="1">
        <v>19</v>
      </c>
      <c r="M237" s="1">
        <v>1</v>
      </c>
      <c r="N237" s="1">
        <v>1</v>
      </c>
      <c r="O237" s="1">
        <v>0</v>
      </c>
      <c r="P237" s="1">
        <v>1</v>
      </c>
      <c r="Q237" s="1">
        <v>0</v>
      </c>
      <c r="R237" s="1">
        <v>0</v>
      </c>
      <c r="S237" s="1">
        <v>1</v>
      </c>
      <c r="T237" s="1">
        <v>0</v>
      </c>
      <c r="U237" s="1">
        <v>1</v>
      </c>
      <c r="V237" s="1">
        <v>15</v>
      </c>
      <c r="W237" s="1">
        <v>1</v>
      </c>
      <c r="X237" s="1">
        <v>1</v>
      </c>
      <c r="Y237" s="1">
        <v>1</v>
      </c>
      <c r="Z237" s="1">
        <v>0</v>
      </c>
      <c r="AA237" s="1">
        <v>0</v>
      </c>
    </row>
    <row r="238" spans="1:27">
      <c r="A238" s="1">
        <v>2016</v>
      </c>
      <c r="B238" s="1" t="s">
        <v>570</v>
      </c>
      <c r="C238" s="1">
        <v>1</v>
      </c>
      <c r="D238" s="1">
        <v>1</v>
      </c>
      <c r="E238" s="1">
        <v>1</v>
      </c>
      <c r="F238" s="1">
        <v>0</v>
      </c>
      <c r="G238" s="1">
        <v>0</v>
      </c>
      <c r="H238" s="1">
        <v>0</v>
      </c>
      <c r="I238" s="1">
        <v>1</v>
      </c>
      <c r="J238" s="1">
        <v>2</v>
      </c>
      <c r="K238" s="1">
        <v>1</v>
      </c>
      <c r="L238" s="1">
        <v>16</v>
      </c>
      <c r="M238" s="1">
        <v>1</v>
      </c>
      <c r="N238" s="1">
        <v>1</v>
      </c>
      <c r="O238" s="1">
        <v>0</v>
      </c>
      <c r="P238" s="1">
        <v>1</v>
      </c>
      <c r="Q238" s="1">
        <v>0</v>
      </c>
      <c r="R238" s="1">
        <v>0</v>
      </c>
      <c r="S238" s="1">
        <v>1</v>
      </c>
      <c r="T238" s="1">
        <v>0</v>
      </c>
      <c r="U238" s="1">
        <v>1</v>
      </c>
      <c r="V238" s="1">
        <v>15</v>
      </c>
      <c r="W238" s="1">
        <v>1</v>
      </c>
      <c r="X238" s="1">
        <v>1</v>
      </c>
      <c r="Y238" s="1">
        <v>1</v>
      </c>
      <c r="Z238" s="1">
        <v>0</v>
      </c>
      <c r="AA238" s="1">
        <v>0</v>
      </c>
    </row>
    <row r="239" spans="1:27">
      <c r="A239" s="1">
        <v>2016</v>
      </c>
      <c r="B239" s="1" t="s">
        <v>571</v>
      </c>
      <c r="C239" s="1">
        <v>1</v>
      </c>
      <c r="D239" s="1">
        <v>1</v>
      </c>
      <c r="E239" s="1">
        <v>1</v>
      </c>
      <c r="F239" s="1">
        <v>0</v>
      </c>
      <c r="G239" s="1">
        <v>0</v>
      </c>
      <c r="H239" s="1">
        <v>0</v>
      </c>
      <c r="I239" s="1">
        <v>1</v>
      </c>
      <c r="J239" s="1">
        <v>2</v>
      </c>
      <c r="K239" s="1">
        <v>1</v>
      </c>
      <c r="L239" s="1">
        <v>8</v>
      </c>
      <c r="M239" s="1">
        <v>1</v>
      </c>
      <c r="N239" s="1">
        <v>1</v>
      </c>
      <c r="O239" s="1">
        <v>0</v>
      </c>
      <c r="P239" s="1">
        <v>1</v>
      </c>
      <c r="Q239" s="1">
        <v>0</v>
      </c>
      <c r="R239" s="1">
        <v>0</v>
      </c>
      <c r="S239" s="1">
        <v>1</v>
      </c>
      <c r="T239" s="1">
        <v>0</v>
      </c>
      <c r="U239" s="1">
        <v>2</v>
      </c>
      <c r="V239" s="1">
        <v>31</v>
      </c>
      <c r="W239" s="1">
        <v>1</v>
      </c>
      <c r="X239" s="1">
        <v>2</v>
      </c>
      <c r="Y239" s="1">
        <v>2</v>
      </c>
      <c r="Z239" s="1">
        <v>0</v>
      </c>
      <c r="AA239" s="1">
        <v>0</v>
      </c>
    </row>
    <row r="240" spans="1:27">
      <c r="A240" s="1">
        <v>2016</v>
      </c>
      <c r="B240" s="1" t="s">
        <v>572</v>
      </c>
      <c r="C240" s="1">
        <v>1</v>
      </c>
      <c r="D240" s="1">
        <v>1</v>
      </c>
      <c r="E240" s="1">
        <v>1</v>
      </c>
      <c r="F240" s="1">
        <v>0</v>
      </c>
      <c r="G240" s="1">
        <v>0</v>
      </c>
      <c r="H240" s="1">
        <v>0</v>
      </c>
      <c r="I240" s="1">
        <v>1</v>
      </c>
      <c r="J240" s="1">
        <v>2</v>
      </c>
      <c r="K240" s="1">
        <v>1</v>
      </c>
      <c r="L240" s="1">
        <v>9</v>
      </c>
      <c r="M240" s="1">
        <v>1</v>
      </c>
      <c r="N240" s="1">
        <v>1</v>
      </c>
      <c r="O240" s="1">
        <v>0</v>
      </c>
      <c r="P240" s="1">
        <v>1</v>
      </c>
      <c r="Q240" s="1">
        <v>0</v>
      </c>
      <c r="R240" s="1">
        <v>0</v>
      </c>
      <c r="S240" s="1">
        <v>1</v>
      </c>
      <c r="T240" s="1">
        <v>0</v>
      </c>
      <c r="U240" s="1">
        <v>1</v>
      </c>
      <c r="V240" s="1">
        <v>16</v>
      </c>
      <c r="W240" s="1">
        <v>1</v>
      </c>
      <c r="X240" s="1">
        <v>1</v>
      </c>
      <c r="Y240" s="1">
        <v>1</v>
      </c>
      <c r="Z240" s="1">
        <v>0</v>
      </c>
      <c r="AA240" s="1">
        <v>0</v>
      </c>
    </row>
    <row r="241" spans="1:27">
      <c r="A241" s="1">
        <v>2016</v>
      </c>
      <c r="B241" s="1" t="s">
        <v>573</v>
      </c>
      <c r="C241" s="1">
        <v>1</v>
      </c>
      <c r="D241" s="1">
        <v>1</v>
      </c>
      <c r="E241" s="1">
        <v>1</v>
      </c>
      <c r="F241" s="1">
        <v>0</v>
      </c>
      <c r="G241" s="1">
        <v>0</v>
      </c>
      <c r="H241" s="1">
        <v>0</v>
      </c>
      <c r="I241" s="1">
        <v>1</v>
      </c>
      <c r="J241" s="1">
        <v>2</v>
      </c>
      <c r="K241" s="1">
        <v>1</v>
      </c>
      <c r="L241" s="1">
        <v>9</v>
      </c>
      <c r="M241" s="1">
        <v>1</v>
      </c>
      <c r="N241" s="1">
        <v>1</v>
      </c>
      <c r="O241" s="1">
        <v>0</v>
      </c>
      <c r="P241" s="1">
        <v>1</v>
      </c>
      <c r="Q241" s="1">
        <v>0</v>
      </c>
      <c r="R241" s="1">
        <v>0</v>
      </c>
      <c r="S241" s="1">
        <v>1</v>
      </c>
      <c r="T241" s="1">
        <v>0</v>
      </c>
      <c r="U241" s="1">
        <v>1</v>
      </c>
      <c r="V241" s="1">
        <v>16</v>
      </c>
      <c r="W241" s="1">
        <v>1</v>
      </c>
      <c r="X241" s="1">
        <v>1</v>
      </c>
      <c r="Y241" s="1">
        <v>1</v>
      </c>
      <c r="Z241" s="1">
        <v>0</v>
      </c>
      <c r="AA241" s="1">
        <v>0</v>
      </c>
    </row>
    <row r="242" spans="1:27">
      <c r="A242" s="1">
        <v>2016</v>
      </c>
      <c r="B242" s="1" t="s">
        <v>574</v>
      </c>
      <c r="C242" s="1">
        <v>1</v>
      </c>
      <c r="D242" s="1">
        <v>1</v>
      </c>
      <c r="E242" s="1">
        <v>1</v>
      </c>
      <c r="F242" s="1">
        <v>0</v>
      </c>
      <c r="G242" s="1">
        <v>0</v>
      </c>
      <c r="H242" s="1">
        <v>0</v>
      </c>
      <c r="I242" s="1">
        <v>1</v>
      </c>
      <c r="J242" s="1">
        <v>2</v>
      </c>
      <c r="K242" s="1">
        <v>1</v>
      </c>
      <c r="L242" s="1">
        <v>16</v>
      </c>
      <c r="M242" s="1">
        <v>1</v>
      </c>
      <c r="N242" s="1">
        <v>1</v>
      </c>
      <c r="O242" s="1">
        <v>0</v>
      </c>
      <c r="P242" s="1">
        <v>1</v>
      </c>
      <c r="Q242" s="1">
        <v>0</v>
      </c>
      <c r="R242" s="1">
        <v>0</v>
      </c>
      <c r="S242" s="1">
        <v>1</v>
      </c>
      <c r="T242" s="1">
        <v>0</v>
      </c>
      <c r="U242" s="1">
        <v>1</v>
      </c>
      <c r="V242" s="1">
        <v>15</v>
      </c>
      <c r="W242" s="1">
        <v>1</v>
      </c>
      <c r="X242" s="1">
        <v>1</v>
      </c>
      <c r="Y242" s="1">
        <v>1</v>
      </c>
      <c r="Z242" s="1">
        <v>0</v>
      </c>
      <c r="AA242" s="1">
        <v>0</v>
      </c>
    </row>
    <row r="243" spans="1:27">
      <c r="A243" s="1">
        <v>2016</v>
      </c>
      <c r="B243" s="1" t="s">
        <v>575</v>
      </c>
      <c r="C243" s="1">
        <v>1</v>
      </c>
      <c r="D243" s="1">
        <v>1</v>
      </c>
      <c r="E243" s="1">
        <v>1</v>
      </c>
      <c r="F243" s="1">
        <v>0</v>
      </c>
      <c r="G243" s="1">
        <v>0</v>
      </c>
      <c r="H243" s="1">
        <v>0</v>
      </c>
      <c r="I243" s="1">
        <v>1</v>
      </c>
      <c r="J243" s="1">
        <v>2</v>
      </c>
      <c r="K243" s="1">
        <v>1</v>
      </c>
      <c r="L243" s="1">
        <v>23</v>
      </c>
      <c r="M243" s="1">
        <v>1</v>
      </c>
      <c r="N243" s="1">
        <v>1</v>
      </c>
      <c r="O243" s="1">
        <v>0</v>
      </c>
      <c r="P243" s="1">
        <v>1</v>
      </c>
      <c r="Q243" s="1">
        <v>0</v>
      </c>
      <c r="R243" s="1">
        <v>0</v>
      </c>
      <c r="S243" s="1">
        <v>1</v>
      </c>
      <c r="T243" s="1">
        <v>0</v>
      </c>
      <c r="U243" s="1">
        <v>1</v>
      </c>
      <c r="V243" s="1">
        <v>14</v>
      </c>
      <c r="W243" s="1">
        <v>1</v>
      </c>
      <c r="X243" s="1">
        <v>1</v>
      </c>
      <c r="Y243" s="1">
        <v>1</v>
      </c>
      <c r="Z243" s="1">
        <v>0</v>
      </c>
      <c r="AA243" s="1">
        <v>0</v>
      </c>
    </row>
    <row r="244" spans="1:27">
      <c r="A244" s="1">
        <v>2016</v>
      </c>
      <c r="B244" s="1" t="s">
        <v>576</v>
      </c>
      <c r="C244" s="1">
        <v>1</v>
      </c>
      <c r="D244" s="1">
        <v>1</v>
      </c>
      <c r="E244" s="1">
        <v>2</v>
      </c>
      <c r="F244" s="1">
        <v>0</v>
      </c>
      <c r="G244" s="1">
        <v>0</v>
      </c>
      <c r="H244" s="1">
        <v>0</v>
      </c>
      <c r="I244" s="1">
        <v>1</v>
      </c>
      <c r="J244" s="1">
        <v>2</v>
      </c>
      <c r="K244" s="1">
        <v>1</v>
      </c>
      <c r="L244" s="1">
        <v>9</v>
      </c>
      <c r="M244" s="1">
        <v>1</v>
      </c>
      <c r="N244" s="1">
        <v>0</v>
      </c>
      <c r="O244" s="1">
        <v>0</v>
      </c>
      <c r="P244" s="1">
        <v>1</v>
      </c>
      <c r="Q244" s="1">
        <v>0</v>
      </c>
      <c r="R244" s="1">
        <v>0</v>
      </c>
      <c r="S244" s="1">
        <v>1</v>
      </c>
      <c r="T244" s="1">
        <v>0</v>
      </c>
      <c r="U244" s="1">
        <v>1</v>
      </c>
      <c r="V244" s="1">
        <v>15</v>
      </c>
      <c r="W244" s="1">
        <v>1</v>
      </c>
      <c r="X244" s="1">
        <v>1</v>
      </c>
      <c r="Y244" s="1">
        <v>1</v>
      </c>
      <c r="Z244" s="1">
        <v>0</v>
      </c>
      <c r="AA244" s="1">
        <v>0</v>
      </c>
    </row>
    <row r="245" spans="1:27">
      <c r="A245" s="1">
        <v>2016</v>
      </c>
      <c r="B245" s="1" t="s">
        <v>577</v>
      </c>
      <c r="C245" s="1">
        <v>1</v>
      </c>
      <c r="D245" s="1">
        <v>1</v>
      </c>
      <c r="E245" s="1">
        <v>2</v>
      </c>
      <c r="F245" s="1">
        <v>0</v>
      </c>
      <c r="G245" s="1">
        <v>0</v>
      </c>
      <c r="H245" s="1">
        <v>0</v>
      </c>
      <c r="I245" s="1">
        <v>1</v>
      </c>
      <c r="J245" s="1">
        <v>2</v>
      </c>
      <c r="K245" s="1">
        <v>1</v>
      </c>
      <c r="L245" s="1">
        <v>9</v>
      </c>
      <c r="M245" s="1">
        <v>1</v>
      </c>
      <c r="N245" s="1">
        <v>0</v>
      </c>
      <c r="O245" s="1">
        <v>0</v>
      </c>
      <c r="P245" s="1">
        <v>1</v>
      </c>
      <c r="Q245" s="1">
        <v>0</v>
      </c>
      <c r="R245" s="1">
        <v>0</v>
      </c>
      <c r="S245" s="1">
        <v>1</v>
      </c>
      <c r="T245" s="1">
        <v>0</v>
      </c>
      <c r="U245" s="1">
        <v>1</v>
      </c>
      <c r="V245" s="1">
        <v>15</v>
      </c>
      <c r="W245" s="1">
        <v>1</v>
      </c>
      <c r="X245" s="1">
        <v>1</v>
      </c>
      <c r="Y245" s="1">
        <v>1</v>
      </c>
      <c r="Z245" s="1">
        <v>0</v>
      </c>
      <c r="AA245" s="1">
        <v>0</v>
      </c>
    </row>
    <row r="246" spans="1:27">
      <c r="A246" s="1">
        <v>2016</v>
      </c>
      <c r="B246" s="1" t="s">
        <v>578</v>
      </c>
      <c r="C246" s="1">
        <v>1</v>
      </c>
      <c r="D246" s="1">
        <v>1</v>
      </c>
      <c r="E246" s="1">
        <v>2</v>
      </c>
      <c r="F246" s="1">
        <v>0</v>
      </c>
      <c r="G246" s="1">
        <v>0</v>
      </c>
      <c r="H246" s="1">
        <v>0</v>
      </c>
      <c r="I246" s="1">
        <v>1</v>
      </c>
      <c r="J246" s="1">
        <v>2</v>
      </c>
      <c r="K246" s="1">
        <v>1</v>
      </c>
      <c r="L246" s="1">
        <v>9</v>
      </c>
      <c r="M246" s="1">
        <v>1</v>
      </c>
      <c r="N246" s="1">
        <v>1</v>
      </c>
      <c r="O246" s="1">
        <v>0</v>
      </c>
      <c r="P246" s="1">
        <v>1</v>
      </c>
      <c r="Q246" s="1">
        <v>0</v>
      </c>
      <c r="R246" s="1">
        <v>0</v>
      </c>
      <c r="S246" s="1">
        <v>1</v>
      </c>
      <c r="T246" s="1">
        <v>0</v>
      </c>
      <c r="U246" s="1">
        <v>1</v>
      </c>
      <c r="V246" s="1">
        <v>15</v>
      </c>
      <c r="W246" s="1">
        <v>1</v>
      </c>
      <c r="X246" s="1">
        <v>1</v>
      </c>
      <c r="Y246" s="1">
        <v>1</v>
      </c>
      <c r="Z246" s="1">
        <v>0</v>
      </c>
      <c r="AA246" s="1">
        <v>0</v>
      </c>
    </row>
    <row r="247" spans="1:27">
      <c r="A247" s="1">
        <v>2016</v>
      </c>
      <c r="B247" s="1" t="s">
        <v>579</v>
      </c>
      <c r="C247" s="1">
        <v>1</v>
      </c>
      <c r="D247" s="1">
        <v>1</v>
      </c>
      <c r="E247" s="1">
        <v>1</v>
      </c>
      <c r="F247" s="1">
        <v>0</v>
      </c>
      <c r="G247" s="1">
        <v>0</v>
      </c>
      <c r="H247" s="1">
        <v>0</v>
      </c>
      <c r="I247" s="1">
        <v>1</v>
      </c>
      <c r="J247" s="1">
        <v>2</v>
      </c>
      <c r="K247" s="1">
        <v>1</v>
      </c>
      <c r="L247" s="1">
        <v>11</v>
      </c>
      <c r="M247" s="1">
        <v>1</v>
      </c>
      <c r="N247" s="1">
        <v>1</v>
      </c>
      <c r="O247" s="1">
        <v>0</v>
      </c>
      <c r="P247" s="1">
        <v>1</v>
      </c>
      <c r="Q247" s="1">
        <v>0</v>
      </c>
      <c r="R247" s="1">
        <v>0</v>
      </c>
      <c r="S247" s="1">
        <v>1</v>
      </c>
      <c r="T247" s="1">
        <v>0</v>
      </c>
      <c r="U247" s="1">
        <v>1</v>
      </c>
      <c r="V247" s="1">
        <v>12</v>
      </c>
      <c r="W247" s="1">
        <v>1</v>
      </c>
      <c r="X247" s="1">
        <v>1</v>
      </c>
      <c r="Y247" s="1">
        <v>1</v>
      </c>
      <c r="Z247" s="1">
        <v>0</v>
      </c>
      <c r="AA247" s="1">
        <v>0</v>
      </c>
    </row>
    <row r="248" spans="1:27">
      <c r="A248" s="1">
        <v>2016</v>
      </c>
      <c r="B248" s="1" t="s">
        <v>580</v>
      </c>
      <c r="C248" s="1">
        <v>1</v>
      </c>
      <c r="D248" s="1">
        <v>1</v>
      </c>
      <c r="E248" s="1">
        <v>1</v>
      </c>
      <c r="F248" s="1">
        <v>0</v>
      </c>
      <c r="G248" s="1">
        <v>0</v>
      </c>
      <c r="H248" s="1">
        <v>0</v>
      </c>
      <c r="I248" s="1">
        <v>1</v>
      </c>
      <c r="J248" s="1">
        <v>2</v>
      </c>
      <c r="K248" s="1">
        <v>1</v>
      </c>
      <c r="L248" s="1">
        <v>9</v>
      </c>
      <c r="M248" s="1">
        <v>1</v>
      </c>
      <c r="N248" s="1">
        <v>1</v>
      </c>
      <c r="O248" s="1">
        <v>0</v>
      </c>
      <c r="P248" s="1">
        <v>1</v>
      </c>
      <c r="Q248" s="1">
        <v>0</v>
      </c>
      <c r="R248" s="1">
        <v>0</v>
      </c>
      <c r="S248" s="1">
        <v>1</v>
      </c>
      <c r="T248" s="1">
        <v>0</v>
      </c>
      <c r="U248" s="1">
        <v>1</v>
      </c>
      <c r="V248" s="1">
        <v>17</v>
      </c>
      <c r="W248" s="1">
        <v>1</v>
      </c>
      <c r="X248" s="1">
        <v>1</v>
      </c>
      <c r="Y248" s="1">
        <v>1</v>
      </c>
      <c r="Z248" s="1">
        <v>0</v>
      </c>
      <c r="AA248" s="1">
        <v>0</v>
      </c>
    </row>
    <row r="249" spans="1:27">
      <c r="A249" s="1">
        <v>2016</v>
      </c>
      <c r="B249" s="1" t="s">
        <v>581</v>
      </c>
      <c r="C249" s="1">
        <v>1</v>
      </c>
      <c r="D249" s="1">
        <v>1</v>
      </c>
      <c r="E249" s="1">
        <v>1</v>
      </c>
      <c r="F249" s="1">
        <v>0</v>
      </c>
      <c r="G249" s="1">
        <v>0</v>
      </c>
      <c r="H249" s="1">
        <v>0</v>
      </c>
      <c r="I249" s="1">
        <v>1</v>
      </c>
      <c r="J249" s="1">
        <v>2</v>
      </c>
      <c r="K249" s="1">
        <v>1</v>
      </c>
      <c r="L249" s="1">
        <v>10</v>
      </c>
      <c r="M249" s="1">
        <v>1</v>
      </c>
      <c r="N249" s="1">
        <v>1</v>
      </c>
      <c r="O249" s="1">
        <v>0</v>
      </c>
      <c r="P249" s="1">
        <v>1</v>
      </c>
      <c r="Q249" s="1">
        <v>0</v>
      </c>
      <c r="R249" s="1">
        <v>0</v>
      </c>
      <c r="S249" s="1">
        <v>1</v>
      </c>
      <c r="T249" s="1">
        <v>0</v>
      </c>
      <c r="U249" s="1">
        <v>1</v>
      </c>
      <c r="V249" s="1">
        <v>12</v>
      </c>
      <c r="W249" s="1">
        <v>1</v>
      </c>
      <c r="X249" s="1">
        <v>1</v>
      </c>
      <c r="Y249" s="1">
        <v>1</v>
      </c>
      <c r="Z249" s="1">
        <v>0</v>
      </c>
      <c r="AA249" s="1">
        <v>0</v>
      </c>
    </row>
    <row r="250" spans="1:27">
      <c r="A250" s="1">
        <v>2016</v>
      </c>
      <c r="B250" s="1" t="s">
        <v>582</v>
      </c>
      <c r="C250" s="1">
        <v>1</v>
      </c>
      <c r="D250" s="1">
        <v>1</v>
      </c>
      <c r="E250" s="1">
        <v>1</v>
      </c>
      <c r="F250" s="1">
        <v>0</v>
      </c>
      <c r="G250" s="1">
        <v>0</v>
      </c>
      <c r="H250" s="1">
        <v>0</v>
      </c>
      <c r="I250" s="1">
        <v>1</v>
      </c>
      <c r="J250" s="1">
        <v>2</v>
      </c>
      <c r="K250" s="1">
        <v>1</v>
      </c>
      <c r="L250" s="1">
        <v>17</v>
      </c>
      <c r="M250" s="1">
        <v>1</v>
      </c>
      <c r="N250" s="1">
        <v>1</v>
      </c>
      <c r="O250" s="1">
        <v>0</v>
      </c>
      <c r="P250" s="1">
        <v>1</v>
      </c>
      <c r="Q250" s="1">
        <v>0</v>
      </c>
      <c r="R250" s="1">
        <v>0</v>
      </c>
      <c r="S250" s="1">
        <v>1</v>
      </c>
      <c r="T250" s="1">
        <v>0</v>
      </c>
      <c r="U250" s="1">
        <v>3</v>
      </c>
      <c r="V250" s="1">
        <v>42</v>
      </c>
      <c r="W250" s="1">
        <v>1</v>
      </c>
      <c r="X250" s="1">
        <v>3</v>
      </c>
      <c r="Y250" s="1">
        <v>3</v>
      </c>
      <c r="Z250" s="1">
        <v>0</v>
      </c>
      <c r="AA250" s="1">
        <v>0</v>
      </c>
    </row>
    <row r="251" spans="1:27">
      <c r="A251" s="1">
        <v>2016</v>
      </c>
      <c r="B251" s="1" t="s">
        <v>583</v>
      </c>
      <c r="C251" s="1">
        <v>1</v>
      </c>
      <c r="D251" s="1">
        <v>1</v>
      </c>
      <c r="E251" s="1">
        <v>1</v>
      </c>
      <c r="F251" s="1">
        <v>0</v>
      </c>
      <c r="G251" s="1">
        <v>0</v>
      </c>
      <c r="H251" s="1">
        <v>0</v>
      </c>
      <c r="I251" s="1">
        <v>1</v>
      </c>
      <c r="J251" s="1">
        <v>2</v>
      </c>
      <c r="K251" s="1">
        <v>1</v>
      </c>
      <c r="L251" s="1">
        <v>9</v>
      </c>
      <c r="M251" s="1">
        <v>1</v>
      </c>
      <c r="N251" s="1">
        <v>1</v>
      </c>
      <c r="O251" s="1">
        <v>0</v>
      </c>
      <c r="P251" s="1">
        <v>1</v>
      </c>
      <c r="Q251" s="1">
        <v>0</v>
      </c>
      <c r="R251" s="1">
        <v>0</v>
      </c>
      <c r="S251" s="1">
        <v>1</v>
      </c>
      <c r="T251" s="1">
        <v>0</v>
      </c>
      <c r="U251" s="1">
        <v>1</v>
      </c>
      <c r="V251" s="1">
        <v>31</v>
      </c>
      <c r="W251" s="1">
        <v>1</v>
      </c>
      <c r="X251" s="1">
        <v>1</v>
      </c>
      <c r="Y251" s="1">
        <v>1</v>
      </c>
      <c r="Z251" s="1">
        <v>0</v>
      </c>
      <c r="AA251" s="1">
        <v>0</v>
      </c>
    </row>
    <row r="252" spans="1:27">
      <c r="A252" s="1">
        <v>2016</v>
      </c>
      <c r="B252" s="1" t="s">
        <v>584</v>
      </c>
      <c r="C252" s="1">
        <v>1</v>
      </c>
      <c r="D252" s="1">
        <v>1</v>
      </c>
      <c r="E252" s="1">
        <v>1</v>
      </c>
      <c r="F252" s="1">
        <v>0</v>
      </c>
      <c r="G252" s="1">
        <v>0</v>
      </c>
      <c r="H252" s="1">
        <v>0</v>
      </c>
      <c r="I252" s="1">
        <v>1</v>
      </c>
      <c r="J252" s="1">
        <v>2</v>
      </c>
      <c r="K252" s="1">
        <v>1</v>
      </c>
      <c r="L252" s="1">
        <v>9</v>
      </c>
      <c r="M252" s="1">
        <v>1</v>
      </c>
      <c r="N252" s="1">
        <v>1</v>
      </c>
      <c r="O252" s="1">
        <v>0</v>
      </c>
      <c r="P252" s="1">
        <v>1</v>
      </c>
      <c r="Q252" s="1">
        <v>0</v>
      </c>
      <c r="R252" s="1">
        <v>0</v>
      </c>
      <c r="S252" s="1">
        <v>1</v>
      </c>
      <c r="T252" s="1">
        <v>0</v>
      </c>
      <c r="U252" s="1">
        <v>1</v>
      </c>
      <c r="V252" s="1">
        <v>15</v>
      </c>
      <c r="W252" s="1">
        <v>1</v>
      </c>
      <c r="X252" s="1">
        <v>1</v>
      </c>
      <c r="Y252" s="1">
        <v>1</v>
      </c>
      <c r="Z252" s="1">
        <v>0</v>
      </c>
      <c r="AA252" s="1">
        <v>0</v>
      </c>
    </row>
    <row r="253" spans="1:27">
      <c r="A253" s="1">
        <v>2016</v>
      </c>
      <c r="B253" s="1" t="s">
        <v>585</v>
      </c>
      <c r="C253" s="1">
        <v>1</v>
      </c>
      <c r="D253" s="1">
        <v>1</v>
      </c>
      <c r="E253" s="1">
        <v>1</v>
      </c>
      <c r="F253" s="1">
        <v>0</v>
      </c>
      <c r="G253" s="1">
        <v>0</v>
      </c>
      <c r="H253" s="1">
        <v>0</v>
      </c>
      <c r="I253" s="1">
        <v>1</v>
      </c>
      <c r="J253" s="1">
        <v>2</v>
      </c>
      <c r="K253" s="1">
        <v>1</v>
      </c>
      <c r="L253" s="1">
        <v>9</v>
      </c>
      <c r="M253" s="1">
        <v>1</v>
      </c>
      <c r="N253" s="1">
        <v>1</v>
      </c>
      <c r="O253" s="1">
        <v>0</v>
      </c>
      <c r="P253" s="1">
        <v>1</v>
      </c>
      <c r="Q253" s="1">
        <v>0</v>
      </c>
      <c r="R253" s="1">
        <v>0</v>
      </c>
      <c r="S253" s="1">
        <v>1</v>
      </c>
      <c r="T253" s="1">
        <v>0</v>
      </c>
      <c r="U253" s="1">
        <v>1</v>
      </c>
      <c r="V253" s="1">
        <v>15</v>
      </c>
      <c r="W253" s="1">
        <v>1</v>
      </c>
      <c r="X253" s="1">
        <v>1</v>
      </c>
      <c r="Y253" s="1">
        <v>1</v>
      </c>
      <c r="Z253" s="1">
        <v>0</v>
      </c>
      <c r="AA253" s="1">
        <v>0</v>
      </c>
    </row>
    <row r="254" spans="1:27">
      <c r="A254" s="1">
        <v>2016</v>
      </c>
      <c r="B254" s="1" t="s">
        <v>586</v>
      </c>
      <c r="C254" s="1">
        <v>1</v>
      </c>
      <c r="D254" s="1">
        <v>1</v>
      </c>
      <c r="E254" s="1">
        <v>1</v>
      </c>
      <c r="F254" s="1">
        <v>0</v>
      </c>
      <c r="G254" s="1">
        <v>0</v>
      </c>
      <c r="H254" s="1">
        <v>0</v>
      </c>
      <c r="I254" s="1">
        <v>1</v>
      </c>
      <c r="J254" s="1">
        <v>2</v>
      </c>
      <c r="K254" s="1">
        <v>1</v>
      </c>
      <c r="L254" s="1">
        <v>9</v>
      </c>
      <c r="M254" s="1">
        <v>1</v>
      </c>
      <c r="N254" s="1">
        <v>20</v>
      </c>
      <c r="O254" s="1">
        <v>0</v>
      </c>
      <c r="P254" s="1">
        <v>1</v>
      </c>
      <c r="Q254" s="1">
        <v>0</v>
      </c>
      <c r="R254" s="1">
        <v>0</v>
      </c>
      <c r="S254" s="1">
        <v>1</v>
      </c>
      <c r="T254" s="1">
        <v>0</v>
      </c>
      <c r="U254" s="1">
        <v>1</v>
      </c>
      <c r="V254" s="1">
        <v>15</v>
      </c>
      <c r="W254" s="1">
        <v>1</v>
      </c>
      <c r="X254" s="1">
        <v>1</v>
      </c>
      <c r="Y254" s="1">
        <v>1</v>
      </c>
      <c r="Z254" s="1">
        <v>0</v>
      </c>
      <c r="AA254" s="1">
        <v>0</v>
      </c>
    </row>
    <row r="255" spans="1:27">
      <c r="A255" s="1">
        <v>2016</v>
      </c>
      <c r="B255" s="1" t="s">
        <v>587</v>
      </c>
      <c r="C255" s="1">
        <v>1</v>
      </c>
      <c r="D255" s="1">
        <v>1</v>
      </c>
      <c r="E255" s="1">
        <v>1</v>
      </c>
      <c r="F255" s="1">
        <v>0</v>
      </c>
      <c r="G255" s="1">
        <v>0</v>
      </c>
      <c r="H255" s="1">
        <v>0</v>
      </c>
      <c r="I255" s="1">
        <v>1</v>
      </c>
      <c r="J255" s="1">
        <v>2</v>
      </c>
      <c r="K255" s="1">
        <v>1</v>
      </c>
      <c r="L255" s="1">
        <v>9</v>
      </c>
      <c r="M255" s="1">
        <v>1</v>
      </c>
      <c r="N255" s="1">
        <v>1</v>
      </c>
      <c r="O255" s="1">
        <v>0</v>
      </c>
      <c r="P255" s="1">
        <v>1</v>
      </c>
      <c r="Q255" s="1">
        <v>0</v>
      </c>
      <c r="R255" s="1">
        <v>0</v>
      </c>
      <c r="S255" s="1">
        <v>1</v>
      </c>
      <c r="T255" s="1">
        <v>0</v>
      </c>
      <c r="U255" s="1">
        <v>1</v>
      </c>
      <c r="V255" s="1">
        <v>15</v>
      </c>
      <c r="W255" s="1">
        <v>1</v>
      </c>
      <c r="X255" s="1">
        <v>1</v>
      </c>
      <c r="Y255" s="1">
        <v>1</v>
      </c>
      <c r="Z255" s="1">
        <v>0</v>
      </c>
      <c r="AA255" s="1">
        <v>0</v>
      </c>
    </row>
    <row r="256" spans="1:27">
      <c r="A256" s="1">
        <v>2016</v>
      </c>
      <c r="B256" s="1" t="s">
        <v>588</v>
      </c>
      <c r="C256" s="1">
        <v>1</v>
      </c>
      <c r="D256" s="1">
        <v>1</v>
      </c>
      <c r="E256" s="1">
        <v>1</v>
      </c>
      <c r="F256" s="1">
        <v>0</v>
      </c>
      <c r="G256" s="1">
        <v>0</v>
      </c>
      <c r="H256" s="1">
        <v>0</v>
      </c>
      <c r="I256" s="1">
        <v>1</v>
      </c>
      <c r="J256" s="1">
        <v>2</v>
      </c>
      <c r="K256" s="1">
        <v>1</v>
      </c>
      <c r="L256" s="1">
        <v>8</v>
      </c>
      <c r="M256" s="1">
        <v>1</v>
      </c>
      <c r="N256" s="1">
        <v>1</v>
      </c>
      <c r="O256" s="1">
        <v>0</v>
      </c>
      <c r="P256" s="1">
        <v>1</v>
      </c>
      <c r="Q256" s="1">
        <v>0</v>
      </c>
      <c r="R256" s="1">
        <v>0</v>
      </c>
      <c r="S256" s="1">
        <v>1</v>
      </c>
      <c r="T256" s="1">
        <v>0</v>
      </c>
      <c r="U256" s="1">
        <v>1</v>
      </c>
      <c r="V256" s="1">
        <v>8</v>
      </c>
      <c r="W256" s="1">
        <v>1</v>
      </c>
      <c r="X256" s="1">
        <v>1</v>
      </c>
      <c r="Y256" s="1">
        <v>1</v>
      </c>
      <c r="Z256" s="1">
        <v>0</v>
      </c>
      <c r="AA256" s="1">
        <v>0</v>
      </c>
    </row>
    <row r="257" spans="1:27">
      <c r="A257" s="1">
        <v>2016</v>
      </c>
      <c r="B257" s="1" t="s">
        <v>589</v>
      </c>
      <c r="C257" s="1">
        <v>1</v>
      </c>
      <c r="D257" s="1">
        <v>1</v>
      </c>
      <c r="E257" s="1">
        <v>1</v>
      </c>
      <c r="F257" s="1">
        <v>0</v>
      </c>
      <c r="G257" s="1">
        <v>0</v>
      </c>
      <c r="H257" s="1">
        <v>0</v>
      </c>
      <c r="I257" s="1">
        <v>1</v>
      </c>
      <c r="J257" s="1">
        <v>2</v>
      </c>
      <c r="K257" s="1">
        <v>1</v>
      </c>
      <c r="L257" s="1">
        <v>8</v>
      </c>
      <c r="M257" s="1">
        <v>1</v>
      </c>
      <c r="N257" s="1">
        <v>1</v>
      </c>
      <c r="O257" s="1">
        <v>0</v>
      </c>
      <c r="P257" s="1">
        <v>1</v>
      </c>
      <c r="Q257" s="1">
        <v>0</v>
      </c>
      <c r="R257" s="1">
        <v>0</v>
      </c>
      <c r="S257" s="1">
        <v>1</v>
      </c>
      <c r="T257" s="1">
        <v>0</v>
      </c>
      <c r="U257" s="1">
        <v>1</v>
      </c>
      <c r="V257" s="1">
        <v>16</v>
      </c>
      <c r="W257" s="1">
        <v>1</v>
      </c>
      <c r="X257" s="1">
        <v>1</v>
      </c>
      <c r="Y257" s="1">
        <v>1</v>
      </c>
      <c r="Z257" s="1">
        <v>0</v>
      </c>
      <c r="AA257" s="1">
        <v>0</v>
      </c>
    </row>
    <row r="258" spans="1:27">
      <c r="A258" s="1">
        <v>2016</v>
      </c>
      <c r="B258" s="1" t="s">
        <v>590</v>
      </c>
      <c r="C258" s="1">
        <v>1</v>
      </c>
      <c r="D258" s="1">
        <v>1</v>
      </c>
      <c r="E258" s="1">
        <v>1</v>
      </c>
      <c r="F258" s="1">
        <v>0</v>
      </c>
      <c r="G258" s="1">
        <v>0</v>
      </c>
      <c r="H258" s="1">
        <v>0</v>
      </c>
      <c r="I258" s="1">
        <v>1</v>
      </c>
      <c r="J258" s="1">
        <v>2</v>
      </c>
      <c r="K258" s="1">
        <v>1</v>
      </c>
      <c r="L258" s="1">
        <v>18</v>
      </c>
      <c r="M258" s="1">
        <v>1</v>
      </c>
      <c r="N258" s="1">
        <v>1</v>
      </c>
      <c r="O258" s="1">
        <v>0</v>
      </c>
      <c r="P258" s="1">
        <v>1</v>
      </c>
      <c r="Q258" s="1">
        <v>0</v>
      </c>
      <c r="R258" s="1">
        <v>0</v>
      </c>
      <c r="S258" s="1">
        <v>1</v>
      </c>
      <c r="T258" s="1">
        <v>0</v>
      </c>
      <c r="U258" s="1">
        <v>6</v>
      </c>
      <c r="V258" s="1">
        <v>104</v>
      </c>
      <c r="W258" s="1">
        <v>1</v>
      </c>
      <c r="X258" s="1">
        <v>6</v>
      </c>
      <c r="Y258" s="1">
        <v>6</v>
      </c>
      <c r="Z258" s="1">
        <v>0</v>
      </c>
      <c r="AA258" s="1">
        <v>0</v>
      </c>
    </row>
    <row r="259" spans="1:27">
      <c r="A259" s="1">
        <v>2016</v>
      </c>
      <c r="B259" s="1" t="s">
        <v>591</v>
      </c>
      <c r="C259" s="1">
        <v>1</v>
      </c>
      <c r="D259" s="1">
        <v>1</v>
      </c>
      <c r="E259" s="1">
        <v>1</v>
      </c>
      <c r="F259" s="1">
        <v>0</v>
      </c>
      <c r="G259" s="1">
        <v>0</v>
      </c>
      <c r="H259" s="1">
        <v>0</v>
      </c>
      <c r="I259" s="1">
        <v>1</v>
      </c>
      <c r="J259" s="1">
        <v>2</v>
      </c>
      <c r="K259" s="1">
        <v>1</v>
      </c>
      <c r="L259" s="1">
        <v>9</v>
      </c>
      <c r="M259" s="1">
        <v>1</v>
      </c>
      <c r="N259" s="1">
        <v>1</v>
      </c>
      <c r="O259" s="1">
        <v>0</v>
      </c>
      <c r="P259" s="1">
        <v>1</v>
      </c>
      <c r="Q259" s="1">
        <v>0</v>
      </c>
      <c r="R259" s="1">
        <v>0</v>
      </c>
      <c r="S259" s="1">
        <v>1</v>
      </c>
      <c r="T259" s="1">
        <v>0</v>
      </c>
      <c r="U259" s="1">
        <v>1</v>
      </c>
      <c r="V259" s="1">
        <v>11</v>
      </c>
      <c r="W259" s="1">
        <v>1</v>
      </c>
      <c r="X259" s="1">
        <v>1</v>
      </c>
      <c r="Y259" s="1">
        <v>1</v>
      </c>
      <c r="Z259" s="1">
        <v>0</v>
      </c>
      <c r="AA259" s="1">
        <v>0</v>
      </c>
    </row>
    <row r="260" spans="1:27">
      <c r="A260" s="1">
        <v>2016</v>
      </c>
      <c r="B260" s="1" t="s">
        <v>592</v>
      </c>
      <c r="C260" s="1">
        <v>1</v>
      </c>
      <c r="D260" s="1">
        <v>1</v>
      </c>
      <c r="E260" s="1">
        <v>1</v>
      </c>
      <c r="F260" s="1">
        <v>0</v>
      </c>
      <c r="G260" s="1">
        <v>0</v>
      </c>
      <c r="H260" s="1">
        <v>0</v>
      </c>
      <c r="I260" s="1">
        <v>1</v>
      </c>
      <c r="J260" s="1">
        <v>2</v>
      </c>
      <c r="K260" s="1">
        <v>1</v>
      </c>
      <c r="L260" s="1">
        <v>16</v>
      </c>
      <c r="M260" s="1">
        <v>1</v>
      </c>
      <c r="N260" s="1">
        <v>1</v>
      </c>
      <c r="O260" s="1">
        <v>0</v>
      </c>
      <c r="P260" s="1">
        <v>1</v>
      </c>
      <c r="Q260" s="1">
        <v>0</v>
      </c>
      <c r="R260" s="1">
        <v>0</v>
      </c>
      <c r="S260" s="1">
        <v>1</v>
      </c>
      <c r="T260" s="1">
        <v>0</v>
      </c>
      <c r="U260" s="1">
        <v>1</v>
      </c>
      <c r="V260" s="1">
        <v>15</v>
      </c>
      <c r="W260" s="1">
        <v>1</v>
      </c>
      <c r="X260" s="1">
        <v>1</v>
      </c>
      <c r="Y260" s="1">
        <v>1</v>
      </c>
      <c r="Z260" s="1">
        <v>0</v>
      </c>
      <c r="AA260" s="1">
        <v>0</v>
      </c>
    </row>
    <row r="261" spans="1:27">
      <c r="A261" s="1">
        <v>2016</v>
      </c>
      <c r="B261" s="1" t="s">
        <v>593</v>
      </c>
      <c r="C261" s="1">
        <v>1</v>
      </c>
      <c r="D261" s="1">
        <v>1</v>
      </c>
      <c r="E261" s="1">
        <v>1</v>
      </c>
      <c r="F261" s="1">
        <v>0</v>
      </c>
      <c r="G261" s="1">
        <v>0</v>
      </c>
      <c r="H261" s="1">
        <v>0</v>
      </c>
      <c r="I261" s="1">
        <v>1</v>
      </c>
      <c r="J261" s="1">
        <v>2</v>
      </c>
      <c r="K261" s="1">
        <v>1</v>
      </c>
      <c r="L261" s="1">
        <v>16</v>
      </c>
      <c r="M261" s="1">
        <v>1</v>
      </c>
      <c r="N261" s="1">
        <v>1</v>
      </c>
      <c r="O261" s="1">
        <v>0</v>
      </c>
      <c r="P261" s="1">
        <v>1</v>
      </c>
      <c r="Q261" s="1">
        <v>0</v>
      </c>
      <c r="R261" s="1">
        <v>0</v>
      </c>
      <c r="S261" s="1">
        <v>1</v>
      </c>
      <c r="T261" s="1">
        <v>0</v>
      </c>
      <c r="U261" s="1">
        <v>1</v>
      </c>
      <c r="V261" s="1">
        <v>15</v>
      </c>
      <c r="W261" s="1">
        <v>1</v>
      </c>
      <c r="X261" s="1">
        <v>1</v>
      </c>
      <c r="Y261" s="1">
        <v>1</v>
      </c>
      <c r="Z261" s="1">
        <v>0</v>
      </c>
      <c r="AA261" s="1">
        <v>0</v>
      </c>
    </row>
    <row r="262" spans="1:27">
      <c r="A262" s="1">
        <v>2016</v>
      </c>
      <c r="B262" s="1" t="s">
        <v>594</v>
      </c>
      <c r="C262" s="1">
        <v>1</v>
      </c>
      <c r="D262" s="1">
        <v>1</v>
      </c>
      <c r="E262" s="1">
        <v>1</v>
      </c>
      <c r="F262" s="1">
        <v>0</v>
      </c>
      <c r="G262" s="1">
        <v>0</v>
      </c>
      <c r="H262" s="1">
        <v>0</v>
      </c>
      <c r="I262" s="1">
        <v>1</v>
      </c>
      <c r="J262" s="1">
        <v>2</v>
      </c>
      <c r="K262" s="1">
        <v>1</v>
      </c>
      <c r="L262" s="1">
        <v>10</v>
      </c>
      <c r="M262" s="1">
        <v>1</v>
      </c>
      <c r="N262" s="1">
        <v>1</v>
      </c>
      <c r="O262" s="1">
        <v>0</v>
      </c>
      <c r="P262" s="1">
        <v>1</v>
      </c>
      <c r="Q262" s="1">
        <v>0</v>
      </c>
      <c r="R262" s="1">
        <v>0</v>
      </c>
      <c r="S262" s="1">
        <v>1</v>
      </c>
      <c r="T262" s="1">
        <v>0</v>
      </c>
      <c r="U262" s="1">
        <v>2</v>
      </c>
      <c r="V262" s="1">
        <v>15</v>
      </c>
      <c r="W262" s="1">
        <v>1</v>
      </c>
      <c r="X262" s="1">
        <v>2</v>
      </c>
      <c r="Y262" s="1">
        <v>2</v>
      </c>
      <c r="Z262" s="1">
        <v>0</v>
      </c>
      <c r="AA262" s="1">
        <v>0</v>
      </c>
    </row>
    <row r="263" spans="1:27">
      <c r="A263" s="1">
        <v>2016</v>
      </c>
      <c r="B263" s="1" t="s">
        <v>595</v>
      </c>
      <c r="C263" s="1">
        <v>1</v>
      </c>
      <c r="D263" s="1">
        <v>1</v>
      </c>
      <c r="E263" s="1">
        <v>1</v>
      </c>
      <c r="F263" s="1">
        <v>0</v>
      </c>
      <c r="G263" s="1">
        <v>0</v>
      </c>
      <c r="H263" s="1">
        <v>0</v>
      </c>
      <c r="I263" s="1">
        <v>1</v>
      </c>
      <c r="J263" s="1">
        <v>2</v>
      </c>
      <c r="K263" s="1">
        <v>1</v>
      </c>
      <c r="L263" s="1">
        <v>13</v>
      </c>
      <c r="M263" s="1">
        <v>1</v>
      </c>
      <c r="N263" s="1">
        <v>1</v>
      </c>
      <c r="O263" s="1">
        <v>0</v>
      </c>
      <c r="P263" s="1">
        <v>1</v>
      </c>
      <c r="Q263" s="1">
        <v>0</v>
      </c>
      <c r="R263" s="1">
        <v>0</v>
      </c>
      <c r="S263" s="1">
        <v>1</v>
      </c>
      <c r="T263" s="1">
        <v>0</v>
      </c>
      <c r="U263" s="1">
        <v>1</v>
      </c>
      <c r="V263" s="1">
        <v>19</v>
      </c>
      <c r="W263" s="1">
        <v>1</v>
      </c>
      <c r="X263" s="1">
        <v>1</v>
      </c>
      <c r="Y263" s="1">
        <v>1</v>
      </c>
      <c r="Z263" s="1">
        <v>0</v>
      </c>
      <c r="AA263" s="1">
        <v>0</v>
      </c>
    </row>
    <row r="264" spans="1:27">
      <c r="A264" s="1">
        <v>2016</v>
      </c>
      <c r="B264" s="1" t="s">
        <v>596</v>
      </c>
      <c r="C264" s="1">
        <v>1</v>
      </c>
      <c r="D264" s="1">
        <v>1</v>
      </c>
      <c r="E264" s="1">
        <v>1</v>
      </c>
      <c r="F264" s="1">
        <v>0</v>
      </c>
      <c r="G264" s="1">
        <v>0</v>
      </c>
      <c r="H264" s="1">
        <v>0</v>
      </c>
      <c r="I264" s="1">
        <v>1</v>
      </c>
      <c r="J264" s="1">
        <v>2</v>
      </c>
      <c r="K264" s="1">
        <v>1</v>
      </c>
      <c r="L264" s="1">
        <v>13</v>
      </c>
      <c r="M264" s="1">
        <v>1</v>
      </c>
      <c r="N264" s="1">
        <v>1</v>
      </c>
      <c r="O264" s="1">
        <v>0</v>
      </c>
      <c r="P264" s="1">
        <v>1</v>
      </c>
      <c r="Q264" s="1">
        <v>0</v>
      </c>
      <c r="R264" s="1">
        <v>0</v>
      </c>
      <c r="S264" s="1">
        <v>1</v>
      </c>
      <c r="T264" s="1">
        <v>0</v>
      </c>
      <c r="U264" s="1">
        <v>1</v>
      </c>
      <c r="V264" s="1">
        <v>19</v>
      </c>
      <c r="W264" s="1">
        <v>1</v>
      </c>
      <c r="X264" s="1">
        <v>1</v>
      </c>
      <c r="Y264" s="1">
        <v>1</v>
      </c>
      <c r="Z264" s="1">
        <v>0</v>
      </c>
      <c r="AA264" s="1">
        <v>0</v>
      </c>
    </row>
    <row r="265" spans="1:27">
      <c r="A265" s="1">
        <v>2016</v>
      </c>
      <c r="B265" s="1" t="s">
        <v>597</v>
      </c>
      <c r="C265" s="1">
        <v>1</v>
      </c>
      <c r="D265" s="1">
        <v>1</v>
      </c>
      <c r="E265" s="1">
        <v>1</v>
      </c>
      <c r="F265" s="1">
        <v>0</v>
      </c>
      <c r="G265" s="1">
        <v>0</v>
      </c>
      <c r="H265" s="1">
        <v>0</v>
      </c>
      <c r="I265" s="1">
        <v>1</v>
      </c>
      <c r="J265" s="1">
        <v>2</v>
      </c>
      <c r="K265" s="1">
        <v>1</v>
      </c>
      <c r="L265" s="1">
        <v>14</v>
      </c>
      <c r="M265" s="1">
        <v>1</v>
      </c>
      <c r="N265" s="1">
        <v>1</v>
      </c>
      <c r="O265" s="1">
        <v>0</v>
      </c>
      <c r="P265" s="1">
        <v>1</v>
      </c>
      <c r="Q265" s="1">
        <v>0</v>
      </c>
      <c r="R265" s="1">
        <v>0</v>
      </c>
      <c r="S265" s="1">
        <v>1</v>
      </c>
      <c r="T265" s="1">
        <v>0</v>
      </c>
      <c r="U265" s="1">
        <v>1</v>
      </c>
      <c r="V265" s="1">
        <v>19</v>
      </c>
      <c r="W265" s="1">
        <v>1</v>
      </c>
      <c r="X265" s="1">
        <v>1</v>
      </c>
      <c r="Y265" s="1">
        <v>1</v>
      </c>
      <c r="Z265" s="1">
        <v>0</v>
      </c>
      <c r="AA265" s="1">
        <v>0</v>
      </c>
    </row>
    <row r="266" spans="1:27">
      <c r="A266" s="1">
        <v>2016</v>
      </c>
      <c r="B266" s="1" t="s">
        <v>598</v>
      </c>
      <c r="C266" s="1">
        <v>1</v>
      </c>
      <c r="D266" s="1">
        <v>1</v>
      </c>
      <c r="E266" s="1">
        <v>1</v>
      </c>
      <c r="F266" s="1">
        <v>0</v>
      </c>
      <c r="G266" s="1">
        <v>0</v>
      </c>
      <c r="H266" s="1">
        <v>0</v>
      </c>
      <c r="I266" s="1">
        <v>1</v>
      </c>
      <c r="J266" s="1">
        <v>2</v>
      </c>
      <c r="K266" s="1">
        <v>1</v>
      </c>
      <c r="L266" s="1">
        <v>15</v>
      </c>
      <c r="M266" s="1">
        <v>1</v>
      </c>
      <c r="N266" s="1">
        <v>1</v>
      </c>
      <c r="O266" s="1">
        <v>0</v>
      </c>
      <c r="P266" s="1">
        <v>1</v>
      </c>
      <c r="Q266" s="1">
        <v>0</v>
      </c>
      <c r="R266" s="1">
        <v>0</v>
      </c>
      <c r="S266" s="1">
        <v>1</v>
      </c>
      <c r="T266" s="1">
        <v>0</v>
      </c>
      <c r="U266" s="1">
        <v>1</v>
      </c>
      <c r="V266" s="1">
        <v>20</v>
      </c>
      <c r="W266" s="1">
        <v>1</v>
      </c>
      <c r="X266" s="1">
        <v>1</v>
      </c>
      <c r="Y266" s="1">
        <v>1</v>
      </c>
      <c r="Z266" s="1">
        <v>0</v>
      </c>
      <c r="AA266" s="1">
        <v>0</v>
      </c>
    </row>
    <row r="267" spans="1:27">
      <c r="A267" s="1">
        <v>2016</v>
      </c>
      <c r="B267" s="1" t="s">
        <v>599</v>
      </c>
      <c r="C267" s="1">
        <v>1</v>
      </c>
      <c r="D267" s="1">
        <v>1</v>
      </c>
      <c r="E267" s="1">
        <v>1</v>
      </c>
      <c r="F267" s="1">
        <v>0</v>
      </c>
      <c r="G267" s="1">
        <v>0</v>
      </c>
      <c r="H267" s="1">
        <v>0</v>
      </c>
      <c r="I267" s="1">
        <v>1</v>
      </c>
      <c r="J267" s="1">
        <v>2</v>
      </c>
      <c r="K267" s="1">
        <v>1</v>
      </c>
      <c r="L267" s="1">
        <v>8</v>
      </c>
      <c r="M267" s="1">
        <v>1</v>
      </c>
      <c r="N267" s="1">
        <v>1</v>
      </c>
      <c r="O267" s="1">
        <v>0</v>
      </c>
      <c r="P267" s="1">
        <v>1</v>
      </c>
      <c r="Q267" s="1">
        <v>0</v>
      </c>
      <c r="R267" s="1">
        <v>0</v>
      </c>
      <c r="S267" s="1">
        <v>1</v>
      </c>
      <c r="T267" s="1">
        <v>0</v>
      </c>
      <c r="U267" s="1">
        <v>2</v>
      </c>
      <c r="V267" s="1">
        <v>32</v>
      </c>
      <c r="W267" s="1">
        <v>1</v>
      </c>
      <c r="X267" s="1">
        <v>2</v>
      </c>
      <c r="Y267" s="1">
        <v>2</v>
      </c>
      <c r="Z267" s="1">
        <v>0</v>
      </c>
      <c r="AA267" s="1">
        <v>0</v>
      </c>
    </row>
    <row r="268" spans="1:27">
      <c r="A268" s="1">
        <v>2016</v>
      </c>
      <c r="B268" s="1" t="s">
        <v>600</v>
      </c>
      <c r="C268" s="1">
        <v>1</v>
      </c>
      <c r="D268" s="1">
        <v>1</v>
      </c>
      <c r="E268" s="1">
        <v>1</v>
      </c>
      <c r="F268" s="1">
        <v>0</v>
      </c>
      <c r="G268" s="1">
        <v>0</v>
      </c>
      <c r="H268" s="1">
        <v>0</v>
      </c>
      <c r="I268" s="1">
        <v>1</v>
      </c>
      <c r="J268" s="1">
        <v>2</v>
      </c>
      <c r="K268" s="1">
        <v>1</v>
      </c>
      <c r="L268" s="1">
        <v>13</v>
      </c>
      <c r="M268" s="1">
        <v>1</v>
      </c>
      <c r="N268" s="1">
        <v>1</v>
      </c>
      <c r="O268" s="1">
        <v>0</v>
      </c>
      <c r="P268" s="1">
        <v>1</v>
      </c>
      <c r="Q268" s="1">
        <v>0</v>
      </c>
      <c r="R268" s="1">
        <v>0</v>
      </c>
      <c r="S268" s="1">
        <v>1</v>
      </c>
      <c r="T268" s="1">
        <v>0</v>
      </c>
      <c r="U268" s="1">
        <v>1</v>
      </c>
      <c r="V268" s="1">
        <v>20</v>
      </c>
      <c r="W268" s="1">
        <v>1</v>
      </c>
      <c r="X268" s="1">
        <v>1</v>
      </c>
      <c r="Y268" s="1">
        <v>1</v>
      </c>
      <c r="Z268" s="1">
        <v>0</v>
      </c>
      <c r="AA268" s="1">
        <v>0</v>
      </c>
    </row>
    <row r="269" spans="1:27">
      <c r="A269" s="1">
        <v>2016</v>
      </c>
      <c r="B269" s="1" t="s">
        <v>601</v>
      </c>
      <c r="C269" s="1">
        <v>1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1</v>
      </c>
      <c r="J269" s="1">
        <v>2</v>
      </c>
      <c r="K269" s="1">
        <v>1</v>
      </c>
      <c r="L269" s="1">
        <v>10</v>
      </c>
      <c r="M269" s="1">
        <v>1</v>
      </c>
      <c r="N269" s="1">
        <v>1</v>
      </c>
      <c r="O269" s="1">
        <v>0</v>
      </c>
      <c r="P269" s="1">
        <v>1</v>
      </c>
      <c r="Q269" s="1">
        <v>0</v>
      </c>
      <c r="R269" s="1">
        <v>0</v>
      </c>
      <c r="S269" s="1">
        <v>1</v>
      </c>
      <c r="T269" s="1">
        <v>0</v>
      </c>
      <c r="U269" s="1">
        <v>1</v>
      </c>
      <c r="V269" s="1">
        <v>5</v>
      </c>
      <c r="W269" s="1">
        <v>1</v>
      </c>
      <c r="X269" s="1">
        <v>1</v>
      </c>
      <c r="Y269" s="1">
        <v>1</v>
      </c>
      <c r="Z269" s="1">
        <v>0</v>
      </c>
      <c r="AA269" s="1">
        <v>0</v>
      </c>
    </row>
    <row r="270" spans="1:27">
      <c r="A270" s="1">
        <v>2016</v>
      </c>
      <c r="B270" s="1" t="s">
        <v>602</v>
      </c>
      <c r="C270" s="1">
        <v>1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1</v>
      </c>
      <c r="J270" s="1">
        <v>2</v>
      </c>
      <c r="K270" s="1">
        <v>1</v>
      </c>
      <c r="L270" s="1">
        <v>17</v>
      </c>
      <c r="M270" s="1">
        <v>1</v>
      </c>
      <c r="N270" s="1">
        <v>1</v>
      </c>
      <c r="O270" s="1">
        <v>0</v>
      </c>
      <c r="P270" s="1">
        <v>1</v>
      </c>
      <c r="Q270" s="1">
        <v>0</v>
      </c>
      <c r="R270" s="1">
        <v>0</v>
      </c>
      <c r="S270" s="1">
        <v>1</v>
      </c>
      <c r="T270" s="1">
        <v>0</v>
      </c>
      <c r="U270" s="1">
        <v>2</v>
      </c>
      <c r="V270" s="1">
        <v>25</v>
      </c>
      <c r="W270" s="1">
        <v>1</v>
      </c>
      <c r="X270" s="1">
        <v>2</v>
      </c>
      <c r="Y270" s="1">
        <v>2</v>
      </c>
      <c r="Z270" s="1">
        <v>0</v>
      </c>
      <c r="AA270" s="1">
        <v>0</v>
      </c>
    </row>
    <row r="271" spans="1:27">
      <c r="A271" s="1">
        <v>2016</v>
      </c>
      <c r="B271" s="1" t="s">
        <v>603</v>
      </c>
      <c r="C271" s="1">
        <v>1</v>
      </c>
      <c r="D271" s="1">
        <v>1</v>
      </c>
      <c r="E271" s="1">
        <v>1</v>
      </c>
      <c r="F271" s="1">
        <v>0</v>
      </c>
      <c r="G271" s="1">
        <v>0</v>
      </c>
      <c r="H271" s="1">
        <v>0</v>
      </c>
      <c r="I271" s="1">
        <v>1</v>
      </c>
      <c r="J271" s="1">
        <v>2</v>
      </c>
      <c r="K271" s="1">
        <v>1</v>
      </c>
      <c r="L271" s="1">
        <v>16</v>
      </c>
      <c r="M271" s="1">
        <v>1</v>
      </c>
      <c r="N271" s="1">
        <v>1</v>
      </c>
      <c r="O271" s="1">
        <v>0</v>
      </c>
      <c r="P271" s="1">
        <v>1</v>
      </c>
      <c r="Q271" s="1">
        <v>0</v>
      </c>
      <c r="R271" s="1">
        <v>0</v>
      </c>
      <c r="S271" s="1">
        <v>1</v>
      </c>
      <c r="T271" s="1">
        <v>0</v>
      </c>
      <c r="U271" s="1">
        <v>1</v>
      </c>
      <c r="V271" s="1">
        <v>15</v>
      </c>
      <c r="W271" s="1">
        <v>1</v>
      </c>
      <c r="X271" s="1">
        <v>1</v>
      </c>
      <c r="Y271" s="1">
        <v>1</v>
      </c>
      <c r="Z271" s="1">
        <v>0</v>
      </c>
      <c r="AA271" s="1">
        <v>0</v>
      </c>
    </row>
    <row r="272" spans="1:27">
      <c r="A272" s="1">
        <v>2017</v>
      </c>
      <c r="B272" s="1" t="s">
        <v>337</v>
      </c>
      <c r="C272" s="1">
        <v>1</v>
      </c>
      <c r="D272" s="1">
        <v>1</v>
      </c>
      <c r="E272" s="1">
        <v>1</v>
      </c>
      <c r="F272" s="1">
        <v>1</v>
      </c>
      <c r="G272" s="1">
        <v>0</v>
      </c>
      <c r="H272" s="1">
        <v>1</v>
      </c>
      <c r="I272" s="1">
        <v>1</v>
      </c>
      <c r="J272" s="1">
        <v>1</v>
      </c>
      <c r="K272" s="1">
        <v>1</v>
      </c>
      <c r="L272" s="1">
        <v>16</v>
      </c>
      <c r="M272" s="1">
        <v>1</v>
      </c>
      <c r="N272" s="1">
        <v>1</v>
      </c>
      <c r="O272" s="1">
        <v>0</v>
      </c>
      <c r="P272" s="1">
        <v>1</v>
      </c>
      <c r="Q272" s="1">
        <v>0</v>
      </c>
      <c r="R272" s="1">
        <v>1</v>
      </c>
      <c r="S272" s="1">
        <v>1</v>
      </c>
      <c r="T272" s="1">
        <v>0</v>
      </c>
      <c r="U272" s="1">
        <v>2</v>
      </c>
      <c r="V272" s="1">
        <v>44</v>
      </c>
      <c r="W272" s="1">
        <v>1</v>
      </c>
      <c r="X272" s="1">
        <v>2</v>
      </c>
      <c r="Y272" s="1">
        <v>2</v>
      </c>
      <c r="Z272" s="1">
        <v>0</v>
      </c>
      <c r="AA272" s="1">
        <v>0</v>
      </c>
    </row>
    <row r="273" spans="1:27">
      <c r="A273" s="1">
        <v>2017</v>
      </c>
      <c r="B273" s="1" t="s">
        <v>604</v>
      </c>
      <c r="C273" s="1">
        <v>1</v>
      </c>
      <c r="D273" s="1">
        <v>1</v>
      </c>
      <c r="E273" s="1">
        <v>1</v>
      </c>
      <c r="F273" s="1">
        <v>1</v>
      </c>
      <c r="G273" s="1">
        <v>0</v>
      </c>
      <c r="H273" s="1">
        <v>1</v>
      </c>
      <c r="I273" s="1">
        <v>1</v>
      </c>
      <c r="J273" s="1">
        <v>1</v>
      </c>
      <c r="K273" s="1">
        <v>1</v>
      </c>
      <c r="L273" s="1">
        <v>12</v>
      </c>
      <c r="M273" s="1">
        <v>1</v>
      </c>
      <c r="N273" s="1">
        <v>1</v>
      </c>
      <c r="O273" s="1">
        <v>0</v>
      </c>
      <c r="P273" s="1">
        <v>1</v>
      </c>
      <c r="Q273" s="1">
        <v>0</v>
      </c>
      <c r="R273" s="1">
        <v>1</v>
      </c>
      <c r="S273" s="1">
        <v>1</v>
      </c>
      <c r="T273" s="1">
        <v>0</v>
      </c>
      <c r="U273" s="1">
        <v>2</v>
      </c>
      <c r="V273" s="1">
        <v>23</v>
      </c>
      <c r="W273" s="1">
        <v>1</v>
      </c>
      <c r="X273" s="1">
        <v>2</v>
      </c>
      <c r="Y273" s="1">
        <v>2</v>
      </c>
      <c r="Z273" s="1">
        <v>0</v>
      </c>
      <c r="AA273" s="1">
        <v>0</v>
      </c>
    </row>
    <row r="274" spans="1:27">
      <c r="A274" s="1">
        <v>2017</v>
      </c>
      <c r="B274" s="1" t="s">
        <v>605</v>
      </c>
      <c r="C274" s="1">
        <v>1</v>
      </c>
      <c r="D274" s="1">
        <v>1</v>
      </c>
      <c r="E274" s="1">
        <v>2</v>
      </c>
      <c r="F274" s="1">
        <v>1</v>
      </c>
      <c r="G274" s="1">
        <v>0</v>
      </c>
      <c r="H274" s="1">
        <v>1</v>
      </c>
      <c r="I274" s="1">
        <v>1</v>
      </c>
      <c r="J274" s="1">
        <v>1</v>
      </c>
      <c r="K274" s="1">
        <v>1</v>
      </c>
      <c r="L274" s="1">
        <v>13</v>
      </c>
      <c r="M274" s="1">
        <v>1</v>
      </c>
      <c r="N274" s="1">
        <v>1</v>
      </c>
      <c r="O274" s="1">
        <v>0</v>
      </c>
      <c r="P274" s="1">
        <v>1</v>
      </c>
      <c r="Q274" s="1">
        <v>0</v>
      </c>
      <c r="R274" s="1">
        <v>1</v>
      </c>
      <c r="S274" s="1">
        <v>1</v>
      </c>
      <c r="T274" s="1">
        <v>0</v>
      </c>
      <c r="U274" s="1">
        <v>3</v>
      </c>
      <c r="V274" s="1">
        <v>39</v>
      </c>
      <c r="W274" s="1">
        <v>1</v>
      </c>
      <c r="X274" s="1">
        <v>3</v>
      </c>
      <c r="Y274" s="1">
        <v>3</v>
      </c>
      <c r="Z274" s="1">
        <v>0</v>
      </c>
      <c r="AA274" s="1">
        <v>0</v>
      </c>
    </row>
    <row r="275" spans="1:27">
      <c r="A275" s="1">
        <v>2017</v>
      </c>
      <c r="B275" s="1" t="s">
        <v>606</v>
      </c>
      <c r="C275" s="1">
        <v>1</v>
      </c>
      <c r="D275" s="1">
        <v>1</v>
      </c>
      <c r="E275" s="1">
        <v>2</v>
      </c>
      <c r="F275" s="1">
        <v>1</v>
      </c>
      <c r="G275" s="1">
        <v>0</v>
      </c>
      <c r="H275" s="1">
        <v>1</v>
      </c>
      <c r="I275" s="1">
        <v>1</v>
      </c>
      <c r="J275" s="1">
        <v>1</v>
      </c>
      <c r="K275" s="1">
        <v>1</v>
      </c>
      <c r="L275" s="1">
        <v>13</v>
      </c>
      <c r="M275" s="1">
        <v>1</v>
      </c>
      <c r="N275" s="1">
        <v>1</v>
      </c>
      <c r="O275" s="1">
        <v>0</v>
      </c>
      <c r="P275" s="1">
        <v>1</v>
      </c>
      <c r="Q275" s="1">
        <v>1</v>
      </c>
      <c r="R275" s="1">
        <v>1</v>
      </c>
      <c r="S275" s="1">
        <v>1</v>
      </c>
      <c r="T275" s="1">
        <v>0</v>
      </c>
      <c r="U275" s="1">
        <v>3</v>
      </c>
      <c r="V275" s="1">
        <v>39</v>
      </c>
      <c r="W275" s="1">
        <v>1</v>
      </c>
      <c r="X275" s="1">
        <v>3</v>
      </c>
      <c r="Y275" s="1">
        <v>3</v>
      </c>
      <c r="Z275" s="1">
        <v>0</v>
      </c>
      <c r="AA275" s="1">
        <v>0</v>
      </c>
    </row>
    <row r="276" spans="1:27">
      <c r="A276" s="1">
        <v>2017</v>
      </c>
      <c r="B276" s="1" t="s">
        <v>607</v>
      </c>
      <c r="C276" s="1">
        <v>1</v>
      </c>
      <c r="D276" s="1">
        <v>1</v>
      </c>
      <c r="E276" s="1">
        <v>1</v>
      </c>
      <c r="F276" s="1">
        <v>1</v>
      </c>
      <c r="G276" s="1">
        <v>0</v>
      </c>
      <c r="H276" s="1">
        <v>1</v>
      </c>
      <c r="I276" s="1">
        <v>1</v>
      </c>
      <c r="J276" s="1">
        <v>1</v>
      </c>
      <c r="K276" s="1">
        <v>1</v>
      </c>
      <c r="L276" s="1">
        <v>14</v>
      </c>
      <c r="M276" s="1">
        <v>1</v>
      </c>
      <c r="N276" s="1">
        <v>4</v>
      </c>
      <c r="O276" s="1">
        <v>0</v>
      </c>
      <c r="P276" s="1">
        <v>1</v>
      </c>
      <c r="Q276" s="1">
        <v>0</v>
      </c>
      <c r="R276" s="1">
        <v>1</v>
      </c>
      <c r="S276" s="1">
        <v>1</v>
      </c>
      <c r="T276" s="1">
        <v>0</v>
      </c>
      <c r="U276" s="1">
        <v>1</v>
      </c>
      <c r="V276" s="1">
        <v>30</v>
      </c>
      <c r="W276" s="1">
        <v>1</v>
      </c>
      <c r="X276" s="1">
        <v>1</v>
      </c>
      <c r="Y276" s="1">
        <v>1</v>
      </c>
      <c r="Z276" s="1">
        <v>0</v>
      </c>
      <c r="AA276" s="1">
        <v>0</v>
      </c>
    </row>
    <row r="277" spans="1:27">
      <c r="A277" s="1">
        <v>2017</v>
      </c>
      <c r="B277" s="1" t="s">
        <v>608</v>
      </c>
      <c r="C277" s="1">
        <v>1</v>
      </c>
      <c r="D277" s="1">
        <v>1</v>
      </c>
      <c r="E277" s="1">
        <v>1</v>
      </c>
      <c r="F277" s="1">
        <v>1</v>
      </c>
      <c r="G277" s="1">
        <v>0</v>
      </c>
      <c r="H277" s="1">
        <v>1</v>
      </c>
      <c r="I277" s="1">
        <v>1</v>
      </c>
      <c r="J277" s="1">
        <v>1</v>
      </c>
      <c r="K277" s="1">
        <v>1</v>
      </c>
      <c r="L277" s="1">
        <v>14</v>
      </c>
      <c r="M277" s="1">
        <v>1</v>
      </c>
      <c r="N277" s="1">
        <v>4</v>
      </c>
      <c r="O277" s="1">
        <v>0</v>
      </c>
      <c r="P277" s="1">
        <v>1</v>
      </c>
      <c r="Q277" s="1">
        <v>0</v>
      </c>
      <c r="R277" s="1">
        <v>1</v>
      </c>
      <c r="S277" s="1">
        <v>1</v>
      </c>
      <c r="T277" s="1">
        <v>0</v>
      </c>
      <c r="U277" s="1">
        <v>1</v>
      </c>
      <c r="V277" s="1">
        <v>30</v>
      </c>
      <c r="W277" s="1">
        <v>1</v>
      </c>
      <c r="X277" s="1">
        <v>1</v>
      </c>
      <c r="Y277" s="1">
        <v>1</v>
      </c>
      <c r="Z277" s="1">
        <v>0</v>
      </c>
      <c r="AA277" s="1">
        <v>0</v>
      </c>
    </row>
    <row r="278" spans="1:27">
      <c r="A278" s="1">
        <v>2017</v>
      </c>
      <c r="B278" s="1" t="s">
        <v>609</v>
      </c>
      <c r="C278" s="1">
        <v>1</v>
      </c>
      <c r="D278" s="1">
        <v>1</v>
      </c>
      <c r="E278" s="1">
        <v>1</v>
      </c>
      <c r="F278" s="1">
        <v>1</v>
      </c>
      <c r="G278" s="1">
        <v>0</v>
      </c>
      <c r="H278" s="1">
        <v>1</v>
      </c>
      <c r="I278" s="1">
        <v>1</v>
      </c>
      <c r="J278" s="1">
        <v>1</v>
      </c>
      <c r="K278" s="1">
        <v>1</v>
      </c>
      <c r="L278" s="1">
        <v>8</v>
      </c>
      <c r="M278" s="1">
        <v>1</v>
      </c>
      <c r="N278" s="1">
        <v>1</v>
      </c>
      <c r="O278" s="1">
        <v>0</v>
      </c>
      <c r="P278" s="1">
        <v>1</v>
      </c>
      <c r="Q278" s="1">
        <v>0</v>
      </c>
      <c r="R278" s="1">
        <v>1</v>
      </c>
      <c r="S278" s="1">
        <v>1</v>
      </c>
      <c r="T278" s="1">
        <v>0</v>
      </c>
      <c r="U278" s="1">
        <v>2</v>
      </c>
      <c r="V278" s="1">
        <v>188</v>
      </c>
      <c r="W278" s="1">
        <v>1</v>
      </c>
      <c r="X278" s="1">
        <v>2</v>
      </c>
      <c r="Y278" s="1">
        <v>2</v>
      </c>
      <c r="Z278" s="1">
        <v>0</v>
      </c>
      <c r="AA278" s="1">
        <v>0</v>
      </c>
    </row>
    <row r="279" spans="1:27">
      <c r="A279" s="1">
        <v>2017</v>
      </c>
      <c r="B279" s="1" t="s">
        <v>610</v>
      </c>
      <c r="C279" s="1">
        <v>1</v>
      </c>
      <c r="D279" s="1">
        <v>1</v>
      </c>
      <c r="E279" s="1">
        <v>2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12</v>
      </c>
      <c r="M279" s="1">
        <v>1</v>
      </c>
      <c r="N279" s="1">
        <v>1</v>
      </c>
      <c r="O279" s="1">
        <v>0</v>
      </c>
      <c r="P279" s="1">
        <v>1</v>
      </c>
      <c r="Q279" s="1">
        <v>0</v>
      </c>
      <c r="R279" s="1">
        <v>1</v>
      </c>
      <c r="S279" s="1">
        <v>1</v>
      </c>
      <c r="T279" s="1">
        <v>0</v>
      </c>
      <c r="U279" s="1">
        <v>1</v>
      </c>
      <c r="V279" s="1">
        <v>12</v>
      </c>
      <c r="W279" s="1">
        <v>1</v>
      </c>
      <c r="X279" s="1">
        <v>1</v>
      </c>
      <c r="Y279" s="1">
        <v>1</v>
      </c>
      <c r="Z279" s="1">
        <v>0</v>
      </c>
      <c r="AA279" s="1">
        <v>0</v>
      </c>
    </row>
    <row r="280" spans="1:27">
      <c r="A280" s="1">
        <v>2017</v>
      </c>
      <c r="B280" s="1" t="s">
        <v>611</v>
      </c>
      <c r="C280" s="1">
        <v>1</v>
      </c>
      <c r="D280" s="1">
        <v>1</v>
      </c>
      <c r="E280" s="1">
        <v>3</v>
      </c>
      <c r="F280" s="1">
        <v>1</v>
      </c>
      <c r="G280" s="1">
        <v>0</v>
      </c>
      <c r="H280" s="1">
        <v>1</v>
      </c>
      <c r="I280" s="1">
        <v>1</v>
      </c>
      <c r="J280" s="1">
        <v>1</v>
      </c>
      <c r="K280" s="1">
        <v>1</v>
      </c>
      <c r="L280" s="1">
        <v>13</v>
      </c>
      <c r="M280" s="1">
        <v>1</v>
      </c>
      <c r="N280" s="1">
        <v>1</v>
      </c>
      <c r="O280" s="1">
        <v>0</v>
      </c>
      <c r="P280" s="1">
        <v>1</v>
      </c>
      <c r="Q280" s="1">
        <v>0</v>
      </c>
      <c r="R280" s="1">
        <v>1</v>
      </c>
      <c r="S280" s="1">
        <v>1</v>
      </c>
      <c r="T280" s="1">
        <v>0</v>
      </c>
      <c r="U280" s="1">
        <v>1</v>
      </c>
      <c r="V280" s="1">
        <v>12</v>
      </c>
      <c r="W280" s="1">
        <v>1</v>
      </c>
      <c r="X280" s="1">
        <v>1</v>
      </c>
      <c r="Y280" s="1">
        <v>1</v>
      </c>
      <c r="Z280" s="1">
        <v>0</v>
      </c>
      <c r="AA280" s="1">
        <v>0</v>
      </c>
    </row>
    <row r="281" spans="1:27">
      <c r="A281" s="1">
        <v>2017</v>
      </c>
      <c r="B281" s="1" t="s">
        <v>612</v>
      </c>
      <c r="C281" s="1">
        <v>1</v>
      </c>
      <c r="D281" s="1">
        <v>1</v>
      </c>
      <c r="E281" s="1">
        <v>1</v>
      </c>
      <c r="F281" s="1">
        <v>1</v>
      </c>
      <c r="G281" s="1">
        <v>0</v>
      </c>
      <c r="H281" s="1">
        <v>1</v>
      </c>
      <c r="I281" s="1">
        <v>1</v>
      </c>
      <c r="J281" s="1">
        <v>2</v>
      </c>
      <c r="K281" s="1">
        <v>1</v>
      </c>
      <c r="L281" s="1">
        <v>12</v>
      </c>
      <c r="M281" s="1">
        <v>1</v>
      </c>
      <c r="N281" s="1">
        <v>1</v>
      </c>
      <c r="O281" s="1">
        <v>0</v>
      </c>
      <c r="P281" s="1">
        <v>1</v>
      </c>
      <c r="Q281" s="1">
        <v>0</v>
      </c>
      <c r="R281" s="1">
        <v>1</v>
      </c>
      <c r="S281" s="1">
        <v>1</v>
      </c>
      <c r="T281" s="1">
        <v>0</v>
      </c>
      <c r="U281" s="1">
        <v>1</v>
      </c>
      <c r="V281" s="1">
        <v>8</v>
      </c>
      <c r="W281" s="1">
        <v>1</v>
      </c>
      <c r="X281" s="1">
        <v>1</v>
      </c>
      <c r="Y281" s="1">
        <v>1</v>
      </c>
      <c r="Z281" s="1">
        <v>0</v>
      </c>
      <c r="AA281" s="1">
        <v>0</v>
      </c>
    </row>
    <row r="282" spans="1:27">
      <c r="A282" s="1">
        <v>2017</v>
      </c>
      <c r="B282" s="1" t="s">
        <v>613</v>
      </c>
      <c r="C282" s="1">
        <v>1</v>
      </c>
      <c r="D282" s="1">
        <v>1</v>
      </c>
      <c r="E282" s="1">
        <v>1</v>
      </c>
      <c r="F282" s="1">
        <v>1</v>
      </c>
      <c r="G282" s="1">
        <v>0</v>
      </c>
      <c r="H282" s="1">
        <v>1</v>
      </c>
      <c r="I282" s="1">
        <v>1</v>
      </c>
      <c r="J282" s="1">
        <v>1</v>
      </c>
      <c r="K282" s="1">
        <v>1</v>
      </c>
      <c r="L282" s="1">
        <v>14</v>
      </c>
      <c r="M282" s="1">
        <v>1</v>
      </c>
      <c r="N282" s="1">
        <v>9</v>
      </c>
      <c r="O282" s="1">
        <v>0</v>
      </c>
      <c r="P282" s="1">
        <v>1</v>
      </c>
      <c r="Q282" s="1">
        <v>0</v>
      </c>
      <c r="R282" s="1">
        <v>1</v>
      </c>
      <c r="S282" s="1">
        <v>1</v>
      </c>
      <c r="T282" s="1">
        <v>0</v>
      </c>
      <c r="U282" s="1">
        <v>1</v>
      </c>
      <c r="V282" s="1">
        <v>16</v>
      </c>
      <c r="W282" s="1">
        <v>1</v>
      </c>
      <c r="X282" s="1">
        <v>1</v>
      </c>
      <c r="Y282" s="1">
        <v>1</v>
      </c>
      <c r="Z282" s="1">
        <v>0</v>
      </c>
      <c r="AA282" s="1">
        <v>0</v>
      </c>
    </row>
    <row r="283" spans="1:27">
      <c r="A283" s="1">
        <v>2017</v>
      </c>
      <c r="B283" s="1" t="s">
        <v>614</v>
      </c>
      <c r="C283" s="1">
        <v>1</v>
      </c>
      <c r="D283" s="1">
        <v>1</v>
      </c>
      <c r="E283" s="1">
        <v>1</v>
      </c>
      <c r="F283" s="1">
        <v>1</v>
      </c>
      <c r="G283" s="1">
        <v>0</v>
      </c>
      <c r="H283" s="1">
        <v>1</v>
      </c>
      <c r="I283" s="1">
        <v>1</v>
      </c>
      <c r="J283" s="1">
        <v>1</v>
      </c>
      <c r="K283" s="1">
        <v>1</v>
      </c>
      <c r="L283" s="1">
        <v>13</v>
      </c>
      <c r="M283" s="1">
        <v>1</v>
      </c>
      <c r="N283" s="1">
        <v>4</v>
      </c>
      <c r="O283" s="1">
        <v>0</v>
      </c>
      <c r="P283" s="1">
        <v>1</v>
      </c>
      <c r="Q283" s="1">
        <v>0</v>
      </c>
      <c r="R283" s="1">
        <v>1</v>
      </c>
      <c r="S283" s="1">
        <v>1</v>
      </c>
      <c r="T283" s="1">
        <v>0</v>
      </c>
      <c r="U283" s="1">
        <v>1</v>
      </c>
      <c r="V283" s="1">
        <v>15</v>
      </c>
      <c r="W283" s="1">
        <v>1</v>
      </c>
      <c r="X283" s="1">
        <v>1</v>
      </c>
      <c r="Y283" s="1">
        <v>1</v>
      </c>
      <c r="Z283" s="1">
        <v>0</v>
      </c>
      <c r="AA283" s="1">
        <v>0</v>
      </c>
    </row>
    <row r="284" spans="1:27">
      <c r="A284" s="1">
        <v>2017</v>
      </c>
      <c r="B284" s="1" t="s">
        <v>615</v>
      </c>
      <c r="C284" s="1">
        <v>1</v>
      </c>
      <c r="D284" s="1">
        <v>1</v>
      </c>
      <c r="E284" s="1">
        <v>1</v>
      </c>
      <c r="F284" s="1">
        <v>1</v>
      </c>
      <c r="G284" s="1">
        <v>0</v>
      </c>
      <c r="H284" s="1">
        <v>1</v>
      </c>
      <c r="I284" s="1">
        <v>1</v>
      </c>
      <c r="J284" s="1">
        <v>1</v>
      </c>
      <c r="K284" s="1">
        <v>1</v>
      </c>
      <c r="L284" s="1">
        <v>11</v>
      </c>
      <c r="M284" s="1">
        <v>1</v>
      </c>
      <c r="N284" s="1">
        <v>1</v>
      </c>
      <c r="O284" s="1">
        <v>0</v>
      </c>
      <c r="P284" s="1">
        <v>1</v>
      </c>
      <c r="Q284" s="1">
        <v>0</v>
      </c>
      <c r="R284" s="1">
        <v>1</v>
      </c>
      <c r="S284" s="1">
        <v>1</v>
      </c>
      <c r="T284" s="1">
        <v>0</v>
      </c>
      <c r="U284" s="1">
        <v>2</v>
      </c>
      <c r="V284" s="1">
        <v>23</v>
      </c>
      <c r="W284" s="1">
        <v>1</v>
      </c>
      <c r="X284" s="1">
        <v>2</v>
      </c>
      <c r="Y284" s="1">
        <v>2</v>
      </c>
      <c r="Z284" s="1">
        <v>0</v>
      </c>
      <c r="AA284" s="1">
        <v>0</v>
      </c>
    </row>
    <row r="285" spans="1:27">
      <c r="A285" s="1">
        <v>2017</v>
      </c>
      <c r="B285" s="1" t="s">
        <v>616</v>
      </c>
      <c r="C285" s="1">
        <v>1</v>
      </c>
      <c r="D285" s="1">
        <v>1</v>
      </c>
      <c r="E285" s="1">
        <v>1</v>
      </c>
      <c r="F285" s="1">
        <v>1</v>
      </c>
      <c r="G285" s="1">
        <v>0</v>
      </c>
      <c r="H285" s="1">
        <v>1</v>
      </c>
      <c r="I285" s="1">
        <v>1</v>
      </c>
      <c r="J285" s="1">
        <v>1</v>
      </c>
      <c r="K285" s="1">
        <v>1</v>
      </c>
      <c r="L285" s="1">
        <v>19</v>
      </c>
      <c r="M285" s="1">
        <v>1</v>
      </c>
      <c r="N285" s="1">
        <v>8</v>
      </c>
      <c r="O285" s="1">
        <v>0</v>
      </c>
      <c r="P285" s="1">
        <v>1</v>
      </c>
      <c r="Q285" s="1">
        <v>0</v>
      </c>
      <c r="R285" s="1">
        <v>1</v>
      </c>
      <c r="S285" s="1">
        <v>1</v>
      </c>
      <c r="T285" s="1">
        <v>0</v>
      </c>
      <c r="U285" s="1">
        <v>2</v>
      </c>
      <c r="V285" s="1">
        <v>24</v>
      </c>
      <c r="W285" s="1">
        <v>1</v>
      </c>
      <c r="X285" s="1">
        <v>2</v>
      </c>
      <c r="Y285" s="1">
        <v>2</v>
      </c>
      <c r="Z285" s="1">
        <v>0</v>
      </c>
      <c r="AA285" s="1">
        <v>0</v>
      </c>
    </row>
    <row r="286" spans="1:27">
      <c r="A286" s="1">
        <v>2017</v>
      </c>
      <c r="B286" s="1" t="s">
        <v>617</v>
      </c>
      <c r="C286" s="1">
        <v>1</v>
      </c>
      <c r="D286" s="1">
        <v>1</v>
      </c>
      <c r="E286" s="1">
        <v>2</v>
      </c>
      <c r="F286" s="1">
        <v>1</v>
      </c>
      <c r="G286" s="1">
        <v>0</v>
      </c>
      <c r="H286" s="1">
        <v>1</v>
      </c>
      <c r="I286" s="1">
        <v>1</v>
      </c>
      <c r="J286" s="1">
        <v>1</v>
      </c>
      <c r="K286" s="1">
        <v>1</v>
      </c>
      <c r="L286" s="1">
        <v>12</v>
      </c>
      <c r="M286" s="1">
        <v>1</v>
      </c>
      <c r="N286" s="1">
        <v>3</v>
      </c>
      <c r="O286" s="1">
        <v>0</v>
      </c>
      <c r="P286" s="1">
        <v>1</v>
      </c>
      <c r="Q286" s="1">
        <v>0</v>
      </c>
      <c r="R286" s="1">
        <v>1</v>
      </c>
      <c r="S286" s="1">
        <v>1</v>
      </c>
      <c r="T286" s="1">
        <v>0</v>
      </c>
      <c r="U286" s="1">
        <v>2</v>
      </c>
      <c r="V286" s="1">
        <v>59</v>
      </c>
      <c r="W286" s="1">
        <v>1</v>
      </c>
      <c r="X286" s="1">
        <v>2</v>
      </c>
      <c r="Y286" s="1">
        <v>2</v>
      </c>
      <c r="Z286" s="1">
        <v>0</v>
      </c>
      <c r="AA286" s="1">
        <v>0</v>
      </c>
    </row>
    <row r="287" spans="1:27">
      <c r="A287" s="1">
        <v>2017</v>
      </c>
      <c r="B287" s="1" t="s">
        <v>618</v>
      </c>
      <c r="C287" s="1">
        <v>1</v>
      </c>
      <c r="D287" s="1">
        <v>1</v>
      </c>
      <c r="E287" s="1">
        <v>1</v>
      </c>
      <c r="F287" s="1">
        <v>1</v>
      </c>
      <c r="G287" s="1">
        <v>0</v>
      </c>
      <c r="H287" s="1">
        <v>1</v>
      </c>
      <c r="I287" s="1">
        <v>1</v>
      </c>
      <c r="J287" s="1">
        <v>1</v>
      </c>
      <c r="K287" s="1">
        <v>1</v>
      </c>
      <c r="L287" s="1">
        <v>19</v>
      </c>
      <c r="M287" s="1">
        <v>1</v>
      </c>
      <c r="N287" s="1">
        <v>1</v>
      </c>
      <c r="O287" s="1">
        <v>0</v>
      </c>
      <c r="P287" s="1">
        <v>1</v>
      </c>
      <c r="Q287" s="1">
        <v>0</v>
      </c>
      <c r="R287" s="1">
        <v>1</v>
      </c>
      <c r="S287" s="1">
        <v>1</v>
      </c>
      <c r="T287" s="1">
        <v>0</v>
      </c>
      <c r="U287" s="1">
        <v>2</v>
      </c>
      <c r="V287" s="1">
        <v>32</v>
      </c>
      <c r="W287" s="1">
        <v>1</v>
      </c>
      <c r="X287" s="1">
        <v>2</v>
      </c>
      <c r="Y287" s="1">
        <v>2</v>
      </c>
      <c r="Z287" s="1">
        <v>0</v>
      </c>
      <c r="AA287" s="1">
        <v>0</v>
      </c>
    </row>
    <row r="288" spans="1:27">
      <c r="A288" s="1">
        <v>2017</v>
      </c>
      <c r="B288" s="1" t="s">
        <v>619</v>
      </c>
      <c r="C288" s="1">
        <v>1</v>
      </c>
      <c r="D288" s="1">
        <v>1</v>
      </c>
      <c r="E288" s="1">
        <v>1</v>
      </c>
      <c r="F288" s="1">
        <v>1</v>
      </c>
      <c r="G288" s="1">
        <v>0</v>
      </c>
      <c r="H288" s="1">
        <v>1</v>
      </c>
      <c r="I288" s="1">
        <v>1</v>
      </c>
      <c r="J288" s="1">
        <v>1</v>
      </c>
      <c r="K288" s="1">
        <v>0</v>
      </c>
      <c r="L288" s="1">
        <v>15</v>
      </c>
      <c r="M288" s="1">
        <v>1</v>
      </c>
      <c r="N288" s="1">
        <v>0</v>
      </c>
      <c r="O288" s="1">
        <v>0</v>
      </c>
      <c r="P288" s="1">
        <v>1</v>
      </c>
      <c r="Q288" s="1">
        <v>0</v>
      </c>
      <c r="R288" s="1">
        <v>1</v>
      </c>
      <c r="S288" s="1">
        <v>1</v>
      </c>
      <c r="T288" s="1">
        <v>0</v>
      </c>
      <c r="U288" s="1">
        <v>2</v>
      </c>
      <c r="V288" s="1">
        <v>42</v>
      </c>
      <c r="W288" s="1">
        <v>1</v>
      </c>
      <c r="X288" s="1">
        <v>2</v>
      </c>
      <c r="Y288" s="1">
        <v>2</v>
      </c>
      <c r="Z288" s="1">
        <v>0</v>
      </c>
      <c r="AA288" s="1">
        <v>0</v>
      </c>
    </row>
    <row r="289" spans="1:27">
      <c r="A289" s="1">
        <v>2017</v>
      </c>
      <c r="B289" s="1" t="s">
        <v>620</v>
      </c>
      <c r="C289" s="1">
        <v>1</v>
      </c>
      <c r="D289" s="1">
        <v>1</v>
      </c>
      <c r="E289" s="1">
        <v>1</v>
      </c>
      <c r="F289" s="1">
        <v>1</v>
      </c>
      <c r="G289" s="1">
        <v>0</v>
      </c>
      <c r="H289" s="1">
        <v>1</v>
      </c>
      <c r="I289" s="1">
        <v>1</v>
      </c>
      <c r="J289" s="1">
        <v>1</v>
      </c>
      <c r="K289" s="1">
        <v>1</v>
      </c>
      <c r="L289" s="1">
        <v>17</v>
      </c>
      <c r="M289" s="1">
        <v>1</v>
      </c>
      <c r="N289" s="1">
        <v>8</v>
      </c>
      <c r="O289" s="1">
        <v>0</v>
      </c>
      <c r="P289" s="1">
        <v>1</v>
      </c>
      <c r="Q289" s="1">
        <v>0</v>
      </c>
      <c r="R289" s="1">
        <v>1</v>
      </c>
      <c r="S289" s="1">
        <v>1</v>
      </c>
      <c r="T289" s="1">
        <v>0</v>
      </c>
      <c r="U289" s="1">
        <v>1</v>
      </c>
      <c r="V289" s="1">
        <v>12</v>
      </c>
      <c r="W289" s="1">
        <v>1</v>
      </c>
      <c r="X289" s="1">
        <v>1</v>
      </c>
      <c r="Y289" s="1">
        <v>1</v>
      </c>
      <c r="Z289" s="1">
        <v>0</v>
      </c>
      <c r="AA289" s="1">
        <v>0</v>
      </c>
    </row>
    <row r="290" spans="1:27">
      <c r="A290" s="1">
        <v>2017</v>
      </c>
      <c r="B290" s="1" t="s">
        <v>621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12</v>
      </c>
      <c r="M290" s="1">
        <v>1</v>
      </c>
      <c r="N290" s="1">
        <v>0</v>
      </c>
      <c r="O290" s="1">
        <v>0</v>
      </c>
      <c r="P290" s="1">
        <v>1</v>
      </c>
      <c r="Q290" s="1">
        <v>0</v>
      </c>
      <c r="R290" s="1">
        <v>1</v>
      </c>
      <c r="S290" s="1">
        <v>1</v>
      </c>
      <c r="T290" s="1">
        <v>0</v>
      </c>
      <c r="U290" s="1">
        <v>2</v>
      </c>
      <c r="V290" s="1">
        <v>14</v>
      </c>
      <c r="W290" s="1">
        <v>1</v>
      </c>
      <c r="X290" s="1">
        <v>2</v>
      </c>
      <c r="Y290" s="1">
        <v>2</v>
      </c>
      <c r="Z290" s="1">
        <v>0</v>
      </c>
      <c r="AA290" s="1">
        <v>0</v>
      </c>
    </row>
    <row r="291" spans="1:27">
      <c r="A291" s="1">
        <v>2017</v>
      </c>
      <c r="B291" s="1" t="s">
        <v>622</v>
      </c>
      <c r="C291" s="1">
        <v>1</v>
      </c>
      <c r="D291" s="1">
        <v>1</v>
      </c>
      <c r="E291" s="1">
        <v>2</v>
      </c>
      <c r="F291" s="1">
        <v>1</v>
      </c>
      <c r="G291" s="1">
        <v>0</v>
      </c>
      <c r="H291" s="1">
        <v>1</v>
      </c>
      <c r="I291" s="1">
        <v>1</v>
      </c>
      <c r="J291" s="1">
        <v>1</v>
      </c>
      <c r="K291" s="1">
        <v>1</v>
      </c>
      <c r="L291" s="1">
        <v>17</v>
      </c>
      <c r="M291" s="1">
        <v>1</v>
      </c>
      <c r="N291" s="1">
        <v>1</v>
      </c>
      <c r="O291" s="1">
        <v>0</v>
      </c>
      <c r="P291" s="1">
        <v>1</v>
      </c>
      <c r="Q291" s="1">
        <v>0</v>
      </c>
      <c r="R291" s="1">
        <v>1</v>
      </c>
      <c r="S291" s="1">
        <v>1</v>
      </c>
      <c r="T291" s="1">
        <v>0</v>
      </c>
      <c r="U291" s="1">
        <v>4</v>
      </c>
      <c r="V291" s="1">
        <v>53</v>
      </c>
      <c r="W291" s="1">
        <v>1</v>
      </c>
      <c r="X291" s="1">
        <v>4</v>
      </c>
      <c r="Y291" s="1">
        <v>4</v>
      </c>
      <c r="Z291" s="1">
        <v>0</v>
      </c>
      <c r="AA291" s="1">
        <v>0</v>
      </c>
    </row>
    <row r="292" spans="1:27">
      <c r="A292" s="1">
        <v>2017</v>
      </c>
      <c r="B292" s="1" t="s">
        <v>623</v>
      </c>
      <c r="C292" s="1">
        <v>1</v>
      </c>
      <c r="D292" s="1">
        <v>1</v>
      </c>
      <c r="E292" s="1">
        <v>1</v>
      </c>
      <c r="F292" s="1">
        <v>1</v>
      </c>
      <c r="G292" s="1">
        <v>6</v>
      </c>
      <c r="H292" s="1">
        <v>1</v>
      </c>
      <c r="I292" s="1">
        <v>1</v>
      </c>
      <c r="J292" s="1">
        <v>2</v>
      </c>
      <c r="K292" s="1">
        <v>1</v>
      </c>
      <c r="L292" s="1">
        <v>13</v>
      </c>
      <c r="M292" s="1">
        <v>1</v>
      </c>
      <c r="N292" s="1">
        <v>1</v>
      </c>
      <c r="O292" s="1">
        <v>0</v>
      </c>
      <c r="P292" s="1">
        <v>1</v>
      </c>
      <c r="Q292" s="1">
        <v>0</v>
      </c>
      <c r="R292" s="1">
        <v>1</v>
      </c>
      <c r="S292" s="1">
        <v>1</v>
      </c>
      <c r="T292" s="1">
        <v>0</v>
      </c>
      <c r="U292" s="1">
        <v>1</v>
      </c>
      <c r="V292" s="1">
        <v>9</v>
      </c>
      <c r="W292" s="1">
        <v>1</v>
      </c>
      <c r="X292" s="1">
        <v>1</v>
      </c>
      <c r="Y292" s="1">
        <v>1</v>
      </c>
      <c r="Z292" s="1">
        <v>0</v>
      </c>
      <c r="AA292" s="1">
        <v>0</v>
      </c>
    </row>
    <row r="293" spans="1:27">
      <c r="A293" s="1">
        <v>2017</v>
      </c>
      <c r="B293" s="1" t="s">
        <v>624</v>
      </c>
      <c r="C293" s="1">
        <v>1</v>
      </c>
      <c r="D293" s="1">
        <v>1</v>
      </c>
      <c r="E293" s="1">
        <v>1</v>
      </c>
      <c r="F293" s="1">
        <v>1</v>
      </c>
      <c r="G293" s="1">
        <v>0</v>
      </c>
      <c r="H293" s="1">
        <v>1</v>
      </c>
      <c r="I293" s="1">
        <v>1</v>
      </c>
      <c r="J293" s="1">
        <v>1</v>
      </c>
      <c r="K293" s="1">
        <v>1</v>
      </c>
      <c r="L293" s="1">
        <v>13</v>
      </c>
      <c r="M293" s="1">
        <v>1</v>
      </c>
      <c r="N293" s="1">
        <v>1</v>
      </c>
      <c r="O293" s="1">
        <v>0</v>
      </c>
      <c r="P293" s="1">
        <v>1</v>
      </c>
      <c r="Q293" s="1">
        <v>0</v>
      </c>
      <c r="R293" s="1">
        <v>1</v>
      </c>
      <c r="S293" s="1">
        <v>1</v>
      </c>
      <c r="T293" s="1">
        <v>0</v>
      </c>
      <c r="U293" s="1">
        <v>4</v>
      </c>
      <c r="V293" s="1">
        <v>56</v>
      </c>
      <c r="W293" s="1">
        <v>1</v>
      </c>
      <c r="X293" s="1">
        <v>4</v>
      </c>
      <c r="Y293" s="1">
        <v>4</v>
      </c>
      <c r="Z293" s="1">
        <v>0</v>
      </c>
      <c r="AA293" s="1">
        <v>0</v>
      </c>
    </row>
    <row r="294" spans="1:27">
      <c r="A294" s="1">
        <v>2017</v>
      </c>
      <c r="B294" s="1" t="s">
        <v>625</v>
      </c>
      <c r="C294" s="1">
        <v>1</v>
      </c>
      <c r="D294" s="1">
        <v>1</v>
      </c>
      <c r="E294" s="1">
        <v>1</v>
      </c>
      <c r="F294" s="1">
        <v>1</v>
      </c>
      <c r="G294" s="1">
        <v>0</v>
      </c>
      <c r="H294" s="1">
        <v>1</v>
      </c>
      <c r="I294" s="1">
        <v>1</v>
      </c>
      <c r="J294" s="1">
        <v>1</v>
      </c>
      <c r="K294" s="1">
        <v>1</v>
      </c>
      <c r="L294" s="1">
        <v>9</v>
      </c>
      <c r="M294" s="1">
        <v>1</v>
      </c>
      <c r="N294" s="1">
        <v>0</v>
      </c>
      <c r="O294" s="1">
        <v>0</v>
      </c>
      <c r="P294" s="1">
        <v>1</v>
      </c>
      <c r="Q294" s="1">
        <v>0</v>
      </c>
      <c r="R294" s="1">
        <v>1</v>
      </c>
      <c r="S294" s="1">
        <v>1</v>
      </c>
      <c r="T294" s="1">
        <v>0</v>
      </c>
      <c r="U294" s="1">
        <v>0</v>
      </c>
      <c r="V294" s="1">
        <v>12</v>
      </c>
      <c r="W294" s="1">
        <v>1</v>
      </c>
      <c r="X294" s="1">
        <v>1</v>
      </c>
      <c r="Y294" s="1">
        <v>1</v>
      </c>
      <c r="Z294" s="1">
        <v>0</v>
      </c>
      <c r="AA294" s="1">
        <v>0</v>
      </c>
    </row>
    <row r="295" spans="1:27">
      <c r="A295" s="1">
        <v>2017</v>
      </c>
      <c r="B295" s="1" t="s">
        <v>626</v>
      </c>
      <c r="C295" s="1">
        <v>1</v>
      </c>
      <c r="D295" s="1">
        <v>1</v>
      </c>
      <c r="E295" s="1">
        <v>1</v>
      </c>
      <c r="F295" s="1">
        <v>1</v>
      </c>
      <c r="G295" s="1">
        <v>0</v>
      </c>
      <c r="H295" s="1">
        <v>1</v>
      </c>
      <c r="I295" s="1">
        <v>1</v>
      </c>
      <c r="J295" s="1">
        <v>1</v>
      </c>
      <c r="K295" s="1">
        <v>1</v>
      </c>
      <c r="L295" s="1">
        <v>9</v>
      </c>
      <c r="M295" s="1">
        <v>1</v>
      </c>
      <c r="N295" s="1">
        <v>0</v>
      </c>
      <c r="O295" s="1">
        <v>0</v>
      </c>
      <c r="P295" s="1">
        <v>1</v>
      </c>
      <c r="Q295" s="1">
        <v>0</v>
      </c>
      <c r="R295" s="1">
        <v>1</v>
      </c>
      <c r="S295" s="1">
        <v>1</v>
      </c>
      <c r="T295" s="1">
        <v>0</v>
      </c>
      <c r="U295" s="1">
        <v>0</v>
      </c>
      <c r="V295" s="1">
        <v>12</v>
      </c>
      <c r="W295" s="1">
        <v>1</v>
      </c>
      <c r="X295" s="1">
        <v>1</v>
      </c>
      <c r="Y295" s="1">
        <v>1</v>
      </c>
      <c r="Z295" s="1">
        <v>0</v>
      </c>
      <c r="AA295" s="1">
        <v>0</v>
      </c>
    </row>
    <row r="296" spans="1:27">
      <c r="A296" s="1">
        <v>2017</v>
      </c>
      <c r="B296" s="1" t="s">
        <v>627</v>
      </c>
      <c r="C296" s="1">
        <v>1</v>
      </c>
      <c r="D296" s="1">
        <v>1</v>
      </c>
      <c r="E296" s="1">
        <v>2</v>
      </c>
      <c r="F296" s="1">
        <v>1</v>
      </c>
      <c r="G296" s="1">
        <v>0</v>
      </c>
      <c r="H296" s="1">
        <v>1</v>
      </c>
      <c r="I296" s="1">
        <v>1</v>
      </c>
      <c r="J296" s="1">
        <v>1</v>
      </c>
      <c r="K296" s="1">
        <v>1</v>
      </c>
      <c r="L296" s="1">
        <v>10</v>
      </c>
      <c r="M296" s="1">
        <v>1</v>
      </c>
      <c r="N296" s="1">
        <v>4</v>
      </c>
      <c r="O296" s="1">
        <v>0</v>
      </c>
      <c r="P296" s="1">
        <v>1</v>
      </c>
      <c r="Q296" s="1">
        <v>0</v>
      </c>
      <c r="R296" s="1">
        <v>1</v>
      </c>
      <c r="S296" s="1">
        <v>1</v>
      </c>
      <c r="T296" s="1">
        <v>0</v>
      </c>
      <c r="U296" s="1">
        <v>1</v>
      </c>
      <c r="V296" s="1">
        <v>12</v>
      </c>
      <c r="W296" s="1">
        <v>1</v>
      </c>
      <c r="X296" s="1">
        <v>1</v>
      </c>
      <c r="Y296" s="1">
        <v>1</v>
      </c>
      <c r="Z296" s="1">
        <v>0</v>
      </c>
      <c r="AA296" s="1">
        <v>0</v>
      </c>
    </row>
    <row r="297" spans="1:27">
      <c r="A297" s="1">
        <v>2017</v>
      </c>
      <c r="B297" s="1" t="s">
        <v>628</v>
      </c>
      <c r="C297" s="1">
        <v>1</v>
      </c>
      <c r="D297" s="1">
        <v>1</v>
      </c>
      <c r="E297" s="1">
        <v>1</v>
      </c>
      <c r="F297" s="1">
        <v>1</v>
      </c>
      <c r="G297" s="1">
        <v>0</v>
      </c>
      <c r="H297" s="1">
        <v>1</v>
      </c>
      <c r="I297" s="1">
        <v>1</v>
      </c>
      <c r="J297" s="1">
        <v>1</v>
      </c>
      <c r="K297" s="1">
        <v>1</v>
      </c>
      <c r="L297" s="1">
        <v>15</v>
      </c>
      <c r="M297" s="1">
        <v>1</v>
      </c>
      <c r="N297" s="1">
        <v>1</v>
      </c>
      <c r="O297" s="1">
        <v>0</v>
      </c>
      <c r="P297" s="1">
        <v>1</v>
      </c>
      <c r="Q297" s="1">
        <v>0</v>
      </c>
      <c r="R297" s="1">
        <v>1</v>
      </c>
      <c r="S297" s="1">
        <v>1</v>
      </c>
      <c r="T297" s="1">
        <v>0</v>
      </c>
      <c r="U297" s="1">
        <v>2</v>
      </c>
      <c r="V297" s="1">
        <v>31</v>
      </c>
      <c r="W297" s="1">
        <v>1</v>
      </c>
      <c r="X297" s="1">
        <v>2</v>
      </c>
      <c r="Y297" s="1">
        <v>2</v>
      </c>
      <c r="Z297" s="1">
        <v>0</v>
      </c>
      <c r="AA297" s="1">
        <v>0</v>
      </c>
    </row>
    <row r="298" spans="1:27">
      <c r="A298" s="1">
        <v>2017</v>
      </c>
      <c r="B298" s="1" t="s">
        <v>629</v>
      </c>
      <c r="C298" s="1">
        <v>1</v>
      </c>
      <c r="D298" s="1">
        <v>1</v>
      </c>
      <c r="E298" s="1">
        <v>1</v>
      </c>
      <c r="F298" s="1">
        <v>1</v>
      </c>
      <c r="G298" s="1">
        <v>0</v>
      </c>
      <c r="H298" s="1">
        <v>1</v>
      </c>
      <c r="I298" s="1">
        <v>1</v>
      </c>
      <c r="J298" s="1">
        <v>1</v>
      </c>
      <c r="K298" s="1">
        <v>1</v>
      </c>
      <c r="L298" s="1">
        <v>15</v>
      </c>
      <c r="M298" s="1">
        <v>1</v>
      </c>
      <c r="N298" s="1">
        <v>1</v>
      </c>
      <c r="O298" s="1">
        <v>0</v>
      </c>
      <c r="P298" s="1">
        <v>1</v>
      </c>
      <c r="Q298" s="1">
        <v>0</v>
      </c>
      <c r="R298" s="1">
        <v>1</v>
      </c>
      <c r="S298" s="1">
        <v>1</v>
      </c>
      <c r="T298" s="1">
        <v>0</v>
      </c>
      <c r="U298" s="1">
        <v>2</v>
      </c>
      <c r="V298" s="1">
        <v>31</v>
      </c>
      <c r="W298" s="1">
        <v>1</v>
      </c>
      <c r="X298" s="1">
        <v>2</v>
      </c>
      <c r="Y298" s="1">
        <v>2</v>
      </c>
      <c r="Z298" s="1">
        <v>0</v>
      </c>
      <c r="AA298" s="1">
        <v>0</v>
      </c>
    </row>
    <row r="299" spans="1:27">
      <c r="A299" s="1">
        <v>2017</v>
      </c>
      <c r="B299" s="1" t="s">
        <v>630</v>
      </c>
      <c r="C299" s="1">
        <v>1</v>
      </c>
      <c r="D299" s="1">
        <v>1</v>
      </c>
      <c r="E299" s="1">
        <v>1</v>
      </c>
      <c r="F299" s="1">
        <v>1</v>
      </c>
      <c r="G299" s="1">
        <v>0</v>
      </c>
      <c r="H299" s="1">
        <v>1</v>
      </c>
      <c r="I299" s="1">
        <v>1</v>
      </c>
      <c r="J299" s="1">
        <v>1</v>
      </c>
      <c r="K299" s="1">
        <v>1</v>
      </c>
      <c r="L299" s="1">
        <v>11</v>
      </c>
      <c r="M299" s="1">
        <v>1</v>
      </c>
      <c r="N299" s="1">
        <v>4</v>
      </c>
      <c r="O299" s="1">
        <v>0</v>
      </c>
      <c r="P299" s="1">
        <v>1</v>
      </c>
      <c r="Q299" s="1">
        <v>0</v>
      </c>
      <c r="R299" s="1">
        <v>1</v>
      </c>
      <c r="S299" s="1">
        <v>1</v>
      </c>
      <c r="T299" s="1">
        <v>0</v>
      </c>
      <c r="U299" s="1">
        <v>1</v>
      </c>
      <c r="V299" s="1">
        <v>10</v>
      </c>
      <c r="W299" s="1">
        <v>1</v>
      </c>
      <c r="X299" s="1">
        <v>1</v>
      </c>
      <c r="Y299" s="1">
        <v>1</v>
      </c>
      <c r="Z299" s="1">
        <v>0</v>
      </c>
      <c r="AA299" s="1">
        <v>0</v>
      </c>
    </row>
    <row r="300" spans="1:27">
      <c r="A300" s="1">
        <v>2017</v>
      </c>
      <c r="B300" s="1" t="s">
        <v>631</v>
      </c>
      <c r="C300" s="1">
        <v>1</v>
      </c>
      <c r="D300" s="1">
        <v>1</v>
      </c>
      <c r="E300" s="1">
        <v>1</v>
      </c>
      <c r="F300" s="1">
        <v>1</v>
      </c>
      <c r="G300" s="1">
        <v>0</v>
      </c>
      <c r="H300" s="1">
        <v>1</v>
      </c>
      <c r="I300" s="1">
        <v>1</v>
      </c>
      <c r="J300" s="1">
        <v>1</v>
      </c>
      <c r="K300" s="1">
        <v>1</v>
      </c>
      <c r="L300" s="1">
        <v>12</v>
      </c>
      <c r="M300" s="1">
        <v>1</v>
      </c>
      <c r="N300" s="1">
        <v>1</v>
      </c>
      <c r="O300" s="1">
        <v>0</v>
      </c>
      <c r="P300" s="1">
        <v>1</v>
      </c>
      <c r="Q300" s="1">
        <v>0</v>
      </c>
      <c r="R300" s="1">
        <v>1</v>
      </c>
      <c r="S300" s="1">
        <v>1</v>
      </c>
      <c r="T300" s="1">
        <v>0</v>
      </c>
      <c r="U300" s="1">
        <v>1</v>
      </c>
      <c r="V300" s="1">
        <v>11</v>
      </c>
      <c r="W300" s="1">
        <v>1</v>
      </c>
      <c r="X300" s="1">
        <v>1</v>
      </c>
      <c r="Y300" s="1">
        <v>1</v>
      </c>
      <c r="Z300" s="1">
        <v>0</v>
      </c>
      <c r="AA300" s="1">
        <v>0</v>
      </c>
    </row>
    <row r="301" spans="1:27">
      <c r="A301" s="1">
        <v>2017</v>
      </c>
      <c r="B301" s="1" t="s">
        <v>632</v>
      </c>
      <c r="C301" s="1">
        <v>1</v>
      </c>
      <c r="D301" s="1">
        <v>1</v>
      </c>
      <c r="E301" s="1">
        <v>1</v>
      </c>
      <c r="F301" s="1">
        <v>1</v>
      </c>
      <c r="G301" s="1">
        <v>0</v>
      </c>
      <c r="H301" s="1">
        <v>1</v>
      </c>
      <c r="I301" s="1">
        <v>1</v>
      </c>
      <c r="J301" s="1">
        <v>1</v>
      </c>
      <c r="K301" s="1">
        <v>1</v>
      </c>
      <c r="L301" s="1">
        <v>17</v>
      </c>
      <c r="M301" s="1">
        <v>1</v>
      </c>
      <c r="N301" s="1">
        <v>1</v>
      </c>
      <c r="O301" s="1">
        <v>0</v>
      </c>
      <c r="P301" s="1">
        <v>1</v>
      </c>
      <c r="Q301" s="1">
        <v>0</v>
      </c>
      <c r="R301" s="1">
        <v>1</v>
      </c>
      <c r="S301" s="1">
        <v>1</v>
      </c>
      <c r="T301" s="1">
        <v>0</v>
      </c>
      <c r="U301" s="1">
        <v>2</v>
      </c>
      <c r="V301" s="1">
        <v>43</v>
      </c>
      <c r="W301" s="1">
        <v>1</v>
      </c>
      <c r="X301" s="1">
        <v>2</v>
      </c>
      <c r="Y301" s="1">
        <v>2</v>
      </c>
      <c r="Z301" s="1">
        <v>0</v>
      </c>
      <c r="AA301" s="1">
        <v>0</v>
      </c>
    </row>
    <row r="302" spans="1:27">
      <c r="A302" s="1">
        <v>2017</v>
      </c>
      <c r="B302" s="1" t="s">
        <v>633</v>
      </c>
      <c r="C302" s="1">
        <v>1</v>
      </c>
      <c r="D302" s="1">
        <v>1</v>
      </c>
      <c r="E302" s="1">
        <v>1</v>
      </c>
      <c r="F302" s="1">
        <v>1</v>
      </c>
      <c r="G302" s="1">
        <v>0</v>
      </c>
      <c r="H302" s="1">
        <v>1</v>
      </c>
      <c r="I302" s="1">
        <v>1</v>
      </c>
      <c r="J302" s="1">
        <v>1</v>
      </c>
      <c r="K302" s="1">
        <v>1</v>
      </c>
      <c r="L302" s="1">
        <v>15</v>
      </c>
      <c r="M302" s="1">
        <v>1</v>
      </c>
      <c r="N302" s="1">
        <v>0</v>
      </c>
      <c r="O302" s="1">
        <v>0</v>
      </c>
      <c r="P302" s="1">
        <v>1</v>
      </c>
      <c r="Q302" s="1">
        <v>1</v>
      </c>
      <c r="R302" s="1">
        <v>1</v>
      </c>
      <c r="S302" s="1">
        <v>1</v>
      </c>
      <c r="T302" s="1">
        <v>0</v>
      </c>
      <c r="U302" s="1">
        <v>1</v>
      </c>
      <c r="V302" s="1">
        <v>12</v>
      </c>
      <c r="W302" s="1">
        <v>1</v>
      </c>
      <c r="X302" s="1">
        <v>1</v>
      </c>
      <c r="Y302" s="1">
        <v>1</v>
      </c>
      <c r="Z302" s="1">
        <v>0</v>
      </c>
      <c r="AA302" s="1">
        <v>0</v>
      </c>
    </row>
    <row r="303" spans="1:27">
      <c r="A303" s="1">
        <v>2017</v>
      </c>
      <c r="B303" s="1" t="s">
        <v>634</v>
      </c>
      <c r="C303" s="1">
        <v>1</v>
      </c>
      <c r="D303" s="1">
        <v>1</v>
      </c>
      <c r="E303" s="1">
        <v>1</v>
      </c>
      <c r="F303" s="1">
        <v>1</v>
      </c>
      <c r="G303" s="1">
        <v>0</v>
      </c>
      <c r="H303" s="1">
        <v>1</v>
      </c>
      <c r="I303" s="1">
        <v>1</v>
      </c>
      <c r="J303" s="1">
        <v>1</v>
      </c>
      <c r="K303" s="1">
        <v>1</v>
      </c>
      <c r="L303" s="1">
        <v>15</v>
      </c>
      <c r="M303" s="1">
        <v>1</v>
      </c>
      <c r="N303" s="1">
        <v>1</v>
      </c>
      <c r="O303" s="1">
        <v>0</v>
      </c>
      <c r="P303" s="1">
        <v>1</v>
      </c>
      <c r="Q303" s="1">
        <v>0</v>
      </c>
      <c r="R303" s="1">
        <v>1</v>
      </c>
      <c r="S303" s="1">
        <v>1</v>
      </c>
      <c r="T303" s="1">
        <v>0</v>
      </c>
      <c r="U303" s="1">
        <v>3</v>
      </c>
      <c r="V303" s="1">
        <v>59</v>
      </c>
      <c r="W303" s="1">
        <v>1</v>
      </c>
      <c r="X303" s="1">
        <v>3</v>
      </c>
      <c r="Y303" s="1">
        <v>3</v>
      </c>
      <c r="Z303" s="1">
        <v>0</v>
      </c>
      <c r="AA303" s="1">
        <v>0</v>
      </c>
    </row>
    <row r="304" spans="1:27">
      <c r="A304" s="1">
        <v>2017</v>
      </c>
      <c r="B304" s="1" t="s">
        <v>635</v>
      </c>
      <c r="C304" s="1">
        <v>1</v>
      </c>
      <c r="D304" s="1">
        <v>1</v>
      </c>
      <c r="E304" s="1">
        <v>1</v>
      </c>
      <c r="F304" s="1">
        <v>1</v>
      </c>
      <c r="G304" s="1">
        <v>0</v>
      </c>
      <c r="H304" s="1">
        <v>1</v>
      </c>
      <c r="I304" s="1">
        <v>1</v>
      </c>
      <c r="J304" s="1">
        <v>1</v>
      </c>
      <c r="K304" s="1">
        <v>1</v>
      </c>
      <c r="L304" s="1">
        <v>15</v>
      </c>
      <c r="M304" s="1">
        <v>1</v>
      </c>
      <c r="N304" s="1">
        <v>2</v>
      </c>
      <c r="O304" s="1">
        <v>0</v>
      </c>
      <c r="P304" s="1">
        <v>1</v>
      </c>
      <c r="Q304" s="1">
        <v>0</v>
      </c>
      <c r="R304" s="1">
        <v>1</v>
      </c>
      <c r="S304" s="1">
        <v>1</v>
      </c>
      <c r="T304" s="1">
        <v>0</v>
      </c>
      <c r="U304" s="1">
        <v>3</v>
      </c>
      <c r="V304" s="1">
        <v>57</v>
      </c>
      <c r="W304" s="1">
        <v>1</v>
      </c>
      <c r="X304" s="1">
        <v>3</v>
      </c>
      <c r="Y304" s="1">
        <v>3</v>
      </c>
      <c r="Z304" s="1">
        <v>0</v>
      </c>
      <c r="AA304" s="1">
        <v>0</v>
      </c>
    </row>
    <row r="305" spans="1:27">
      <c r="A305" s="1">
        <v>2017</v>
      </c>
      <c r="B305" s="1" t="s">
        <v>636</v>
      </c>
      <c r="C305" s="1">
        <v>1</v>
      </c>
      <c r="D305" s="1">
        <v>1</v>
      </c>
      <c r="E305" s="1">
        <v>1</v>
      </c>
      <c r="F305" s="1">
        <v>1</v>
      </c>
      <c r="G305" s="1">
        <v>0</v>
      </c>
      <c r="H305" s="1">
        <v>1</v>
      </c>
      <c r="I305" s="1">
        <v>1</v>
      </c>
      <c r="J305" s="1">
        <v>1</v>
      </c>
      <c r="K305" s="1">
        <v>1</v>
      </c>
      <c r="L305" s="1">
        <v>2</v>
      </c>
      <c r="M305" s="1">
        <v>1</v>
      </c>
      <c r="N305" s="1">
        <v>1</v>
      </c>
      <c r="O305" s="1">
        <v>0</v>
      </c>
      <c r="P305" s="1">
        <v>1</v>
      </c>
      <c r="Q305" s="1">
        <v>0</v>
      </c>
      <c r="R305" s="1">
        <v>1</v>
      </c>
      <c r="S305" s="1">
        <v>1</v>
      </c>
      <c r="T305" s="1">
        <v>0</v>
      </c>
      <c r="U305" s="1">
        <v>0</v>
      </c>
      <c r="V305" s="1">
        <v>0</v>
      </c>
      <c r="W305" s="1">
        <v>1</v>
      </c>
      <c r="X305" s="1">
        <v>0</v>
      </c>
      <c r="Y305" s="1">
        <v>0</v>
      </c>
      <c r="Z305" s="1">
        <v>0</v>
      </c>
      <c r="AA305" s="1">
        <v>0</v>
      </c>
    </row>
    <row r="306" spans="1:27">
      <c r="A306" s="1">
        <v>2017</v>
      </c>
      <c r="B306" s="1" t="s">
        <v>637</v>
      </c>
      <c r="C306" s="1">
        <v>1</v>
      </c>
      <c r="D306" s="1">
        <v>1</v>
      </c>
      <c r="E306" s="1">
        <v>1</v>
      </c>
      <c r="F306" s="1">
        <v>1</v>
      </c>
      <c r="G306" s="1">
        <v>0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  <c r="N306" s="1">
        <v>1</v>
      </c>
      <c r="O306" s="1">
        <v>0</v>
      </c>
      <c r="P306" s="1">
        <v>1</v>
      </c>
      <c r="Q306" s="1">
        <v>0</v>
      </c>
      <c r="R306" s="1">
        <v>1</v>
      </c>
      <c r="S306" s="1">
        <v>1</v>
      </c>
      <c r="T306" s="1">
        <v>0</v>
      </c>
      <c r="U306" s="1">
        <v>0</v>
      </c>
      <c r="V306" s="1">
        <v>0</v>
      </c>
      <c r="W306" s="1">
        <v>1</v>
      </c>
      <c r="X306" s="1">
        <v>0</v>
      </c>
      <c r="Y306" s="1">
        <v>0</v>
      </c>
      <c r="Z306" s="1">
        <v>0</v>
      </c>
      <c r="AA306" s="1">
        <v>0</v>
      </c>
    </row>
    <row r="307" spans="1:27">
      <c r="A307" s="1">
        <v>2017</v>
      </c>
      <c r="B307" s="1" t="s">
        <v>638</v>
      </c>
      <c r="C307" s="1">
        <v>1</v>
      </c>
      <c r="D307" s="1">
        <v>1</v>
      </c>
      <c r="E307" s="1">
        <v>1</v>
      </c>
      <c r="F307" s="1">
        <v>1</v>
      </c>
      <c r="G307" s="1">
        <v>0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  <c r="N307" s="1">
        <v>1</v>
      </c>
      <c r="O307" s="1">
        <v>0</v>
      </c>
      <c r="P307" s="1">
        <v>1</v>
      </c>
      <c r="Q307" s="1">
        <v>0</v>
      </c>
      <c r="R307" s="1">
        <v>1</v>
      </c>
      <c r="S307" s="1">
        <v>1</v>
      </c>
      <c r="T307" s="1">
        <v>0</v>
      </c>
      <c r="U307" s="1">
        <v>0</v>
      </c>
      <c r="V307" s="1">
        <v>0</v>
      </c>
      <c r="W307" s="1">
        <v>1</v>
      </c>
      <c r="X307" s="1">
        <v>0</v>
      </c>
      <c r="Y307" s="1">
        <v>0</v>
      </c>
      <c r="Z307" s="1">
        <v>0</v>
      </c>
      <c r="AA307" s="1">
        <v>0</v>
      </c>
    </row>
    <row r="308" spans="1:27">
      <c r="A308" s="1">
        <v>2017</v>
      </c>
      <c r="B308" s="1" t="s">
        <v>639</v>
      </c>
      <c r="C308" s="1">
        <v>1</v>
      </c>
      <c r="D308" s="1">
        <v>1</v>
      </c>
      <c r="E308" s="1">
        <v>1</v>
      </c>
      <c r="F308" s="1">
        <v>1</v>
      </c>
      <c r="G308" s="1">
        <v>0</v>
      </c>
      <c r="H308" s="1">
        <v>0</v>
      </c>
      <c r="I308" s="1">
        <v>1</v>
      </c>
      <c r="J308" s="1">
        <v>1</v>
      </c>
      <c r="K308" s="1">
        <v>1</v>
      </c>
      <c r="L308" s="1">
        <v>16</v>
      </c>
      <c r="M308" s="1">
        <v>1</v>
      </c>
      <c r="N308" s="1">
        <v>1</v>
      </c>
      <c r="O308" s="1">
        <v>0</v>
      </c>
      <c r="P308" s="1">
        <v>1</v>
      </c>
      <c r="Q308" s="1">
        <v>0</v>
      </c>
      <c r="R308" s="1">
        <v>0</v>
      </c>
      <c r="S308" s="1">
        <v>1</v>
      </c>
      <c r="T308" s="1">
        <v>0</v>
      </c>
      <c r="U308" s="1">
        <v>0</v>
      </c>
      <c r="V308" s="1">
        <v>0</v>
      </c>
      <c r="W308" s="1">
        <v>1</v>
      </c>
      <c r="X308" s="1">
        <v>0</v>
      </c>
      <c r="Y308" s="1">
        <v>0</v>
      </c>
      <c r="Z308" s="1">
        <v>0</v>
      </c>
      <c r="AA308" s="1">
        <v>0</v>
      </c>
    </row>
    <row r="309" spans="1:27">
      <c r="A309" s="1">
        <v>2017</v>
      </c>
      <c r="B309" s="1" t="s">
        <v>640</v>
      </c>
      <c r="C309" s="1">
        <v>1</v>
      </c>
      <c r="D309" s="1">
        <v>1</v>
      </c>
      <c r="E309" s="1">
        <v>1</v>
      </c>
      <c r="F309" s="1">
        <v>1</v>
      </c>
      <c r="G309" s="1">
        <v>0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  <c r="N309" s="1">
        <v>1</v>
      </c>
      <c r="O309" s="1">
        <v>0</v>
      </c>
      <c r="P309" s="1">
        <v>1</v>
      </c>
      <c r="Q309" s="1">
        <v>0</v>
      </c>
      <c r="R309" s="1">
        <v>1</v>
      </c>
      <c r="S309" s="1">
        <v>1</v>
      </c>
      <c r="T309" s="1">
        <v>0</v>
      </c>
      <c r="U309" s="1">
        <v>0</v>
      </c>
      <c r="V309" s="1">
        <v>0</v>
      </c>
      <c r="W309" s="1">
        <v>1</v>
      </c>
      <c r="X309" s="1">
        <v>0</v>
      </c>
      <c r="Y309" s="1">
        <v>0</v>
      </c>
      <c r="Z309" s="1">
        <v>0</v>
      </c>
      <c r="AA309" s="1">
        <v>0</v>
      </c>
    </row>
    <row r="310" spans="1:27">
      <c r="A310" s="1">
        <v>2017</v>
      </c>
      <c r="B310" s="1" t="s">
        <v>641</v>
      </c>
      <c r="C310" s="1">
        <v>1</v>
      </c>
      <c r="D310" s="1">
        <v>1</v>
      </c>
      <c r="E310" s="1">
        <v>1</v>
      </c>
      <c r="F310" s="1">
        <v>1</v>
      </c>
      <c r="G310" s="1">
        <v>0</v>
      </c>
      <c r="H310" s="1">
        <v>1</v>
      </c>
      <c r="I310" s="1">
        <v>1</v>
      </c>
      <c r="J310" s="1">
        <v>1</v>
      </c>
      <c r="K310" s="1">
        <v>1</v>
      </c>
      <c r="L310" s="1">
        <v>14</v>
      </c>
      <c r="M310" s="1">
        <v>1</v>
      </c>
      <c r="N310" s="1">
        <v>0</v>
      </c>
      <c r="O310" s="1">
        <v>0</v>
      </c>
      <c r="P310" s="1">
        <v>1</v>
      </c>
      <c r="Q310" s="1">
        <v>0</v>
      </c>
      <c r="R310" s="1">
        <v>1</v>
      </c>
      <c r="S310" s="1">
        <v>1</v>
      </c>
      <c r="T310" s="1">
        <v>0</v>
      </c>
      <c r="U310" s="1">
        <v>3</v>
      </c>
      <c r="V310" s="1">
        <v>45</v>
      </c>
      <c r="W310" s="1">
        <v>1</v>
      </c>
      <c r="X310" s="1">
        <v>3</v>
      </c>
      <c r="Y310" s="1">
        <v>3</v>
      </c>
      <c r="Z310" s="1">
        <v>0</v>
      </c>
      <c r="AA310" s="1">
        <v>0</v>
      </c>
    </row>
    <row r="311" spans="1:27">
      <c r="A311" s="1">
        <v>2017</v>
      </c>
      <c r="B311" s="1" t="s">
        <v>642</v>
      </c>
      <c r="C311" s="1">
        <v>1</v>
      </c>
      <c r="D311" s="1">
        <v>1</v>
      </c>
      <c r="E311" s="1">
        <v>1</v>
      </c>
      <c r="F311" s="1">
        <v>1</v>
      </c>
      <c r="G311" s="1">
        <v>0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  <c r="N311" s="1">
        <v>1</v>
      </c>
      <c r="O311" s="1">
        <v>0</v>
      </c>
      <c r="P311" s="1">
        <v>1</v>
      </c>
      <c r="Q311" s="1">
        <v>0</v>
      </c>
      <c r="R311" s="1">
        <v>1</v>
      </c>
      <c r="S311" s="1">
        <v>1</v>
      </c>
      <c r="T311" s="1">
        <v>0</v>
      </c>
      <c r="U311" s="1">
        <v>0</v>
      </c>
      <c r="V311" s="1">
        <v>0</v>
      </c>
      <c r="W311" s="1">
        <v>1</v>
      </c>
      <c r="X311" s="1">
        <v>0</v>
      </c>
      <c r="Y311" s="1">
        <v>0</v>
      </c>
      <c r="Z311" s="1">
        <v>0</v>
      </c>
      <c r="AA311" s="1">
        <v>0</v>
      </c>
    </row>
    <row r="312" spans="1:27">
      <c r="A312" s="1">
        <v>2017</v>
      </c>
      <c r="B312" s="1" t="s">
        <v>643</v>
      </c>
      <c r="C312" s="1">
        <v>1</v>
      </c>
      <c r="D312" s="1">
        <v>1</v>
      </c>
      <c r="E312" s="1">
        <v>1</v>
      </c>
      <c r="F312" s="1">
        <v>1</v>
      </c>
      <c r="G312" s="1">
        <v>0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  <c r="N312" s="1">
        <v>1</v>
      </c>
      <c r="O312" s="1">
        <v>0</v>
      </c>
      <c r="P312" s="1">
        <v>1</v>
      </c>
      <c r="Q312" s="1">
        <v>0</v>
      </c>
      <c r="R312" s="1">
        <v>1</v>
      </c>
      <c r="S312" s="1">
        <v>1</v>
      </c>
      <c r="T312" s="1">
        <v>0</v>
      </c>
      <c r="U312" s="1">
        <v>0</v>
      </c>
      <c r="V312" s="1">
        <v>0</v>
      </c>
      <c r="W312" s="1">
        <v>1</v>
      </c>
      <c r="X312" s="1">
        <v>0</v>
      </c>
      <c r="Y312" s="1">
        <v>0</v>
      </c>
      <c r="Z312" s="1">
        <v>0</v>
      </c>
      <c r="AA312" s="1">
        <v>0</v>
      </c>
    </row>
    <row r="313" spans="1:27">
      <c r="A313" s="1">
        <v>2017</v>
      </c>
      <c r="B313" s="1" t="s">
        <v>644</v>
      </c>
      <c r="C313" s="1">
        <v>1</v>
      </c>
      <c r="D313" s="1">
        <v>1</v>
      </c>
      <c r="E313" s="1">
        <v>1</v>
      </c>
      <c r="F313" s="1">
        <v>1</v>
      </c>
      <c r="G313" s="1">
        <v>0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1">
        <v>1</v>
      </c>
      <c r="N313" s="1">
        <v>1</v>
      </c>
      <c r="O313" s="1">
        <v>0</v>
      </c>
      <c r="P313" s="1">
        <v>1</v>
      </c>
      <c r="Q313" s="1">
        <v>0</v>
      </c>
      <c r="R313" s="1">
        <v>1</v>
      </c>
      <c r="S313" s="1">
        <v>1</v>
      </c>
      <c r="T313" s="1">
        <v>0</v>
      </c>
      <c r="U313" s="1">
        <v>0</v>
      </c>
      <c r="V313" s="1">
        <v>0</v>
      </c>
      <c r="W313" s="1">
        <v>1</v>
      </c>
      <c r="X313" s="1">
        <v>0</v>
      </c>
      <c r="Y313" s="1">
        <v>0</v>
      </c>
      <c r="Z313" s="1">
        <v>0</v>
      </c>
      <c r="AA313" s="1">
        <v>0</v>
      </c>
    </row>
    <row r="314" spans="1:27">
      <c r="A314" s="1">
        <v>2017</v>
      </c>
      <c r="B314" s="1" t="s">
        <v>645</v>
      </c>
      <c r="C314" s="1">
        <v>1</v>
      </c>
      <c r="D314" s="1">
        <v>1</v>
      </c>
      <c r="E314" s="1">
        <v>1</v>
      </c>
      <c r="F314" s="1">
        <v>1</v>
      </c>
      <c r="G314" s="1">
        <v>0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  <c r="N314" s="1">
        <v>1</v>
      </c>
      <c r="O314" s="1">
        <v>0</v>
      </c>
      <c r="P314" s="1">
        <v>1</v>
      </c>
      <c r="Q314" s="1">
        <v>0</v>
      </c>
      <c r="R314" s="1">
        <v>1</v>
      </c>
      <c r="S314" s="1">
        <v>1</v>
      </c>
      <c r="T314" s="1">
        <v>0</v>
      </c>
      <c r="U314" s="1">
        <v>0</v>
      </c>
      <c r="V314" s="1">
        <v>0</v>
      </c>
      <c r="W314" s="1">
        <v>1</v>
      </c>
      <c r="X314" s="1">
        <v>0</v>
      </c>
      <c r="Y314" s="1">
        <v>0</v>
      </c>
      <c r="Z314" s="1">
        <v>0</v>
      </c>
      <c r="AA314" s="1">
        <v>0</v>
      </c>
    </row>
    <row r="315" spans="1:27">
      <c r="A315" s="1">
        <v>2017</v>
      </c>
      <c r="B315" s="1" t="s">
        <v>646</v>
      </c>
      <c r="C315" s="1">
        <v>1</v>
      </c>
      <c r="D315" s="1">
        <v>1</v>
      </c>
      <c r="E315" s="1">
        <v>1</v>
      </c>
      <c r="F315" s="1">
        <v>1</v>
      </c>
      <c r="G315" s="1">
        <v>0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  <c r="N315" s="1">
        <v>1</v>
      </c>
      <c r="O315" s="1">
        <v>0</v>
      </c>
      <c r="P315" s="1">
        <v>1</v>
      </c>
      <c r="Q315" s="1">
        <v>0</v>
      </c>
      <c r="R315" s="1">
        <v>1</v>
      </c>
      <c r="S315" s="1">
        <v>1</v>
      </c>
      <c r="T315" s="1">
        <v>0</v>
      </c>
      <c r="U315" s="1">
        <v>0</v>
      </c>
      <c r="V315" s="1">
        <v>0</v>
      </c>
      <c r="W315" s="1">
        <v>1</v>
      </c>
      <c r="X315" s="1">
        <v>0</v>
      </c>
      <c r="Y315" s="1">
        <v>0</v>
      </c>
      <c r="Z315" s="1">
        <v>0</v>
      </c>
      <c r="AA315" s="1">
        <v>0</v>
      </c>
    </row>
    <row r="316" spans="1:27">
      <c r="A316" s="1">
        <v>2017</v>
      </c>
      <c r="B316" s="1" t="s">
        <v>647</v>
      </c>
      <c r="C316" s="1">
        <v>1</v>
      </c>
      <c r="D316" s="1">
        <v>1</v>
      </c>
      <c r="E316" s="1">
        <v>1</v>
      </c>
      <c r="F316" s="1">
        <v>1</v>
      </c>
      <c r="G316" s="1">
        <v>0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  <c r="N316" s="1">
        <v>1</v>
      </c>
      <c r="O316" s="1">
        <v>0</v>
      </c>
      <c r="P316" s="1">
        <v>1</v>
      </c>
      <c r="Q316" s="1">
        <v>0</v>
      </c>
      <c r="R316" s="1">
        <v>1</v>
      </c>
      <c r="S316" s="1">
        <v>1</v>
      </c>
      <c r="T316" s="1">
        <v>0</v>
      </c>
      <c r="U316" s="1">
        <v>0</v>
      </c>
      <c r="V316" s="1">
        <v>0</v>
      </c>
      <c r="W316" s="1">
        <v>1</v>
      </c>
      <c r="X316" s="1">
        <v>0</v>
      </c>
      <c r="Y316" s="1">
        <v>0</v>
      </c>
      <c r="Z316" s="1">
        <v>0</v>
      </c>
      <c r="AA316" s="1">
        <v>0</v>
      </c>
    </row>
    <row r="317" spans="1:27">
      <c r="A317" s="1">
        <v>2017</v>
      </c>
      <c r="B317" s="1" t="s">
        <v>648</v>
      </c>
      <c r="C317" s="1">
        <v>1</v>
      </c>
      <c r="D317" s="1">
        <v>1</v>
      </c>
      <c r="E317" s="1">
        <v>1</v>
      </c>
      <c r="F317" s="1">
        <v>1</v>
      </c>
      <c r="G317" s="1">
        <v>0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  <c r="N317" s="1">
        <v>1</v>
      </c>
      <c r="O317" s="1">
        <v>0</v>
      </c>
      <c r="P317" s="1">
        <v>1</v>
      </c>
      <c r="Q317" s="1">
        <v>0</v>
      </c>
      <c r="R317" s="1">
        <v>1</v>
      </c>
      <c r="S317" s="1">
        <v>1</v>
      </c>
      <c r="T317" s="1">
        <v>0</v>
      </c>
      <c r="U317" s="1">
        <v>0</v>
      </c>
      <c r="V317" s="1">
        <v>0</v>
      </c>
      <c r="W317" s="1">
        <v>1</v>
      </c>
      <c r="X317" s="1">
        <v>0</v>
      </c>
      <c r="Y317" s="1">
        <v>0</v>
      </c>
      <c r="Z317" s="1">
        <v>0</v>
      </c>
      <c r="AA317" s="1">
        <v>0</v>
      </c>
    </row>
    <row r="318" spans="1:27">
      <c r="A318" s="1">
        <v>2017</v>
      </c>
      <c r="B318" s="1" t="s">
        <v>649</v>
      </c>
      <c r="C318" s="1">
        <v>1</v>
      </c>
      <c r="D318" s="1">
        <v>1</v>
      </c>
      <c r="E318" s="1">
        <v>1</v>
      </c>
      <c r="F318" s="1">
        <v>1</v>
      </c>
      <c r="G318" s="1">
        <v>0</v>
      </c>
      <c r="H318" s="1">
        <v>1</v>
      </c>
      <c r="I318" s="1">
        <v>1</v>
      </c>
      <c r="J318" s="1">
        <v>1</v>
      </c>
      <c r="K318" s="1">
        <v>1</v>
      </c>
      <c r="L318" s="1">
        <v>11</v>
      </c>
      <c r="M318" s="1">
        <v>1</v>
      </c>
      <c r="N318" s="1">
        <v>0</v>
      </c>
      <c r="O318" s="1">
        <v>0</v>
      </c>
      <c r="P318" s="1">
        <v>1</v>
      </c>
      <c r="Q318" s="1">
        <v>0</v>
      </c>
      <c r="R318" s="1">
        <v>1</v>
      </c>
      <c r="S318" s="1">
        <v>1</v>
      </c>
      <c r="T318" s="1">
        <v>0</v>
      </c>
      <c r="U318" s="1">
        <v>0</v>
      </c>
      <c r="V318" s="1">
        <v>56</v>
      </c>
      <c r="W318" s="1">
        <v>1</v>
      </c>
      <c r="X318" s="1">
        <v>1</v>
      </c>
      <c r="Y318" s="1">
        <v>1</v>
      </c>
      <c r="Z318" s="1">
        <v>0</v>
      </c>
      <c r="AA318" s="1">
        <v>0</v>
      </c>
    </row>
    <row r="319" spans="1:27">
      <c r="A319" s="1">
        <v>2017</v>
      </c>
      <c r="B319" s="1" t="s">
        <v>650</v>
      </c>
      <c r="C319" s="1">
        <v>1</v>
      </c>
      <c r="D319" s="1">
        <v>1</v>
      </c>
      <c r="E319" s="1">
        <v>1</v>
      </c>
      <c r="F319" s="1">
        <v>1</v>
      </c>
      <c r="G319" s="1">
        <v>0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  <c r="N319" s="1">
        <v>1</v>
      </c>
      <c r="O319" s="1">
        <v>0</v>
      </c>
      <c r="P319" s="1">
        <v>1</v>
      </c>
      <c r="Q319" s="1">
        <v>0</v>
      </c>
      <c r="R319" s="1">
        <v>1</v>
      </c>
      <c r="S319" s="1">
        <v>1</v>
      </c>
      <c r="T319" s="1">
        <v>0</v>
      </c>
      <c r="U319" s="1">
        <v>0</v>
      </c>
      <c r="V319" s="1">
        <v>0</v>
      </c>
      <c r="W319" s="1">
        <v>1</v>
      </c>
      <c r="X319" s="1">
        <v>0</v>
      </c>
      <c r="Y319" s="1">
        <v>0</v>
      </c>
      <c r="Z319" s="1">
        <v>0</v>
      </c>
      <c r="AA319" s="1">
        <v>0</v>
      </c>
    </row>
    <row r="320" spans="1:27">
      <c r="A320" s="1">
        <v>2017</v>
      </c>
      <c r="B320" s="1" t="s">
        <v>651</v>
      </c>
      <c r="C320" s="1">
        <v>1</v>
      </c>
      <c r="D320" s="1">
        <v>1</v>
      </c>
      <c r="E320" s="1">
        <v>1</v>
      </c>
      <c r="F320" s="1">
        <v>1</v>
      </c>
      <c r="G320" s="1">
        <v>0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  <c r="N320" s="1">
        <v>1</v>
      </c>
      <c r="O320" s="1">
        <v>0</v>
      </c>
      <c r="P320" s="1">
        <v>1</v>
      </c>
      <c r="Q320" s="1">
        <v>0</v>
      </c>
      <c r="R320" s="1">
        <v>1</v>
      </c>
      <c r="S320" s="1">
        <v>1</v>
      </c>
      <c r="T320" s="1">
        <v>0</v>
      </c>
      <c r="U320" s="1">
        <v>0</v>
      </c>
      <c r="V320" s="1">
        <v>0</v>
      </c>
      <c r="W320" s="1">
        <v>1</v>
      </c>
      <c r="X320" s="1">
        <v>0</v>
      </c>
      <c r="Y320" s="1">
        <v>0</v>
      </c>
      <c r="Z320" s="1">
        <v>0</v>
      </c>
      <c r="AA320" s="1">
        <v>0</v>
      </c>
    </row>
    <row r="321" spans="1:27">
      <c r="A321" s="1">
        <v>2017</v>
      </c>
      <c r="B321" s="1" t="s">
        <v>652</v>
      </c>
      <c r="C321" s="1">
        <v>1</v>
      </c>
      <c r="D321" s="1">
        <v>1</v>
      </c>
      <c r="E321" s="1">
        <v>1</v>
      </c>
      <c r="F321" s="1">
        <v>1</v>
      </c>
      <c r="G321" s="1">
        <v>0</v>
      </c>
      <c r="H321" s="1">
        <v>1</v>
      </c>
      <c r="I321" s="1">
        <v>1</v>
      </c>
      <c r="J321" s="1">
        <v>1</v>
      </c>
      <c r="K321" s="1">
        <v>1</v>
      </c>
      <c r="L321" s="1">
        <v>12</v>
      </c>
      <c r="M321" s="1">
        <v>1</v>
      </c>
      <c r="N321" s="1">
        <v>0</v>
      </c>
      <c r="O321" s="1">
        <v>0</v>
      </c>
      <c r="P321" s="1">
        <v>1</v>
      </c>
      <c r="Q321" s="1">
        <v>0</v>
      </c>
      <c r="R321" s="1">
        <v>1</v>
      </c>
      <c r="S321" s="1">
        <v>1</v>
      </c>
      <c r="T321" s="1">
        <v>0</v>
      </c>
      <c r="U321" s="1">
        <v>1</v>
      </c>
      <c r="V321" s="1">
        <v>13</v>
      </c>
      <c r="W321" s="1">
        <v>1</v>
      </c>
      <c r="X321" s="1">
        <v>1</v>
      </c>
      <c r="Y321" s="1">
        <v>1</v>
      </c>
      <c r="Z321" s="1">
        <v>0</v>
      </c>
      <c r="AA321" s="1">
        <v>0</v>
      </c>
    </row>
    <row r="322" spans="1:27">
      <c r="A322" s="1">
        <v>2017</v>
      </c>
      <c r="B322" s="1" t="s">
        <v>653</v>
      </c>
      <c r="C322" s="1">
        <v>1</v>
      </c>
      <c r="D322" s="1">
        <v>1</v>
      </c>
      <c r="E322" s="1">
        <v>1</v>
      </c>
      <c r="F322" s="1">
        <v>1</v>
      </c>
      <c r="G322" s="1">
        <v>0</v>
      </c>
      <c r="H322" s="1">
        <v>1</v>
      </c>
      <c r="I322" s="1">
        <v>1</v>
      </c>
      <c r="J322" s="1">
        <v>1</v>
      </c>
      <c r="K322" s="1">
        <v>1</v>
      </c>
      <c r="L322" s="1">
        <v>12</v>
      </c>
      <c r="M322" s="1">
        <v>1</v>
      </c>
      <c r="N322" s="1">
        <v>0</v>
      </c>
      <c r="O322" s="1">
        <v>0</v>
      </c>
      <c r="P322" s="1">
        <v>1</v>
      </c>
      <c r="Q322" s="1">
        <v>0</v>
      </c>
      <c r="R322" s="1">
        <v>1</v>
      </c>
      <c r="S322" s="1">
        <v>1</v>
      </c>
      <c r="T322" s="1">
        <v>0</v>
      </c>
      <c r="U322" s="1">
        <v>1</v>
      </c>
      <c r="V322" s="1">
        <v>13</v>
      </c>
      <c r="W322" s="1">
        <v>1</v>
      </c>
      <c r="X322" s="1">
        <v>1</v>
      </c>
      <c r="Y322" s="1">
        <v>1</v>
      </c>
      <c r="Z322" s="1">
        <v>0</v>
      </c>
      <c r="AA322" s="1">
        <v>0</v>
      </c>
    </row>
    <row r="323" spans="1:27">
      <c r="A323" s="1">
        <v>2017</v>
      </c>
      <c r="B323" s="1" t="s">
        <v>654</v>
      </c>
      <c r="C323" s="1">
        <v>1</v>
      </c>
      <c r="D323" s="1">
        <v>1</v>
      </c>
      <c r="E323" s="1">
        <v>1</v>
      </c>
      <c r="F323" s="1">
        <v>1</v>
      </c>
      <c r="G323" s="1">
        <v>0</v>
      </c>
      <c r="H323" s="1">
        <v>1</v>
      </c>
      <c r="I323" s="1">
        <v>1</v>
      </c>
      <c r="J323" s="1">
        <v>1</v>
      </c>
      <c r="K323" s="1">
        <v>1</v>
      </c>
      <c r="L323" s="1">
        <v>12</v>
      </c>
      <c r="M323" s="1">
        <v>1</v>
      </c>
      <c r="N323" s="1">
        <v>0</v>
      </c>
      <c r="O323" s="1">
        <v>0</v>
      </c>
      <c r="P323" s="1">
        <v>1</v>
      </c>
      <c r="Q323" s="1">
        <v>0</v>
      </c>
      <c r="R323" s="1">
        <v>1</v>
      </c>
      <c r="S323" s="1">
        <v>1</v>
      </c>
      <c r="T323" s="1">
        <v>0</v>
      </c>
      <c r="U323" s="1">
        <v>1</v>
      </c>
      <c r="V323" s="1">
        <v>13</v>
      </c>
      <c r="W323" s="1">
        <v>1</v>
      </c>
      <c r="X323" s="1">
        <v>1</v>
      </c>
      <c r="Y323" s="1">
        <v>1</v>
      </c>
      <c r="Z323" s="1">
        <v>0</v>
      </c>
      <c r="AA323" s="1">
        <v>0</v>
      </c>
    </row>
    <row r="324" spans="1:27">
      <c r="A324" s="1">
        <v>2017</v>
      </c>
      <c r="B324" s="1" t="s">
        <v>655</v>
      </c>
      <c r="C324" s="1">
        <v>1</v>
      </c>
      <c r="D324" s="1">
        <v>1</v>
      </c>
      <c r="E324" s="1">
        <v>1</v>
      </c>
      <c r="F324" s="1">
        <v>1</v>
      </c>
      <c r="G324" s="1">
        <v>0</v>
      </c>
      <c r="H324" s="1">
        <v>1</v>
      </c>
      <c r="I324" s="1">
        <v>1</v>
      </c>
      <c r="J324" s="1">
        <v>1</v>
      </c>
      <c r="K324" s="1">
        <v>1</v>
      </c>
      <c r="L324" s="1">
        <v>1</v>
      </c>
      <c r="M324" s="1">
        <v>1</v>
      </c>
      <c r="N324" s="1">
        <v>1</v>
      </c>
      <c r="O324" s="1">
        <v>0</v>
      </c>
      <c r="P324" s="1">
        <v>1</v>
      </c>
      <c r="Q324" s="1">
        <v>0</v>
      </c>
      <c r="R324" s="1">
        <v>1</v>
      </c>
      <c r="S324" s="1">
        <v>1</v>
      </c>
      <c r="T324" s="1">
        <v>0</v>
      </c>
      <c r="U324" s="1">
        <v>0</v>
      </c>
      <c r="V324" s="1">
        <v>0</v>
      </c>
      <c r="W324" s="1">
        <v>1</v>
      </c>
      <c r="X324" s="1">
        <v>0</v>
      </c>
      <c r="Y324" s="1">
        <v>0</v>
      </c>
      <c r="Z324" s="1">
        <v>0</v>
      </c>
      <c r="AA324" s="1">
        <v>0</v>
      </c>
    </row>
    <row r="325" spans="1:27">
      <c r="A325" s="1">
        <v>2017</v>
      </c>
      <c r="B325" s="1" t="s">
        <v>656</v>
      </c>
      <c r="C325" s="1">
        <v>1</v>
      </c>
      <c r="D325" s="1">
        <v>1</v>
      </c>
      <c r="E325" s="1">
        <v>1</v>
      </c>
      <c r="F325" s="1">
        <v>1</v>
      </c>
      <c r="G325" s="1">
        <v>0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  <c r="N325" s="1">
        <v>1</v>
      </c>
      <c r="O325" s="1">
        <v>0</v>
      </c>
      <c r="P325" s="1">
        <v>1</v>
      </c>
      <c r="Q325" s="1">
        <v>0</v>
      </c>
      <c r="R325" s="1">
        <v>1</v>
      </c>
      <c r="S325" s="1">
        <v>1</v>
      </c>
      <c r="T325" s="1">
        <v>0</v>
      </c>
      <c r="U325" s="1">
        <v>0</v>
      </c>
      <c r="V325" s="1">
        <v>0</v>
      </c>
      <c r="W325" s="1">
        <v>1</v>
      </c>
      <c r="X325" s="1">
        <v>0</v>
      </c>
      <c r="Y325" s="1">
        <v>0</v>
      </c>
      <c r="Z325" s="1">
        <v>0</v>
      </c>
      <c r="AA325" s="1">
        <v>0</v>
      </c>
    </row>
    <row r="326" spans="1:27">
      <c r="A326" s="1">
        <v>2017</v>
      </c>
      <c r="B326" s="1" t="s">
        <v>657</v>
      </c>
      <c r="C326" s="1">
        <v>1</v>
      </c>
      <c r="D326" s="1">
        <v>1</v>
      </c>
      <c r="E326" s="1">
        <v>1</v>
      </c>
      <c r="F326" s="1">
        <v>1</v>
      </c>
      <c r="G326" s="1">
        <v>0</v>
      </c>
      <c r="H326" s="1">
        <v>1</v>
      </c>
      <c r="I326" s="1">
        <v>1</v>
      </c>
      <c r="J326" s="1">
        <v>1</v>
      </c>
      <c r="K326" s="1">
        <v>1</v>
      </c>
      <c r="L326" s="1">
        <v>11</v>
      </c>
      <c r="M326" s="1">
        <v>1</v>
      </c>
      <c r="N326" s="1">
        <v>0</v>
      </c>
      <c r="O326" s="1">
        <v>0</v>
      </c>
      <c r="P326" s="1">
        <v>1</v>
      </c>
      <c r="Q326" s="1">
        <v>0</v>
      </c>
      <c r="R326" s="1">
        <v>1</v>
      </c>
      <c r="S326" s="1">
        <v>1</v>
      </c>
      <c r="T326" s="1">
        <v>0</v>
      </c>
      <c r="U326" s="1">
        <v>1</v>
      </c>
      <c r="V326" s="1">
        <v>13</v>
      </c>
      <c r="W326" s="1">
        <v>1</v>
      </c>
      <c r="X326" s="1">
        <v>1</v>
      </c>
      <c r="Y326" s="1">
        <v>1</v>
      </c>
      <c r="Z326" s="1">
        <v>0</v>
      </c>
      <c r="AA326" s="1">
        <v>0</v>
      </c>
    </row>
    <row r="327" spans="1:27">
      <c r="A327" s="1">
        <v>2017</v>
      </c>
      <c r="B327" s="1" t="s">
        <v>658</v>
      </c>
      <c r="C327" s="1">
        <v>1</v>
      </c>
      <c r="D327" s="1">
        <v>1</v>
      </c>
      <c r="E327" s="1">
        <v>1</v>
      </c>
      <c r="F327" s="1">
        <v>1</v>
      </c>
      <c r="G327" s="1">
        <v>0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  <c r="N327" s="1">
        <v>1</v>
      </c>
      <c r="O327" s="1">
        <v>0</v>
      </c>
      <c r="P327" s="1">
        <v>1</v>
      </c>
      <c r="Q327" s="1">
        <v>0</v>
      </c>
      <c r="R327" s="1">
        <v>1</v>
      </c>
      <c r="S327" s="1">
        <v>1</v>
      </c>
      <c r="T327" s="1">
        <v>0</v>
      </c>
      <c r="U327" s="1">
        <v>0</v>
      </c>
      <c r="V327" s="1">
        <v>0</v>
      </c>
      <c r="W327" s="1">
        <v>1</v>
      </c>
      <c r="X327" s="1">
        <v>0</v>
      </c>
      <c r="Y327" s="1">
        <v>0</v>
      </c>
      <c r="Z327" s="1">
        <v>0</v>
      </c>
      <c r="AA327" s="1">
        <v>0</v>
      </c>
    </row>
    <row r="328" spans="1:27">
      <c r="A328" s="1">
        <v>2017</v>
      </c>
      <c r="B328" s="1" t="s">
        <v>659</v>
      </c>
      <c r="C328" s="1">
        <v>1</v>
      </c>
      <c r="D328" s="1">
        <v>1</v>
      </c>
      <c r="E328" s="1">
        <v>1</v>
      </c>
      <c r="F328" s="1">
        <v>1</v>
      </c>
      <c r="G328" s="1">
        <v>0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  <c r="N328" s="1">
        <v>1</v>
      </c>
      <c r="O328" s="1">
        <v>0</v>
      </c>
      <c r="P328" s="1">
        <v>1</v>
      </c>
      <c r="Q328" s="1">
        <v>0</v>
      </c>
      <c r="R328" s="1">
        <v>1</v>
      </c>
      <c r="S328" s="1">
        <v>1</v>
      </c>
      <c r="T328" s="1">
        <v>0</v>
      </c>
      <c r="U328" s="1">
        <v>0</v>
      </c>
      <c r="V328" s="1">
        <v>0</v>
      </c>
      <c r="W328" s="1">
        <v>1</v>
      </c>
      <c r="X328" s="1">
        <v>0</v>
      </c>
      <c r="Y328" s="1">
        <v>0</v>
      </c>
      <c r="Z328" s="1">
        <v>0</v>
      </c>
      <c r="AA328" s="1">
        <v>0</v>
      </c>
    </row>
    <row r="329" spans="1:27">
      <c r="A329" s="1">
        <v>2017</v>
      </c>
      <c r="B329" s="1" t="s">
        <v>660</v>
      </c>
      <c r="C329" s="1">
        <v>1</v>
      </c>
      <c r="D329" s="1">
        <v>1</v>
      </c>
      <c r="E329" s="1">
        <v>1</v>
      </c>
      <c r="F329" s="1">
        <v>1</v>
      </c>
      <c r="G329" s="1">
        <v>0</v>
      </c>
      <c r="H329" s="1">
        <v>1</v>
      </c>
      <c r="I329" s="1">
        <v>1</v>
      </c>
      <c r="J329" s="1">
        <v>1</v>
      </c>
      <c r="K329" s="1">
        <v>1</v>
      </c>
      <c r="L329" s="1">
        <v>9</v>
      </c>
      <c r="M329" s="1">
        <v>1</v>
      </c>
      <c r="N329" s="1">
        <v>10</v>
      </c>
      <c r="O329" s="1">
        <v>0</v>
      </c>
      <c r="P329" s="1">
        <v>1</v>
      </c>
      <c r="Q329" s="1">
        <v>1</v>
      </c>
      <c r="R329" s="1">
        <v>1</v>
      </c>
      <c r="S329" s="1">
        <v>1</v>
      </c>
      <c r="T329" s="1">
        <v>0</v>
      </c>
      <c r="U329" s="1">
        <v>1</v>
      </c>
      <c r="V329" s="1">
        <v>20</v>
      </c>
      <c r="W329" s="1">
        <v>1</v>
      </c>
      <c r="X329" s="1">
        <v>1</v>
      </c>
      <c r="Y329" s="1">
        <v>1</v>
      </c>
      <c r="Z329" s="1">
        <v>0</v>
      </c>
      <c r="AA329" s="1">
        <v>0</v>
      </c>
    </row>
    <row r="330" spans="1:27">
      <c r="A330" s="1">
        <v>2017</v>
      </c>
      <c r="B330" s="1" t="s">
        <v>661</v>
      </c>
      <c r="C330" s="1">
        <v>1</v>
      </c>
      <c r="D330" s="1">
        <v>1</v>
      </c>
      <c r="E330" s="1">
        <v>1</v>
      </c>
      <c r="F330" s="1">
        <v>1</v>
      </c>
      <c r="G330" s="1">
        <v>0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  <c r="N330" s="1">
        <v>1</v>
      </c>
      <c r="O330" s="1">
        <v>0</v>
      </c>
      <c r="P330" s="1">
        <v>1</v>
      </c>
      <c r="Q330" s="1">
        <v>0</v>
      </c>
      <c r="R330" s="1">
        <v>1</v>
      </c>
      <c r="S330" s="1">
        <v>1</v>
      </c>
      <c r="T330" s="1">
        <v>0</v>
      </c>
      <c r="U330" s="1">
        <v>0</v>
      </c>
      <c r="V330" s="1">
        <v>0</v>
      </c>
      <c r="W330" s="1">
        <v>1</v>
      </c>
      <c r="X330" s="1">
        <v>0</v>
      </c>
      <c r="Y330" s="1">
        <v>0</v>
      </c>
      <c r="Z330" s="1">
        <v>0</v>
      </c>
      <c r="AA330" s="1">
        <v>0</v>
      </c>
    </row>
    <row r="331" spans="1:27">
      <c r="A331" s="1">
        <v>2017</v>
      </c>
      <c r="B331" s="1" t="s">
        <v>662</v>
      </c>
      <c r="C331" s="1">
        <v>1</v>
      </c>
      <c r="D331" s="1">
        <v>1</v>
      </c>
      <c r="E331" s="1">
        <v>1</v>
      </c>
      <c r="F331" s="1">
        <v>1</v>
      </c>
      <c r="G331" s="1">
        <v>0</v>
      </c>
      <c r="H331" s="1">
        <v>1</v>
      </c>
      <c r="I331" s="1">
        <v>1</v>
      </c>
      <c r="J331" s="1">
        <v>1</v>
      </c>
      <c r="K331" s="1">
        <v>1</v>
      </c>
      <c r="L331" s="1">
        <v>17</v>
      </c>
      <c r="M331" s="1">
        <v>1</v>
      </c>
      <c r="N331" s="1">
        <v>11</v>
      </c>
      <c r="O331" s="1">
        <v>0</v>
      </c>
      <c r="P331" s="1">
        <v>1</v>
      </c>
      <c r="Q331" s="1">
        <v>0</v>
      </c>
      <c r="R331" s="1">
        <v>1</v>
      </c>
      <c r="S331" s="1">
        <v>1</v>
      </c>
      <c r="T331" s="1">
        <v>0</v>
      </c>
      <c r="U331" s="1">
        <v>1</v>
      </c>
      <c r="V331" s="1">
        <v>12</v>
      </c>
      <c r="W331" s="1">
        <v>1</v>
      </c>
      <c r="X331" s="1">
        <v>1</v>
      </c>
      <c r="Y331" s="1">
        <v>1</v>
      </c>
      <c r="Z331" s="1">
        <v>0</v>
      </c>
      <c r="AA331" s="1">
        <v>0</v>
      </c>
    </row>
    <row r="332" spans="1:27">
      <c r="A332" s="1">
        <v>2017</v>
      </c>
      <c r="B332" s="1" t="s">
        <v>663</v>
      </c>
      <c r="C332" s="1">
        <v>1</v>
      </c>
      <c r="D332" s="1">
        <v>1</v>
      </c>
      <c r="E332" s="1">
        <v>1</v>
      </c>
      <c r="F332" s="1">
        <v>1</v>
      </c>
      <c r="G332" s="1">
        <v>0</v>
      </c>
      <c r="H332" s="1">
        <v>1</v>
      </c>
      <c r="I332" s="1">
        <v>1</v>
      </c>
      <c r="J332" s="1">
        <v>1</v>
      </c>
      <c r="K332" s="1">
        <v>1</v>
      </c>
      <c r="L332" s="1">
        <v>16</v>
      </c>
      <c r="M332" s="1">
        <v>1</v>
      </c>
      <c r="N332" s="1">
        <v>4</v>
      </c>
      <c r="O332" s="1">
        <v>0</v>
      </c>
      <c r="P332" s="1">
        <v>1</v>
      </c>
      <c r="Q332" s="1">
        <v>0</v>
      </c>
      <c r="R332" s="1">
        <v>1</v>
      </c>
      <c r="S332" s="1">
        <v>1</v>
      </c>
      <c r="T332" s="1">
        <v>0</v>
      </c>
      <c r="U332" s="1">
        <v>4</v>
      </c>
      <c r="V332" s="1">
        <v>70</v>
      </c>
      <c r="W332" s="1">
        <v>1</v>
      </c>
      <c r="X332" s="1">
        <v>4</v>
      </c>
      <c r="Y332" s="1">
        <v>4</v>
      </c>
      <c r="Z332" s="1">
        <v>0</v>
      </c>
      <c r="AA332" s="1">
        <v>0</v>
      </c>
    </row>
    <row r="333" spans="1:27">
      <c r="A333" s="1">
        <v>2017</v>
      </c>
      <c r="B333" s="1" t="s">
        <v>664</v>
      </c>
      <c r="C333" s="1">
        <v>1</v>
      </c>
      <c r="D333" s="1">
        <v>1</v>
      </c>
      <c r="E333" s="1">
        <v>1</v>
      </c>
      <c r="F333" s="1">
        <v>1</v>
      </c>
      <c r="G333" s="1">
        <v>0</v>
      </c>
      <c r="H333" s="1">
        <v>1</v>
      </c>
      <c r="I333" s="1">
        <v>1</v>
      </c>
      <c r="J333" s="1">
        <v>1</v>
      </c>
      <c r="K333" s="1">
        <v>1</v>
      </c>
      <c r="L333" s="1">
        <v>16</v>
      </c>
      <c r="M333" s="1">
        <v>1</v>
      </c>
      <c r="N333" s="1">
        <v>14</v>
      </c>
      <c r="O333" s="1">
        <v>0</v>
      </c>
      <c r="P333" s="1">
        <v>1</v>
      </c>
      <c r="Q333" s="1">
        <v>0</v>
      </c>
      <c r="R333" s="1">
        <v>1</v>
      </c>
      <c r="S333" s="1">
        <v>1</v>
      </c>
      <c r="T333" s="1">
        <v>0</v>
      </c>
      <c r="U333" s="1">
        <v>3</v>
      </c>
      <c r="V333" s="1">
        <v>53</v>
      </c>
      <c r="W333" s="1">
        <v>1</v>
      </c>
      <c r="X333" s="1">
        <v>3</v>
      </c>
      <c r="Y333" s="1">
        <v>3</v>
      </c>
      <c r="Z333" s="1">
        <v>0</v>
      </c>
      <c r="AA333" s="1">
        <v>0</v>
      </c>
    </row>
    <row r="334" spans="1:27">
      <c r="A334" s="1">
        <v>2017</v>
      </c>
      <c r="B334" s="1" t="s">
        <v>665</v>
      </c>
      <c r="C334" s="1">
        <v>1</v>
      </c>
      <c r="D334" s="1">
        <v>1</v>
      </c>
      <c r="E334" s="1">
        <v>1</v>
      </c>
      <c r="F334" s="1">
        <v>1</v>
      </c>
      <c r="G334" s="1">
        <v>0</v>
      </c>
      <c r="H334" s="1">
        <v>1</v>
      </c>
      <c r="I334" s="1">
        <v>1</v>
      </c>
      <c r="J334" s="1">
        <v>1</v>
      </c>
      <c r="K334" s="1">
        <v>1</v>
      </c>
      <c r="L334" s="1">
        <v>22</v>
      </c>
      <c r="M334" s="1">
        <v>1</v>
      </c>
      <c r="N334" s="1">
        <v>0</v>
      </c>
      <c r="O334" s="1">
        <v>0</v>
      </c>
      <c r="P334" s="1">
        <v>1</v>
      </c>
      <c r="Q334" s="1">
        <v>0</v>
      </c>
      <c r="R334" s="1">
        <v>1</v>
      </c>
      <c r="S334" s="1">
        <v>1</v>
      </c>
      <c r="T334" s="1">
        <v>0</v>
      </c>
      <c r="U334" s="1">
        <v>1</v>
      </c>
      <c r="V334" s="1">
        <v>32</v>
      </c>
      <c r="W334" s="1">
        <v>1</v>
      </c>
      <c r="X334" s="1">
        <v>1</v>
      </c>
      <c r="Y334" s="1">
        <v>1</v>
      </c>
      <c r="Z334" s="1">
        <v>0</v>
      </c>
      <c r="AA334" s="1">
        <v>0</v>
      </c>
    </row>
    <row r="335" spans="1:27">
      <c r="A335" s="1">
        <v>2017</v>
      </c>
      <c r="B335" s="1" t="s">
        <v>666</v>
      </c>
      <c r="C335" s="1">
        <v>1</v>
      </c>
      <c r="D335" s="1">
        <v>1</v>
      </c>
      <c r="E335" s="1">
        <v>1</v>
      </c>
      <c r="F335" s="1">
        <v>1</v>
      </c>
      <c r="G335" s="1">
        <v>0</v>
      </c>
      <c r="H335" s="1">
        <v>1</v>
      </c>
      <c r="I335" s="1">
        <v>1</v>
      </c>
      <c r="J335" s="1">
        <v>1</v>
      </c>
      <c r="K335" s="1">
        <v>1</v>
      </c>
      <c r="L335" s="1">
        <v>14</v>
      </c>
      <c r="M335" s="1">
        <v>1</v>
      </c>
      <c r="N335" s="1">
        <v>5</v>
      </c>
      <c r="O335" s="1">
        <v>0</v>
      </c>
      <c r="P335" s="1">
        <v>1</v>
      </c>
      <c r="Q335" s="1">
        <v>0</v>
      </c>
      <c r="R335" s="1">
        <v>1</v>
      </c>
      <c r="S335" s="1">
        <v>1</v>
      </c>
      <c r="T335" s="1">
        <v>0</v>
      </c>
      <c r="U335" s="1">
        <v>4</v>
      </c>
      <c r="V335" s="1">
        <v>71</v>
      </c>
      <c r="W335" s="1">
        <v>1</v>
      </c>
      <c r="X335" s="1">
        <v>4</v>
      </c>
      <c r="Y335" s="1">
        <v>4</v>
      </c>
      <c r="Z335" s="1">
        <v>0</v>
      </c>
      <c r="AA335" s="1">
        <v>0</v>
      </c>
    </row>
    <row r="336" spans="1:27">
      <c r="A336" s="1">
        <v>2017</v>
      </c>
      <c r="B336" s="1" t="s">
        <v>667</v>
      </c>
      <c r="C336" s="1">
        <v>1</v>
      </c>
      <c r="D336" s="1">
        <v>1</v>
      </c>
      <c r="E336" s="1">
        <v>1</v>
      </c>
      <c r="F336" s="1">
        <v>1</v>
      </c>
      <c r="G336" s="1">
        <v>0</v>
      </c>
      <c r="H336" s="1">
        <v>1</v>
      </c>
      <c r="I336" s="1">
        <v>1</v>
      </c>
      <c r="J336" s="1">
        <v>1</v>
      </c>
      <c r="K336" s="1">
        <v>1</v>
      </c>
      <c r="L336" s="1">
        <v>14</v>
      </c>
      <c r="M336" s="1">
        <v>1</v>
      </c>
      <c r="N336" s="1">
        <v>7</v>
      </c>
      <c r="O336" s="1">
        <v>0</v>
      </c>
      <c r="P336" s="1">
        <v>1</v>
      </c>
      <c r="Q336" s="1">
        <v>0</v>
      </c>
      <c r="R336" s="1">
        <v>1</v>
      </c>
      <c r="S336" s="1">
        <v>1</v>
      </c>
      <c r="T336" s="1">
        <v>0</v>
      </c>
      <c r="U336" s="1">
        <v>3</v>
      </c>
      <c r="V336" s="1">
        <v>60</v>
      </c>
      <c r="W336" s="1">
        <v>1</v>
      </c>
      <c r="X336" s="1">
        <v>3</v>
      </c>
      <c r="Y336" s="1">
        <v>3</v>
      </c>
      <c r="Z336" s="1">
        <v>0</v>
      </c>
      <c r="AA336" s="1">
        <v>0</v>
      </c>
    </row>
    <row r="337" spans="1:27">
      <c r="A337" s="1">
        <v>2017</v>
      </c>
      <c r="B337" s="1" t="s">
        <v>668</v>
      </c>
      <c r="C337" s="1">
        <v>1</v>
      </c>
      <c r="D337" s="1">
        <v>1</v>
      </c>
      <c r="E337" s="1">
        <v>1</v>
      </c>
      <c r="F337" s="1">
        <v>1</v>
      </c>
      <c r="G337" s="1">
        <v>0</v>
      </c>
      <c r="H337" s="1">
        <v>1</v>
      </c>
      <c r="I337" s="1">
        <v>1</v>
      </c>
      <c r="J337" s="1">
        <v>1</v>
      </c>
      <c r="K337" s="1">
        <v>1</v>
      </c>
      <c r="L337" s="1">
        <v>15</v>
      </c>
      <c r="M337" s="1">
        <v>1</v>
      </c>
      <c r="N337" s="1">
        <v>0</v>
      </c>
      <c r="O337" s="1">
        <v>0</v>
      </c>
      <c r="P337" s="1">
        <v>1</v>
      </c>
      <c r="Q337" s="1">
        <v>0</v>
      </c>
      <c r="R337" s="1">
        <v>1</v>
      </c>
      <c r="S337" s="1">
        <v>1</v>
      </c>
      <c r="T337" s="1">
        <v>0</v>
      </c>
      <c r="U337" s="1">
        <v>1</v>
      </c>
      <c r="V337" s="1">
        <v>15</v>
      </c>
      <c r="W337" s="1">
        <v>1</v>
      </c>
      <c r="X337" s="1">
        <v>1</v>
      </c>
      <c r="Y337" s="1">
        <v>1</v>
      </c>
      <c r="Z337" s="1">
        <v>0</v>
      </c>
      <c r="AA337" s="1">
        <v>0</v>
      </c>
    </row>
    <row r="338" spans="1:27">
      <c r="A338" s="1">
        <v>2017</v>
      </c>
      <c r="B338" s="1" t="s">
        <v>669</v>
      </c>
      <c r="C338" s="1">
        <v>1</v>
      </c>
      <c r="D338" s="1">
        <v>1</v>
      </c>
      <c r="E338" s="1">
        <v>1</v>
      </c>
      <c r="F338" s="1">
        <v>1</v>
      </c>
      <c r="G338" s="1">
        <v>0</v>
      </c>
      <c r="H338" s="1">
        <v>1</v>
      </c>
      <c r="I338" s="1">
        <v>1</v>
      </c>
      <c r="J338" s="1">
        <v>1</v>
      </c>
      <c r="K338" s="1">
        <v>1</v>
      </c>
      <c r="L338" s="1">
        <v>13</v>
      </c>
      <c r="M338" s="1">
        <v>1</v>
      </c>
      <c r="N338" s="1">
        <v>0</v>
      </c>
      <c r="O338" s="1">
        <v>0</v>
      </c>
      <c r="P338" s="1">
        <v>1</v>
      </c>
      <c r="Q338" s="1">
        <v>0</v>
      </c>
      <c r="R338" s="1">
        <v>1</v>
      </c>
      <c r="S338" s="1">
        <v>1</v>
      </c>
      <c r="T338" s="1">
        <v>0</v>
      </c>
      <c r="U338" s="1">
        <v>1</v>
      </c>
      <c r="V338" s="1">
        <v>13</v>
      </c>
      <c r="W338" s="1">
        <v>1</v>
      </c>
      <c r="X338" s="1">
        <v>1</v>
      </c>
      <c r="Y338" s="1">
        <v>1</v>
      </c>
      <c r="Z338" s="1">
        <v>0</v>
      </c>
      <c r="AA338" s="1">
        <v>0</v>
      </c>
    </row>
    <row r="339" spans="1:27">
      <c r="A339" s="1">
        <v>2017</v>
      </c>
      <c r="B339" s="1" t="s">
        <v>670</v>
      </c>
      <c r="C339" s="1">
        <v>1</v>
      </c>
      <c r="D339" s="1">
        <v>1</v>
      </c>
      <c r="E339" s="1">
        <v>1</v>
      </c>
      <c r="F339" s="1">
        <v>1</v>
      </c>
      <c r="G339" s="1">
        <v>0</v>
      </c>
      <c r="H339" s="1">
        <v>1</v>
      </c>
      <c r="I339" s="1">
        <v>1</v>
      </c>
      <c r="J339" s="1">
        <v>1</v>
      </c>
      <c r="K339" s="1">
        <v>1</v>
      </c>
      <c r="L339" s="1">
        <v>10</v>
      </c>
      <c r="M339" s="1">
        <v>1</v>
      </c>
      <c r="N339" s="1">
        <v>0</v>
      </c>
      <c r="O339" s="1">
        <v>0</v>
      </c>
      <c r="P339" s="1">
        <v>1</v>
      </c>
      <c r="Q339" s="1">
        <v>0</v>
      </c>
      <c r="R339" s="1">
        <v>1</v>
      </c>
      <c r="S339" s="1">
        <v>1</v>
      </c>
      <c r="T339" s="1">
        <v>0</v>
      </c>
      <c r="U339" s="1">
        <v>1</v>
      </c>
      <c r="V339" s="1">
        <v>9</v>
      </c>
      <c r="W339" s="1">
        <v>1</v>
      </c>
      <c r="X339" s="1">
        <v>1</v>
      </c>
      <c r="Y339" s="1">
        <v>1</v>
      </c>
      <c r="Z339" s="1">
        <v>0</v>
      </c>
      <c r="AA339" s="1">
        <v>0</v>
      </c>
    </row>
    <row r="340" spans="1:27">
      <c r="A340" s="1">
        <v>2017</v>
      </c>
      <c r="B340" s="1" t="s">
        <v>671</v>
      </c>
      <c r="C340" s="1">
        <v>1</v>
      </c>
      <c r="D340" s="1">
        <v>1</v>
      </c>
      <c r="E340" s="1">
        <v>1</v>
      </c>
      <c r="F340" s="1">
        <v>1</v>
      </c>
      <c r="G340" s="1">
        <v>0</v>
      </c>
      <c r="H340" s="1">
        <v>1</v>
      </c>
      <c r="I340" s="1">
        <v>1</v>
      </c>
      <c r="J340" s="1">
        <v>1</v>
      </c>
      <c r="K340" s="1">
        <v>1</v>
      </c>
      <c r="L340" s="1">
        <v>17</v>
      </c>
      <c r="M340" s="1">
        <v>1</v>
      </c>
      <c r="N340" s="1">
        <v>3</v>
      </c>
      <c r="O340" s="1">
        <v>0</v>
      </c>
      <c r="P340" s="1">
        <v>1</v>
      </c>
      <c r="Q340" s="1">
        <v>0</v>
      </c>
      <c r="R340" s="1">
        <v>1</v>
      </c>
      <c r="S340" s="1">
        <v>1</v>
      </c>
      <c r="T340" s="1">
        <v>0</v>
      </c>
      <c r="U340" s="1">
        <v>2</v>
      </c>
      <c r="V340" s="1">
        <v>50</v>
      </c>
      <c r="W340" s="1">
        <v>1</v>
      </c>
      <c r="X340" s="1">
        <v>2</v>
      </c>
      <c r="Y340" s="1">
        <v>2</v>
      </c>
      <c r="Z340" s="1">
        <v>0</v>
      </c>
      <c r="AA340" s="1">
        <v>0</v>
      </c>
    </row>
    <row r="341" spans="1:27">
      <c r="A341" s="1">
        <v>2017</v>
      </c>
      <c r="B341" s="1" t="s">
        <v>672</v>
      </c>
      <c r="C341" s="1">
        <v>1</v>
      </c>
      <c r="D341" s="1">
        <v>1</v>
      </c>
      <c r="E341" s="1">
        <v>1</v>
      </c>
      <c r="F341" s="1">
        <v>1</v>
      </c>
      <c r="G341" s="1">
        <v>0</v>
      </c>
      <c r="H341" s="1">
        <v>1</v>
      </c>
      <c r="I341" s="1">
        <v>1</v>
      </c>
      <c r="J341" s="1">
        <v>1</v>
      </c>
      <c r="K341" s="1">
        <v>1</v>
      </c>
      <c r="L341" s="1">
        <v>17</v>
      </c>
      <c r="M341" s="1">
        <v>1</v>
      </c>
      <c r="N341" s="1">
        <v>6</v>
      </c>
      <c r="O341" s="1">
        <v>0</v>
      </c>
      <c r="P341" s="1">
        <v>1</v>
      </c>
      <c r="Q341" s="1">
        <v>1</v>
      </c>
      <c r="R341" s="1">
        <v>1</v>
      </c>
      <c r="S341" s="1">
        <v>1</v>
      </c>
      <c r="T341" s="1">
        <v>0</v>
      </c>
      <c r="U341" s="1">
        <v>1</v>
      </c>
      <c r="V341" s="1">
        <v>19</v>
      </c>
      <c r="W341" s="1">
        <v>1</v>
      </c>
      <c r="X341" s="1">
        <v>1</v>
      </c>
      <c r="Y341" s="1">
        <v>1</v>
      </c>
      <c r="Z341" s="1">
        <v>0</v>
      </c>
      <c r="AA341" s="1">
        <v>0</v>
      </c>
    </row>
    <row r="342" spans="1:27">
      <c r="A342" s="1">
        <v>2017</v>
      </c>
      <c r="B342" s="1" t="s">
        <v>673</v>
      </c>
      <c r="C342" s="1">
        <v>1</v>
      </c>
      <c r="D342" s="1">
        <v>1</v>
      </c>
      <c r="E342" s="1">
        <v>1</v>
      </c>
      <c r="F342" s="1">
        <v>1</v>
      </c>
      <c r="G342" s="1">
        <v>0</v>
      </c>
      <c r="H342" s="1">
        <v>1</v>
      </c>
      <c r="I342" s="1">
        <v>1</v>
      </c>
      <c r="J342" s="1">
        <v>2</v>
      </c>
      <c r="K342" s="1">
        <v>1</v>
      </c>
      <c r="L342" s="1">
        <v>12</v>
      </c>
      <c r="M342" s="1">
        <v>1</v>
      </c>
      <c r="N342" s="1">
        <v>8</v>
      </c>
      <c r="O342" s="1">
        <v>0</v>
      </c>
      <c r="P342" s="1">
        <v>1</v>
      </c>
      <c r="Q342" s="1">
        <v>0</v>
      </c>
      <c r="R342" s="1">
        <v>1</v>
      </c>
      <c r="S342" s="1">
        <v>1</v>
      </c>
      <c r="T342" s="1">
        <v>0</v>
      </c>
      <c r="U342" s="1">
        <v>2</v>
      </c>
      <c r="V342" s="1">
        <v>22</v>
      </c>
      <c r="W342" s="1">
        <v>1</v>
      </c>
      <c r="X342" s="1">
        <v>2</v>
      </c>
      <c r="Y342" s="1">
        <v>2</v>
      </c>
      <c r="Z342" s="1">
        <v>0</v>
      </c>
      <c r="AA342" s="1">
        <v>0</v>
      </c>
    </row>
    <row r="343" spans="1:27">
      <c r="A343" s="1">
        <v>2017</v>
      </c>
      <c r="B343" s="1" t="s">
        <v>674</v>
      </c>
      <c r="C343" s="1">
        <v>1</v>
      </c>
      <c r="D343" s="1">
        <v>1</v>
      </c>
      <c r="E343" s="1">
        <v>2</v>
      </c>
      <c r="F343" s="1">
        <v>1</v>
      </c>
      <c r="G343" s="1">
        <v>0</v>
      </c>
      <c r="H343" s="1">
        <v>1</v>
      </c>
      <c r="I343" s="1">
        <v>1</v>
      </c>
      <c r="J343" s="1">
        <v>2</v>
      </c>
      <c r="K343" s="1">
        <v>1</v>
      </c>
      <c r="L343" s="1">
        <v>13</v>
      </c>
      <c r="M343" s="1">
        <v>1</v>
      </c>
      <c r="N343" s="1">
        <v>1</v>
      </c>
      <c r="O343" s="1">
        <v>0</v>
      </c>
      <c r="P343" s="1">
        <v>1</v>
      </c>
      <c r="Q343" s="1">
        <v>0</v>
      </c>
      <c r="R343" s="1">
        <v>1</v>
      </c>
      <c r="S343" s="1">
        <v>1</v>
      </c>
      <c r="T343" s="1">
        <v>0</v>
      </c>
      <c r="U343" s="1">
        <v>2</v>
      </c>
      <c r="V343" s="1">
        <v>24</v>
      </c>
      <c r="W343" s="1">
        <v>1</v>
      </c>
      <c r="X343" s="1">
        <v>2</v>
      </c>
      <c r="Y343" s="1">
        <v>2</v>
      </c>
      <c r="Z343" s="1">
        <v>0</v>
      </c>
      <c r="AA343" s="1">
        <v>0</v>
      </c>
    </row>
    <row r="344" spans="1:27">
      <c r="A344" s="1">
        <v>2017</v>
      </c>
      <c r="B344" s="1" t="s">
        <v>675</v>
      </c>
      <c r="C344" s="1">
        <v>1</v>
      </c>
      <c r="D344" s="1">
        <v>1</v>
      </c>
      <c r="E344" s="1">
        <v>1</v>
      </c>
      <c r="F344" s="1">
        <v>1</v>
      </c>
      <c r="G344" s="1">
        <v>0</v>
      </c>
      <c r="H344" s="1">
        <v>1</v>
      </c>
      <c r="I344" s="1">
        <v>1</v>
      </c>
      <c r="J344" s="1">
        <v>1</v>
      </c>
      <c r="K344" s="1">
        <v>1</v>
      </c>
      <c r="L344" s="1">
        <v>10</v>
      </c>
      <c r="M344" s="1">
        <v>1</v>
      </c>
      <c r="N344" s="1">
        <v>54</v>
      </c>
      <c r="O344" s="1">
        <v>0</v>
      </c>
      <c r="P344" s="1">
        <v>1</v>
      </c>
      <c r="Q344" s="1">
        <v>0</v>
      </c>
      <c r="R344" s="1">
        <v>1</v>
      </c>
      <c r="S344" s="1">
        <v>1</v>
      </c>
      <c r="T344" s="1">
        <v>0</v>
      </c>
      <c r="U344" s="1">
        <v>1</v>
      </c>
      <c r="V344" s="1">
        <v>9</v>
      </c>
      <c r="W344" s="1">
        <v>1</v>
      </c>
      <c r="X344" s="1">
        <v>1</v>
      </c>
      <c r="Y344" s="1">
        <v>1</v>
      </c>
      <c r="Z344" s="1">
        <v>0</v>
      </c>
      <c r="AA344" s="1">
        <v>0</v>
      </c>
    </row>
    <row r="345" spans="1:27">
      <c r="A345" s="1">
        <v>2017</v>
      </c>
      <c r="B345" s="1" t="s">
        <v>676</v>
      </c>
      <c r="C345" s="1">
        <v>1</v>
      </c>
      <c r="D345" s="1">
        <v>1</v>
      </c>
      <c r="E345" s="1">
        <v>1</v>
      </c>
      <c r="F345" s="1">
        <v>1</v>
      </c>
      <c r="G345" s="1">
        <v>0</v>
      </c>
      <c r="H345" s="1">
        <v>1</v>
      </c>
      <c r="I345" s="1">
        <v>1</v>
      </c>
      <c r="J345" s="1">
        <v>1</v>
      </c>
      <c r="K345" s="1">
        <v>1</v>
      </c>
      <c r="L345" s="1">
        <v>19</v>
      </c>
      <c r="M345" s="1">
        <v>1</v>
      </c>
      <c r="N345" s="1">
        <v>4</v>
      </c>
      <c r="O345" s="1">
        <v>0</v>
      </c>
      <c r="P345" s="1">
        <v>1</v>
      </c>
      <c r="Q345" s="1">
        <v>0</v>
      </c>
      <c r="R345" s="1">
        <v>1</v>
      </c>
      <c r="S345" s="1">
        <v>1</v>
      </c>
      <c r="T345" s="1">
        <v>0</v>
      </c>
      <c r="U345" s="1">
        <v>1</v>
      </c>
      <c r="V345" s="1">
        <v>19</v>
      </c>
      <c r="W345" s="1">
        <v>1</v>
      </c>
      <c r="X345" s="1">
        <v>1</v>
      </c>
      <c r="Y345" s="1">
        <v>1</v>
      </c>
      <c r="Z345" s="1">
        <v>0</v>
      </c>
      <c r="AA345" s="1">
        <v>0</v>
      </c>
    </row>
    <row r="346" spans="1:27">
      <c r="A346" s="1">
        <v>2017</v>
      </c>
      <c r="B346" s="1" t="s">
        <v>677</v>
      </c>
      <c r="C346" s="1">
        <v>1</v>
      </c>
      <c r="D346" s="1">
        <v>1</v>
      </c>
      <c r="E346" s="1">
        <v>1</v>
      </c>
      <c r="F346" s="1">
        <v>1</v>
      </c>
      <c r="G346" s="1">
        <v>0</v>
      </c>
      <c r="H346" s="1">
        <v>1</v>
      </c>
      <c r="I346" s="1">
        <v>1</v>
      </c>
      <c r="J346" s="1">
        <v>1</v>
      </c>
      <c r="K346" s="1">
        <v>1</v>
      </c>
      <c r="L346" s="1">
        <v>19</v>
      </c>
      <c r="M346" s="1">
        <v>1</v>
      </c>
      <c r="N346" s="1">
        <v>1</v>
      </c>
      <c r="O346" s="1">
        <v>0</v>
      </c>
      <c r="P346" s="1">
        <v>1</v>
      </c>
      <c r="Q346" s="1">
        <v>0</v>
      </c>
      <c r="R346" s="1">
        <v>1</v>
      </c>
      <c r="S346" s="1">
        <v>1</v>
      </c>
      <c r="T346" s="1">
        <v>0</v>
      </c>
      <c r="U346" s="1">
        <v>1</v>
      </c>
      <c r="V346" s="1">
        <v>22</v>
      </c>
      <c r="W346" s="1">
        <v>1</v>
      </c>
      <c r="X346" s="1">
        <v>1</v>
      </c>
      <c r="Y346" s="1">
        <v>1</v>
      </c>
      <c r="Z346" s="1">
        <v>0</v>
      </c>
      <c r="AA346" s="1">
        <v>0</v>
      </c>
    </row>
    <row r="347" spans="1:27">
      <c r="A347" s="1">
        <v>2017</v>
      </c>
      <c r="B347" s="1" t="s">
        <v>678</v>
      </c>
      <c r="C347" s="1">
        <v>1</v>
      </c>
      <c r="D347" s="1">
        <v>1</v>
      </c>
      <c r="E347" s="1">
        <v>1</v>
      </c>
      <c r="F347" s="1">
        <v>1</v>
      </c>
      <c r="G347" s="1">
        <v>0</v>
      </c>
      <c r="H347" s="1">
        <v>1</v>
      </c>
      <c r="I347" s="1">
        <v>1</v>
      </c>
      <c r="J347" s="1">
        <v>1</v>
      </c>
      <c r="K347" s="1">
        <v>1</v>
      </c>
      <c r="L347" s="1">
        <v>20</v>
      </c>
      <c r="M347" s="1">
        <v>1</v>
      </c>
      <c r="N347" s="1">
        <v>1</v>
      </c>
      <c r="O347" s="1">
        <v>0</v>
      </c>
      <c r="P347" s="1">
        <v>1</v>
      </c>
      <c r="Q347" s="1">
        <v>0</v>
      </c>
      <c r="R347" s="1">
        <v>1</v>
      </c>
      <c r="S347" s="1">
        <v>1</v>
      </c>
      <c r="T347" s="1">
        <v>0</v>
      </c>
      <c r="U347" s="1">
        <v>1</v>
      </c>
      <c r="V347" s="1">
        <v>14</v>
      </c>
      <c r="W347" s="1">
        <v>1</v>
      </c>
      <c r="X347" s="1">
        <v>1</v>
      </c>
      <c r="Y347" s="1">
        <v>1</v>
      </c>
      <c r="Z347" s="1">
        <v>0</v>
      </c>
      <c r="AA347" s="1">
        <v>0</v>
      </c>
    </row>
    <row r="348" spans="1:27">
      <c r="A348" s="1">
        <v>2017</v>
      </c>
      <c r="B348" s="1" t="s">
        <v>679</v>
      </c>
      <c r="C348" s="1">
        <v>1</v>
      </c>
      <c r="D348" s="1">
        <v>1</v>
      </c>
      <c r="E348" s="1">
        <v>1</v>
      </c>
      <c r="F348" s="1">
        <v>1</v>
      </c>
      <c r="G348" s="1">
        <v>0</v>
      </c>
      <c r="H348" s="1">
        <v>1</v>
      </c>
      <c r="I348" s="1">
        <v>1</v>
      </c>
      <c r="J348" s="1">
        <v>1</v>
      </c>
      <c r="K348" s="1">
        <v>1</v>
      </c>
      <c r="L348" s="1">
        <v>15</v>
      </c>
      <c r="M348" s="1">
        <v>1</v>
      </c>
      <c r="N348" s="1">
        <v>4</v>
      </c>
      <c r="O348" s="1">
        <v>0</v>
      </c>
      <c r="P348" s="1">
        <v>1</v>
      </c>
      <c r="Q348" s="1">
        <v>0</v>
      </c>
      <c r="R348" s="1">
        <v>1</v>
      </c>
      <c r="S348" s="1">
        <v>1</v>
      </c>
      <c r="T348" s="1">
        <v>0</v>
      </c>
      <c r="U348" s="1">
        <v>2</v>
      </c>
      <c r="V348" s="1">
        <v>28</v>
      </c>
      <c r="W348" s="1">
        <v>1</v>
      </c>
      <c r="X348" s="1">
        <v>2</v>
      </c>
      <c r="Y348" s="1">
        <v>2</v>
      </c>
      <c r="Z348" s="1">
        <v>0</v>
      </c>
      <c r="AA348" s="1">
        <v>0</v>
      </c>
    </row>
    <row r="349" spans="1:27">
      <c r="A349" s="1">
        <v>2017</v>
      </c>
      <c r="B349" s="1" t="s">
        <v>680</v>
      </c>
      <c r="C349" s="1">
        <v>1</v>
      </c>
      <c r="D349" s="1">
        <v>1</v>
      </c>
      <c r="E349" s="1">
        <v>1</v>
      </c>
      <c r="F349" s="1">
        <v>1</v>
      </c>
      <c r="G349" s="1">
        <v>0</v>
      </c>
      <c r="H349" s="1">
        <v>1</v>
      </c>
      <c r="I349" s="1">
        <v>1</v>
      </c>
      <c r="J349" s="1">
        <v>1</v>
      </c>
      <c r="K349" s="1">
        <v>1</v>
      </c>
      <c r="L349" s="1">
        <v>18</v>
      </c>
      <c r="M349" s="1">
        <v>1</v>
      </c>
      <c r="N349" s="1">
        <v>17</v>
      </c>
      <c r="O349" s="1">
        <v>0</v>
      </c>
      <c r="P349" s="1">
        <v>1</v>
      </c>
      <c r="Q349" s="1">
        <v>0</v>
      </c>
      <c r="R349" s="1">
        <v>1</v>
      </c>
      <c r="S349" s="1">
        <v>1</v>
      </c>
      <c r="T349" s="1">
        <v>0</v>
      </c>
      <c r="U349" s="1">
        <v>1</v>
      </c>
      <c r="V349" s="1">
        <v>32</v>
      </c>
      <c r="W349" s="1">
        <v>1</v>
      </c>
      <c r="X349" s="1">
        <v>1</v>
      </c>
      <c r="Y349" s="1">
        <v>1</v>
      </c>
      <c r="Z349" s="1">
        <v>0</v>
      </c>
      <c r="AA349" s="1">
        <v>0</v>
      </c>
    </row>
    <row r="350" spans="1:27">
      <c r="A350" s="1">
        <v>2017</v>
      </c>
      <c r="B350" s="1" t="s">
        <v>681</v>
      </c>
      <c r="C350" s="1">
        <v>1</v>
      </c>
      <c r="D350" s="1">
        <v>1</v>
      </c>
      <c r="E350" s="1">
        <v>1</v>
      </c>
      <c r="F350" s="1">
        <v>1</v>
      </c>
      <c r="G350" s="1">
        <v>0</v>
      </c>
      <c r="H350" s="1">
        <v>1</v>
      </c>
      <c r="I350" s="1">
        <v>1</v>
      </c>
      <c r="J350" s="1">
        <v>1</v>
      </c>
      <c r="K350" s="1">
        <v>1</v>
      </c>
      <c r="L350" s="1">
        <v>11</v>
      </c>
      <c r="M350" s="1">
        <v>1</v>
      </c>
      <c r="N350" s="1">
        <v>5</v>
      </c>
      <c r="O350" s="1">
        <v>0</v>
      </c>
      <c r="P350" s="1">
        <v>1</v>
      </c>
      <c r="Q350" s="1">
        <v>0</v>
      </c>
      <c r="R350" s="1">
        <v>1</v>
      </c>
      <c r="S350" s="1">
        <v>1</v>
      </c>
      <c r="T350" s="1">
        <v>0</v>
      </c>
      <c r="U350" s="1">
        <v>1</v>
      </c>
      <c r="V350" s="1">
        <v>17</v>
      </c>
      <c r="W350" s="1">
        <v>1</v>
      </c>
      <c r="X350" s="1">
        <v>1</v>
      </c>
      <c r="Y350" s="1">
        <v>1</v>
      </c>
      <c r="Z350" s="1">
        <v>0</v>
      </c>
      <c r="AA350" s="1">
        <v>0</v>
      </c>
    </row>
    <row r="351" spans="1:27">
      <c r="A351" s="1">
        <v>2017</v>
      </c>
      <c r="B351" s="1" t="s">
        <v>682</v>
      </c>
      <c r="C351" s="1">
        <v>1</v>
      </c>
      <c r="D351" s="1">
        <v>1</v>
      </c>
      <c r="E351" s="1">
        <v>1</v>
      </c>
      <c r="F351" s="1">
        <v>1</v>
      </c>
      <c r="G351" s="1">
        <v>0</v>
      </c>
      <c r="H351" s="1">
        <v>1</v>
      </c>
      <c r="I351" s="1">
        <v>1</v>
      </c>
      <c r="J351" s="1">
        <v>1</v>
      </c>
      <c r="K351" s="1">
        <v>1</v>
      </c>
      <c r="L351" s="1">
        <v>15</v>
      </c>
      <c r="M351" s="1">
        <v>1</v>
      </c>
      <c r="N351" s="1">
        <v>4</v>
      </c>
      <c r="O351" s="1">
        <v>0</v>
      </c>
      <c r="P351" s="1">
        <v>1</v>
      </c>
      <c r="Q351" s="1">
        <v>0</v>
      </c>
      <c r="R351" s="1">
        <v>1</v>
      </c>
      <c r="S351" s="1">
        <v>1</v>
      </c>
      <c r="T351" s="1">
        <v>0</v>
      </c>
      <c r="U351" s="1">
        <v>2</v>
      </c>
      <c r="V351" s="1">
        <v>25</v>
      </c>
      <c r="W351" s="1">
        <v>1</v>
      </c>
      <c r="X351" s="1">
        <v>2</v>
      </c>
      <c r="Y351" s="1">
        <v>2</v>
      </c>
      <c r="Z351" s="1">
        <v>0</v>
      </c>
      <c r="AA351" s="1">
        <v>0</v>
      </c>
    </row>
    <row r="352" spans="1:27">
      <c r="A352" s="1">
        <v>2017</v>
      </c>
      <c r="B352" s="1" t="s">
        <v>683</v>
      </c>
      <c r="C352" s="1">
        <v>1</v>
      </c>
      <c r="D352" s="1">
        <v>1</v>
      </c>
      <c r="E352" s="1">
        <v>1</v>
      </c>
      <c r="F352" s="1">
        <v>1</v>
      </c>
      <c r="G352" s="1">
        <v>0</v>
      </c>
      <c r="H352" s="1">
        <v>1</v>
      </c>
      <c r="I352" s="1">
        <v>1</v>
      </c>
      <c r="J352" s="1">
        <v>1</v>
      </c>
      <c r="K352" s="1">
        <v>1</v>
      </c>
      <c r="L352" s="1">
        <v>1</v>
      </c>
      <c r="M352" s="1">
        <v>1</v>
      </c>
      <c r="N352" s="1">
        <v>0</v>
      </c>
      <c r="O352" s="1">
        <v>0</v>
      </c>
      <c r="P352" s="1">
        <v>1</v>
      </c>
      <c r="Q352" s="1">
        <v>0</v>
      </c>
      <c r="R352" s="1">
        <v>1</v>
      </c>
      <c r="S352" s="1">
        <v>1</v>
      </c>
      <c r="T352" s="1">
        <v>0</v>
      </c>
      <c r="U352" s="1">
        <v>1</v>
      </c>
      <c r="V352" s="1">
        <v>15</v>
      </c>
      <c r="W352" s="1">
        <v>1</v>
      </c>
      <c r="X352" s="1">
        <v>1</v>
      </c>
      <c r="Y352" s="1">
        <v>1</v>
      </c>
      <c r="Z352" s="1">
        <v>0</v>
      </c>
      <c r="AA352" s="1">
        <v>0</v>
      </c>
    </row>
    <row r="353" spans="1:27">
      <c r="A353" s="1">
        <v>2017</v>
      </c>
      <c r="B353" s="1" t="s">
        <v>684</v>
      </c>
      <c r="C353" s="1">
        <v>1</v>
      </c>
      <c r="D353" s="1">
        <v>1</v>
      </c>
      <c r="E353" s="1">
        <v>1</v>
      </c>
      <c r="F353" s="1">
        <v>1</v>
      </c>
      <c r="G353" s="1">
        <v>0</v>
      </c>
      <c r="H353" s="1">
        <v>1</v>
      </c>
      <c r="I353" s="1">
        <v>1</v>
      </c>
      <c r="J353" s="1">
        <v>1</v>
      </c>
      <c r="K353" s="1">
        <v>1</v>
      </c>
      <c r="L353" s="1">
        <v>20</v>
      </c>
      <c r="M353" s="1">
        <v>1</v>
      </c>
      <c r="N353" s="1">
        <v>4</v>
      </c>
      <c r="O353" s="1">
        <v>0</v>
      </c>
      <c r="P353" s="1">
        <v>1</v>
      </c>
      <c r="Q353" s="1">
        <v>0</v>
      </c>
      <c r="R353" s="1">
        <v>1</v>
      </c>
      <c r="S353" s="1">
        <v>1</v>
      </c>
      <c r="T353" s="1">
        <v>0</v>
      </c>
      <c r="U353" s="1">
        <v>1</v>
      </c>
      <c r="V353" s="1">
        <v>15</v>
      </c>
      <c r="W353" s="1">
        <v>1</v>
      </c>
      <c r="X353" s="1">
        <v>1</v>
      </c>
      <c r="Y353" s="1">
        <v>1</v>
      </c>
      <c r="Z353" s="1">
        <v>0</v>
      </c>
      <c r="AA353" s="1">
        <v>0</v>
      </c>
    </row>
    <row r="354" spans="1:27">
      <c r="A354" s="1">
        <v>2017</v>
      </c>
      <c r="B354" s="1" t="s">
        <v>685</v>
      </c>
      <c r="C354" s="1">
        <v>1</v>
      </c>
      <c r="D354" s="1">
        <v>1</v>
      </c>
      <c r="E354" s="1">
        <v>1</v>
      </c>
      <c r="F354" s="1">
        <v>1</v>
      </c>
      <c r="G354" s="1">
        <v>0</v>
      </c>
      <c r="H354" s="1">
        <v>1</v>
      </c>
      <c r="I354" s="1">
        <v>1</v>
      </c>
      <c r="J354" s="1">
        <v>1</v>
      </c>
      <c r="K354" s="1">
        <v>1</v>
      </c>
      <c r="L354" s="1">
        <v>12</v>
      </c>
      <c r="M354" s="1">
        <v>1</v>
      </c>
      <c r="N354" s="1">
        <v>0</v>
      </c>
      <c r="O354" s="1">
        <v>0</v>
      </c>
      <c r="P354" s="1">
        <v>1</v>
      </c>
      <c r="Q354" s="1">
        <v>0</v>
      </c>
      <c r="R354" s="1">
        <v>1</v>
      </c>
      <c r="S354" s="1">
        <v>1</v>
      </c>
      <c r="T354" s="1">
        <v>0</v>
      </c>
      <c r="U354" s="1">
        <v>1</v>
      </c>
      <c r="V354" s="1">
        <v>15</v>
      </c>
      <c r="W354" s="1">
        <v>1</v>
      </c>
      <c r="X354" s="1">
        <v>1</v>
      </c>
      <c r="Y354" s="1">
        <v>1</v>
      </c>
      <c r="Z354" s="1">
        <v>0</v>
      </c>
      <c r="AA354" s="1">
        <v>0</v>
      </c>
    </row>
    <row r="355" spans="1:27">
      <c r="A355" s="1">
        <v>2017</v>
      </c>
      <c r="B355" s="1" t="s">
        <v>686</v>
      </c>
      <c r="C355" s="1">
        <v>1</v>
      </c>
      <c r="D355" s="1">
        <v>1</v>
      </c>
      <c r="E355" s="1">
        <v>1</v>
      </c>
      <c r="F355" s="1">
        <v>1</v>
      </c>
      <c r="G355" s="1">
        <v>0</v>
      </c>
      <c r="H355" s="1">
        <v>1</v>
      </c>
      <c r="I355" s="1">
        <v>1</v>
      </c>
      <c r="J355" s="1">
        <v>1</v>
      </c>
      <c r="K355" s="1">
        <v>1</v>
      </c>
      <c r="L355" s="1">
        <v>16</v>
      </c>
      <c r="M355" s="1">
        <v>1</v>
      </c>
      <c r="N355" s="1">
        <v>1</v>
      </c>
      <c r="O355" s="1">
        <v>0</v>
      </c>
      <c r="P355" s="1">
        <v>1</v>
      </c>
      <c r="Q355" s="1">
        <v>0</v>
      </c>
      <c r="R355" s="1">
        <v>1</v>
      </c>
      <c r="S355" s="1">
        <v>1</v>
      </c>
      <c r="T355" s="1">
        <v>0</v>
      </c>
      <c r="U355" s="1">
        <v>1</v>
      </c>
      <c r="V355" s="1">
        <v>17</v>
      </c>
      <c r="W355" s="1">
        <v>1</v>
      </c>
      <c r="X355" s="1">
        <v>1</v>
      </c>
      <c r="Y355" s="1">
        <v>1</v>
      </c>
      <c r="Z355" s="1">
        <v>0</v>
      </c>
      <c r="AA355" s="1">
        <v>0</v>
      </c>
    </row>
    <row r="356" spans="1:27">
      <c r="A356" s="1">
        <v>2017</v>
      </c>
      <c r="B356" s="1" t="s">
        <v>687</v>
      </c>
      <c r="C356" s="1">
        <v>1</v>
      </c>
      <c r="D356" s="1">
        <v>1</v>
      </c>
      <c r="E356" s="1">
        <v>1</v>
      </c>
      <c r="F356" s="1">
        <v>1</v>
      </c>
      <c r="G356" s="1">
        <v>0</v>
      </c>
      <c r="H356" s="1">
        <v>1</v>
      </c>
      <c r="I356" s="1">
        <v>1</v>
      </c>
      <c r="J356" s="1">
        <v>1</v>
      </c>
      <c r="K356" s="1">
        <v>1</v>
      </c>
      <c r="L356" s="1">
        <v>12</v>
      </c>
      <c r="M356" s="1">
        <v>1</v>
      </c>
      <c r="N356" s="1">
        <v>2</v>
      </c>
      <c r="O356" s="1">
        <v>0</v>
      </c>
      <c r="P356" s="1">
        <v>1</v>
      </c>
      <c r="Q356" s="1">
        <v>0</v>
      </c>
      <c r="R356" s="1">
        <v>1</v>
      </c>
      <c r="S356" s="1">
        <v>1</v>
      </c>
      <c r="T356" s="1">
        <v>0</v>
      </c>
      <c r="U356" s="1">
        <v>2</v>
      </c>
      <c r="V356" s="1">
        <v>29</v>
      </c>
      <c r="W356" s="1">
        <v>1</v>
      </c>
      <c r="X356" s="1">
        <v>2</v>
      </c>
      <c r="Y356" s="1">
        <v>2</v>
      </c>
      <c r="Z356" s="1">
        <v>0</v>
      </c>
      <c r="AA356" s="1">
        <v>0</v>
      </c>
    </row>
    <row r="357" spans="1:27">
      <c r="A357" s="1">
        <v>2017</v>
      </c>
      <c r="B357" s="1" t="s">
        <v>688</v>
      </c>
      <c r="C357" s="1">
        <v>1</v>
      </c>
      <c r="D357" s="1">
        <v>1</v>
      </c>
      <c r="E357" s="1">
        <v>2</v>
      </c>
      <c r="F357" s="1">
        <v>1</v>
      </c>
      <c r="G357" s="1">
        <v>0</v>
      </c>
      <c r="H357" s="1">
        <v>1</v>
      </c>
      <c r="I357" s="1">
        <v>1</v>
      </c>
      <c r="J357" s="1">
        <v>1</v>
      </c>
      <c r="K357" s="1">
        <v>1</v>
      </c>
      <c r="L357" s="1">
        <v>21</v>
      </c>
      <c r="M357" s="1">
        <v>1</v>
      </c>
      <c r="N357" s="1">
        <v>3</v>
      </c>
      <c r="O357" s="1">
        <v>0</v>
      </c>
      <c r="P357" s="1">
        <v>1</v>
      </c>
      <c r="Q357" s="1">
        <v>0</v>
      </c>
      <c r="R357" s="1">
        <v>1</v>
      </c>
      <c r="S357" s="1">
        <v>1</v>
      </c>
      <c r="T357" s="1">
        <v>0</v>
      </c>
      <c r="U357" s="1">
        <v>1</v>
      </c>
      <c r="V357" s="1">
        <v>15</v>
      </c>
      <c r="W357" s="1">
        <v>1</v>
      </c>
      <c r="X357" s="1">
        <v>1</v>
      </c>
      <c r="Y357" s="1">
        <v>1</v>
      </c>
      <c r="Z357" s="1">
        <v>0</v>
      </c>
      <c r="AA357" s="1">
        <v>0</v>
      </c>
    </row>
    <row r="358" spans="1:27">
      <c r="A358" s="1">
        <v>2017</v>
      </c>
      <c r="B358" s="1" t="s">
        <v>689</v>
      </c>
      <c r="C358" s="1">
        <v>1</v>
      </c>
      <c r="D358" s="1">
        <v>1</v>
      </c>
      <c r="E358" s="1">
        <v>1</v>
      </c>
      <c r="F358" s="1">
        <v>1</v>
      </c>
      <c r="G358" s="1">
        <v>0</v>
      </c>
      <c r="H358" s="1">
        <v>1</v>
      </c>
      <c r="I358" s="1">
        <v>1</v>
      </c>
      <c r="J358" s="1">
        <v>1</v>
      </c>
      <c r="K358" s="1">
        <v>1</v>
      </c>
      <c r="L358" s="1">
        <v>19</v>
      </c>
      <c r="M358" s="1">
        <v>1</v>
      </c>
      <c r="N358" s="1">
        <v>8</v>
      </c>
      <c r="O358" s="1">
        <v>0</v>
      </c>
      <c r="P358" s="1">
        <v>1</v>
      </c>
      <c r="Q358" s="1">
        <v>0</v>
      </c>
      <c r="R358" s="1">
        <v>1</v>
      </c>
      <c r="S358" s="1">
        <v>1</v>
      </c>
      <c r="T358" s="1">
        <v>0</v>
      </c>
      <c r="U358" s="1">
        <v>1</v>
      </c>
      <c r="V358" s="1">
        <v>15</v>
      </c>
      <c r="W358" s="1">
        <v>1</v>
      </c>
      <c r="X358" s="1">
        <v>1</v>
      </c>
      <c r="Y358" s="1">
        <v>1</v>
      </c>
      <c r="Z358" s="1">
        <v>0</v>
      </c>
      <c r="AA358" s="1">
        <v>0</v>
      </c>
    </row>
    <row r="359" spans="1:27">
      <c r="A359" s="1">
        <v>2017</v>
      </c>
      <c r="B359" s="1" t="s">
        <v>690</v>
      </c>
      <c r="C359" s="1">
        <v>1</v>
      </c>
      <c r="D359" s="1">
        <v>1</v>
      </c>
      <c r="E359" s="1">
        <v>2</v>
      </c>
      <c r="F359" s="1">
        <v>1</v>
      </c>
      <c r="G359" s="1">
        <v>0</v>
      </c>
      <c r="H359" s="1">
        <v>1</v>
      </c>
      <c r="I359" s="1">
        <v>1</v>
      </c>
      <c r="J359" s="1">
        <v>1</v>
      </c>
      <c r="K359" s="1">
        <v>1</v>
      </c>
      <c r="L359" s="1">
        <v>26</v>
      </c>
      <c r="M359" s="1">
        <v>1</v>
      </c>
      <c r="N359" s="1">
        <v>1</v>
      </c>
      <c r="O359" s="1">
        <v>0</v>
      </c>
      <c r="P359" s="1">
        <v>1</v>
      </c>
      <c r="Q359" s="1">
        <v>0</v>
      </c>
      <c r="R359" s="1">
        <v>1</v>
      </c>
      <c r="S359" s="1">
        <v>1</v>
      </c>
      <c r="T359" s="1">
        <v>0</v>
      </c>
      <c r="U359" s="1">
        <v>2</v>
      </c>
      <c r="V359" s="1">
        <v>30</v>
      </c>
      <c r="W359" s="1">
        <v>1</v>
      </c>
      <c r="X359" s="1">
        <v>2</v>
      </c>
      <c r="Y359" s="1">
        <v>2</v>
      </c>
      <c r="Z359" s="1">
        <v>0</v>
      </c>
      <c r="AA359" s="1">
        <v>0</v>
      </c>
    </row>
    <row r="360" spans="1:27">
      <c r="A360" s="1">
        <v>2017</v>
      </c>
      <c r="B360" s="1" t="s">
        <v>691</v>
      </c>
      <c r="C360" s="1">
        <v>1</v>
      </c>
      <c r="D360" s="1">
        <v>1</v>
      </c>
      <c r="E360" s="1">
        <v>2</v>
      </c>
      <c r="F360" s="1">
        <v>1</v>
      </c>
      <c r="G360" s="1">
        <v>0</v>
      </c>
      <c r="H360" s="1">
        <v>1</v>
      </c>
      <c r="I360" s="1">
        <v>1</v>
      </c>
      <c r="J360" s="1">
        <v>1</v>
      </c>
      <c r="K360" s="1">
        <v>1</v>
      </c>
      <c r="L360" s="1">
        <v>15</v>
      </c>
      <c r="M360" s="1">
        <v>1</v>
      </c>
      <c r="N360" s="1">
        <v>1</v>
      </c>
      <c r="O360" s="1">
        <v>0</v>
      </c>
      <c r="P360" s="1">
        <v>1</v>
      </c>
      <c r="Q360" s="1">
        <v>0</v>
      </c>
      <c r="R360" s="1">
        <v>1</v>
      </c>
      <c r="S360" s="1">
        <v>1</v>
      </c>
      <c r="T360" s="1">
        <v>0</v>
      </c>
      <c r="U360" s="1">
        <v>1</v>
      </c>
      <c r="V360" s="1">
        <v>16</v>
      </c>
      <c r="W360" s="1">
        <v>1</v>
      </c>
      <c r="X360" s="1">
        <v>1</v>
      </c>
      <c r="Y360" s="1">
        <v>1</v>
      </c>
      <c r="Z360" s="1">
        <v>0</v>
      </c>
      <c r="AA360" s="1">
        <v>0</v>
      </c>
    </row>
    <row r="361" spans="1:27">
      <c r="A361" s="1">
        <v>2017</v>
      </c>
      <c r="B361" s="1" t="s">
        <v>692</v>
      </c>
      <c r="C361" s="1">
        <v>1</v>
      </c>
      <c r="D361" s="1">
        <v>1</v>
      </c>
      <c r="E361" s="1">
        <v>2</v>
      </c>
      <c r="F361" s="1">
        <v>1</v>
      </c>
      <c r="G361" s="1">
        <v>0</v>
      </c>
      <c r="H361" s="1">
        <v>1</v>
      </c>
      <c r="I361" s="1">
        <v>1</v>
      </c>
      <c r="J361" s="1">
        <v>1</v>
      </c>
      <c r="K361" s="1">
        <v>1</v>
      </c>
      <c r="L361" s="1">
        <v>15</v>
      </c>
      <c r="M361" s="1">
        <v>1</v>
      </c>
      <c r="N361" s="1">
        <v>1</v>
      </c>
      <c r="O361" s="1">
        <v>0</v>
      </c>
      <c r="P361" s="1">
        <v>1</v>
      </c>
      <c r="Q361" s="1">
        <v>0</v>
      </c>
      <c r="R361" s="1">
        <v>1</v>
      </c>
      <c r="S361" s="1">
        <v>1</v>
      </c>
      <c r="T361" s="1">
        <v>0</v>
      </c>
      <c r="U361" s="1">
        <v>1</v>
      </c>
      <c r="V361" s="1">
        <v>16</v>
      </c>
      <c r="W361" s="1">
        <v>1</v>
      </c>
      <c r="X361" s="1">
        <v>1</v>
      </c>
      <c r="Y361" s="1">
        <v>1</v>
      </c>
      <c r="Z361" s="1">
        <v>0</v>
      </c>
      <c r="AA361" s="1">
        <v>0</v>
      </c>
    </row>
    <row r="362" spans="1:27">
      <c r="A362" s="1">
        <v>2017</v>
      </c>
      <c r="B362" s="1" t="s">
        <v>693</v>
      </c>
      <c r="C362" s="1">
        <v>1</v>
      </c>
      <c r="D362" s="1">
        <v>1</v>
      </c>
      <c r="E362" s="1">
        <v>1</v>
      </c>
      <c r="F362" s="1">
        <v>1</v>
      </c>
      <c r="G362" s="1">
        <v>0</v>
      </c>
      <c r="H362" s="1">
        <v>1</v>
      </c>
      <c r="I362" s="1">
        <v>1</v>
      </c>
      <c r="J362" s="1">
        <v>1</v>
      </c>
      <c r="K362" s="1">
        <v>1</v>
      </c>
      <c r="L362" s="1">
        <v>11</v>
      </c>
      <c r="M362" s="1">
        <v>1</v>
      </c>
      <c r="N362" s="1">
        <v>0</v>
      </c>
      <c r="O362" s="1">
        <v>0</v>
      </c>
      <c r="P362" s="1">
        <v>1</v>
      </c>
      <c r="Q362" s="1">
        <v>0</v>
      </c>
      <c r="R362" s="1">
        <v>1</v>
      </c>
      <c r="S362" s="1">
        <v>1</v>
      </c>
      <c r="T362" s="1">
        <v>0</v>
      </c>
      <c r="U362" s="1">
        <v>1</v>
      </c>
      <c r="V362" s="1">
        <v>5</v>
      </c>
      <c r="W362" s="1">
        <v>1</v>
      </c>
      <c r="X362" s="1">
        <v>1</v>
      </c>
      <c r="Y362" s="1">
        <v>1</v>
      </c>
      <c r="Z362" s="1">
        <v>0</v>
      </c>
      <c r="AA362" s="1">
        <v>0</v>
      </c>
    </row>
    <row r="363" spans="1:27">
      <c r="A363" s="1">
        <v>2017</v>
      </c>
      <c r="B363" s="1" t="s">
        <v>694</v>
      </c>
      <c r="C363" s="1">
        <v>1</v>
      </c>
      <c r="D363" s="1">
        <v>1</v>
      </c>
      <c r="E363" s="1">
        <v>1</v>
      </c>
      <c r="F363" s="1">
        <v>1</v>
      </c>
      <c r="G363" s="1">
        <v>0</v>
      </c>
      <c r="H363" s="1">
        <v>1</v>
      </c>
      <c r="I363" s="1">
        <v>1</v>
      </c>
      <c r="J363" s="1">
        <v>1</v>
      </c>
      <c r="K363" s="1">
        <v>1</v>
      </c>
      <c r="L363" s="1">
        <v>11</v>
      </c>
      <c r="M363" s="1">
        <v>1</v>
      </c>
      <c r="N363" s="1">
        <v>0</v>
      </c>
      <c r="O363" s="1">
        <v>0</v>
      </c>
      <c r="P363" s="1">
        <v>1</v>
      </c>
      <c r="Q363" s="1">
        <v>0</v>
      </c>
      <c r="R363" s="1">
        <v>1</v>
      </c>
      <c r="S363" s="1">
        <v>1</v>
      </c>
      <c r="T363" s="1">
        <v>0</v>
      </c>
      <c r="U363" s="1">
        <v>1</v>
      </c>
      <c r="V363" s="1">
        <v>5</v>
      </c>
      <c r="W363" s="1">
        <v>1</v>
      </c>
      <c r="X363" s="1">
        <v>1</v>
      </c>
      <c r="Y363" s="1">
        <v>1</v>
      </c>
      <c r="Z363" s="1">
        <v>0</v>
      </c>
      <c r="AA363" s="1">
        <v>0</v>
      </c>
    </row>
    <row r="364" spans="1:27">
      <c r="A364" s="1">
        <v>2017</v>
      </c>
      <c r="B364" s="1" t="s">
        <v>695</v>
      </c>
      <c r="C364" s="1">
        <v>1</v>
      </c>
      <c r="D364" s="1">
        <v>1</v>
      </c>
      <c r="E364" s="1">
        <v>1</v>
      </c>
      <c r="F364" s="1">
        <v>1</v>
      </c>
      <c r="G364" s="1">
        <v>0</v>
      </c>
      <c r="H364" s="1">
        <v>1</v>
      </c>
      <c r="I364" s="1">
        <v>1</v>
      </c>
      <c r="J364" s="1">
        <v>1</v>
      </c>
      <c r="K364" s="1">
        <v>1</v>
      </c>
      <c r="L364" s="1">
        <v>20</v>
      </c>
      <c r="M364" s="1">
        <v>1</v>
      </c>
      <c r="N364" s="1">
        <v>4</v>
      </c>
      <c r="O364" s="1">
        <v>0</v>
      </c>
      <c r="P364" s="1">
        <v>1</v>
      </c>
      <c r="Q364" s="1">
        <v>0</v>
      </c>
      <c r="R364" s="1">
        <v>1</v>
      </c>
      <c r="S364" s="1">
        <v>1</v>
      </c>
      <c r="T364" s="1">
        <v>0</v>
      </c>
      <c r="U364" s="1">
        <v>1</v>
      </c>
      <c r="V364" s="1">
        <v>15</v>
      </c>
      <c r="W364" s="1">
        <v>1</v>
      </c>
      <c r="X364" s="1">
        <v>1</v>
      </c>
      <c r="Y364" s="1">
        <v>1</v>
      </c>
      <c r="Z364" s="1">
        <v>0</v>
      </c>
      <c r="AA364" s="1">
        <v>0</v>
      </c>
    </row>
    <row r="365" spans="1:27">
      <c r="A365" s="1">
        <v>2017</v>
      </c>
      <c r="B365" s="1" t="s">
        <v>696</v>
      </c>
      <c r="C365" s="1">
        <v>1</v>
      </c>
      <c r="D365" s="1">
        <v>1</v>
      </c>
      <c r="E365" s="1">
        <v>1</v>
      </c>
      <c r="F365" s="1">
        <v>1</v>
      </c>
      <c r="G365" s="1">
        <v>0</v>
      </c>
      <c r="H365" s="1">
        <v>1</v>
      </c>
      <c r="I365" s="1">
        <v>1</v>
      </c>
      <c r="J365" s="1">
        <v>1</v>
      </c>
      <c r="K365" s="1">
        <v>1</v>
      </c>
      <c r="L365" s="1">
        <v>18</v>
      </c>
      <c r="M365" s="1">
        <v>1</v>
      </c>
      <c r="N365" s="1">
        <v>1</v>
      </c>
      <c r="O365" s="1">
        <v>0</v>
      </c>
      <c r="P365" s="1">
        <v>1</v>
      </c>
      <c r="Q365" s="1">
        <v>0</v>
      </c>
      <c r="R365" s="1">
        <v>1</v>
      </c>
      <c r="S365" s="1">
        <v>1</v>
      </c>
      <c r="T365" s="1">
        <v>0</v>
      </c>
      <c r="U365" s="1">
        <v>1</v>
      </c>
      <c r="V365" s="1">
        <v>15</v>
      </c>
      <c r="W365" s="1">
        <v>1</v>
      </c>
      <c r="X365" s="1">
        <v>1</v>
      </c>
      <c r="Y365" s="1">
        <v>1</v>
      </c>
      <c r="Z365" s="1">
        <v>0</v>
      </c>
      <c r="AA365" s="1">
        <v>0</v>
      </c>
    </row>
    <row r="366" spans="1:27">
      <c r="A366" s="1">
        <v>2017</v>
      </c>
      <c r="B366" s="1" t="s">
        <v>697</v>
      </c>
      <c r="C366" s="1">
        <v>1</v>
      </c>
      <c r="D366" s="1">
        <v>1</v>
      </c>
      <c r="E366" s="1">
        <v>1</v>
      </c>
      <c r="F366" s="1">
        <v>1</v>
      </c>
      <c r="G366" s="1">
        <v>0</v>
      </c>
      <c r="H366" s="1">
        <v>1</v>
      </c>
      <c r="I366" s="1">
        <v>1</v>
      </c>
      <c r="J366" s="1">
        <v>1</v>
      </c>
      <c r="K366" s="1">
        <v>1</v>
      </c>
      <c r="L366" s="1">
        <v>11</v>
      </c>
      <c r="M366" s="1">
        <v>1</v>
      </c>
      <c r="N366" s="1">
        <v>8</v>
      </c>
      <c r="O366" s="1">
        <v>0</v>
      </c>
      <c r="P366" s="1">
        <v>1</v>
      </c>
      <c r="Q366" s="1">
        <v>0</v>
      </c>
      <c r="R366" s="1">
        <v>1</v>
      </c>
      <c r="S366" s="1">
        <v>1</v>
      </c>
      <c r="T366" s="1">
        <v>0</v>
      </c>
      <c r="U366" s="1">
        <v>1</v>
      </c>
      <c r="V366" s="1">
        <v>15</v>
      </c>
      <c r="W366" s="1">
        <v>1</v>
      </c>
      <c r="X366" s="1">
        <v>1</v>
      </c>
      <c r="Y366" s="1">
        <v>1</v>
      </c>
      <c r="Z366" s="1">
        <v>0</v>
      </c>
      <c r="AA366" s="1">
        <v>0</v>
      </c>
    </row>
    <row r="367" spans="1:27">
      <c r="A367" s="1">
        <v>2017</v>
      </c>
      <c r="B367" s="1" t="s">
        <v>698</v>
      </c>
      <c r="C367" s="1">
        <v>1</v>
      </c>
      <c r="D367" s="1">
        <v>1</v>
      </c>
      <c r="E367" s="1">
        <v>1</v>
      </c>
      <c r="F367" s="1">
        <v>1</v>
      </c>
      <c r="G367" s="1">
        <v>0</v>
      </c>
      <c r="H367" s="1">
        <v>1</v>
      </c>
      <c r="I367" s="1">
        <v>1</v>
      </c>
      <c r="J367" s="1">
        <v>1</v>
      </c>
      <c r="K367" s="1">
        <v>1</v>
      </c>
      <c r="L367" s="1">
        <v>16</v>
      </c>
      <c r="M367" s="1">
        <v>1</v>
      </c>
      <c r="N367" s="1">
        <v>0</v>
      </c>
      <c r="O367" s="1">
        <v>0</v>
      </c>
      <c r="P367" s="1">
        <v>1</v>
      </c>
      <c r="Q367" s="1">
        <v>0</v>
      </c>
      <c r="R367" s="1">
        <v>1</v>
      </c>
      <c r="S367" s="1">
        <v>1</v>
      </c>
      <c r="T367" s="1">
        <v>0</v>
      </c>
      <c r="U367" s="1">
        <v>1</v>
      </c>
      <c r="V367" s="1">
        <v>11</v>
      </c>
      <c r="W367" s="1">
        <v>1</v>
      </c>
      <c r="X367" s="1">
        <v>1</v>
      </c>
      <c r="Y367" s="1">
        <v>1</v>
      </c>
      <c r="Z367" s="1">
        <v>0</v>
      </c>
      <c r="AA367" s="1">
        <v>0</v>
      </c>
    </row>
    <row r="368" spans="1:27">
      <c r="A368" s="1">
        <v>2017</v>
      </c>
      <c r="B368" s="1" t="s">
        <v>699</v>
      </c>
      <c r="C368" s="1">
        <v>1</v>
      </c>
      <c r="D368" s="1">
        <v>1</v>
      </c>
      <c r="E368" s="1">
        <v>1</v>
      </c>
      <c r="F368" s="1">
        <v>1</v>
      </c>
      <c r="G368" s="1">
        <v>0</v>
      </c>
      <c r="H368" s="1">
        <v>1</v>
      </c>
      <c r="I368" s="1">
        <v>1</v>
      </c>
      <c r="J368" s="1">
        <v>1</v>
      </c>
      <c r="K368" s="1">
        <v>1</v>
      </c>
      <c r="L368" s="1">
        <v>12</v>
      </c>
      <c r="M368" s="1">
        <v>1</v>
      </c>
      <c r="N368" s="1">
        <v>2</v>
      </c>
      <c r="O368" s="1">
        <v>0</v>
      </c>
      <c r="P368" s="1">
        <v>1</v>
      </c>
      <c r="Q368" s="1">
        <v>0</v>
      </c>
      <c r="R368" s="1">
        <v>1</v>
      </c>
      <c r="S368" s="1">
        <v>1</v>
      </c>
      <c r="T368" s="1">
        <v>0</v>
      </c>
      <c r="U368" s="1">
        <v>1</v>
      </c>
      <c r="V368" s="1">
        <v>18</v>
      </c>
      <c r="W368" s="1">
        <v>1</v>
      </c>
      <c r="X368" s="1">
        <v>1</v>
      </c>
      <c r="Y368" s="1">
        <v>1</v>
      </c>
      <c r="Z368" s="1">
        <v>0</v>
      </c>
      <c r="AA368" s="1">
        <v>0</v>
      </c>
    </row>
    <row r="369" spans="1:27">
      <c r="A369" s="1">
        <v>2017</v>
      </c>
      <c r="B369" s="1" t="s">
        <v>700</v>
      </c>
      <c r="C369" s="1">
        <v>1</v>
      </c>
      <c r="D369" s="1">
        <v>1</v>
      </c>
      <c r="E369" s="1">
        <v>1</v>
      </c>
      <c r="F369" s="1">
        <v>1</v>
      </c>
      <c r="G369" s="1">
        <v>0</v>
      </c>
      <c r="H369" s="1">
        <v>1</v>
      </c>
      <c r="I369" s="1">
        <v>1</v>
      </c>
      <c r="J369" s="1">
        <v>1</v>
      </c>
      <c r="K369" s="1">
        <v>1</v>
      </c>
      <c r="L369" s="1">
        <v>14</v>
      </c>
      <c r="M369" s="1">
        <v>1</v>
      </c>
      <c r="N369" s="1">
        <v>0</v>
      </c>
      <c r="O369" s="1">
        <v>0</v>
      </c>
      <c r="P369" s="1">
        <v>1</v>
      </c>
      <c r="Q369" s="1">
        <v>0</v>
      </c>
      <c r="R369" s="1">
        <v>1</v>
      </c>
      <c r="S369" s="1">
        <v>1</v>
      </c>
      <c r="T369" s="1">
        <v>0</v>
      </c>
      <c r="U369" s="1">
        <v>1</v>
      </c>
      <c r="V369" s="1">
        <v>13</v>
      </c>
      <c r="W369" s="1">
        <v>1</v>
      </c>
      <c r="X369" s="1">
        <v>1</v>
      </c>
      <c r="Y369" s="1">
        <v>1</v>
      </c>
      <c r="Z369" s="1">
        <v>0</v>
      </c>
      <c r="AA369" s="1">
        <v>0</v>
      </c>
    </row>
    <row r="370" spans="1:27">
      <c r="A370" s="1">
        <v>2017</v>
      </c>
      <c r="B370" s="1" t="s">
        <v>701</v>
      </c>
      <c r="C370" s="1">
        <v>1</v>
      </c>
      <c r="D370" s="1">
        <v>1</v>
      </c>
      <c r="E370" s="1">
        <v>1</v>
      </c>
      <c r="F370" s="1">
        <v>1</v>
      </c>
      <c r="G370" s="1">
        <v>0</v>
      </c>
      <c r="H370" s="1">
        <v>1</v>
      </c>
      <c r="I370" s="1">
        <v>1</v>
      </c>
      <c r="J370" s="1">
        <v>1</v>
      </c>
      <c r="K370" s="1">
        <v>1</v>
      </c>
      <c r="L370" s="1">
        <v>23</v>
      </c>
      <c r="M370" s="1">
        <v>1</v>
      </c>
      <c r="N370" s="1">
        <v>2</v>
      </c>
      <c r="O370" s="1">
        <v>0</v>
      </c>
      <c r="P370" s="1">
        <v>1</v>
      </c>
      <c r="Q370" s="1">
        <v>0</v>
      </c>
      <c r="R370" s="1">
        <v>1</v>
      </c>
      <c r="S370" s="1">
        <v>1</v>
      </c>
      <c r="T370" s="1">
        <v>0</v>
      </c>
      <c r="U370" s="1">
        <v>3</v>
      </c>
      <c r="V370" s="1">
        <v>42</v>
      </c>
      <c r="W370" s="1">
        <v>1</v>
      </c>
      <c r="X370" s="1">
        <v>3</v>
      </c>
      <c r="Y370" s="1">
        <v>3</v>
      </c>
      <c r="Z370" s="1">
        <v>0</v>
      </c>
      <c r="AA370" s="1">
        <v>0</v>
      </c>
    </row>
    <row r="371" spans="1:27">
      <c r="A371" s="1">
        <v>2017</v>
      </c>
      <c r="B371" s="1" t="s">
        <v>702</v>
      </c>
      <c r="C371" s="1">
        <v>1</v>
      </c>
      <c r="D371" s="1">
        <v>1</v>
      </c>
      <c r="E371" s="1">
        <v>1</v>
      </c>
      <c r="F371" s="1">
        <v>1</v>
      </c>
      <c r="G371" s="1">
        <v>0</v>
      </c>
      <c r="H371" s="1">
        <v>1</v>
      </c>
      <c r="I371" s="1">
        <v>1</v>
      </c>
      <c r="J371" s="1">
        <v>1</v>
      </c>
      <c r="K371" s="1">
        <v>1</v>
      </c>
      <c r="L371" s="1">
        <v>12</v>
      </c>
      <c r="M371" s="1">
        <v>1</v>
      </c>
      <c r="N371" s="1">
        <v>6</v>
      </c>
      <c r="O371" s="1">
        <v>0</v>
      </c>
      <c r="P371" s="1">
        <v>1</v>
      </c>
      <c r="Q371" s="1">
        <v>0</v>
      </c>
      <c r="R371" s="1">
        <v>1</v>
      </c>
      <c r="S371" s="1">
        <v>1</v>
      </c>
      <c r="T371" s="1">
        <v>0</v>
      </c>
      <c r="U371" s="1">
        <v>1</v>
      </c>
      <c r="V371" s="1">
        <v>31</v>
      </c>
      <c r="W371" s="1">
        <v>1</v>
      </c>
      <c r="X371" s="1">
        <v>1</v>
      </c>
      <c r="Y371" s="1">
        <v>1</v>
      </c>
      <c r="Z371" s="1">
        <v>0</v>
      </c>
      <c r="AA371" s="1">
        <v>0</v>
      </c>
    </row>
    <row r="372" spans="1:27">
      <c r="A372" s="1">
        <v>2017</v>
      </c>
      <c r="B372" s="1" t="s">
        <v>703</v>
      </c>
      <c r="C372" s="1">
        <v>1</v>
      </c>
      <c r="D372" s="1">
        <v>1</v>
      </c>
      <c r="E372" s="1">
        <v>2</v>
      </c>
      <c r="F372" s="1">
        <v>1</v>
      </c>
      <c r="G372" s="1">
        <v>0</v>
      </c>
      <c r="H372" s="1">
        <v>1</v>
      </c>
      <c r="I372" s="1">
        <v>1</v>
      </c>
      <c r="J372" s="1">
        <v>1</v>
      </c>
      <c r="K372" s="1">
        <v>1</v>
      </c>
      <c r="L372" s="1">
        <v>13</v>
      </c>
      <c r="M372" s="1">
        <v>1</v>
      </c>
      <c r="N372" s="1">
        <v>20</v>
      </c>
      <c r="O372" s="1">
        <v>0</v>
      </c>
      <c r="P372" s="1">
        <v>1</v>
      </c>
      <c r="Q372" s="1">
        <v>0</v>
      </c>
      <c r="R372" s="1">
        <v>1</v>
      </c>
      <c r="S372" s="1">
        <v>1</v>
      </c>
      <c r="T372" s="1">
        <v>0</v>
      </c>
      <c r="U372" s="1">
        <v>1</v>
      </c>
      <c r="V372" s="1">
        <v>15</v>
      </c>
      <c r="W372" s="1">
        <v>1</v>
      </c>
      <c r="X372" s="1">
        <v>1</v>
      </c>
      <c r="Y372" s="1">
        <v>1</v>
      </c>
      <c r="Z372" s="1">
        <v>0</v>
      </c>
      <c r="AA372" s="1">
        <v>0</v>
      </c>
    </row>
    <row r="373" spans="1:27">
      <c r="A373" s="1">
        <v>2017</v>
      </c>
      <c r="B373" s="1" t="s">
        <v>704</v>
      </c>
      <c r="C373" s="1">
        <v>1</v>
      </c>
      <c r="D373" s="1">
        <v>1</v>
      </c>
      <c r="E373" s="1">
        <v>2</v>
      </c>
      <c r="F373" s="1">
        <v>1</v>
      </c>
      <c r="G373" s="1">
        <v>0</v>
      </c>
      <c r="H373" s="1">
        <v>1</v>
      </c>
      <c r="I373" s="1">
        <v>1</v>
      </c>
      <c r="J373" s="1">
        <v>1</v>
      </c>
      <c r="K373" s="1">
        <v>1</v>
      </c>
      <c r="L373" s="1">
        <v>13</v>
      </c>
      <c r="M373" s="1">
        <v>1</v>
      </c>
      <c r="N373" s="1">
        <v>20</v>
      </c>
      <c r="O373" s="1">
        <v>0</v>
      </c>
      <c r="P373" s="1">
        <v>1</v>
      </c>
      <c r="Q373" s="1">
        <v>0</v>
      </c>
      <c r="R373" s="1">
        <v>1</v>
      </c>
      <c r="S373" s="1">
        <v>1</v>
      </c>
      <c r="T373" s="1">
        <v>0</v>
      </c>
      <c r="U373" s="1">
        <v>1</v>
      </c>
      <c r="V373" s="1">
        <v>15</v>
      </c>
      <c r="W373" s="1">
        <v>1</v>
      </c>
      <c r="X373" s="1">
        <v>1</v>
      </c>
      <c r="Y373" s="1">
        <v>1</v>
      </c>
      <c r="Z373" s="1">
        <v>0</v>
      </c>
      <c r="AA373" s="1">
        <v>0</v>
      </c>
    </row>
    <row r="374" spans="1:27">
      <c r="A374" s="1">
        <v>2017</v>
      </c>
      <c r="B374" s="1" t="s">
        <v>705</v>
      </c>
      <c r="C374" s="1">
        <v>1</v>
      </c>
      <c r="D374" s="1">
        <v>1</v>
      </c>
      <c r="E374" s="1">
        <v>1</v>
      </c>
      <c r="F374" s="1">
        <v>1</v>
      </c>
      <c r="G374" s="1">
        <v>0</v>
      </c>
      <c r="H374" s="1">
        <v>1</v>
      </c>
      <c r="I374" s="1">
        <v>1</v>
      </c>
      <c r="J374" s="1">
        <v>1</v>
      </c>
      <c r="K374" s="1">
        <v>1</v>
      </c>
      <c r="L374" s="1">
        <v>13</v>
      </c>
      <c r="M374" s="1">
        <v>1</v>
      </c>
      <c r="N374" s="1">
        <v>1</v>
      </c>
      <c r="O374" s="1">
        <v>0</v>
      </c>
      <c r="P374" s="1">
        <v>1</v>
      </c>
      <c r="Q374" s="1">
        <v>0</v>
      </c>
      <c r="R374" s="1">
        <v>1</v>
      </c>
      <c r="S374" s="1">
        <v>1</v>
      </c>
      <c r="T374" s="1">
        <v>0</v>
      </c>
      <c r="U374" s="1">
        <v>2</v>
      </c>
      <c r="V374" s="1">
        <v>23</v>
      </c>
      <c r="W374" s="1">
        <v>1</v>
      </c>
      <c r="X374" s="1">
        <v>2</v>
      </c>
      <c r="Y374" s="1">
        <v>2</v>
      </c>
      <c r="Z374" s="1">
        <v>0</v>
      </c>
      <c r="AA374" s="1">
        <v>0</v>
      </c>
    </row>
    <row r="375" spans="1:27">
      <c r="A375" s="1">
        <v>2017</v>
      </c>
      <c r="B375" s="1" t="s">
        <v>706</v>
      </c>
      <c r="C375" s="1">
        <v>1</v>
      </c>
      <c r="D375" s="1">
        <v>1</v>
      </c>
      <c r="E375" s="1">
        <v>1</v>
      </c>
      <c r="F375" s="1">
        <v>1</v>
      </c>
      <c r="G375" s="1">
        <v>0</v>
      </c>
      <c r="H375" s="1">
        <v>1</v>
      </c>
      <c r="I375" s="1">
        <v>1</v>
      </c>
      <c r="J375" s="1">
        <v>1</v>
      </c>
      <c r="K375" s="1">
        <v>1</v>
      </c>
      <c r="L375" s="1">
        <v>13</v>
      </c>
      <c r="M375" s="1">
        <v>1</v>
      </c>
      <c r="N375" s="1">
        <v>7</v>
      </c>
      <c r="O375" s="1">
        <v>0</v>
      </c>
      <c r="P375" s="1">
        <v>1</v>
      </c>
      <c r="Q375" s="1">
        <v>0</v>
      </c>
      <c r="R375" s="1">
        <v>1</v>
      </c>
      <c r="S375" s="1">
        <v>1</v>
      </c>
      <c r="T375" s="1">
        <v>0</v>
      </c>
      <c r="U375" s="1">
        <v>1</v>
      </c>
      <c r="V375" s="1">
        <v>8</v>
      </c>
      <c r="W375" s="1">
        <v>1</v>
      </c>
      <c r="X375" s="1">
        <v>1</v>
      </c>
      <c r="Y375" s="1">
        <v>1</v>
      </c>
      <c r="Z375" s="1">
        <v>0</v>
      </c>
      <c r="AA375" s="1">
        <v>0</v>
      </c>
    </row>
    <row r="376" spans="1:27">
      <c r="A376" s="1">
        <v>2017</v>
      </c>
      <c r="B376" s="1" t="s">
        <v>707</v>
      </c>
      <c r="C376" s="1">
        <v>1</v>
      </c>
      <c r="D376" s="1">
        <v>1</v>
      </c>
      <c r="E376" s="1">
        <v>1</v>
      </c>
      <c r="F376" s="1">
        <v>1</v>
      </c>
      <c r="G376" s="1">
        <v>0</v>
      </c>
      <c r="H376" s="1">
        <v>1</v>
      </c>
      <c r="I376" s="1">
        <v>1</v>
      </c>
      <c r="J376" s="1">
        <v>1</v>
      </c>
      <c r="K376" s="1">
        <v>1</v>
      </c>
      <c r="L376" s="1">
        <v>11</v>
      </c>
      <c r="M376" s="1">
        <v>1</v>
      </c>
      <c r="N376" s="1">
        <v>1</v>
      </c>
      <c r="O376" s="1">
        <v>0</v>
      </c>
      <c r="P376" s="1">
        <v>1</v>
      </c>
      <c r="Q376" s="1">
        <v>0</v>
      </c>
      <c r="R376" s="1">
        <v>1</v>
      </c>
      <c r="S376" s="1">
        <v>1</v>
      </c>
      <c r="T376" s="1">
        <v>0</v>
      </c>
      <c r="U376" s="1">
        <v>1</v>
      </c>
      <c r="V376" s="1">
        <v>16</v>
      </c>
      <c r="W376" s="1">
        <v>1</v>
      </c>
      <c r="X376" s="1">
        <v>1</v>
      </c>
      <c r="Y376" s="1">
        <v>1</v>
      </c>
      <c r="Z376" s="1">
        <v>0</v>
      </c>
      <c r="AA376" s="1">
        <v>0</v>
      </c>
    </row>
    <row r="377" spans="1:27">
      <c r="A377" s="1">
        <v>2017</v>
      </c>
      <c r="B377" s="1" t="s">
        <v>708</v>
      </c>
      <c r="C377" s="1">
        <v>1</v>
      </c>
      <c r="D377" s="1">
        <v>1</v>
      </c>
      <c r="E377" s="1">
        <v>1</v>
      </c>
      <c r="F377" s="1">
        <v>1</v>
      </c>
      <c r="G377" s="1">
        <v>0</v>
      </c>
      <c r="H377" s="1">
        <v>1</v>
      </c>
      <c r="I377" s="1">
        <v>1</v>
      </c>
      <c r="J377" s="1">
        <v>1</v>
      </c>
      <c r="K377" s="1">
        <v>1</v>
      </c>
      <c r="L377" s="1">
        <v>22</v>
      </c>
      <c r="M377" s="1">
        <v>1</v>
      </c>
      <c r="N377" s="1">
        <v>1</v>
      </c>
      <c r="O377" s="1">
        <v>0</v>
      </c>
      <c r="P377" s="1">
        <v>1</v>
      </c>
      <c r="Q377" s="1">
        <v>0</v>
      </c>
      <c r="R377" s="1">
        <v>1</v>
      </c>
      <c r="S377" s="1">
        <v>1</v>
      </c>
      <c r="T377" s="1">
        <v>0</v>
      </c>
      <c r="U377" s="1">
        <v>6</v>
      </c>
      <c r="V377" s="1">
        <v>105</v>
      </c>
      <c r="W377" s="1">
        <v>1</v>
      </c>
      <c r="X377" s="1">
        <v>6</v>
      </c>
      <c r="Y377" s="1">
        <v>6</v>
      </c>
      <c r="Z377" s="1">
        <v>0</v>
      </c>
      <c r="AA377" s="1">
        <v>0</v>
      </c>
    </row>
    <row r="378" spans="1:27">
      <c r="A378" s="1">
        <v>2017</v>
      </c>
      <c r="B378" s="1" t="s">
        <v>709</v>
      </c>
      <c r="C378" s="1">
        <v>1</v>
      </c>
      <c r="D378" s="1">
        <v>1</v>
      </c>
      <c r="E378" s="1">
        <v>2</v>
      </c>
      <c r="F378" s="1">
        <v>1</v>
      </c>
      <c r="G378" s="1">
        <v>0</v>
      </c>
      <c r="H378" s="1">
        <v>1</v>
      </c>
      <c r="I378" s="1">
        <v>1</v>
      </c>
      <c r="J378" s="1">
        <v>1</v>
      </c>
      <c r="K378" s="1">
        <v>1</v>
      </c>
      <c r="L378" s="1">
        <v>20</v>
      </c>
      <c r="M378" s="1">
        <v>1</v>
      </c>
      <c r="N378" s="1">
        <v>8</v>
      </c>
      <c r="O378" s="1">
        <v>0</v>
      </c>
      <c r="P378" s="1">
        <v>1</v>
      </c>
      <c r="Q378" s="1">
        <v>0</v>
      </c>
      <c r="R378" s="1">
        <v>1</v>
      </c>
      <c r="S378" s="1">
        <v>1</v>
      </c>
      <c r="T378" s="1">
        <v>0</v>
      </c>
      <c r="U378" s="1">
        <v>1</v>
      </c>
      <c r="V378" s="1">
        <v>15</v>
      </c>
      <c r="W378" s="1">
        <v>1</v>
      </c>
      <c r="X378" s="1">
        <v>1</v>
      </c>
      <c r="Y378" s="1">
        <v>1</v>
      </c>
      <c r="Z378" s="1">
        <v>0</v>
      </c>
      <c r="AA378" s="1">
        <v>0</v>
      </c>
    </row>
    <row r="379" spans="1:27">
      <c r="A379" s="1">
        <v>2017</v>
      </c>
      <c r="B379" s="1" t="s">
        <v>710</v>
      </c>
      <c r="C379" s="1">
        <v>1</v>
      </c>
      <c r="D379" s="1">
        <v>1</v>
      </c>
      <c r="E379" s="1">
        <v>1</v>
      </c>
      <c r="F379" s="1">
        <v>1</v>
      </c>
      <c r="G379" s="1">
        <v>0</v>
      </c>
      <c r="H379" s="1">
        <v>1</v>
      </c>
      <c r="I379" s="1">
        <v>1</v>
      </c>
      <c r="J379" s="1">
        <v>1</v>
      </c>
      <c r="K379" s="1">
        <v>1</v>
      </c>
      <c r="L379" s="1">
        <v>20</v>
      </c>
      <c r="M379" s="1">
        <v>1</v>
      </c>
      <c r="N379" s="1">
        <v>2</v>
      </c>
      <c r="O379" s="1">
        <v>0</v>
      </c>
      <c r="P379" s="1">
        <v>1</v>
      </c>
      <c r="Q379" s="1">
        <v>0</v>
      </c>
      <c r="R379" s="1">
        <v>1</v>
      </c>
      <c r="S379" s="1">
        <v>1</v>
      </c>
      <c r="T379" s="1">
        <v>0</v>
      </c>
      <c r="U379" s="1">
        <v>1</v>
      </c>
      <c r="V379" s="1">
        <v>15</v>
      </c>
      <c r="W379" s="1">
        <v>1</v>
      </c>
      <c r="X379" s="1">
        <v>1</v>
      </c>
      <c r="Y379" s="1">
        <v>1</v>
      </c>
      <c r="Z379" s="1">
        <v>0</v>
      </c>
      <c r="AA379" s="1">
        <v>0</v>
      </c>
    </row>
    <row r="380" spans="1:27">
      <c r="A380" s="1">
        <v>2017</v>
      </c>
      <c r="B380" s="1" t="s">
        <v>711</v>
      </c>
      <c r="C380" s="1">
        <v>1</v>
      </c>
      <c r="D380" s="1">
        <v>1</v>
      </c>
      <c r="E380" s="1">
        <v>1</v>
      </c>
      <c r="F380" s="1">
        <v>1</v>
      </c>
      <c r="G380" s="1">
        <v>0</v>
      </c>
      <c r="H380" s="1">
        <v>1</v>
      </c>
      <c r="I380" s="1">
        <v>1</v>
      </c>
      <c r="J380" s="1">
        <v>1</v>
      </c>
      <c r="K380" s="1">
        <v>1</v>
      </c>
      <c r="L380" s="1">
        <v>13</v>
      </c>
      <c r="M380" s="1">
        <v>1</v>
      </c>
      <c r="N380" s="1">
        <v>0</v>
      </c>
      <c r="O380" s="1">
        <v>0</v>
      </c>
      <c r="P380" s="1">
        <v>1</v>
      </c>
      <c r="Q380" s="1">
        <v>0</v>
      </c>
      <c r="R380" s="1">
        <v>1</v>
      </c>
      <c r="S380" s="1">
        <v>1</v>
      </c>
      <c r="T380" s="1">
        <v>0</v>
      </c>
      <c r="U380" s="1">
        <v>2</v>
      </c>
      <c r="V380" s="1">
        <v>16</v>
      </c>
      <c r="W380" s="1">
        <v>1</v>
      </c>
      <c r="X380" s="1">
        <v>2</v>
      </c>
      <c r="Y380" s="1">
        <v>2</v>
      </c>
      <c r="Z380" s="1">
        <v>0</v>
      </c>
      <c r="AA380" s="1">
        <v>0</v>
      </c>
    </row>
    <row r="381" spans="1:27">
      <c r="A381" s="1">
        <v>2017</v>
      </c>
      <c r="B381" s="1" t="s">
        <v>712</v>
      </c>
      <c r="C381" s="1">
        <v>1</v>
      </c>
      <c r="D381" s="1">
        <v>1</v>
      </c>
      <c r="E381" s="1">
        <v>1</v>
      </c>
      <c r="F381" s="1">
        <v>1</v>
      </c>
      <c r="G381" s="1">
        <v>0</v>
      </c>
      <c r="H381" s="1">
        <v>1</v>
      </c>
      <c r="I381" s="1">
        <v>1</v>
      </c>
      <c r="J381" s="1">
        <v>1</v>
      </c>
      <c r="K381" s="1">
        <v>1</v>
      </c>
      <c r="L381" s="1">
        <v>13</v>
      </c>
      <c r="M381" s="1">
        <v>1</v>
      </c>
      <c r="N381" s="1">
        <v>1</v>
      </c>
      <c r="O381" s="1">
        <v>0</v>
      </c>
      <c r="P381" s="1">
        <v>1</v>
      </c>
      <c r="Q381" s="1">
        <v>0</v>
      </c>
      <c r="R381" s="1">
        <v>1</v>
      </c>
      <c r="S381" s="1">
        <v>1</v>
      </c>
      <c r="T381" s="1">
        <v>0</v>
      </c>
      <c r="U381" s="1">
        <v>2</v>
      </c>
      <c r="V381" s="1">
        <v>23</v>
      </c>
      <c r="W381" s="1">
        <v>1</v>
      </c>
      <c r="X381" s="1">
        <v>2</v>
      </c>
      <c r="Y381" s="1">
        <v>2</v>
      </c>
      <c r="Z381" s="1">
        <v>0</v>
      </c>
      <c r="AA381" s="1">
        <v>0</v>
      </c>
    </row>
    <row r="382" spans="1:27">
      <c r="A382" s="1">
        <v>2017</v>
      </c>
      <c r="B382" s="1" t="s">
        <v>713</v>
      </c>
      <c r="C382" s="1">
        <v>1</v>
      </c>
      <c r="D382" s="1">
        <v>1</v>
      </c>
      <c r="E382" s="1">
        <v>3</v>
      </c>
      <c r="F382" s="1">
        <v>1</v>
      </c>
      <c r="G382" s="1">
        <v>0</v>
      </c>
      <c r="H382" s="1">
        <v>1</v>
      </c>
      <c r="I382" s="1">
        <v>1</v>
      </c>
      <c r="J382" s="1">
        <v>1</v>
      </c>
      <c r="K382" s="1">
        <v>1</v>
      </c>
      <c r="L382" s="1">
        <v>10</v>
      </c>
      <c r="M382" s="1">
        <v>1</v>
      </c>
      <c r="N382" s="1">
        <v>0</v>
      </c>
      <c r="O382" s="1">
        <v>0</v>
      </c>
      <c r="P382" s="1">
        <v>1</v>
      </c>
      <c r="Q382" s="1">
        <v>0</v>
      </c>
      <c r="R382" s="1">
        <v>1</v>
      </c>
      <c r="S382" s="1">
        <v>1</v>
      </c>
      <c r="T382" s="1">
        <v>0</v>
      </c>
      <c r="U382" s="1">
        <v>1</v>
      </c>
      <c r="V382" s="1">
        <v>12</v>
      </c>
      <c r="W382" s="1">
        <v>1</v>
      </c>
      <c r="X382" s="1">
        <v>1</v>
      </c>
      <c r="Y382" s="1">
        <v>1</v>
      </c>
      <c r="Z382" s="1">
        <v>0</v>
      </c>
      <c r="AA382" s="1">
        <v>1</v>
      </c>
    </row>
    <row r="383" spans="1:27">
      <c r="A383" s="1">
        <v>2017</v>
      </c>
      <c r="B383" s="1" t="s">
        <v>714</v>
      </c>
      <c r="C383" s="1">
        <v>1</v>
      </c>
      <c r="D383" s="1">
        <v>1</v>
      </c>
      <c r="E383" s="1">
        <v>1</v>
      </c>
      <c r="F383" s="1">
        <v>1</v>
      </c>
      <c r="G383" s="1">
        <v>0</v>
      </c>
      <c r="H383" s="1">
        <v>1</v>
      </c>
      <c r="I383" s="1">
        <v>1</v>
      </c>
      <c r="J383" s="1">
        <v>1</v>
      </c>
      <c r="K383" s="1">
        <v>1</v>
      </c>
      <c r="L383" s="1">
        <v>16</v>
      </c>
      <c r="M383" s="1">
        <v>1</v>
      </c>
      <c r="N383" s="1">
        <v>8</v>
      </c>
      <c r="O383" s="1">
        <v>0</v>
      </c>
      <c r="P383" s="1">
        <v>1</v>
      </c>
      <c r="Q383" s="1">
        <v>0</v>
      </c>
      <c r="R383" s="1">
        <v>1</v>
      </c>
      <c r="S383" s="1">
        <v>1</v>
      </c>
      <c r="T383" s="1">
        <v>0</v>
      </c>
      <c r="U383" s="1">
        <v>1</v>
      </c>
      <c r="V383" s="1">
        <v>19</v>
      </c>
      <c r="W383" s="1">
        <v>1</v>
      </c>
      <c r="X383" s="1">
        <v>1</v>
      </c>
      <c r="Y383" s="1">
        <v>1</v>
      </c>
      <c r="Z383" s="1">
        <v>0</v>
      </c>
      <c r="AA383" s="1">
        <v>0</v>
      </c>
    </row>
    <row r="384" spans="1:27">
      <c r="A384" s="1">
        <v>2017</v>
      </c>
      <c r="B384" s="1" t="s">
        <v>715</v>
      </c>
      <c r="C384" s="1">
        <v>1</v>
      </c>
      <c r="D384" s="1">
        <v>1</v>
      </c>
      <c r="E384" s="1">
        <v>1</v>
      </c>
      <c r="F384" s="1">
        <v>1</v>
      </c>
      <c r="G384" s="1">
        <v>0</v>
      </c>
      <c r="H384" s="1">
        <v>1</v>
      </c>
      <c r="I384" s="1">
        <v>1</v>
      </c>
      <c r="J384" s="1">
        <v>1</v>
      </c>
      <c r="K384" s="1">
        <v>1</v>
      </c>
      <c r="L384" s="1">
        <v>17</v>
      </c>
      <c r="M384" s="1">
        <v>1</v>
      </c>
      <c r="N384" s="1">
        <v>2</v>
      </c>
      <c r="O384" s="1">
        <v>0</v>
      </c>
      <c r="P384" s="1">
        <v>1</v>
      </c>
      <c r="Q384" s="1">
        <v>0</v>
      </c>
      <c r="R384" s="1">
        <v>1</v>
      </c>
      <c r="S384" s="1">
        <v>1</v>
      </c>
      <c r="T384" s="1">
        <v>0</v>
      </c>
      <c r="U384" s="1">
        <v>1</v>
      </c>
      <c r="V384" s="1">
        <v>19</v>
      </c>
      <c r="W384" s="1">
        <v>1</v>
      </c>
      <c r="X384" s="1">
        <v>1</v>
      </c>
      <c r="Y384" s="1">
        <v>1</v>
      </c>
      <c r="Z384" s="1">
        <v>0</v>
      </c>
      <c r="AA384" s="1">
        <v>0</v>
      </c>
    </row>
    <row r="385" spans="1:27">
      <c r="A385" s="1">
        <v>2017</v>
      </c>
      <c r="B385" s="1" t="s">
        <v>716</v>
      </c>
      <c r="C385" s="1">
        <v>1</v>
      </c>
      <c r="D385" s="1">
        <v>1</v>
      </c>
      <c r="E385" s="1">
        <v>1</v>
      </c>
      <c r="F385" s="1">
        <v>1</v>
      </c>
      <c r="G385" s="1">
        <v>0</v>
      </c>
      <c r="H385" s="1">
        <v>1</v>
      </c>
      <c r="I385" s="1">
        <v>1</v>
      </c>
      <c r="J385" s="1">
        <v>1</v>
      </c>
      <c r="K385" s="1">
        <v>1</v>
      </c>
      <c r="L385" s="1">
        <v>18</v>
      </c>
      <c r="M385" s="1">
        <v>1</v>
      </c>
      <c r="N385" s="1">
        <v>2</v>
      </c>
      <c r="O385" s="1">
        <v>0</v>
      </c>
      <c r="P385" s="1">
        <v>1</v>
      </c>
      <c r="Q385" s="1">
        <v>0</v>
      </c>
      <c r="R385" s="1">
        <v>1</v>
      </c>
      <c r="S385" s="1">
        <v>1</v>
      </c>
      <c r="T385" s="1">
        <v>0</v>
      </c>
      <c r="U385" s="1">
        <v>1</v>
      </c>
      <c r="V385" s="1">
        <v>19</v>
      </c>
      <c r="W385" s="1">
        <v>1</v>
      </c>
      <c r="X385" s="1">
        <v>1</v>
      </c>
      <c r="Y385" s="1">
        <v>1</v>
      </c>
      <c r="Z385" s="1">
        <v>0</v>
      </c>
      <c r="AA385" s="1">
        <v>0</v>
      </c>
    </row>
    <row r="386" spans="1:27">
      <c r="A386" s="1">
        <v>2017</v>
      </c>
      <c r="B386" s="1" t="s">
        <v>717</v>
      </c>
      <c r="C386" s="1">
        <v>1</v>
      </c>
      <c r="D386" s="1">
        <v>1</v>
      </c>
      <c r="E386" s="1">
        <v>1</v>
      </c>
      <c r="F386" s="1">
        <v>1</v>
      </c>
      <c r="G386" s="1">
        <v>0</v>
      </c>
      <c r="H386" s="1">
        <v>1</v>
      </c>
      <c r="I386" s="1">
        <v>1</v>
      </c>
      <c r="J386" s="1">
        <v>1</v>
      </c>
      <c r="K386" s="1">
        <v>1</v>
      </c>
      <c r="L386" s="1">
        <v>19</v>
      </c>
      <c r="M386" s="1">
        <v>1</v>
      </c>
      <c r="N386" s="1">
        <v>3</v>
      </c>
      <c r="O386" s="1">
        <v>0</v>
      </c>
      <c r="P386" s="1">
        <v>1</v>
      </c>
      <c r="Q386" s="1">
        <v>0</v>
      </c>
      <c r="R386" s="1">
        <v>1</v>
      </c>
      <c r="S386" s="1">
        <v>1</v>
      </c>
      <c r="T386" s="1">
        <v>0</v>
      </c>
      <c r="U386" s="1">
        <v>1</v>
      </c>
      <c r="V386" s="1">
        <v>20</v>
      </c>
      <c r="W386" s="1">
        <v>1</v>
      </c>
      <c r="X386" s="1">
        <v>1</v>
      </c>
      <c r="Y386" s="1">
        <v>1</v>
      </c>
      <c r="Z386" s="1">
        <v>0</v>
      </c>
      <c r="AA386" s="1">
        <v>0</v>
      </c>
    </row>
    <row r="387" spans="1:27">
      <c r="A387" s="1">
        <v>2017</v>
      </c>
      <c r="B387" s="1" t="s">
        <v>363</v>
      </c>
      <c r="C387" s="1">
        <v>1</v>
      </c>
      <c r="D387" s="1">
        <v>1</v>
      </c>
      <c r="E387" s="1">
        <v>1</v>
      </c>
      <c r="F387" s="1">
        <v>1</v>
      </c>
      <c r="G387" s="1">
        <v>0</v>
      </c>
      <c r="H387" s="1">
        <v>1</v>
      </c>
      <c r="I387" s="1">
        <v>1</v>
      </c>
      <c r="J387" s="1">
        <v>1</v>
      </c>
      <c r="K387" s="1">
        <v>1</v>
      </c>
      <c r="L387" s="1">
        <v>11</v>
      </c>
      <c r="M387" s="1">
        <v>1</v>
      </c>
      <c r="N387" s="1">
        <v>0</v>
      </c>
      <c r="O387" s="1">
        <v>0</v>
      </c>
      <c r="P387" s="1">
        <v>1</v>
      </c>
      <c r="Q387" s="1">
        <v>0</v>
      </c>
      <c r="R387" s="1">
        <v>1</v>
      </c>
      <c r="S387" s="1">
        <v>1</v>
      </c>
      <c r="T387" s="1">
        <v>0</v>
      </c>
      <c r="U387" s="1">
        <v>2</v>
      </c>
      <c r="V387" s="1">
        <v>36</v>
      </c>
      <c r="W387" s="1">
        <v>1</v>
      </c>
      <c r="X387" s="1">
        <v>2</v>
      </c>
      <c r="Y387" s="1">
        <v>2</v>
      </c>
      <c r="Z387" s="1">
        <v>0</v>
      </c>
      <c r="AA387" s="1">
        <v>0</v>
      </c>
    </row>
    <row r="388" spans="1:27">
      <c r="A388" s="1">
        <v>2017</v>
      </c>
      <c r="B388" s="1" t="s">
        <v>718</v>
      </c>
      <c r="C388" s="1">
        <v>1</v>
      </c>
      <c r="D388" s="1">
        <v>1</v>
      </c>
      <c r="E388" s="1">
        <v>1</v>
      </c>
      <c r="F388" s="1">
        <v>1</v>
      </c>
      <c r="G388" s="1">
        <v>0</v>
      </c>
      <c r="H388" s="1">
        <v>1</v>
      </c>
      <c r="I388" s="1">
        <v>1</v>
      </c>
      <c r="J388" s="1">
        <v>1</v>
      </c>
      <c r="K388" s="1">
        <v>1</v>
      </c>
      <c r="L388" s="1">
        <v>16</v>
      </c>
      <c r="M388" s="1">
        <v>1</v>
      </c>
      <c r="N388" s="1">
        <v>7</v>
      </c>
      <c r="O388" s="1">
        <v>0</v>
      </c>
      <c r="P388" s="1">
        <v>1</v>
      </c>
      <c r="Q388" s="1">
        <v>0</v>
      </c>
      <c r="R388" s="1">
        <v>1</v>
      </c>
      <c r="S388" s="1">
        <v>1</v>
      </c>
      <c r="T388" s="1">
        <v>0</v>
      </c>
      <c r="U388" s="1">
        <v>2</v>
      </c>
      <c r="V388" s="1">
        <v>45</v>
      </c>
      <c r="W388" s="1">
        <v>1</v>
      </c>
      <c r="X388" s="1">
        <v>2</v>
      </c>
      <c r="Y388" s="1">
        <v>2</v>
      </c>
      <c r="Z388" s="1">
        <v>0</v>
      </c>
      <c r="AA388" s="1">
        <v>0</v>
      </c>
    </row>
    <row r="389" spans="1:27">
      <c r="A389" s="1">
        <v>2017</v>
      </c>
      <c r="B389" s="1" t="s">
        <v>719</v>
      </c>
      <c r="C389" s="1">
        <v>1</v>
      </c>
      <c r="D389" s="1">
        <v>1</v>
      </c>
      <c r="E389" s="1">
        <v>1</v>
      </c>
      <c r="F389" s="1">
        <v>1</v>
      </c>
      <c r="G389" s="1">
        <v>0</v>
      </c>
      <c r="H389" s="1">
        <v>1</v>
      </c>
      <c r="I389" s="1">
        <v>1</v>
      </c>
      <c r="J389" s="1">
        <v>1</v>
      </c>
      <c r="K389" s="1">
        <v>1</v>
      </c>
      <c r="L389" s="1">
        <v>13</v>
      </c>
      <c r="M389" s="1">
        <v>1</v>
      </c>
      <c r="N389" s="1">
        <v>1</v>
      </c>
      <c r="O389" s="1">
        <v>0</v>
      </c>
      <c r="P389" s="1">
        <v>1</v>
      </c>
      <c r="Q389" s="1">
        <v>0</v>
      </c>
      <c r="R389" s="1">
        <v>1</v>
      </c>
      <c r="S389" s="1">
        <v>1</v>
      </c>
      <c r="T389" s="1">
        <v>0</v>
      </c>
      <c r="U389" s="1">
        <v>2</v>
      </c>
      <c r="V389" s="1">
        <v>24</v>
      </c>
      <c r="W389" s="1">
        <v>1</v>
      </c>
      <c r="X389" s="1">
        <v>2</v>
      </c>
      <c r="Y389" s="1">
        <v>2</v>
      </c>
      <c r="Z389" s="1">
        <v>0</v>
      </c>
      <c r="AA389" s="1">
        <v>0</v>
      </c>
    </row>
    <row r="390" spans="1:27">
      <c r="A390" s="1">
        <v>2017</v>
      </c>
      <c r="B390" s="1" t="s">
        <v>720</v>
      </c>
      <c r="C390" s="1">
        <v>1</v>
      </c>
      <c r="D390" s="1">
        <v>1</v>
      </c>
      <c r="E390" s="1">
        <v>1</v>
      </c>
      <c r="F390" s="1">
        <v>1</v>
      </c>
      <c r="G390" s="1">
        <v>1</v>
      </c>
      <c r="H390" s="1">
        <v>1</v>
      </c>
      <c r="I390" s="1">
        <v>1</v>
      </c>
      <c r="J390" s="1">
        <v>1</v>
      </c>
      <c r="K390" s="1">
        <v>1</v>
      </c>
      <c r="L390" s="1">
        <v>9</v>
      </c>
      <c r="M390" s="1">
        <v>1</v>
      </c>
      <c r="N390" s="1">
        <v>0</v>
      </c>
      <c r="O390" s="1">
        <v>0</v>
      </c>
      <c r="P390" s="1">
        <v>1</v>
      </c>
      <c r="Q390" s="1">
        <v>1</v>
      </c>
      <c r="R390" s="1">
        <v>1</v>
      </c>
      <c r="S390" s="1">
        <v>1</v>
      </c>
      <c r="T390" s="1">
        <v>0</v>
      </c>
      <c r="U390" s="1">
        <v>1</v>
      </c>
      <c r="V390" s="1">
        <v>9</v>
      </c>
      <c r="W390" s="1">
        <v>1</v>
      </c>
      <c r="X390" s="1">
        <v>1</v>
      </c>
      <c r="Y390" s="1">
        <v>1</v>
      </c>
      <c r="Z390" s="1">
        <v>0</v>
      </c>
      <c r="AA390" s="1">
        <v>0</v>
      </c>
    </row>
    <row r="391" spans="1:27">
      <c r="A391" s="1">
        <v>2017</v>
      </c>
      <c r="B391" s="1" t="s">
        <v>721</v>
      </c>
      <c r="C391" s="1">
        <v>1</v>
      </c>
      <c r="D391" s="1">
        <v>1</v>
      </c>
      <c r="E391" s="1">
        <v>3</v>
      </c>
      <c r="F391" s="1">
        <v>1</v>
      </c>
      <c r="G391" s="1">
        <v>0</v>
      </c>
      <c r="H391" s="1">
        <v>1</v>
      </c>
      <c r="I391" s="1">
        <v>1</v>
      </c>
      <c r="J391" s="1">
        <v>1</v>
      </c>
      <c r="K391" s="1">
        <v>1</v>
      </c>
      <c r="L391" s="1">
        <v>14</v>
      </c>
      <c r="M391" s="1">
        <v>1</v>
      </c>
      <c r="N391" s="1">
        <v>1</v>
      </c>
      <c r="O391" s="1">
        <v>0</v>
      </c>
      <c r="P391" s="1">
        <v>1</v>
      </c>
      <c r="Q391" s="1">
        <v>0</v>
      </c>
      <c r="R391" s="1">
        <v>1</v>
      </c>
      <c r="S391" s="1">
        <v>1</v>
      </c>
      <c r="T391" s="1">
        <v>0</v>
      </c>
      <c r="U391" s="1">
        <v>2</v>
      </c>
      <c r="V391" s="1">
        <v>23</v>
      </c>
      <c r="W391" s="1">
        <v>1</v>
      </c>
      <c r="X391" s="1">
        <v>2</v>
      </c>
      <c r="Y391" s="1">
        <v>2</v>
      </c>
      <c r="Z391" s="1">
        <v>0</v>
      </c>
      <c r="AA391" s="1">
        <v>0</v>
      </c>
    </row>
    <row r="392" spans="1:27">
      <c r="A392" s="1">
        <v>2017</v>
      </c>
      <c r="B392" s="1" t="s">
        <v>722</v>
      </c>
      <c r="C392" s="1">
        <v>1</v>
      </c>
      <c r="D392" s="1">
        <v>1</v>
      </c>
      <c r="E392" s="1">
        <v>1</v>
      </c>
      <c r="F392" s="1">
        <v>1</v>
      </c>
      <c r="G392" s="1">
        <v>0</v>
      </c>
      <c r="H392" s="1">
        <v>1</v>
      </c>
      <c r="I392" s="1">
        <v>1</v>
      </c>
      <c r="J392" s="1">
        <v>1</v>
      </c>
      <c r="K392" s="1">
        <v>1</v>
      </c>
      <c r="L392" s="1">
        <v>1</v>
      </c>
      <c r="M392" s="1">
        <v>1</v>
      </c>
      <c r="N392" s="1">
        <v>0</v>
      </c>
      <c r="O392" s="1">
        <v>0</v>
      </c>
      <c r="P392" s="1">
        <v>1</v>
      </c>
      <c r="Q392" s="1">
        <v>0</v>
      </c>
      <c r="R392" s="1">
        <v>1</v>
      </c>
      <c r="S392" s="1">
        <v>1</v>
      </c>
      <c r="T392" s="1">
        <v>0</v>
      </c>
      <c r="U392" s="1">
        <v>1</v>
      </c>
      <c r="V392" s="1">
        <v>5</v>
      </c>
      <c r="W392" s="1">
        <v>1</v>
      </c>
      <c r="X392" s="1">
        <v>1</v>
      </c>
      <c r="Y392" s="1">
        <v>1</v>
      </c>
      <c r="Z392" s="1">
        <v>0</v>
      </c>
      <c r="AA392" s="1">
        <v>0</v>
      </c>
    </row>
    <row r="393" spans="1:27">
      <c r="A393" s="1">
        <v>2017</v>
      </c>
      <c r="B393" s="1" t="s">
        <v>723</v>
      </c>
      <c r="C393" s="1">
        <v>1</v>
      </c>
      <c r="D393" s="1">
        <v>1</v>
      </c>
      <c r="E393" s="1">
        <v>1</v>
      </c>
      <c r="F393" s="1">
        <v>1</v>
      </c>
      <c r="G393" s="1">
        <v>0</v>
      </c>
      <c r="H393" s="1">
        <v>1</v>
      </c>
      <c r="I393" s="1">
        <v>1</v>
      </c>
      <c r="J393" s="1">
        <v>2</v>
      </c>
      <c r="K393" s="1">
        <v>1</v>
      </c>
      <c r="L393" s="1">
        <v>12</v>
      </c>
      <c r="M393" s="1">
        <v>1</v>
      </c>
      <c r="N393" s="1">
        <v>1</v>
      </c>
      <c r="O393" s="1">
        <v>0</v>
      </c>
      <c r="P393" s="1">
        <v>1</v>
      </c>
      <c r="Q393" s="1">
        <v>0</v>
      </c>
      <c r="R393" s="1">
        <v>1</v>
      </c>
      <c r="S393" s="1">
        <v>1</v>
      </c>
      <c r="T393" s="1">
        <v>0</v>
      </c>
      <c r="U393" s="1">
        <v>1</v>
      </c>
      <c r="V393" s="1">
        <v>5</v>
      </c>
      <c r="W393" s="1">
        <v>1</v>
      </c>
      <c r="X393" s="1">
        <v>1</v>
      </c>
      <c r="Y393" s="1">
        <v>1</v>
      </c>
      <c r="Z393" s="1">
        <v>0</v>
      </c>
      <c r="AA393" s="1">
        <v>0</v>
      </c>
    </row>
    <row r="394" spans="1:27">
      <c r="A394" s="1">
        <v>2017</v>
      </c>
      <c r="B394" s="1" t="s">
        <v>724</v>
      </c>
      <c r="C394" s="1">
        <v>1</v>
      </c>
      <c r="D394" s="1">
        <v>1</v>
      </c>
      <c r="E394" s="1">
        <v>1</v>
      </c>
      <c r="F394" s="1">
        <v>1</v>
      </c>
      <c r="G394" s="1">
        <v>0</v>
      </c>
      <c r="H394" s="1">
        <v>1</v>
      </c>
      <c r="I394" s="1">
        <v>1</v>
      </c>
      <c r="J394" s="1">
        <v>1</v>
      </c>
      <c r="K394" s="1">
        <v>1</v>
      </c>
      <c r="L394" s="1">
        <v>19</v>
      </c>
      <c r="M394" s="1">
        <v>1</v>
      </c>
      <c r="N394" s="1">
        <v>18</v>
      </c>
      <c r="O394" s="1">
        <v>0</v>
      </c>
      <c r="P394" s="1">
        <v>1</v>
      </c>
      <c r="Q394" s="1">
        <v>0</v>
      </c>
      <c r="R394" s="1">
        <v>1</v>
      </c>
      <c r="S394" s="1">
        <v>1</v>
      </c>
      <c r="T394" s="1">
        <v>0</v>
      </c>
      <c r="U394" s="1">
        <v>2</v>
      </c>
      <c r="V394" s="1">
        <v>25</v>
      </c>
      <c r="W394" s="1">
        <v>1</v>
      </c>
      <c r="X394" s="1">
        <v>2</v>
      </c>
      <c r="Y394" s="1">
        <v>2</v>
      </c>
      <c r="Z394" s="1">
        <v>0</v>
      </c>
      <c r="AA394" s="1">
        <v>0</v>
      </c>
    </row>
    <row r="395" spans="1:27">
      <c r="A395" s="1">
        <v>2017</v>
      </c>
      <c r="B395" s="1" t="s">
        <v>725</v>
      </c>
      <c r="C395" s="1">
        <v>1</v>
      </c>
      <c r="D395" s="1">
        <v>1</v>
      </c>
      <c r="E395" s="1">
        <v>1</v>
      </c>
      <c r="F395" s="1">
        <v>1</v>
      </c>
      <c r="G395" s="1">
        <v>0</v>
      </c>
      <c r="H395" s="1">
        <v>1</v>
      </c>
      <c r="I395" s="1">
        <v>1</v>
      </c>
      <c r="J395" s="1">
        <v>1</v>
      </c>
      <c r="K395" s="1">
        <v>1</v>
      </c>
      <c r="L395" s="1">
        <v>20</v>
      </c>
      <c r="M395" s="1">
        <v>1</v>
      </c>
      <c r="N395" s="1">
        <v>4</v>
      </c>
      <c r="O395" s="1">
        <v>0</v>
      </c>
      <c r="P395" s="1">
        <v>1</v>
      </c>
      <c r="Q395" s="1">
        <v>0</v>
      </c>
      <c r="R395" s="1">
        <v>1</v>
      </c>
      <c r="S395" s="1">
        <v>1</v>
      </c>
      <c r="T395" s="1">
        <v>0</v>
      </c>
      <c r="U395" s="1">
        <v>1</v>
      </c>
      <c r="V395" s="1">
        <v>15</v>
      </c>
      <c r="W395" s="1">
        <v>1</v>
      </c>
      <c r="X395" s="1">
        <v>1</v>
      </c>
      <c r="Y395" s="1">
        <v>1</v>
      </c>
      <c r="Z395" s="1">
        <v>0</v>
      </c>
      <c r="AA395" s="1">
        <v>0</v>
      </c>
    </row>
    <row r="396" spans="1:27">
      <c r="A396" s="1">
        <v>2017</v>
      </c>
      <c r="B396" s="1" t="s">
        <v>726</v>
      </c>
      <c r="C396" s="1">
        <v>1</v>
      </c>
      <c r="D396" s="1">
        <v>1</v>
      </c>
      <c r="E396" s="1">
        <v>1</v>
      </c>
      <c r="F396" s="1">
        <v>1</v>
      </c>
      <c r="G396" s="1">
        <v>0</v>
      </c>
      <c r="H396" s="1">
        <v>1</v>
      </c>
      <c r="I396" s="1">
        <v>1</v>
      </c>
      <c r="J396" s="1">
        <v>1</v>
      </c>
      <c r="K396" s="1">
        <v>1</v>
      </c>
      <c r="L396" s="1">
        <v>22</v>
      </c>
      <c r="M396" s="1">
        <v>1</v>
      </c>
      <c r="N396" s="1">
        <v>8</v>
      </c>
      <c r="O396" s="1">
        <v>0</v>
      </c>
      <c r="P396" s="1">
        <v>1</v>
      </c>
      <c r="Q396" s="1">
        <v>0</v>
      </c>
      <c r="R396" s="1">
        <v>1</v>
      </c>
      <c r="S396" s="1">
        <v>1</v>
      </c>
      <c r="T396" s="1">
        <v>0</v>
      </c>
      <c r="U396" s="1">
        <v>2</v>
      </c>
      <c r="V396" s="1">
        <v>31</v>
      </c>
      <c r="W396" s="1">
        <v>1</v>
      </c>
      <c r="X396" s="1">
        <v>2</v>
      </c>
      <c r="Y396" s="1">
        <v>2</v>
      </c>
      <c r="Z396" s="1">
        <v>0</v>
      </c>
      <c r="AA396" s="1">
        <v>0</v>
      </c>
    </row>
    <row r="397" spans="1:27">
      <c r="A397" s="1">
        <v>2017</v>
      </c>
      <c r="B397" s="1" t="s">
        <v>727</v>
      </c>
      <c r="C397" s="1">
        <v>1</v>
      </c>
      <c r="D397" s="1">
        <v>1</v>
      </c>
      <c r="E397" s="1">
        <v>1</v>
      </c>
      <c r="F397" s="1">
        <v>1</v>
      </c>
      <c r="G397" s="1">
        <v>0</v>
      </c>
      <c r="H397" s="1">
        <v>1</v>
      </c>
      <c r="I397" s="1">
        <v>1</v>
      </c>
      <c r="J397" s="1">
        <v>1</v>
      </c>
      <c r="K397" s="1">
        <v>1</v>
      </c>
      <c r="L397" s="1">
        <v>22</v>
      </c>
      <c r="M397" s="1">
        <v>1</v>
      </c>
      <c r="N397" s="1">
        <v>8</v>
      </c>
      <c r="O397" s="1">
        <v>0</v>
      </c>
      <c r="P397" s="1">
        <v>1</v>
      </c>
      <c r="Q397" s="1">
        <v>0</v>
      </c>
      <c r="R397" s="1">
        <v>1</v>
      </c>
      <c r="S397" s="1">
        <v>1</v>
      </c>
      <c r="T397" s="1">
        <v>0</v>
      </c>
      <c r="U397" s="1">
        <v>2</v>
      </c>
      <c r="V397" s="1">
        <v>31</v>
      </c>
      <c r="W397" s="1">
        <v>1</v>
      </c>
      <c r="X397" s="1">
        <v>2</v>
      </c>
      <c r="Y397" s="1">
        <v>2</v>
      </c>
      <c r="Z397" s="1">
        <v>0</v>
      </c>
      <c r="AA397" s="1">
        <v>0</v>
      </c>
    </row>
    <row r="398" spans="1:27">
      <c r="A398" s="1">
        <v>2018</v>
      </c>
      <c r="B398" s="1" t="s">
        <v>728</v>
      </c>
      <c r="C398" s="1">
        <v>1</v>
      </c>
      <c r="D398" s="1">
        <v>1</v>
      </c>
      <c r="E398" s="1">
        <v>1</v>
      </c>
      <c r="F398" s="1">
        <v>1</v>
      </c>
      <c r="G398" s="1">
        <v>0</v>
      </c>
      <c r="H398" s="1">
        <v>1</v>
      </c>
      <c r="I398" s="1">
        <v>1</v>
      </c>
      <c r="J398" s="1">
        <v>1</v>
      </c>
      <c r="K398" s="1">
        <v>1</v>
      </c>
      <c r="L398" s="1">
        <v>15</v>
      </c>
      <c r="M398" s="1">
        <v>1</v>
      </c>
      <c r="N398" s="1">
        <v>1</v>
      </c>
      <c r="O398" s="1">
        <v>0</v>
      </c>
      <c r="P398" s="1">
        <v>1</v>
      </c>
      <c r="Q398" s="1">
        <v>0</v>
      </c>
      <c r="R398" s="1">
        <v>1</v>
      </c>
      <c r="S398" s="1">
        <v>1</v>
      </c>
      <c r="T398" s="1">
        <v>0</v>
      </c>
      <c r="U398" s="1">
        <v>2</v>
      </c>
      <c r="V398" s="1">
        <v>31</v>
      </c>
      <c r="W398" s="1">
        <v>1</v>
      </c>
      <c r="X398" s="1">
        <v>2</v>
      </c>
      <c r="Y398" s="1">
        <v>2</v>
      </c>
      <c r="Z398" s="1">
        <v>0</v>
      </c>
      <c r="AA398" s="1">
        <v>0</v>
      </c>
    </row>
    <row r="399" spans="1:27">
      <c r="A399" s="1">
        <v>2018</v>
      </c>
      <c r="B399" s="1" t="s">
        <v>729</v>
      </c>
      <c r="C399" s="1">
        <v>1</v>
      </c>
      <c r="D399" s="1">
        <v>1</v>
      </c>
      <c r="E399" s="1">
        <v>1</v>
      </c>
      <c r="F399" s="1">
        <v>1</v>
      </c>
      <c r="G399" s="1">
        <v>0</v>
      </c>
      <c r="H399" s="1">
        <v>1</v>
      </c>
      <c r="I399" s="1">
        <v>1</v>
      </c>
      <c r="J399" s="1">
        <v>1</v>
      </c>
      <c r="K399" s="1">
        <v>1</v>
      </c>
      <c r="L399" s="1">
        <v>15</v>
      </c>
      <c r="M399" s="1">
        <v>1</v>
      </c>
      <c r="N399" s="1">
        <v>1</v>
      </c>
      <c r="O399" s="1">
        <v>0</v>
      </c>
      <c r="P399" s="1">
        <v>1</v>
      </c>
      <c r="Q399" s="1">
        <v>0</v>
      </c>
      <c r="R399" s="1">
        <v>1</v>
      </c>
      <c r="S399" s="1">
        <v>1</v>
      </c>
      <c r="T399" s="1">
        <v>0</v>
      </c>
      <c r="U399" s="1">
        <v>3</v>
      </c>
      <c r="V399" s="1">
        <v>59</v>
      </c>
      <c r="W399" s="1">
        <v>1</v>
      </c>
      <c r="X399" s="1">
        <v>3</v>
      </c>
      <c r="Y399" s="1">
        <v>3</v>
      </c>
      <c r="Z399" s="1">
        <v>0</v>
      </c>
      <c r="AA399" s="1">
        <v>0</v>
      </c>
    </row>
    <row r="400" spans="1:27">
      <c r="A400" s="1">
        <v>2018</v>
      </c>
      <c r="B400" s="1" t="s">
        <v>730</v>
      </c>
      <c r="C400" s="1">
        <v>1</v>
      </c>
      <c r="D400" s="1">
        <v>1</v>
      </c>
      <c r="E400" s="1">
        <v>1</v>
      </c>
      <c r="F400" s="1">
        <v>1</v>
      </c>
      <c r="G400" s="1">
        <v>0</v>
      </c>
      <c r="H400" s="1">
        <v>1</v>
      </c>
      <c r="I400" s="1">
        <v>1</v>
      </c>
      <c r="J400" s="1">
        <v>1</v>
      </c>
      <c r="K400" s="1">
        <v>1</v>
      </c>
      <c r="L400" s="1">
        <v>10</v>
      </c>
      <c r="M400" s="1">
        <v>1</v>
      </c>
      <c r="N400" s="1">
        <v>54</v>
      </c>
      <c r="O400" s="1">
        <v>0</v>
      </c>
      <c r="P400" s="1">
        <v>1</v>
      </c>
      <c r="Q400" s="1">
        <v>0</v>
      </c>
      <c r="R400" s="1">
        <v>1</v>
      </c>
      <c r="S400" s="1">
        <v>1</v>
      </c>
      <c r="T400" s="1">
        <v>0</v>
      </c>
      <c r="U400" s="1">
        <v>1</v>
      </c>
      <c r="V400" s="1">
        <v>9</v>
      </c>
      <c r="W400" s="1">
        <v>1</v>
      </c>
      <c r="X400" s="1">
        <v>1</v>
      </c>
      <c r="Y400" s="1">
        <v>1</v>
      </c>
      <c r="Z400" s="1">
        <v>0</v>
      </c>
      <c r="AA400" s="1">
        <v>0</v>
      </c>
    </row>
    <row r="401" spans="1:27">
      <c r="A401" s="1">
        <v>2018</v>
      </c>
      <c r="B401" s="1" t="s">
        <v>731</v>
      </c>
      <c r="C401" s="1">
        <v>1</v>
      </c>
      <c r="D401" s="1">
        <v>1</v>
      </c>
      <c r="E401" s="1">
        <v>1</v>
      </c>
      <c r="F401" s="1">
        <v>1</v>
      </c>
      <c r="G401" s="1">
        <v>0</v>
      </c>
      <c r="H401" s="1">
        <v>1</v>
      </c>
      <c r="I401" s="1">
        <v>1</v>
      </c>
      <c r="J401" s="1">
        <v>1</v>
      </c>
      <c r="K401" s="1">
        <v>1</v>
      </c>
      <c r="L401" s="1">
        <v>20</v>
      </c>
      <c r="M401" s="1">
        <v>1</v>
      </c>
      <c r="N401" s="1">
        <v>4</v>
      </c>
      <c r="O401" s="1">
        <v>0</v>
      </c>
      <c r="P401" s="1">
        <v>1</v>
      </c>
      <c r="Q401" s="1">
        <v>0</v>
      </c>
      <c r="R401" s="1">
        <v>1</v>
      </c>
      <c r="S401" s="1">
        <v>1</v>
      </c>
      <c r="T401" s="1">
        <v>0</v>
      </c>
      <c r="U401" s="1">
        <v>1</v>
      </c>
      <c r="V401" s="1">
        <v>15</v>
      </c>
      <c r="W401" s="1">
        <v>1</v>
      </c>
      <c r="X401" s="1">
        <v>1</v>
      </c>
      <c r="Y401" s="1">
        <v>1</v>
      </c>
      <c r="Z401" s="1">
        <v>0</v>
      </c>
      <c r="AA401" s="1">
        <v>0</v>
      </c>
    </row>
    <row r="402" spans="1:27">
      <c r="A402" s="1">
        <v>2018</v>
      </c>
      <c r="B402" s="1" t="s">
        <v>732</v>
      </c>
      <c r="C402" s="1">
        <v>1</v>
      </c>
      <c r="D402" s="1">
        <v>1</v>
      </c>
      <c r="E402" s="1">
        <v>1</v>
      </c>
      <c r="F402" s="1">
        <v>1</v>
      </c>
      <c r="G402" s="1">
        <v>0</v>
      </c>
      <c r="H402" s="1">
        <v>1</v>
      </c>
      <c r="I402" s="1">
        <v>1</v>
      </c>
      <c r="J402" s="1">
        <v>1</v>
      </c>
      <c r="K402" s="1">
        <v>1</v>
      </c>
      <c r="L402" s="1">
        <v>22</v>
      </c>
      <c r="M402" s="1">
        <v>1</v>
      </c>
      <c r="N402" s="1">
        <v>1</v>
      </c>
      <c r="O402" s="1">
        <v>0</v>
      </c>
      <c r="P402" s="1">
        <v>1</v>
      </c>
      <c r="Q402" s="1">
        <v>0</v>
      </c>
      <c r="R402" s="1">
        <v>1</v>
      </c>
      <c r="S402" s="1">
        <v>1</v>
      </c>
      <c r="T402" s="1">
        <v>0</v>
      </c>
      <c r="U402" s="1">
        <v>6</v>
      </c>
      <c r="V402" s="1">
        <v>106</v>
      </c>
      <c r="W402" s="1">
        <v>1</v>
      </c>
      <c r="X402" s="1">
        <v>6</v>
      </c>
      <c r="Y402" s="1">
        <v>6</v>
      </c>
      <c r="Z402" s="1">
        <v>0</v>
      </c>
      <c r="AA402" s="1">
        <v>0</v>
      </c>
    </row>
  </sheetData>
  <autoFilter ref="A1:AA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09"/>
  <sheetViews>
    <sheetView workbookViewId="0"/>
  </sheetViews>
  <sheetFormatPr defaultRowHeight="15"/>
  <cols>
    <col min="1" max="1" width="70.7109375" customWidth="1"/>
    <col min="2" max="2" width="20.7109375" customWidth="1"/>
  </cols>
  <sheetData>
    <row r="1" spans="1:13">
      <c r="B1" t="s">
        <v>740</v>
      </c>
      <c r="C1" t="s">
        <v>741</v>
      </c>
      <c r="D1" t="s">
        <v>742</v>
      </c>
      <c r="E1" t="s">
        <v>743</v>
      </c>
      <c r="F1">
        <f>xpathOccurrence!B1</f>
        <v>0</v>
      </c>
      <c r="G1">
        <f>xpathOccurrence!C1</f>
        <v>0</v>
      </c>
      <c r="H1">
        <f>xpathOccurrence!D1</f>
        <v>0</v>
      </c>
      <c r="I1">
        <f>xpathOccurrence!E1</f>
        <v>0</v>
      </c>
      <c r="J1">
        <f>xpathOccurrence!F1</f>
        <v>0</v>
      </c>
      <c r="K1">
        <f>xpathOccurrence!G1</f>
        <v>0</v>
      </c>
      <c r="L1">
        <f>xpathOccurrence!H1</f>
        <v>0</v>
      </c>
      <c r="M1">
        <f>xpathOccurrence!I1</f>
        <v>0</v>
      </c>
    </row>
    <row r="2" spans="1:13">
      <c r="A2" t="s">
        <v>334</v>
      </c>
      <c r="C2" s="1">
        <f>MIN(F2:SG2)</f>
        <v>0</v>
      </c>
      <c r="D2" s="1">
        <f>MAX(F2:SG2)</f>
        <v>0</v>
      </c>
      <c r="E2" s="1">
        <f>AVERAGE(F2:SG2)</f>
        <v>0</v>
      </c>
      <c r="F2">
        <f>VLOOKUP("Number of Records",AVGxpathOccurrence!1:1048576,2)</f>
        <v>0</v>
      </c>
      <c r="G2">
        <f>VLOOKUP("Number of Records",AVGxpathOccurrence!1:1048576,3)</f>
        <v>0</v>
      </c>
      <c r="H2">
        <f>VLOOKUP("Number of Records",AVGxpathOccurrence!1:1048576,4)</f>
        <v>0</v>
      </c>
      <c r="I2">
        <f>VLOOKUP("Number of Records",AVGxpathOccurrence!1:1048576,5)</f>
        <v>0</v>
      </c>
      <c r="J2">
        <f>VLOOKUP("Number of Records",AVGxpathOccurrence!1:1048576,6)</f>
        <v>0</v>
      </c>
      <c r="K2">
        <f>VLOOKUP("Number of Records",AVGxpathOccurrence!1:1048576,7)</f>
        <v>0</v>
      </c>
      <c r="L2">
        <f>VLOOKUP("Number of Records",AVGxpathOccurrence!1:1048576,8)</f>
        <v>0</v>
      </c>
      <c r="M2">
        <f>VLOOKUP("Number of Records",AVGxpathOccurrence!1:1048576,9)</f>
        <v>0</v>
      </c>
    </row>
    <row r="3" spans="1:13">
      <c r="A3" t="s">
        <v>733</v>
      </c>
      <c r="C3" s="1">
        <f>MIN(F3:SG3)</f>
        <v>0</v>
      </c>
      <c r="D3" s="1">
        <f>MAX(F3:SG3)</f>
        <v>0</v>
      </c>
      <c r="E3" s="1">
        <f>AVERAGE(F3:SG3)</f>
        <v>0</v>
      </c>
      <c r="F3">
        <f>COUNTIF(xpathOccurrence!B2:B501,"&gt;"&amp;0)</f>
        <v>0</v>
      </c>
      <c r="G3">
        <f>COUNTIF(xpathOccurrence!C2:C501,"&gt;"&amp;0)</f>
        <v>0</v>
      </c>
      <c r="H3">
        <f>COUNTIF(xpathOccurrence!D2:D501,"&gt;"&amp;0)</f>
        <v>0</v>
      </c>
      <c r="I3">
        <f>COUNTIF(xpathOccurrence!E2:E501,"&gt;"&amp;0)</f>
        <v>0</v>
      </c>
      <c r="J3">
        <f>COUNTIF(xpathOccurrence!F2:F501,"&gt;"&amp;0)</f>
        <v>0</v>
      </c>
      <c r="K3">
        <f>COUNTIF(xpathOccurrence!G2:G501,"&gt;"&amp;0)</f>
        <v>0</v>
      </c>
      <c r="L3">
        <f>COUNTIF(xpathOccurrence!H2:H501,"&gt;"&amp;0)</f>
        <v>0</v>
      </c>
      <c r="M3">
        <f>COUNTIF(xpathOccurrence!I2:I501,"&gt;"&amp;0)</f>
        <v>0</v>
      </c>
    </row>
    <row r="4" spans="1:13">
      <c r="A4" t="s">
        <v>734</v>
      </c>
      <c r="C4" s="2">
        <f>MIN(F4:SG4)</f>
        <v>0</v>
      </c>
      <c r="D4" s="2">
        <f>MAX(F4:SG4)</f>
        <v>0</v>
      </c>
      <c r="E4" s="2">
        <f>AVERAGE(F4:SG4)</f>
        <v>0</v>
      </c>
      <c r="F4" s="2">
        <f>F3/COUNTA(xpathOccurrence!B2:B501)</f>
        <v>0</v>
      </c>
      <c r="G4" s="2">
        <f>G3/COUNTA(xpathOccurrence!C2:C501)</f>
        <v>0</v>
      </c>
      <c r="H4" s="2">
        <f>H3/COUNTA(xpathOccurrence!D2:D501)</f>
        <v>0</v>
      </c>
      <c r="I4" s="2">
        <f>I3/COUNTA(xpathOccurrence!E2:E501)</f>
        <v>0</v>
      </c>
      <c r="J4" s="2">
        <f>J3/COUNTA(xpathOccurrence!F2:F501)</f>
        <v>0</v>
      </c>
      <c r="K4" s="2">
        <f>K3/COUNTA(xpathOccurrence!G2:G501)</f>
        <v>0</v>
      </c>
      <c r="L4" s="2">
        <f>L3/COUNTA(xpathOccurrence!H2:H501)</f>
        <v>0</v>
      </c>
      <c r="M4" s="2">
        <f>M3/COUNTA(xpathOccurrence!I2:I501)</f>
        <v>0</v>
      </c>
    </row>
    <row r="5" spans="1:13">
      <c r="A5" t="s">
        <v>735</v>
      </c>
      <c r="C5" s="2">
        <f>MIN(F5:SG5)</f>
        <v>0</v>
      </c>
      <c r="D5" s="2">
        <f>MAX(F5:SG5)</f>
        <v>0</v>
      </c>
      <c r="E5" s="2">
        <f>AVERAGE(F5:SG5)</f>
        <v>0</v>
      </c>
      <c r="F5" s="2">
        <f>SUM(xpathOccurrence!B2:B501)/F3</f>
        <v>0</v>
      </c>
      <c r="G5" s="2">
        <f>SUM(xpathOccurrence!C2:C501)/G3</f>
        <v>0</v>
      </c>
      <c r="H5" s="2">
        <f>SUM(xpathOccurrence!D2:D501)/H3</f>
        <v>0</v>
      </c>
      <c r="I5" s="2">
        <f>SUM(xpathOccurrence!E2:E501)/I3</f>
        <v>0</v>
      </c>
      <c r="J5" s="2">
        <f>SUM(xpathOccurrence!F2:F501)/J3</f>
        <v>0</v>
      </c>
      <c r="K5" s="2">
        <f>SUM(xpathOccurrence!G2:G501)/K3</f>
        <v>0</v>
      </c>
      <c r="L5" s="2">
        <f>SUM(xpathOccurrence!H2:H501)/L3</f>
        <v>0</v>
      </c>
      <c r="M5" s="2">
        <f>SUM(xpathOccurrence!I2:I501)/M3</f>
        <v>0</v>
      </c>
    </row>
    <row r="6" spans="1:13">
      <c r="A6" t="s">
        <v>736</v>
      </c>
      <c r="C6" s="2">
        <f>MIN(F6:SG6)</f>
        <v>0</v>
      </c>
      <c r="D6" s="2">
        <f>MAX(F6:SG6)</f>
        <v>0</v>
      </c>
      <c r="E6" s="2">
        <f>AVERAGE(F6:SG6)</f>
        <v>0</v>
      </c>
      <c r="F6" s="2">
        <f>F3/MAX(F3:M3)</f>
        <v>0</v>
      </c>
      <c r="G6" s="2">
        <f>G3/MAX(F3:M3)</f>
        <v>0</v>
      </c>
      <c r="H6" s="2">
        <f>H3/MAX(F3:M3)</f>
        <v>0</v>
      </c>
      <c r="I6" s="2">
        <f>I3/MAX(F3:M3)</f>
        <v>0</v>
      </c>
      <c r="J6" s="2">
        <f>J3/MAX(F3:M3)</f>
        <v>0</v>
      </c>
      <c r="K6" s="2">
        <f>K3/MAX(F3:M3)</f>
        <v>0</v>
      </c>
      <c r="L6" s="2">
        <f>L3/MAX(F3:M3)</f>
        <v>0</v>
      </c>
      <c r="M6" s="2">
        <f>M3/MAX(F3:M3)</f>
        <v>0</v>
      </c>
    </row>
    <row r="7" spans="1:13">
      <c r="A7" t="s">
        <v>737</v>
      </c>
      <c r="C7" s="2">
        <f>MIN(F7:SG7)</f>
        <v>0</v>
      </c>
      <c r="D7" s="2">
        <f>MAX(F7:SG7)</f>
        <v>0</v>
      </c>
      <c r="E7" s="2">
        <f>AVERAGE(F7:SG7)</f>
        <v>0</v>
      </c>
      <c r="F7" s="2">
        <f>COUNTIF(xpathOccurrence!B2:B501,"&gt;="&amp;1)/F3</f>
        <v>0</v>
      </c>
      <c r="G7" s="2">
        <f>COUNTIF(xpathOccurrence!C2:C501,"&gt;="&amp;1)/G3</f>
        <v>0</v>
      </c>
      <c r="H7" s="2">
        <f>COUNTIF(xpathOccurrence!D2:D501,"&gt;="&amp;1)/H3</f>
        <v>0</v>
      </c>
      <c r="I7" s="2">
        <f>COUNTIF(xpathOccurrence!E2:E501,"&gt;="&amp;1)/I3</f>
        <v>0</v>
      </c>
      <c r="J7" s="2">
        <f>COUNTIF(xpathOccurrence!F2:F501,"&gt;="&amp;1)/J3</f>
        <v>0</v>
      </c>
      <c r="K7" s="2">
        <f>COUNTIF(xpathOccurrence!G2:G501,"&gt;="&amp;1)/K3</f>
        <v>0</v>
      </c>
      <c r="L7" s="2">
        <f>COUNTIF(xpathOccurrence!H2:H501,"&gt;="&amp;1)/L3</f>
        <v>0</v>
      </c>
      <c r="M7" s="2">
        <f>COUNTIF(xpathOccurrence!I2:I501,"&gt;="&amp;1)/M3</f>
        <v>0</v>
      </c>
    </row>
    <row r="8" spans="1:13">
      <c r="A8" t="s">
        <v>738</v>
      </c>
      <c r="C8" s="2">
        <f>MIN(F8:SG8)</f>
        <v>0</v>
      </c>
      <c r="D8" s="2">
        <f>MAX(F8:SG8)</f>
        <v>0</v>
      </c>
      <c r="E8" s="2">
        <f>AVERAGE(F8:SG8)</f>
        <v>0</v>
      </c>
      <c r="F8" s="2">
        <f>COUNTIFS(xpathOccurrence!B2:B501,"&gt;"&amp;0,xpathOccurrence!B2:B501,"&lt;"&amp;1)/F3</f>
        <v>0</v>
      </c>
      <c r="G8" s="2">
        <f>COUNTIFS(xpathOccurrence!C2:C501,"&gt;"&amp;0,xpathOccurrence!C2:C501,"&lt;"&amp;1)/G3</f>
        <v>0</v>
      </c>
      <c r="H8" s="2">
        <f>COUNTIFS(xpathOccurrence!D2:D501,"&gt;"&amp;0,xpathOccurrence!D2:D501,"&lt;"&amp;1)/H3</f>
        <v>0</v>
      </c>
      <c r="I8" s="2">
        <f>COUNTIFS(xpathOccurrence!E2:E501,"&gt;"&amp;0,xpathOccurrence!E2:E501,"&lt;"&amp;1)/I3</f>
        <v>0</v>
      </c>
      <c r="J8" s="2">
        <f>COUNTIFS(xpathOccurrence!F2:F501,"&gt;"&amp;0,xpathOccurrence!F2:F501,"&lt;"&amp;1)/J3</f>
        <v>0</v>
      </c>
      <c r="K8" s="2">
        <f>COUNTIFS(xpathOccurrence!G2:G501,"&gt;"&amp;0,xpathOccurrence!G2:G501,"&lt;"&amp;1)/K3</f>
        <v>0</v>
      </c>
      <c r="L8" s="2">
        <f>COUNTIFS(xpathOccurrence!H2:H501,"&gt;"&amp;0,xpathOccurrence!H2:H501,"&lt;"&amp;1)/L3</f>
        <v>0</v>
      </c>
      <c r="M8" s="2">
        <f>COUNTIFS(xpathOccurrence!I2:I501,"&gt;"&amp;0,xpathOccurrence!I2:I501,"&lt;"&amp;1)/M3</f>
        <v>0</v>
      </c>
    </row>
    <row r="9" spans="1:13">
      <c r="A9" t="s">
        <v>739</v>
      </c>
      <c r="F9">
        <f>LEFT(RIGHT(xpathOccurrence!B1,LEN(xpathOccurrence!B1)-FIND("_", xpathOccurrence!B1)),FIND("_",xpathOccurrence!B1))</f>
        <v>0</v>
      </c>
      <c r="G9">
        <f>LEFT(RIGHT(xpathOccurrence!C1,LEN(xpathOccurrence!C1)-FIND("_", xpathOccurrence!C1)),FIND("_",xpathOccurrence!C1))</f>
        <v>0</v>
      </c>
      <c r="H9">
        <f>LEFT(RIGHT(xpathOccurrence!D1,LEN(xpathOccurrence!D1)-FIND("_", xpathOccurrence!D1)),FIND("_",xpathOccurrence!D1))</f>
        <v>0</v>
      </c>
      <c r="I9">
        <f>LEFT(RIGHT(xpathOccurrence!E1,LEN(xpathOccurrence!E1)-FIND("_", xpathOccurrence!E1)),FIND("_",xpathOccurrence!E1))</f>
        <v>0</v>
      </c>
      <c r="J9">
        <f>LEFT(RIGHT(xpathOccurrence!F1,LEN(xpathOccurrence!F1)-FIND("_", xpathOccurrence!F1)),FIND("_",xpathOccurrence!F1))</f>
        <v>0</v>
      </c>
      <c r="K9">
        <f>LEFT(RIGHT(xpathOccurrence!G1,LEN(xpathOccurrence!G1)-FIND("_", xpathOccurrence!G1)),FIND("_",xpathOccurrence!G1))</f>
        <v>0</v>
      </c>
      <c r="L9">
        <f>LEFT(RIGHT(xpathOccurrence!H1,LEN(xpathOccurrence!H1)-FIND("_", xpathOccurrence!H1)),FIND("_",xpathOccurrence!H1))</f>
        <v>0</v>
      </c>
      <c r="M9">
        <f>LEFT(RIGHT(xpathOccurrence!I1,LEN(xpathOccurrence!I1)-FIND("_", xpathOccurrence!I1)),FIND("_",xpathOccurrence!I1))</f>
        <v>0</v>
      </c>
    </row>
    <row r="10" spans="1:13">
      <c r="A10" s="2" t="s">
        <v>34</v>
      </c>
      <c r="B10" t="s">
        <v>744</v>
      </c>
      <c r="C10" t="s">
        <v>745</v>
      </c>
      <c r="D10" t="s">
        <v>746</v>
      </c>
      <c r="E10" t="s">
        <v>747</v>
      </c>
      <c r="F10">
        <f>LEFT(xpathOccurrence!B1,FIND("_",xpathOccurrence!B1)-1)</f>
        <v>0</v>
      </c>
      <c r="G10">
        <f>LEFT(xpathOccurrence!C1,FIND("_",xpathOccurrence!C1)-1)</f>
        <v>0</v>
      </c>
      <c r="H10">
        <f>LEFT(xpathOccurrence!D1,FIND("_",xpathOccurrence!D1)-1)</f>
        <v>0</v>
      </c>
      <c r="I10">
        <f>LEFT(xpathOccurrence!E1,FIND("_",xpathOccurrence!E1)-1)</f>
        <v>0</v>
      </c>
      <c r="J10">
        <f>LEFT(xpathOccurrence!F1,FIND("_",xpathOccurrence!F1)-1)</f>
        <v>0</v>
      </c>
      <c r="K10">
        <f>LEFT(xpathOccurrence!G1,FIND("_",xpathOccurrence!G1)-1)</f>
        <v>0</v>
      </c>
      <c r="L10">
        <f>LEFT(xpathOccurrence!H1,FIND("_",xpathOccurrence!H1)-1)</f>
        <v>0</v>
      </c>
      <c r="M10">
        <f>LEFT(xpathOccurrence!I1,FIND("_",xpathOccurrence!I1)-1)</f>
        <v>0</v>
      </c>
    </row>
    <row r="11" spans="1:13">
      <c r="A11" s="2" t="s">
        <v>35</v>
      </c>
      <c r="B11" s="2">
        <f>MID(A11,1+FIND("|",SUBSTITUTE(A11,"/","|",LEN(A11)-LEN(SUBSTITUTE(A11,"/","")))),100)</f>
        <v>0</v>
      </c>
      <c r="C11">
        <f>COUNTIF(F11:KW11,"&gt;"&amp;0)</f>
        <v>0</v>
      </c>
      <c r="D11">
        <f>COUNTIF(F11:KW11,"="&amp;1)</f>
        <v>0</v>
      </c>
      <c r="E11">
        <f>COUNTIF(F11:KW11,"&lt;"&amp;1)</f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</row>
    <row r="12" spans="1:13">
      <c r="A12" s="2" t="s">
        <v>36</v>
      </c>
      <c r="B12" s="2">
        <f>MID(A12,1+FIND("|",SUBSTITUTE(A12,"/","|",LEN(A12)-LEN(SUBSTITUTE(A12,"/","")))),100)</f>
        <v>0</v>
      </c>
      <c r="C12">
        <f>COUNTIF(F12:KW12,"&gt;"&amp;0)</f>
        <v>0</v>
      </c>
      <c r="D12">
        <f>COUNTIF(F12:KW12,"="&amp;1)</f>
        <v>0</v>
      </c>
      <c r="E12">
        <f>COUNTIF(F12:KW12,"&lt;"&amp;1)</f>
        <v>0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0.007936507936507936</v>
      </c>
      <c r="M12" s="2">
        <v>0</v>
      </c>
    </row>
    <row r="13" spans="1:13">
      <c r="A13" s="2" t="s">
        <v>37</v>
      </c>
      <c r="B13" s="2">
        <f>MID(A13,1+FIND("|",SUBSTITUTE(A13,"/","|",LEN(A13)-LEN(SUBSTITUTE(A13,"/","")))),100)</f>
        <v>0</v>
      </c>
      <c r="C13">
        <f>COUNTIF(F13:KW13,"&gt;"&amp;0)</f>
        <v>0</v>
      </c>
      <c r="D13">
        <f>COUNTIF(F13:KW13,"="&amp;1)</f>
        <v>0</v>
      </c>
      <c r="E13">
        <f>COUNTIF(F13:KW13,"&lt;"&amp;1)</f>
        <v>0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</row>
    <row r="14" spans="1:13">
      <c r="A14" s="2" t="s">
        <v>38</v>
      </c>
      <c r="B14" s="2">
        <f>MID(A14,1+FIND("|",SUBSTITUTE(A14,"/","|",LEN(A14)-LEN(SUBSTITUTE(A14,"/","")))),100)</f>
        <v>0</v>
      </c>
      <c r="C14">
        <f>COUNTIF(F14:KW14,"&gt;"&amp;0)</f>
        <v>0</v>
      </c>
      <c r="D14">
        <f>COUNTIF(F14:KW14,"="&amp;1)</f>
        <v>0</v>
      </c>
      <c r="E14">
        <f>COUNTIF(F14:KW14,"&lt;"&amp;1)</f>
        <v>0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13">
      <c r="A15" s="2" t="s">
        <v>39</v>
      </c>
      <c r="B15" s="2">
        <f>MID(A15,1+FIND("|",SUBSTITUTE(A15,"/","|",LEN(A15)-LEN(SUBSTITUTE(A15,"/","")))),100)</f>
        <v>0</v>
      </c>
      <c r="C15">
        <f>COUNTIF(F15:KW15,"&gt;"&amp;0)</f>
        <v>0</v>
      </c>
      <c r="D15">
        <f>COUNTIF(F15:KW15,"="&amp;1)</f>
        <v>0</v>
      </c>
      <c r="E15">
        <f>COUNTIF(F15:KW15,"&lt;"&amp;1)</f>
        <v>0</v>
      </c>
      <c r="F15" s="2">
        <v>0.1818181818181819</v>
      </c>
      <c r="G15" s="2">
        <v>0</v>
      </c>
      <c r="H15" s="2">
        <v>0</v>
      </c>
      <c r="I15" s="2">
        <v>0</v>
      </c>
      <c r="J15" s="2">
        <v>1</v>
      </c>
      <c r="K15" s="2">
        <v>1</v>
      </c>
      <c r="L15" s="2">
        <v>1</v>
      </c>
      <c r="M15" s="2">
        <v>1</v>
      </c>
    </row>
    <row r="16" spans="1:13">
      <c r="A16" s="2" t="s">
        <v>40</v>
      </c>
      <c r="B16" s="2">
        <f>MID(A16,1+FIND("|",SUBSTITUTE(A16,"/","|",LEN(A16)-LEN(SUBSTITUTE(A16,"/","")))),100)</f>
        <v>0</v>
      </c>
      <c r="C16">
        <f>COUNTIF(F16:KW16,"&gt;"&amp;0)</f>
        <v>0</v>
      </c>
      <c r="D16">
        <f>COUNTIF(F16:KW16,"="&amp;1)</f>
        <v>0</v>
      </c>
      <c r="E16">
        <f>COUNTIF(F16:KW16,"&lt;"&amp;1)</f>
        <v>0</v>
      </c>
      <c r="F16" s="2">
        <v>0.1818181818181819</v>
      </c>
      <c r="G16" s="2">
        <v>0</v>
      </c>
      <c r="H16" s="2">
        <v>0</v>
      </c>
      <c r="I16" s="2">
        <v>0</v>
      </c>
      <c r="J16" s="2">
        <v>1</v>
      </c>
      <c r="K16" s="2">
        <v>1</v>
      </c>
      <c r="L16" s="2">
        <v>1</v>
      </c>
      <c r="M16" s="2">
        <v>1</v>
      </c>
    </row>
    <row r="17" spans="1:13">
      <c r="A17" s="2" t="s">
        <v>41</v>
      </c>
      <c r="B17" s="2">
        <f>MID(A17,1+FIND("|",SUBSTITUTE(A17,"/","|",LEN(A17)-LEN(SUBSTITUTE(A17,"/","")))),100)</f>
        <v>0</v>
      </c>
      <c r="C17">
        <f>COUNTIF(F17:KW17,"&gt;"&amp;0)</f>
        <v>0</v>
      </c>
      <c r="D17">
        <f>COUNTIF(F17:KW17,"="&amp;1)</f>
        <v>0</v>
      </c>
      <c r="E17">
        <f>COUNTIF(F17:KW17,"&lt;"&amp;1)</f>
        <v>0</v>
      </c>
      <c r="F17" s="2">
        <v>0.1818181818181819</v>
      </c>
      <c r="G17" s="2">
        <v>0</v>
      </c>
      <c r="H17" s="2">
        <v>0</v>
      </c>
      <c r="I17" s="2">
        <v>0</v>
      </c>
      <c r="J17" s="2">
        <v>0.7902097902097902</v>
      </c>
      <c r="K17" s="2">
        <v>0.02</v>
      </c>
      <c r="L17" s="2">
        <v>0.992063492063492</v>
      </c>
      <c r="M17" s="2">
        <v>1</v>
      </c>
    </row>
    <row r="18" spans="1:13">
      <c r="A18" s="2" t="s">
        <v>42</v>
      </c>
      <c r="B18" s="2">
        <f>MID(A18,1+FIND("|",SUBSTITUTE(A18,"/","|",LEN(A18)-LEN(SUBSTITUTE(A18,"/","")))),100)</f>
        <v>0</v>
      </c>
      <c r="C18">
        <f>COUNTIF(F18:KW18,"&gt;"&amp;0)</f>
        <v>0</v>
      </c>
      <c r="D18">
        <f>COUNTIF(F18:KW18,"="&amp;1)</f>
        <v>0</v>
      </c>
      <c r="E18">
        <f>COUNTIF(F18:KW18,"&lt;"&amp;1)</f>
        <v>0</v>
      </c>
      <c r="F18" s="2">
        <v>0</v>
      </c>
      <c r="G18" s="2">
        <v>0</v>
      </c>
      <c r="H18" s="2">
        <v>0</v>
      </c>
      <c r="I18" s="2">
        <v>0</v>
      </c>
      <c r="J18" s="2">
        <v>1</v>
      </c>
      <c r="K18" s="2">
        <v>1</v>
      </c>
      <c r="L18" s="2">
        <v>1</v>
      </c>
      <c r="M18" s="2">
        <v>1</v>
      </c>
    </row>
    <row r="19" spans="1:13">
      <c r="A19" s="2" t="s">
        <v>43</v>
      </c>
      <c r="B19" s="2">
        <f>MID(A19,1+FIND("|",SUBSTITUTE(A19,"/","|",LEN(A19)-LEN(SUBSTITUTE(A19,"/","")))),100)</f>
        <v>0</v>
      </c>
      <c r="C19">
        <f>COUNTIF(F19:KW19,"&gt;"&amp;0)</f>
        <v>0</v>
      </c>
      <c r="D19">
        <f>COUNTIF(F19:KW19,"="&amp;1)</f>
        <v>0</v>
      </c>
      <c r="E19">
        <f>COUNTIF(F19:KW19,"&lt;"&amp;1)</f>
        <v>0</v>
      </c>
      <c r="F19" s="2">
        <v>0.1818181818181819</v>
      </c>
      <c r="G19" s="2">
        <v>0</v>
      </c>
      <c r="H19" s="2">
        <v>0</v>
      </c>
      <c r="I19" s="2">
        <v>0</v>
      </c>
      <c r="J19" s="2">
        <v>1</v>
      </c>
      <c r="K19" s="2">
        <v>1</v>
      </c>
      <c r="L19" s="2">
        <v>1</v>
      </c>
      <c r="M19" s="2">
        <v>1</v>
      </c>
    </row>
    <row r="20" spans="1:13">
      <c r="A20" s="2" t="s">
        <v>44</v>
      </c>
      <c r="B20" s="2">
        <f>MID(A20,1+FIND("|",SUBSTITUTE(A20,"/","|",LEN(A20)-LEN(SUBSTITUTE(A20,"/","")))),100)</f>
        <v>0</v>
      </c>
      <c r="C20">
        <f>COUNTIF(F20:KW20,"&gt;"&amp;0)</f>
        <v>0</v>
      </c>
      <c r="D20">
        <f>COUNTIF(F20:KW20,"="&amp;1)</f>
        <v>0</v>
      </c>
      <c r="E20">
        <f>COUNTIF(F20:KW20,"&lt;"&amp;1)</f>
        <v>0</v>
      </c>
      <c r="F20" s="2">
        <v>0.1818181818181819</v>
      </c>
      <c r="G20" s="2">
        <v>0</v>
      </c>
      <c r="H20" s="2">
        <v>0</v>
      </c>
      <c r="I20" s="2">
        <v>0</v>
      </c>
      <c r="J20" s="2">
        <v>1</v>
      </c>
      <c r="K20" s="2">
        <v>1</v>
      </c>
      <c r="L20" s="2">
        <v>1</v>
      </c>
      <c r="M20" s="2">
        <v>1</v>
      </c>
    </row>
    <row r="21" spans="1:13">
      <c r="A21" s="2" t="s">
        <v>45</v>
      </c>
      <c r="B21" s="2">
        <f>MID(A21,1+FIND("|",SUBSTITUTE(A21,"/","|",LEN(A21)-LEN(SUBSTITUTE(A21,"/","")))),100)</f>
        <v>0</v>
      </c>
      <c r="C21">
        <f>COUNTIF(F21:KW21,"&gt;"&amp;0)</f>
        <v>0</v>
      </c>
      <c r="D21">
        <f>COUNTIF(F21:KW21,"="&amp;1)</f>
        <v>0</v>
      </c>
      <c r="E21">
        <f>COUNTIF(F21:KW21,"&lt;"&amp;1)</f>
        <v>0</v>
      </c>
      <c r="F21" s="2">
        <v>0.1818181818181819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</row>
    <row r="22" spans="1:13">
      <c r="A22" s="2" t="s">
        <v>46</v>
      </c>
      <c r="B22" s="2">
        <f>MID(A22,1+FIND("|",SUBSTITUTE(A22,"/","|",LEN(A22)-LEN(SUBSTITUTE(A22,"/","")))),100)</f>
        <v>0</v>
      </c>
      <c r="C22">
        <f>COUNTIF(F22:KW22,"&gt;"&amp;0)</f>
        <v>0</v>
      </c>
      <c r="D22">
        <f>COUNTIF(F22:KW22,"="&amp;1)</f>
        <v>0</v>
      </c>
      <c r="E22">
        <f>COUNTIF(F22:KW22,"&lt;"&amp;1)</f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0.4126984126984127</v>
      </c>
      <c r="M22" s="2">
        <v>0.8</v>
      </c>
    </row>
    <row r="23" spans="1:13">
      <c r="A23" s="2" t="s">
        <v>47</v>
      </c>
      <c r="B23" s="2">
        <f>MID(A23,1+FIND("|",SUBSTITUTE(A23,"/","|",LEN(A23)-LEN(SUBSTITUTE(A23,"/","")))),100)</f>
        <v>0</v>
      </c>
      <c r="C23">
        <f>COUNTIF(F23:KW23,"&gt;"&amp;0)</f>
        <v>0</v>
      </c>
      <c r="D23">
        <f>COUNTIF(F23:KW23,"="&amp;1)</f>
        <v>0</v>
      </c>
      <c r="E23">
        <f>COUNTIF(F23:KW23,"&lt;"&amp;1)</f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0.007936507936507936</v>
      </c>
      <c r="M23" s="2">
        <v>0</v>
      </c>
    </row>
    <row r="24" spans="1:13">
      <c r="A24" s="2" t="s">
        <v>48</v>
      </c>
      <c r="B24" s="2">
        <f>MID(A24,1+FIND("|",SUBSTITUTE(A24,"/","|",LEN(A24)-LEN(SUBSTITUTE(A24,"/","")))),100)</f>
        <v>0</v>
      </c>
      <c r="C24">
        <f>COUNTIF(F24:KW24,"&gt;"&amp;0)</f>
        <v>0</v>
      </c>
      <c r="D24">
        <f>COUNTIF(F24:KW24,"="&amp;1)</f>
        <v>0</v>
      </c>
      <c r="E24">
        <f>COUNTIF(F24:KW24,"&lt;"&amp;1)</f>
        <v>0</v>
      </c>
      <c r="F24" s="2">
        <v>0.1818181818181819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0.007936507936507936</v>
      </c>
      <c r="M24" s="2">
        <v>0</v>
      </c>
    </row>
    <row r="25" spans="1:13">
      <c r="A25" s="2" t="s">
        <v>49</v>
      </c>
      <c r="B25" s="2">
        <f>MID(A25,1+FIND("|",SUBSTITUTE(A25,"/","|",LEN(A25)-LEN(SUBSTITUTE(A25,"/","")))),100)</f>
        <v>0</v>
      </c>
      <c r="C25">
        <f>COUNTIF(F25:KW25,"&gt;"&amp;0)</f>
        <v>0</v>
      </c>
      <c r="D25">
        <f>COUNTIF(F25:KW25,"="&amp;1)</f>
        <v>0</v>
      </c>
      <c r="E25">
        <f>COUNTIF(F25:KW25,"&lt;"&amp;1)</f>
        <v>0</v>
      </c>
      <c r="F25" s="2">
        <v>0.3181818181818182</v>
      </c>
      <c r="G25" s="2">
        <v>1</v>
      </c>
      <c r="H25" s="2">
        <v>0</v>
      </c>
      <c r="I25" s="2">
        <v>0</v>
      </c>
      <c r="J25" s="2">
        <v>0.6363636363636364</v>
      </c>
      <c r="K25" s="2">
        <v>0.66</v>
      </c>
      <c r="L25" s="2">
        <v>0.4126984126984127</v>
      </c>
      <c r="M25" s="2">
        <v>0.8</v>
      </c>
    </row>
    <row r="26" spans="1:13">
      <c r="A26" s="2" t="s">
        <v>50</v>
      </c>
      <c r="B26" s="2">
        <f>MID(A26,1+FIND("|",SUBSTITUTE(A26,"/","|",LEN(A26)-LEN(SUBSTITUTE(A26,"/","")))),100)</f>
        <v>0</v>
      </c>
      <c r="C26">
        <f>COUNTIF(F26:KW26,"&gt;"&amp;0)</f>
        <v>0</v>
      </c>
      <c r="D26">
        <f>COUNTIF(F26:KW26,"="&amp;1)</f>
        <v>0</v>
      </c>
      <c r="E26">
        <f>COUNTIF(F26:KW26,"&lt;"&amp;1)</f>
        <v>0</v>
      </c>
      <c r="F26" s="2">
        <v>0.3181818181818182</v>
      </c>
      <c r="G26" s="2">
        <v>1</v>
      </c>
      <c r="H26" s="2">
        <v>0</v>
      </c>
      <c r="I26" s="2">
        <v>0</v>
      </c>
      <c r="J26" s="2">
        <v>0.6363636363636364</v>
      </c>
      <c r="K26" s="2">
        <v>0.66</v>
      </c>
      <c r="L26" s="2">
        <v>0.007936507936507936</v>
      </c>
      <c r="M26" s="2">
        <v>0</v>
      </c>
    </row>
    <row r="27" spans="1:13">
      <c r="A27" s="2" t="s">
        <v>51</v>
      </c>
      <c r="B27" s="2">
        <f>MID(A27,1+FIND("|",SUBSTITUTE(A27,"/","|",LEN(A27)-LEN(SUBSTITUTE(A27,"/","")))),100)</f>
        <v>0</v>
      </c>
      <c r="C27">
        <f>COUNTIF(F27:KW27,"&gt;"&amp;0)</f>
        <v>0</v>
      </c>
      <c r="D27">
        <f>COUNTIF(F27:KW27,"="&amp;1)</f>
        <v>0</v>
      </c>
      <c r="E27">
        <f>COUNTIF(F27:KW27,"&lt;"&amp;1)</f>
        <v>0</v>
      </c>
      <c r="F27" s="2">
        <v>0.3181818181818182</v>
      </c>
      <c r="G27" s="2">
        <v>1</v>
      </c>
      <c r="H27" s="2">
        <v>0</v>
      </c>
      <c r="I27" s="2">
        <v>0</v>
      </c>
      <c r="J27" s="2">
        <v>0.6363636363636364</v>
      </c>
      <c r="K27" s="2">
        <v>0.66</v>
      </c>
      <c r="L27" s="2">
        <v>0.007936507936507936</v>
      </c>
      <c r="M27" s="2">
        <v>0</v>
      </c>
    </row>
    <row r="28" spans="1:13">
      <c r="A28" s="2" t="s">
        <v>52</v>
      </c>
      <c r="B28" s="2">
        <f>MID(A28,1+FIND("|",SUBSTITUTE(A28,"/","|",LEN(A28)-LEN(SUBSTITUTE(A28,"/","")))),100)</f>
        <v>0</v>
      </c>
      <c r="C28">
        <f>COUNTIF(F28:KW28,"&gt;"&amp;0)</f>
        <v>0</v>
      </c>
      <c r="D28">
        <f>COUNTIF(F28:KW28,"="&amp;1)</f>
        <v>0</v>
      </c>
      <c r="E28">
        <f>COUNTIF(F28:KW28,"&lt;"&amp;1)</f>
        <v>0</v>
      </c>
      <c r="F28" s="2">
        <v>0.3181818181818182</v>
      </c>
      <c r="G28" s="2">
        <v>1</v>
      </c>
      <c r="H28" s="2">
        <v>0</v>
      </c>
      <c r="I28" s="2">
        <v>0</v>
      </c>
      <c r="J28" s="2">
        <v>0.6363636363636364</v>
      </c>
      <c r="K28" s="2">
        <v>0.66</v>
      </c>
      <c r="L28" s="2">
        <v>0.007936507936507936</v>
      </c>
      <c r="M28" s="2">
        <v>0</v>
      </c>
    </row>
    <row r="29" spans="1:13">
      <c r="A29" s="2" t="s">
        <v>53</v>
      </c>
      <c r="B29" s="2">
        <f>MID(A29,1+FIND("|",SUBSTITUTE(A29,"/","|",LEN(A29)-LEN(SUBSTITUTE(A29,"/","")))),100)</f>
        <v>0</v>
      </c>
      <c r="C29">
        <f>COUNTIF(F29:KW29,"&gt;"&amp;0)</f>
        <v>0</v>
      </c>
      <c r="D29">
        <f>COUNTIF(F29:KW29,"="&amp;1)</f>
        <v>0</v>
      </c>
      <c r="E29">
        <f>COUNTIF(F29:KW29,"&lt;"&amp;1)</f>
        <v>0</v>
      </c>
      <c r="F29" s="2">
        <v>0.3181818181818182</v>
      </c>
      <c r="G29" s="2">
        <v>1</v>
      </c>
      <c r="H29" s="2">
        <v>0</v>
      </c>
      <c r="I29" s="2">
        <v>0</v>
      </c>
      <c r="J29" s="2">
        <v>0.6363636363636364</v>
      </c>
      <c r="K29" s="2">
        <v>0.66</v>
      </c>
      <c r="L29" s="2">
        <v>0.007936507936507936</v>
      </c>
      <c r="M29" s="2">
        <v>0</v>
      </c>
    </row>
    <row r="30" spans="1:13">
      <c r="A30" s="2" t="s">
        <v>54</v>
      </c>
      <c r="B30" s="2">
        <f>MID(A30,1+FIND("|",SUBSTITUTE(A30,"/","|",LEN(A30)-LEN(SUBSTITUTE(A30,"/","")))),100)</f>
        <v>0</v>
      </c>
      <c r="C30">
        <f>COUNTIF(F30:KW30,"&gt;"&amp;0)</f>
        <v>0</v>
      </c>
      <c r="D30">
        <f>COUNTIF(F30:KW30,"="&amp;1)</f>
        <v>0</v>
      </c>
      <c r="E30">
        <f>COUNTIF(F30:KW30,"&lt;"&amp;1)</f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0.007936507936507936</v>
      </c>
      <c r="M30" s="2">
        <v>0</v>
      </c>
    </row>
    <row r="31" spans="1:13">
      <c r="A31" s="2" t="s">
        <v>55</v>
      </c>
      <c r="B31" s="2">
        <f>MID(A31,1+FIND("|",SUBSTITUTE(A31,"/","|",LEN(A31)-LEN(SUBSTITUTE(A31,"/","")))),100)</f>
        <v>0</v>
      </c>
      <c r="C31">
        <f>COUNTIF(F31:KW31,"&gt;"&amp;0)</f>
        <v>0</v>
      </c>
      <c r="D31">
        <f>COUNTIF(F31:KW31,"="&amp;1)</f>
        <v>0</v>
      </c>
      <c r="E31">
        <f>COUNTIF(F31:KW31,"&lt;"&amp;1)</f>
        <v>0</v>
      </c>
      <c r="F31" s="2">
        <v>0.4090909090909091</v>
      </c>
      <c r="G31" s="2">
        <v>0</v>
      </c>
      <c r="H31" s="2">
        <v>0.5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</row>
    <row r="32" spans="1:13">
      <c r="A32" s="2" t="s">
        <v>56</v>
      </c>
      <c r="B32" s="2">
        <f>MID(A32,1+FIND("|",SUBSTITUTE(A32,"/","|",LEN(A32)-LEN(SUBSTITUTE(A32,"/","")))),100)</f>
        <v>0</v>
      </c>
      <c r="C32">
        <f>COUNTIF(F32:KW32,"&gt;"&amp;0)</f>
        <v>0</v>
      </c>
      <c r="D32">
        <f>COUNTIF(F32:KW32,"="&amp;1)</f>
        <v>0</v>
      </c>
      <c r="E32">
        <f>COUNTIF(F32:KW32,"&lt;"&amp;1)</f>
        <v>0</v>
      </c>
      <c r="F32" s="2">
        <v>0.4090909090909091</v>
      </c>
      <c r="G32" s="2">
        <v>0</v>
      </c>
      <c r="H32" s="2">
        <v>0.5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</row>
    <row r="33" spans="1:13">
      <c r="A33" s="2" t="s">
        <v>57</v>
      </c>
      <c r="B33" s="2">
        <f>MID(A33,1+FIND("|",SUBSTITUTE(A33,"/","|",LEN(A33)-LEN(SUBSTITUTE(A33,"/","")))),100)</f>
        <v>0</v>
      </c>
      <c r="C33">
        <f>COUNTIF(F33:KW33,"&gt;"&amp;0)</f>
        <v>0</v>
      </c>
      <c r="D33">
        <f>COUNTIF(F33:KW33,"="&amp;1)</f>
        <v>0</v>
      </c>
      <c r="E33">
        <f>COUNTIF(F33:KW33,"&lt;"&amp;1)</f>
        <v>0</v>
      </c>
      <c r="F33" s="2">
        <v>0.4090909090909091</v>
      </c>
      <c r="G33" s="2">
        <v>0</v>
      </c>
      <c r="H33" s="2">
        <v>0.5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</row>
    <row r="34" spans="1:13">
      <c r="A34" s="2" t="s">
        <v>58</v>
      </c>
      <c r="B34" s="2">
        <f>MID(A34,1+FIND("|",SUBSTITUTE(A34,"/","|",LEN(A34)-LEN(SUBSTITUTE(A34,"/","")))),100)</f>
        <v>0</v>
      </c>
      <c r="C34">
        <f>COUNTIF(F34:KW34,"&gt;"&amp;0)</f>
        <v>0</v>
      </c>
      <c r="D34">
        <f>COUNTIF(F34:KW34,"="&amp;1)</f>
        <v>0</v>
      </c>
      <c r="E34">
        <f>COUNTIF(F34:KW34,"&lt;"&amp;1)</f>
        <v>0</v>
      </c>
      <c r="F34" s="2">
        <v>0.4090909090909091</v>
      </c>
      <c r="G34" s="2">
        <v>0</v>
      </c>
      <c r="H34" s="2">
        <v>0.5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</row>
    <row r="35" spans="1:13">
      <c r="A35" s="2" t="s">
        <v>59</v>
      </c>
      <c r="B35" s="2">
        <f>MID(A35,1+FIND("|",SUBSTITUTE(A35,"/","|",LEN(A35)-LEN(SUBSTITUTE(A35,"/","")))),100)</f>
        <v>0</v>
      </c>
      <c r="C35">
        <f>COUNTIF(F35:KW35,"&gt;"&amp;0)</f>
        <v>0</v>
      </c>
      <c r="D35">
        <f>COUNTIF(F35:KW35,"="&amp;1)</f>
        <v>0</v>
      </c>
      <c r="E35">
        <f>COUNTIF(F35:KW35,"&lt;"&amp;1)</f>
        <v>0</v>
      </c>
      <c r="F35" s="2">
        <v>0.4090909090909091</v>
      </c>
      <c r="G35" s="2">
        <v>0</v>
      </c>
      <c r="H35" s="2">
        <v>0.5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</row>
    <row r="36" spans="1:13">
      <c r="A36" s="2" t="s">
        <v>60</v>
      </c>
      <c r="B36" s="2">
        <f>MID(A36,1+FIND("|",SUBSTITUTE(A36,"/","|",LEN(A36)-LEN(SUBSTITUTE(A36,"/","")))),100)</f>
        <v>0</v>
      </c>
      <c r="C36">
        <f>COUNTIF(F36:KW36,"&gt;"&amp;0)</f>
        <v>0</v>
      </c>
      <c r="D36">
        <f>COUNTIF(F36:KW36,"="&amp;1)</f>
        <v>0</v>
      </c>
      <c r="E36">
        <f>COUNTIF(F36:KW36,"&lt;"&amp;1)</f>
        <v>0</v>
      </c>
      <c r="F36" s="2">
        <v>0.4090909090909091</v>
      </c>
      <c r="G36" s="2">
        <v>0</v>
      </c>
      <c r="H36" s="2">
        <v>0.5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</row>
    <row r="37" spans="1:13">
      <c r="A37" s="2" t="s">
        <v>61</v>
      </c>
      <c r="B37" s="2">
        <f>MID(A37,1+FIND("|",SUBSTITUTE(A37,"/","|",LEN(A37)-LEN(SUBSTITUTE(A37,"/","")))),100)</f>
        <v>0</v>
      </c>
      <c r="C37">
        <f>COUNTIF(F37:KW37,"&gt;"&amp;0)</f>
        <v>0</v>
      </c>
      <c r="D37">
        <f>COUNTIF(F37:KW37,"="&amp;1)</f>
        <v>0</v>
      </c>
      <c r="E37">
        <f>COUNTIF(F37:KW37,"&lt;"&amp;1)</f>
        <v>0</v>
      </c>
      <c r="F37" s="2">
        <v>0.4090909090909091</v>
      </c>
      <c r="G37" s="2">
        <v>0</v>
      </c>
      <c r="H37" s="2">
        <v>0.5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</row>
    <row r="38" spans="1:13">
      <c r="A38" s="2" t="s">
        <v>62</v>
      </c>
      <c r="B38" s="2">
        <f>MID(A38,1+FIND("|",SUBSTITUTE(A38,"/","|",LEN(A38)-LEN(SUBSTITUTE(A38,"/","")))),100)</f>
        <v>0</v>
      </c>
      <c r="C38">
        <f>COUNTIF(F38:KW38,"&gt;"&amp;0)</f>
        <v>0</v>
      </c>
      <c r="D38">
        <f>COUNTIF(F38:KW38,"="&amp;1)</f>
        <v>0</v>
      </c>
      <c r="E38">
        <f>COUNTIF(F38:KW38,"&lt;"&amp;1)</f>
        <v>0</v>
      </c>
      <c r="F38" s="2">
        <v>0</v>
      </c>
      <c r="G38" s="2">
        <v>0</v>
      </c>
      <c r="H38" s="2">
        <v>0</v>
      </c>
      <c r="I38" s="2">
        <v>0</v>
      </c>
      <c r="J38" s="2">
        <v>0.2517482517482518</v>
      </c>
      <c r="K38" s="2">
        <v>0.07000000000000001</v>
      </c>
      <c r="L38" s="2">
        <v>0</v>
      </c>
      <c r="M38" s="2">
        <v>0</v>
      </c>
    </row>
    <row r="39" spans="1:13">
      <c r="A39" s="2" t="s">
        <v>63</v>
      </c>
      <c r="B39" s="2">
        <f>MID(A39,1+FIND("|",SUBSTITUTE(A39,"/","|",LEN(A39)-LEN(SUBSTITUTE(A39,"/","")))),100)</f>
        <v>0</v>
      </c>
      <c r="C39">
        <f>COUNTIF(F39:KW39,"&gt;"&amp;0)</f>
        <v>0</v>
      </c>
      <c r="D39">
        <f>COUNTIF(F39:KW39,"="&amp;1)</f>
        <v>0</v>
      </c>
      <c r="E39">
        <f>COUNTIF(F39:KW39,"&lt;"&amp;1)</f>
        <v>0</v>
      </c>
      <c r="F39" s="2">
        <v>0.8181818181818182</v>
      </c>
      <c r="G39" s="2">
        <v>1</v>
      </c>
      <c r="H39" s="2">
        <v>1</v>
      </c>
      <c r="I39" s="2">
        <v>1</v>
      </c>
      <c r="J39" s="2">
        <v>0</v>
      </c>
      <c r="K39" s="2">
        <v>0</v>
      </c>
      <c r="L39" s="2">
        <v>0</v>
      </c>
      <c r="M39" s="2">
        <v>0</v>
      </c>
    </row>
    <row r="40" spans="1:13">
      <c r="A40" s="2" t="s">
        <v>64</v>
      </c>
      <c r="B40" s="2">
        <f>MID(A40,1+FIND("|",SUBSTITUTE(A40,"/","|",LEN(A40)-LEN(SUBSTITUTE(A40,"/","")))),100)</f>
        <v>0</v>
      </c>
      <c r="C40">
        <f>COUNTIF(F40:KW40,"&gt;"&amp;0)</f>
        <v>0</v>
      </c>
      <c r="D40">
        <f>COUNTIF(F40:KW40,"="&amp;1)</f>
        <v>0</v>
      </c>
      <c r="E40">
        <f>COUNTIF(F40:KW40,"&lt;"&amp;1)</f>
        <v>0</v>
      </c>
      <c r="F40" s="2">
        <v>0</v>
      </c>
      <c r="G40" s="2">
        <v>0</v>
      </c>
      <c r="H40" s="2">
        <v>0</v>
      </c>
      <c r="I40" s="2">
        <v>0</v>
      </c>
      <c r="J40" s="2">
        <v>0.2517482517482518</v>
      </c>
      <c r="K40" s="2">
        <v>0.07000000000000001</v>
      </c>
      <c r="L40" s="2">
        <v>0</v>
      </c>
      <c r="M40" s="2">
        <v>0</v>
      </c>
    </row>
    <row r="41" spans="1:13">
      <c r="A41" s="2" t="s">
        <v>65</v>
      </c>
      <c r="B41" s="2">
        <f>MID(A41,1+FIND("|",SUBSTITUTE(A41,"/","|",LEN(A41)-LEN(SUBSTITUTE(A41,"/","")))),100)</f>
        <v>0</v>
      </c>
      <c r="C41">
        <f>COUNTIF(F41:KW41,"&gt;"&amp;0)</f>
        <v>0</v>
      </c>
      <c r="D41">
        <f>COUNTIF(F41:KW41,"="&amp;1)</f>
        <v>0</v>
      </c>
      <c r="E41">
        <f>COUNTIF(F41:KW41,"&lt;"&amp;1)</f>
        <v>0</v>
      </c>
      <c r="F41" s="2">
        <v>0</v>
      </c>
      <c r="G41" s="2">
        <v>0</v>
      </c>
      <c r="H41" s="2">
        <v>0</v>
      </c>
      <c r="I41" s="2">
        <v>0</v>
      </c>
      <c r="J41" s="2">
        <v>0.05594405594405594</v>
      </c>
      <c r="K41" s="2">
        <v>0.08</v>
      </c>
      <c r="L41" s="2">
        <v>0</v>
      </c>
      <c r="M41" s="2">
        <v>0</v>
      </c>
    </row>
    <row r="42" spans="1:13">
      <c r="A42" s="2" t="s">
        <v>66</v>
      </c>
      <c r="B42" s="2">
        <f>MID(A42,1+FIND("|",SUBSTITUTE(A42,"/","|",LEN(A42)-LEN(SUBSTITUTE(A42,"/","")))),100)</f>
        <v>0</v>
      </c>
      <c r="C42">
        <f>COUNTIF(F42:KW42,"&gt;"&amp;0)</f>
        <v>0</v>
      </c>
      <c r="D42">
        <f>COUNTIF(F42:KW42,"="&amp;1)</f>
        <v>0</v>
      </c>
      <c r="E42">
        <f>COUNTIF(F42:KW42,"&lt;"&amp;1)</f>
        <v>0</v>
      </c>
      <c r="F42" s="2">
        <v>0</v>
      </c>
      <c r="G42" s="2">
        <v>0</v>
      </c>
      <c r="H42" s="2">
        <v>0</v>
      </c>
      <c r="I42" s="2">
        <v>0</v>
      </c>
      <c r="J42" s="2">
        <v>0.1958041958041958</v>
      </c>
      <c r="K42" s="2">
        <v>0.12</v>
      </c>
      <c r="L42" s="2">
        <v>0.007936507936507936</v>
      </c>
      <c r="M42" s="2">
        <v>0</v>
      </c>
    </row>
    <row r="43" spans="1:13">
      <c r="A43" s="2" t="s">
        <v>67</v>
      </c>
      <c r="B43" s="2">
        <f>MID(A43,1+FIND("|",SUBSTITUTE(A43,"/","|",LEN(A43)-LEN(SUBSTITUTE(A43,"/","")))),100)</f>
        <v>0</v>
      </c>
      <c r="C43">
        <f>COUNTIF(F43:KW43,"&gt;"&amp;0)</f>
        <v>0</v>
      </c>
      <c r="D43">
        <f>COUNTIF(F43:KW43,"="&amp;1)</f>
        <v>0</v>
      </c>
      <c r="E43">
        <f>COUNTIF(F43:KW43,"&lt;"&amp;1)</f>
        <v>0</v>
      </c>
      <c r="F43" s="2">
        <v>1</v>
      </c>
      <c r="G43" s="2">
        <v>1</v>
      </c>
      <c r="H43" s="2">
        <v>1</v>
      </c>
      <c r="I43" s="2">
        <v>1</v>
      </c>
      <c r="J43" s="2">
        <v>0.7412587412587412</v>
      </c>
      <c r="K43" s="2">
        <v>0.79</v>
      </c>
      <c r="L43" s="2">
        <v>0</v>
      </c>
      <c r="M43" s="2">
        <v>0</v>
      </c>
    </row>
    <row r="44" spans="1:13">
      <c r="A44" s="2" t="s">
        <v>68</v>
      </c>
      <c r="B44" s="2">
        <f>MID(A44,1+FIND("|",SUBSTITUTE(A44,"/","|",LEN(A44)-LEN(SUBSTITUTE(A44,"/","")))),100)</f>
        <v>0</v>
      </c>
      <c r="C44">
        <f>COUNTIF(F44:KW44,"&gt;"&amp;0)</f>
        <v>0</v>
      </c>
      <c r="D44">
        <f>COUNTIF(F44:KW44,"="&amp;1)</f>
        <v>0</v>
      </c>
      <c r="E44">
        <f>COUNTIF(F44:KW44,"&lt;"&amp;1)</f>
        <v>0</v>
      </c>
      <c r="F44" s="2">
        <v>0</v>
      </c>
      <c r="G44" s="2">
        <v>0</v>
      </c>
      <c r="H44" s="2">
        <v>0</v>
      </c>
      <c r="I44" s="2">
        <v>0</v>
      </c>
      <c r="J44" s="2">
        <v>0.006993006993006993</v>
      </c>
      <c r="K44" s="2">
        <v>0.01</v>
      </c>
      <c r="L44" s="2">
        <v>0.984126984126984</v>
      </c>
      <c r="M44" s="2">
        <v>1</v>
      </c>
    </row>
    <row r="45" spans="1:13">
      <c r="A45" s="2" t="s">
        <v>69</v>
      </c>
      <c r="B45" s="2">
        <f>MID(A45,1+FIND("|",SUBSTITUTE(A45,"/","|",LEN(A45)-LEN(SUBSTITUTE(A45,"/","")))),100)</f>
        <v>0</v>
      </c>
      <c r="C45">
        <f>COUNTIF(F45:KW45,"&gt;"&amp;0)</f>
        <v>0</v>
      </c>
      <c r="D45">
        <f>COUNTIF(F45:KW45,"="&amp;1)</f>
        <v>0</v>
      </c>
      <c r="E45">
        <f>COUNTIF(F45:KW45,"&lt;"&amp;1)</f>
        <v>0</v>
      </c>
      <c r="F45" s="2">
        <v>0.8181818181818182</v>
      </c>
      <c r="G45" s="2">
        <v>1</v>
      </c>
      <c r="H45" s="2">
        <v>1</v>
      </c>
      <c r="I45" s="2">
        <v>1</v>
      </c>
      <c r="J45" s="2">
        <v>0</v>
      </c>
      <c r="K45" s="2">
        <v>0</v>
      </c>
      <c r="L45" s="2">
        <v>0</v>
      </c>
      <c r="M45" s="2">
        <v>0</v>
      </c>
    </row>
    <row r="46" spans="1:13">
      <c r="A46" s="2" t="s">
        <v>70</v>
      </c>
      <c r="B46" s="2">
        <f>MID(A46,1+FIND("|",SUBSTITUTE(A46,"/","|",LEN(A46)-LEN(SUBSTITUTE(A46,"/","")))),100)</f>
        <v>0</v>
      </c>
      <c r="C46">
        <f>COUNTIF(F46:KW46,"&gt;"&amp;0)</f>
        <v>0</v>
      </c>
      <c r="D46">
        <f>COUNTIF(F46:KW46,"="&amp;1)</f>
        <v>0</v>
      </c>
      <c r="E46">
        <f>COUNTIF(F46:KW46,"&lt;"&amp;1)</f>
        <v>0</v>
      </c>
      <c r="F46" s="2">
        <v>0.8181818181818182</v>
      </c>
      <c r="G46" s="2">
        <v>1</v>
      </c>
      <c r="H46" s="2">
        <v>1</v>
      </c>
      <c r="I46" s="2">
        <v>1</v>
      </c>
      <c r="J46" s="2">
        <v>0</v>
      </c>
      <c r="K46" s="2">
        <v>0</v>
      </c>
      <c r="L46" s="2">
        <v>0</v>
      </c>
      <c r="M46" s="2">
        <v>0</v>
      </c>
    </row>
    <row r="47" spans="1:13">
      <c r="A47" s="2" t="s">
        <v>71</v>
      </c>
      <c r="B47" s="2">
        <f>MID(A47,1+FIND("|",SUBSTITUTE(A47,"/","|",LEN(A47)-LEN(SUBSTITUTE(A47,"/","")))),100)</f>
        <v>0</v>
      </c>
      <c r="C47">
        <f>COUNTIF(F47:KW47,"&gt;"&amp;0)</f>
        <v>0</v>
      </c>
      <c r="D47">
        <f>COUNTIF(F47:KW47,"="&amp;1)</f>
        <v>0</v>
      </c>
      <c r="E47">
        <f>COUNTIF(F47:KW47,"&lt;"&amp;1)</f>
        <v>0</v>
      </c>
      <c r="F47" s="2">
        <v>0.8181818181818182</v>
      </c>
      <c r="G47" s="2">
        <v>1</v>
      </c>
      <c r="H47" s="2">
        <v>1</v>
      </c>
      <c r="I47" s="2">
        <v>1</v>
      </c>
      <c r="J47" s="2">
        <v>0</v>
      </c>
      <c r="K47" s="2">
        <v>0</v>
      </c>
      <c r="L47" s="2">
        <v>0</v>
      </c>
      <c r="M47" s="2">
        <v>0</v>
      </c>
    </row>
    <row r="48" spans="1:13">
      <c r="A48" s="2" t="s">
        <v>72</v>
      </c>
      <c r="B48" s="2">
        <f>MID(A48,1+FIND("|",SUBSTITUTE(A48,"/","|",LEN(A48)-LEN(SUBSTITUTE(A48,"/","")))),100)</f>
        <v>0</v>
      </c>
      <c r="C48">
        <f>COUNTIF(F48:KW48,"&gt;"&amp;0)</f>
        <v>0</v>
      </c>
      <c r="D48">
        <f>COUNTIF(F48:KW48,"="&amp;1)</f>
        <v>0</v>
      </c>
      <c r="E48">
        <f>COUNTIF(F48:KW48,"&lt;"&amp;1)</f>
        <v>0</v>
      </c>
      <c r="F48" s="2">
        <v>0.8181818181818182</v>
      </c>
      <c r="G48" s="2">
        <v>1</v>
      </c>
      <c r="H48" s="2">
        <v>1</v>
      </c>
      <c r="I48" s="2">
        <v>1</v>
      </c>
      <c r="J48" s="2">
        <v>0</v>
      </c>
      <c r="K48" s="2">
        <v>0</v>
      </c>
      <c r="L48" s="2">
        <v>0</v>
      </c>
      <c r="M48" s="2">
        <v>0</v>
      </c>
    </row>
    <row r="49" spans="1:13">
      <c r="A49" s="2" t="s">
        <v>73</v>
      </c>
      <c r="B49" s="2">
        <f>MID(A49,1+FIND("|",SUBSTITUTE(A49,"/","|",LEN(A49)-LEN(SUBSTITUTE(A49,"/","")))),100)</f>
        <v>0</v>
      </c>
      <c r="C49">
        <f>COUNTIF(F49:KW49,"&gt;"&amp;0)</f>
        <v>0</v>
      </c>
      <c r="D49">
        <f>COUNTIF(F49:KW49,"="&amp;1)</f>
        <v>0</v>
      </c>
      <c r="E49">
        <f>COUNTIF(F49:KW49,"&lt;"&amp;1)</f>
        <v>0</v>
      </c>
      <c r="F49" s="2">
        <v>0.8181818181818182</v>
      </c>
      <c r="G49" s="2">
        <v>1</v>
      </c>
      <c r="H49" s="2">
        <v>1</v>
      </c>
      <c r="I49" s="2">
        <v>1</v>
      </c>
      <c r="J49" s="2">
        <v>0</v>
      </c>
      <c r="K49" s="2">
        <v>0</v>
      </c>
      <c r="L49" s="2">
        <v>0</v>
      </c>
      <c r="M49" s="2">
        <v>0</v>
      </c>
    </row>
    <row r="50" spans="1:13">
      <c r="A50" s="2" t="s">
        <v>74</v>
      </c>
      <c r="B50" s="2">
        <f>MID(A50,1+FIND("|",SUBSTITUTE(A50,"/","|",LEN(A50)-LEN(SUBSTITUTE(A50,"/","")))),100)</f>
        <v>0</v>
      </c>
      <c r="C50">
        <f>COUNTIF(F50:KW50,"&gt;"&amp;0)</f>
        <v>0</v>
      </c>
      <c r="D50">
        <f>COUNTIF(F50:KW50,"="&amp;1)</f>
        <v>0</v>
      </c>
      <c r="E50">
        <f>COUNTIF(F50:KW50,"&lt;"&amp;1)</f>
        <v>0</v>
      </c>
      <c r="F50" s="2">
        <v>0.09090909090909093</v>
      </c>
      <c r="G50" s="2">
        <v>0</v>
      </c>
      <c r="H50" s="2">
        <v>0</v>
      </c>
      <c r="I50" s="2">
        <v>0</v>
      </c>
      <c r="J50" s="2">
        <v>0.03496503496503497</v>
      </c>
      <c r="K50" s="2">
        <v>0.03</v>
      </c>
      <c r="L50" s="2">
        <v>0.04761904761904762</v>
      </c>
      <c r="M50" s="2">
        <v>0.2</v>
      </c>
    </row>
    <row r="51" spans="1:13">
      <c r="A51" s="2" t="s">
        <v>75</v>
      </c>
      <c r="B51" s="2">
        <f>MID(A51,1+FIND("|",SUBSTITUTE(A51,"/","|",LEN(A51)-LEN(SUBSTITUTE(A51,"/","")))),100)</f>
        <v>0</v>
      </c>
      <c r="C51">
        <f>COUNTIF(F51:KW51,"&gt;"&amp;0)</f>
        <v>0</v>
      </c>
      <c r="D51">
        <f>COUNTIF(F51:KW51,"="&amp;1)</f>
        <v>0</v>
      </c>
      <c r="E51">
        <f>COUNTIF(F51:KW51,"&lt;"&amp;1)</f>
        <v>0</v>
      </c>
      <c r="F51" s="2">
        <v>0</v>
      </c>
      <c r="G51" s="2">
        <v>0</v>
      </c>
      <c r="H51" s="2">
        <v>0</v>
      </c>
      <c r="I51" s="2">
        <v>0</v>
      </c>
      <c r="J51" s="2">
        <v>0.006993006993006993</v>
      </c>
      <c r="K51" s="2">
        <v>0.01</v>
      </c>
      <c r="L51" s="2">
        <v>0</v>
      </c>
      <c r="M51" s="2">
        <v>0</v>
      </c>
    </row>
    <row r="52" spans="1:13">
      <c r="A52" s="2" t="s">
        <v>76</v>
      </c>
      <c r="B52" s="2">
        <f>MID(A52,1+FIND("|",SUBSTITUTE(A52,"/","|",LEN(A52)-LEN(SUBSTITUTE(A52,"/","")))),100)</f>
        <v>0</v>
      </c>
      <c r="C52">
        <f>COUNTIF(F52:KW52,"&gt;"&amp;0)</f>
        <v>0</v>
      </c>
      <c r="D52">
        <f>COUNTIF(F52:KW52,"="&amp;1)</f>
        <v>0</v>
      </c>
      <c r="E52">
        <f>COUNTIF(F52:KW52,"&lt;"&amp;1)</f>
        <v>0</v>
      </c>
      <c r="F52" s="2">
        <v>0</v>
      </c>
      <c r="G52" s="2">
        <v>0</v>
      </c>
      <c r="H52" s="2">
        <v>0</v>
      </c>
      <c r="I52" s="2">
        <v>0</v>
      </c>
      <c r="J52" s="2">
        <v>0.06293706293706294</v>
      </c>
      <c r="K52" s="2">
        <v>0.06</v>
      </c>
      <c r="L52" s="2">
        <v>0</v>
      </c>
      <c r="M52" s="2">
        <v>0</v>
      </c>
    </row>
    <row r="53" spans="1:13">
      <c r="A53" s="2" t="s">
        <v>77</v>
      </c>
      <c r="B53" s="2">
        <f>MID(A53,1+FIND("|",SUBSTITUTE(A53,"/","|",LEN(A53)-LEN(SUBSTITUTE(A53,"/","")))),100)</f>
        <v>0</v>
      </c>
      <c r="C53">
        <f>COUNTIF(F53:KW53,"&gt;"&amp;0)</f>
        <v>0</v>
      </c>
      <c r="D53">
        <f>COUNTIF(F53:KW53,"="&amp;1)</f>
        <v>0</v>
      </c>
      <c r="E53">
        <f>COUNTIF(F53:KW53,"&lt;"&amp;1)</f>
        <v>0</v>
      </c>
      <c r="F53" s="2">
        <v>0</v>
      </c>
      <c r="G53" s="2">
        <v>0</v>
      </c>
      <c r="H53" s="2">
        <v>0</v>
      </c>
      <c r="I53" s="2">
        <v>0</v>
      </c>
      <c r="J53" s="2">
        <v>0.06993006993006994</v>
      </c>
      <c r="K53" s="2">
        <v>0.07000000000000001</v>
      </c>
      <c r="L53" s="2">
        <v>0</v>
      </c>
      <c r="M53" s="2">
        <v>0</v>
      </c>
    </row>
    <row r="54" spans="1:13">
      <c r="A54" s="2" t="s">
        <v>78</v>
      </c>
      <c r="B54" s="2">
        <f>MID(A54,1+FIND("|",SUBSTITUTE(A54,"/","|",LEN(A54)-LEN(SUBSTITUTE(A54,"/","")))),100)</f>
        <v>0</v>
      </c>
      <c r="C54">
        <f>COUNTIF(F54:KW54,"&gt;"&amp;0)</f>
        <v>0</v>
      </c>
      <c r="D54">
        <f>COUNTIF(F54:KW54,"="&amp;1)</f>
        <v>0</v>
      </c>
      <c r="E54">
        <f>COUNTIF(F54:KW54,"&lt;"&amp;1)</f>
        <v>0</v>
      </c>
      <c r="F54" s="2">
        <v>1</v>
      </c>
      <c r="G54" s="2">
        <v>1</v>
      </c>
      <c r="H54" s="2">
        <v>1</v>
      </c>
      <c r="I54" s="2">
        <v>1</v>
      </c>
      <c r="J54" s="2">
        <v>0.958041958041958</v>
      </c>
      <c r="K54" s="2">
        <v>0.96</v>
      </c>
      <c r="L54" s="2">
        <v>0.992063492063492</v>
      </c>
      <c r="M54" s="2">
        <v>1</v>
      </c>
    </row>
    <row r="55" spans="1:13">
      <c r="A55" s="2" t="s">
        <v>79</v>
      </c>
      <c r="B55" s="2">
        <f>MID(A55,1+FIND("|",SUBSTITUTE(A55,"/","|",LEN(A55)-LEN(SUBSTITUTE(A55,"/","")))),100)</f>
        <v>0</v>
      </c>
      <c r="C55">
        <f>COUNTIF(F55:KW55,"&gt;"&amp;0)</f>
        <v>0</v>
      </c>
      <c r="D55">
        <f>COUNTIF(F55:KW55,"="&amp;1)</f>
        <v>0</v>
      </c>
      <c r="E55">
        <f>COUNTIF(F55:KW55,"&lt;"&amp;1)</f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0.984126984126984</v>
      </c>
      <c r="M55" s="2">
        <v>1</v>
      </c>
    </row>
    <row r="56" spans="1:13">
      <c r="A56" s="2" t="s">
        <v>80</v>
      </c>
      <c r="B56" s="2">
        <f>MID(A56,1+FIND("|",SUBSTITUTE(A56,"/","|",LEN(A56)-LEN(SUBSTITUTE(A56,"/","")))),100)</f>
        <v>0</v>
      </c>
      <c r="C56">
        <f>COUNTIF(F56:KW56,"&gt;"&amp;0)</f>
        <v>0</v>
      </c>
      <c r="D56">
        <f>COUNTIF(F56:KW56,"="&amp;1)</f>
        <v>0</v>
      </c>
      <c r="E56">
        <f>COUNTIF(F56:KW56,"&lt;"&amp;1)</f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0.03174603174603174</v>
      </c>
      <c r="M56" s="2">
        <v>0</v>
      </c>
    </row>
    <row r="57" spans="1:13">
      <c r="A57" s="2" t="s">
        <v>81</v>
      </c>
      <c r="B57" s="2">
        <f>MID(A57,1+FIND("|",SUBSTITUTE(A57,"/","|",LEN(A57)-LEN(SUBSTITUTE(A57,"/","")))),100)</f>
        <v>0</v>
      </c>
      <c r="C57">
        <f>COUNTIF(F57:KW57,"&gt;"&amp;0)</f>
        <v>0</v>
      </c>
      <c r="D57">
        <f>COUNTIF(F57:KW57,"="&amp;1)</f>
        <v>0</v>
      </c>
      <c r="E57">
        <f>COUNTIF(F57:KW57,"&lt;"&amp;1)</f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0.03174603174603174</v>
      </c>
      <c r="M57" s="2">
        <v>0</v>
      </c>
    </row>
    <row r="58" spans="1:13">
      <c r="A58" s="2" t="s">
        <v>82</v>
      </c>
      <c r="B58" s="2">
        <f>MID(A58,1+FIND("|",SUBSTITUTE(A58,"/","|",LEN(A58)-LEN(SUBSTITUTE(A58,"/","")))),100)</f>
        <v>0</v>
      </c>
      <c r="C58">
        <f>COUNTIF(F58:KW58,"&gt;"&amp;0)</f>
        <v>0</v>
      </c>
      <c r="D58">
        <f>COUNTIF(F58:KW58,"="&amp;1)</f>
        <v>0</v>
      </c>
      <c r="E58">
        <f>COUNTIF(F58:KW58,"&lt;"&amp;1)</f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0.03174603174603174</v>
      </c>
      <c r="M58" s="2">
        <v>0</v>
      </c>
    </row>
    <row r="59" spans="1:13">
      <c r="A59" s="2" t="s">
        <v>83</v>
      </c>
      <c r="B59" s="2">
        <f>MID(A59,1+FIND("|",SUBSTITUTE(A59,"/","|",LEN(A59)-LEN(SUBSTITUTE(A59,"/","")))),100)</f>
        <v>0</v>
      </c>
      <c r="C59">
        <f>COUNTIF(F59:KW59,"&gt;"&amp;0)</f>
        <v>0</v>
      </c>
      <c r="D59">
        <f>COUNTIF(F59:KW59,"="&amp;1)</f>
        <v>0</v>
      </c>
      <c r="E59">
        <f>COUNTIF(F59:KW59,"&lt;"&amp;1)</f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0.03174603174603174</v>
      </c>
      <c r="M59" s="2">
        <v>0</v>
      </c>
    </row>
    <row r="60" spans="1:13">
      <c r="A60" s="2" t="s">
        <v>84</v>
      </c>
      <c r="B60" s="2">
        <f>MID(A60,1+FIND("|",SUBSTITUTE(A60,"/","|",LEN(A60)-LEN(SUBSTITUTE(A60,"/","")))),100)</f>
        <v>0</v>
      </c>
      <c r="C60">
        <f>COUNTIF(F60:KW60,"&gt;"&amp;0)</f>
        <v>0</v>
      </c>
      <c r="D60">
        <f>COUNTIF(F60:KW60,"="&amp;1)</f>
        <v>0</v>
      </c>
      <c r="E60">
        <f>COUNTIF(F60:KW60,"&lt;"&amp;1)</f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0.03174603174603174</v>
      </c>
      <c r="M60" s="2">
        <v>0</v>
      </c>
    </row>
    <row r="61" spans="1:13">
      <c r="A61" s="2" t="s">
        <v>85</v>
      </c>
      <c r="B61" s="2">
        <f>MID(A61,1+FIND("|",SUBSTITUTE(A61,"/","|",LEN(A61)-LEN(SUBSTITUTE(A61,"/","")))),100)</f>
        <v>0</v>
      </c>
      <c r="C61">
        <f>COUNTIF(F61:KW61,"&gt;"&amp;0)</f>
        <v>0</v>
      </c>
      <c r="D61">
        <f>COUNTIF(F61:KW61,"="&amp;1)</f>
        <v>0</v>
      </c>
      <c r="E61">
        <f>COUNTIF(F61:KW61,"&lt;"&amp;1)</f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0.02380952380952381</v>
      </c>
      <c r="M61" s="2">
        <v>0</v>
      </c>
    </row>
    <row r="62" spans="1:13">
      <c r="A62" s="2" t="s">
        <v>86</v>
      </c>
      <c r="B62" s="2">
        <f>MID(A62,1+FIND("|",SUBSTITUTE(A62,"/","|",LEN(A62)-LEN(SUBSTITUTE(A62,"/","")))),100)</f>
        <v>0</v>
      </c>
      <c r="C62">
        <f>COUNTIF(F62:KW62,"&gt;"&amp;0)</f>
        <v>0</v>
      </c>
      <c r="D62">
        <f>COUNTIF(F62:KW62,"="&amp;1)</f>
        <v>0</v>
      </c>
      <c r="E62">
        <f>COUNTIF(F62:KW62,"&lt;"&amp;1)</f>
        <v>0</v>
      </c>
      <c r="F62" s="2">
        <v>0</v>
      </c>
      <c r="G62" s="2">
        <v>0</v>
      </c>
      <c r="H62" s="2">
        <v>0</v>
      </c>
      <c r="I62" s="2">
        <v>0</v>
      </c>
      <c r="J62" s="2">
        <v>0.006993006993006993</v>
      </c>
      <c r="K62" s="2">
        <v>0</v>
      </c>
      <c r="L62" s="2">
        <v>0.03174603174603174</v>
      </c>
      <c r="M62" s="2">
        <v>0</v>
      </c>
    </row>
    <row r="63" spans="1:13">
      <c r="A63" s="2" t="s">
        <v>87</v>
      </c>
      <c r="B63" s="2">
        <f>MID(A63,1+FIND("|",SUBSTITUTE(A63,"/","|",LEN(A63)-LEN(SUBSTITUTE(A63,"/","")))),100)</f>
        <v>0</v>
      </c>
      <c r="C63">
        <f>COUNTIF(F63:KW63,"&gt;"&amp;0)</f>
        <v>0</v>
      </c>
      <c r="D63">
        <f>COUNTIF(F63:KW63,"="&amp;1)</f>
        <v>0</v>
      </c>
      <c r="E63">
        <f>COUNTIF(F63:KW63,"&lt;"&amp;1)</f>
        <v>0</v>
      </c>
      <c r="F63" s="2">
        <v>0</v>
      </c>
      <c r="G63" s="2">
        <v>0</v>
      </c>
      <c r="H63" s="2">
        <v>0</v>
      </c>
      <c r="I63" s="2">
        <v>0</v>
      </c>
      <c r="J63" s="2">
        <v>0.006993006993006993</v>
      </c>
      <c r="K63" s="2">
        <v>0</v>
      </c>
      <c r="L63" s="2">
        <v>0.03174603174603174</v>
      </c>
      <c r="M63" s="2">
        <v>0</v>
      </c>
    </row>
    <row r="64" spans="1:13">
      <c r="A64" s="2" t="s">
        <v>88</v>
      </c>
      <c r="B64" s="2">
        <f>MID(A64,1+FIND("|",SUBSTITUTE(A64,"/","|",LEN(A64)-LEN(SUBSTITUTE(A64,"/","")))),100)</f>
        <v>0</v>
      </c>
      <c r="C64">
        <f>COUNTIF(F64:KW64,"&gt;"&amp;0)</f>
        <v>0</v>
      </c>
      <c r="D64">
        <f>COUNTIF(F64:KW64,"="&amp;1)</f>
        <v>0</v>
      </c>
      <c r="E64">
        <f>COUNTIF(F64:KW64,"&lt;"&amp;1)</f>
        <v>0</v>
      </c>
      <c r="F64" s="2">
        <v>0</v>
      </c>
      <c r="G64" s="2">
        <v>0</v>
      </c>
      <c r="H64" s="2">
        <v>0</v>
      </c>
      <c r="I64" s="2">
        <v>0</v>
      </c>
      <c r="J64" s="2">
        <v>0.006993006993006993</v>
      </c>
      <c r="K64" s="2">
        <v>0</v>
      </c>
      <c r="L64" s="2">
        <v>0</v>
      </c>
      <c r="M64" s="2">
        <v>0</v>
      </c>
    </row>
    <row r="65" spans="1:13">
      <c r="A65" s="2" t="s">
        <v>89</v>
      </c>
      <c r="B65" s="2">
        <f>MID(A65,1+FIND("|",SUBSTITUTE(A65,"/","|",LEN(A65)-LEN(SUBSTITUTE(A65,"/","")))),100)</f>
        <v>0</v>
      </c>
      <c r="C65">
        <f>COUNTIF(F65:KW65,"&gt;"&amp;0)</f>
        <v>0</v>
      </c>
      <c r="D65">
        <f>COUNTIF(F65:KW65,"="&amp;1)</f>
        <v>0</v>
      </c>
      <c r="E65">
        <f>COUNTIF(F65:KW65,"&lt;"&amp;1)</f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0.02380952380952381</v>
      </c>
      <c r="M65" s="2">
        <v>0</v>
      </c>
    </row>
    <row r="66" spans="1:13">
      <c r="A66" s="2" t="s">
        <v>90</v>
      </c>
      <c r="B66" s="2">
        <f>MID(A66,1+FIND("|",SUBSTITUTE(A66,"/","|",LEN(A66)-LEN(SUBSTITUTE(A66,"/","")))),100)</f>
        <v>0</v>
      </c>
      <c r="C66">
        <f>COUNTIF(F66:KW66,"&gt;"&amp;0)</f>
        <v>0</v>
      </c>
      <c r="D66">
        <f>COUNTIF(F66:KW66,"="&amp;1)</f>
        <v>0</v>
      </c>
      <c r="E66">
        <f>COUNTIF(F66:KW66,"&lt;"&amp;1)</f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0.02380952380952381</v>
      </c>
      <c r="M66" s="2">
        <v>0</v>
      </c>
    </row>
    <row r="67" spans="1:13">
      <c r="A67" s="2" t="s">
        <v>91</v>
      </c>
      <c r="B67" s="2">
        <f>MID(A67,1+FIND("|",SUBSTITUTE(A67,"/","|",LEN(A67)-LEN(SUBSTITUTE(A67,"/","")))),100)</f>
        <v>0</v>
      </c>
      <c r="C67">
        <f>COUNTIF(F67:KW67,"&gt;"&amp;0)</f>
        <v>0</v>
      </c>
      <c r="D67">
        <f>COUNTIF(F67:KW67,"="&amp;1)</f>
        <v>0</v>
      </c>
      <c r="E67">
        <f>COUNTIF(F67:KW67,"&lt;"&amp;1)</f>
        <v>0</v>
      </c>
      <c r="F67" s="2">
        <v>0</v>
      </c>
      <c r="G67" s="2">
        <v>0</v>
      </c>
      <c r="H67" s="2">
        <v>0</v>
      </c>
      <c r="I67" s="2">
        <v>0</v>
      </c>
      <c r="J67" s="2">
        <v>0.006993006993006993</v>
      </c>
      <c r="K67" s="2">
        <v>0</v>
      </c>
      <c r="L67" s="2">
        <v>0.03174603174603174</v>
      </c>
      <c r="M67" s="2">
        <v>0</v>
      </c>
    </row>
    <row r="68" spans="1:13">
      <c r="A68" s="2" t="s">
        <v>92</v>
      </c>
      <c r="B68" s="2">
        <f>MID(A68,1+FIND("|",SUBSTITUTE(A68,"/","|",LEN(A68)-LEN(SUBSTITUTE(A68,"/","")))),100)</f>
        <v>0</v>
      </c>
      <c r="C68">
        <f>COUNTIF(F68:KW68,"&gt;"&amp;0)</f>
        <v>0</v>
      </c>
      <c r="D68">
        <f>COUNTIF(F68:KW68,"="&amp;1)</f>
        <v>0</v>
      </c>
      <c r="E68">
        <f>COUNTIF(F68:KW68,"&lt;"&amp;1)</f>
        <v>0</v>
      </c>
      <c r="F68" s="2">
        <v>0.5454545454545454</v>
      </c>
      <c r="G68" s="2">
        <v>1</v>
      </c>
      <c r="H68" s="2">
        <v>1</v>
      </c>
      <c r="I68" s="2">
        <v>1</v>
      </c>
      <c r="J68" s="2">
        <v>0.9230769230769232</v>
      </c>
      <c r="K68" s="2">
        <v>0.98</v>
      </c>
      <c r="L68" s="2">
        <v>0.007936507936507936</v>
      </c>
      <c r="M68" s="2">
        <v>0</v>
      </c>
    </row>
    <row r="69" spans="1:13">
      <c r="A69" s="2" t="s">
        <v>93</v>
      </c>
      <c r="B69" s="2">
        <f>MID(A69,1+FIND("|",SUBSTITUTE(A69,"/","|",LEN(A69)-LEN(SUBSTITUTE(A69,"/","")))),100)</f>
        <v>0</v>
      </c>
      <c r="C69">
        <f>COUNTIF(F69:KW69,"&gt;"&amp;0)</f>
        <v>0</v>
      </c>
      <c r="D69">
        <f>COUNTIF(F69:KW69,"="&amp;1)</f>
        <v>0</v>
      </c>
      <c r="E69">
        <f>COUNTIF(F69:KW69,"&lt;"&amp;1)</f>
        <v>0</v>
      </c>
      <c r="F69" s="2">
        <v>0.8181818181818182</v>
      </c>
      <c r="G69" s="2">
        <v>1</v>
      </c>
      <c r="H69" s="2">
        <v>1</v>
      </c>
      <c r="I69" s="2">
        <v>1</v>
      </c>
      <c r="J69" s="2">
        <v>0</v>
      </c>
      <c r="K69" s="2">
        <v>0</v>
      </c>
      <c r="L69" s="2">
        <v>0</v>
      </c>
      <c r="M69" s="2">
        <v>0</v>
      </c>
    </row>
    <row r="70" spans="1:13">
      <c r="A70" s="2" t="s">
        <v>94</v>
      </c>
      <c r="B70" s="2">
        <f>MID(A70,1+FIND("|",SUBSTITUTE(A70,"/","|",LEN(A70)-LEN(SUBSTITUTE(A70,"/","")))),100)</f>
        <v>0</v>
      </c>
      <c r="C70">
        <f>COUNTIF(F70:KW70,"&gt;"&amp;0)</f>
        <v>0</v>
      </c>
      <c r="D70">
        <f>COUNTIF(F70:KW70,"="&amp;1)</f>
        <v>0</v>
      </c>
      <c r="E70">
        <f>COUNTIF(F70:KW70,"&lt;"&amp;1)</f>
        <v>0</v>
      </c>
      <c r="F70" s="2">
        <v>0.3636363636363637</v>
      </c>
      <c r="G70" s="2">
        <v>1</v>
      </c>
      <c r="H70" s="2">
        <v>1</v>
      </c>
      <c r="I70" s="2">
        <v>1</v>
      </c>
      <c r="J70" s="2">
        <v>0</v>
      </c>
      <c r="K70" s="2">
        <v>0</v>
      </c>
      <c r="L70" s="2">
        <v>0</v>
      </c>
      <c r="M70" s="2">
        <v>0</v>
      </c>
    </row>
    <row r="71" spans="1:13">
      <c r="A71" s="2" t="s">
        <v>95</v>
      </c>
      <c r="B71" s="2">
        <f>MID(A71,1+FIND("|",SUBSTITUTE(A71,"/","|",LEN(A71)-LEN(SUBSTITUTE(A71,"/","")))),100)</f>
        <v>0</v>
      </c>
      <c r="C71">
        <f>COUNTIF(F71:KW71,"&gt;"&amp;0)</f>
        <v>0</v>
      </c>
      <c r="D71">
        <f>COUNTIF(F71:KW71,"="&amp;1)</f>
        <v>0</v>
      </c>
      <c r="E71">
        <f>COUNTIF(F71:KW71,"&lt;"&amp;1)</f>
        <v>0</v>
      </c>
      <c r="F71" s="2">
        <v>0.5454545454545454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  <c r="L71" s="2">
        <v>0.7142857142857143</v>
      </c>
      <c r="M71" s="2">
        <v>0.8</v>
      </c>
    </row>
    <row r="72" spans="1:13">
      <c r="A72" s="2" t="s">
        <v>96</v>
      </c>
      <c r="B72" s="2">
        <f>MID(A72,1+FIND("|",SUBSTITUTE(A72,"/","|",LEN(A72)-LEN(SUBSTITUTE(A72,"/","")))),100)</f>
        <v>0</v>
      </c>
      <c r="C72">
        <f>COUNTIF(F72:KW72,"&gt;"&amp;0)</f>
        <v>0</v>
      </c>
      <c r="D72">
        <f>COUNTIF(F72:KW72,"="&amp;1)</f>
        <v>0</v>
      </c>
      <c r="E72">
        <f>COUNTIF(F72:KW72,"&lt;"&amp;1)</f>
        <v>0</v>
      </c>
      <c r="F72" s="2">
        <v>0.5454545454545454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  <c r="L72" s="2">
        <v>0.7142857142857143</v>
      </c>
      <c r="M72" s="2">
        <v>0.8</v>
      </c>
    </row>
    <row r="73" spans="1:13">
      <c r="A73" s="2" t="s">
        <v>97</v>
      </c>
      <c r="B73" s="2">
        <f>MID(A73,1+FIND("|",SUBSTITUTE(A73,"/","|",LEN(A73)-LEN(SUBSTITUTE(A73,"/","")))),100)</f>
        <v>0</v>
      </c>
      <c r="C73">
        <f>COUNTIF(F73:KW73,"&gt;"&amp;0)</f>
        <v>0</v>
      </c>
      <c r="D73">
        <f>COUNTIF(F73:KW73,"="&amp;1)</f>
        <v>0</v>
      </c>
      <c r="E73">
        <f>COUNTIF(F73:KW73,"&lt;"&amp;1)</f>
        <v>0</v>
      </c>
      <c r="F73" s="2">
        <v>0</v>
      </c>
      <c r="G73" s="2">
        <v>0</v>
      </c>
      <c r="H73" s="2">
        <v>0</v>
      </c>
      <c r="I73" s="2">
        <v>0</v>
      </c>
      <c r="J73" s="2">
        <v>0.5664335664335665</v>
      </c>
      <c r="K73" s="2">
        <v>1</v>
      </c>
      <c r="L73" s="2">
        <v>0.7063492063492064</v>
      </c>
      <c r="M73" s="2">
        <v>0.8</v>
      </c>
    </row>
    <row r="74" spans="1:13">
      <c r="A74" s="2" t="s">
        <v>98</v>
      </c>
      <c r="B74" s="2">
        <f>MID(A74,1+FIND("|",SUBSTITUTE(A74,"/","|",LEN(A74)-LEN(SUBSTITUTE(A74,"/","")))),100)</f>
        <v>0</v>
      </c>
      <c r="C74">
        <f>COUNTIF(F74:KW74,"&gt;"&amp;0)</f>
        <v>0</v>
      </c>
      <c r="D74">
        <f>COUNTIF(F74:KW74,"="&amp;1)</f>
        <v>0</v>
      </c>
      <c r="E74">
        <f>COUNTIF(F74:KW74,"&lt;"&amp;1)</f>
        <v>0</v>
      </c>
      <c r="F74" s="2">
        <v>0.5454545454545454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0.7142857142857143</v>
      </c>
      <c r="M74" s="2">
        <v>0.8</v>
      </c>
    </row>
    <row r="75" spans="1:13">
      <c r="A75" s="2" t="s">
        <v>99</v>
      </c>
      <c r="B75" s="2">
        <f>MID(A75,1+FIND("|",SUBSTITUTE(A75,"/","|",LEN(A75)-LEN(SUBSTITUTE(A75,"/","")))),100)</f>
        <v>0</v>
      </c>
      <c r="C75">
        <f>COUNTIF(F75:KW75,"&gt;"&amp;0)</f>
        <v>0</v>
      </c>
      <c r="D75">
        <f>COUNTIF(F75:KW75,"="&amp;1)</f>
        <v>0</v>
      </c>
      <c r="E75">
        <f>COUNTIF(F75:KW75,"&lt;"&amp;1)</f>
        <v>0</v>
      </c>
      <c r="F75" s="2">
        <v>0.5454545454545454</v>
      </c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v>0.7142857142857143</v>
      </c>
      <c r="M75" s="2">
        <v>0.8</v>
      </c>
    </row>
    <row r="76" spans="1:13">
      <c r="A76" s="2" t="s">
        <v>100</v>
      </c>
      <c r="B76" s="2">
        <f>MID(A76,1+FIND("|",SUBSTITUTE(A76,"/","|",LEN(A76)-LEN(SUBSTITUTE(A76,"/","")))),100)</f>
        <v>0</v>
      </c>
      <c r="C76">
        <f>COUNTIF(F76:KW76,"&gt;"&amp;0)</f>
        <v>0</v>
      </c>
      <c r="D76">
        <f>COUNTIF(F76:KW76,"="&amp;1)</f>
        <v>0</v>
      </c>
      <c r="E76">
        <f>COUNTIF(F76:KW76,"&lt;"&amp;1)</f>
        <v>0</v>
      </c>
      <c r="F76" s="2">
        <v>0.5454545454545454</v>
      </c>
      <c r="G76" s="2">
        <v>1</v>
      </c>
      <c r="H76" s="2">
        <v>1</v>
      </c>
      <c r="I76" s="2">
        <v>1</v>
      </c>
      <c r="J76" s="2">
        <v>1</v>
      </c>
      <c r="K76" s="2">
        <v>1</v>
      </c>
      <c r="L76" s="2">
        <v>0.7142857142857143</v>
      </c>
      <c r="M76" s="2">
        <v>0.8</v>
      </c>
    </row>
    <row r="77" spans="1:13">
      <c r="A77" s="2" t="s">
        <v>101</v>
      </c>
      <c r="B77" s="2">
        <f>MID(A77,1+FIND("|",SUBSTITUTE(A77,"/","|",LEN(A77)-LEN(SUBSTITUTE(A77,"/","")))),100)</f>
        <v>0</v>
      </c>
      <c r="C77">
        <f>COUNTIF(F77:KW77,"&gt;"&amp;0)</f>
        <v>0</v>
      </c>
      <c r="D77">
        <f>COUNTIF(F77:KW77,"="&amp;1)</f>
        <v>0</v>
      </c>
      <c r="E77">
        <f>COUNTIF(F77:KW77,"&lt;"&amp;1)</f>
        <v>0</v>
      </c>
      <c r="F77" s="2">
        <v>0</v>
      </c>
      <c r="G77" s="2">
        <v>0</v>
      </c>
      <c r="H77" s="2">
        <v>0</v>
      </c>
      <c r="I77" s="2">
        <v>0</v>
      </c>
      <c r="J77" s="2">
        <v>0.006993006993006993</v>
      </c>
      <c r="K77" s="2">
        <v>0</v>
      </c>
      <c r="L77" s="2">
        <v>0.7063492063492064</v>
      </c>
      <c r="M77" s="2">
        <v>0.8</v>
      </c>
    </row>
    <row r="78" spans="1:13">
      <c r="A78" s="2" t="s">
        <v>102</v>
      </c>
      <c r="B78" s="2">
        <f>MID(A78,1+FIND("|",SUBSTITUTE(A78,"/","|",LEN(A78)-LEN(SUBSTITUTE(A78,"/","")))),100)</f>
        <v>0</v>
      </c>
      <c r="C78">
        <f>COUNTIF(F78:KW78,"&gt;"&amp;0)</f>
        <v>0</v>
      </c>
      <c r="D78">
        <f>COUNTIF(F78:KW78,"="&amp;1)</f>
        <v>0</v>
      </c>
      <c r="E78">
        <f>COUNTIF(F78:KW78,"&lt;"&amp;1)</f>
        <v>0</v>
      </c>
      <c r="F78" s="2">
        <v>0.2727272727272727</v>
      </c>
      <c r="G78" s="2">
        <v>0</v>
      </c>
      <c r="H78" s="2">
        <v>0</v>
      </c>
      <c r="I78" s="2">
        <v>0</v>
      </c>
      <c r="J78" s="2">
        <v>0.006993006993006993</v>
      </c>
      <c r="K78" s="2">
        <v>0</v>
      </c>
      <c r="L78" s="2">
        <v>0.7063492063492064</v>
      </c>
      <c r="M78" s="2">
        <v>0.8</v>
      </c>
    </row>
    <row r="79" spans="1:13">
      <c r="A79" s="2" t="s">
        <v>103</v>
      </c>
      <c r="B79" s="2">
        <f>MID(A79,1+FIND("|",SUBSTITUTE(A79,"/","|",LEN(A79)-LEN(SUBSTITUTE(A79,"/","")))),100)</f>
        <v>0</v>
      </c>
      <c r="C79">
        <f>COUNTIF(F79:KW79,"&gt;"&amp;0)</f>
        <v>0</v>
      </c>
      <c r="D79">
        <f>COUNTIF(F79:KW79,"="&amp;1)</f>
        <v>0</v>
      </c>
      <c r="E79">
        <f>COUNTIF(F79:KW79,"&lt;"&amp;1)</f>
        <v>0</v>
      </c>
      <c r="F79" s="2">
        <v>0.5454545454545454</v>
      </c>
      <c r="G79" s="2">
        <v>1</v>
      </c>
      <c r="H79" s="2">
        <v>1</v>
      </c>
      <c r="I79" s="2">
        <v>1</v>
      </c>
      <c r="J79" s="2">
        <v>0.9790209790209792</v>
      </c>
      <c r="K79" s="2">
        <v>1</v>
      </c>
      <c r="L79" s="2">
        <v>0.992063492063492</v>
      </c>
      <c r="M79" s="2">
        <v>1</v>
      </c>
    </row>
    <row r="80" spans="1:13">
      <c r="A80" s="2" t="s">
        <v>104</v>
      </c>
      <c r="B80" s="2">
        <f>MID(A80,1+FIND("|",SUBSTITUTE(A80,"/","|",LEN(A80)-LEN(SUBSTITUTE(A80,"/","")))),100)</f>
        <v>0</v>
      </c>
      <c r="C80">
        <f>COUNTIF(F80:KW80,"&gt;"&amp;0)</f>
        <v>0</v>
      </c>
      <c r="D80">
        <f>COUNTIF(F80:KW80,"="&amp;1)</f>
        <v>0</v>
      </c>
      <c r="E80">
        <f>COUNTIF(F80:KW80,"&lt;"&amp;1)</f>
        <v>0</v>
      </c>
      <c r="F80" s="2">
        <v>0</v>
      </c>
      <c r="G80" s="2">
        <v>0</v>
      </c>
      <c r="H80" s="2">
        <v>0</v>
      </c>
      <c r="I80" s="2">
        <v>0</v>
      </c>
      <c r="J80" s="2">
        <v>1</v>
      </c>
      <c r="K80" s="2">
        <v>1</v>
      </c>
      <c r="L80" s="2">
        <v>0.2857142857142857</v>
      </c>
      <c r="M80" s="2">
        <v>0.2</v>
      </c>
    </row>
    <row r="81" spans="1:13">
      <c r="A81" s="2" t="s">
        <v>105</v>
      </c>
      <c r="B81" s="2">
        <f>MID(A81,1+FIND("|",SUBSTITUTE(A81,"/","|",LEN(A81)-LEN(SUBSTITUTE(A81,"/","")))),100)</f>
        <v>0</v>
      </c>
      <c r="C81">
        <f>COUNTIF(F81:KW81,"&gt;"&amp;0)</f>
        <v>0</v>
      </c>
      <c r="D81">
        <f>COUNTIF(F81:KW81,"="&amp;1)</f>
        <v>0</v>
      </c>
      <c r="E81">
        <f>COUNTIF(F81:KW81,"&lt;"&amp;1)</f>
        <v>0</v>
      </c>
      <c r="F81" s="2">
        <v>0.5454545454545454</v>
      </c>
      <c r="G81" s="2">
        <v>1</v>
      </c>
      <c r="H81" s="2">
        <v>1</v>
      </c>
      <c r="I81" s="2">
        <v>1</v>
      </c>
      <c r="J81" s="2">
        <v>1</v>
      </c>
      <c r="K81" s="2">
        <v>1</v>
      </c>
      <c r="L81" s="2">
        <v>0.7142857142857143</v>
      </c>
      <c r="M81" s="2">
        <v>0.8</v>
      </c>
    </row>
    <row r="82" spans="1:13">
      <c r="A82" s="2" t="s">
        <v>106</v>
      </c>
      <c r="B82" s="2">
        <f>MID(A82,1+FIND("|",SUBSTITUTE(A82,"/","|",LEN(A82)-LEN(SUBSTITUTE(A82,"/","")))),100)</f>
        <v>0</v>
      </c>
      <c r="C82">
        <f>COUNTIF(F82:KW82,"&gt;"&amp;0)</f>
        <v>0</v>
      </c>
      <c r="D82">
        <f>COUNTIF(F82:KW82,"="&amp;1)</f>
        <v>0</v>
      </c>
      <c r="E82">
        <f>COUNTIF(F82:KW82,"&lt;"&amp;1)</f>
        <v>0</v>
      </c>
      <c r="F82" s="2">
        <v>0.5454545454545454</v>
      </c>
      <c r="G82" s="2">
        <v>1</v>
      </c>
      <c r="H82" s="2">
        <v>1</v>
      </c>
      <c r="I82" s="2">
        <v>1</v>
      </c>
      <c r="J82" s="2">
        <v>1</v>
      </c>
      <c r="K82" s="2">
        <v>1</v>
      </c>
      <c r="L82" s="2">
        <v>0.7142857142857143</v>
      </c>
      <c r="M82" s="2">
        <v>0.8</v>
      </c>
    </row>
    <row r="83" spans="1:13">
      <c r="A83" s="2" t="s">
        <v>107</v>
      </c>
      <c r="B83" s="2">
        <f>MID(A83,1+FIND("|",SUBSTITUTE(A83,"/","|",LEN(A83)-LEN(SUBSTITUTE(A83,"/","")))),100)</f>
        <v>0</v>
      </c>
      <c r="C83">
        <f>COUNTIF(F83:KW83,"&gt;"&amp;0)</f>
        <v>0</v>
      </c>
      <c r="D83">
        <f>COUNTIF(F83:KW83,"="&amp;1)</f>
        <v>0</v>
      </c>
      <c r="E83">
        <f>COUNTIF(F83:KW83,"&lt;"&amp;1)</f>
        <v>0</v>
      </c>
      <c r="F83" s="2">
        <v>0.5454545454545454</v>
      </c>
      <c r="G83" s="2">
        <v>1</v>
      </c>
      <c r="H83" s="2">
        <v>1</v>
      </c>
      <c r="I83" s="2">
        <v>1</v>
      </c>
      <c r="J83" s="2">
        <v>1</v>
      </c>
      <c r="K83" s="2">
        <v>1</v>
      </c>
      <c r="L83" s="2">
        <v>0.007936507936507936</v>
      </c>
      <c r="M83" s="2">
        <v>0</v>
      </c>
    </row>
    <row r="84" spans="1:13">
      <c r="A84" s="2" t="s">
        <v>108</v>
      </c>
      <c r="B84" s="2">
        <f>MID(A84,1+FIND("|",SUBSTITUTE(A84,"/","|",LEN(A84)-LEN(SUBSTITUTE(A84,"/","")))),100)</f>
        <v>0</v>
      </c>
      <c r="C84">
        <f>COUNTIF(F84:KW84,"&gt;"&amp;0)</f>
        <v>0</v>
      </c>
      <c r="D84">
        <f>COUNTIF(F84:KW84,"="&amp;1)</f>
        <v>0</v>
      </c>
      <c r="E84">
        <f>COUNTIF(F84:KW84,"&lt;"&amp;1)</f>
        <v>0</v>
      </c>
      <c r="F84" s="2">
        <v>0.8181818181818182</v>
      </c>
      <c r="G84" s="2">
        <v>1</v>
      </c>
      <c r="H84" s="2">
        <v>1</v>
      </c>
      <c r="I84" s="2">
        <v>1</v>
      </c>
      <c r="J84" s="2">
        <v>0</v>
      </c>
      <c r="K84" s="2">
        <v>0</v>
      </c>
      <c r="L84" s="2">
        <v>0</v>
      </c>
      <c r="M84" s="2">
        <v>0</v>
      </c>
    </row>
    <row r="85" spans="1:13">
      <c r="A85" s="2" t="s">
        <v>109</v>
      </c>
      <c r="B85" s="2">
        <f>MID(A85,1+FIND("|",SUBSTITUTE(A85,"/","|",LEN(A85)-LEN(SUBSTITUTE(A85,"/","")))),100)</f>
        <v>0</v>
      </c>
      <c r="C85">
        <f>COUNTIF(F85:KW85,"&gt;"&amp;0)</f>
        <v>0</v>
      </c>
      <c r="D85">
        <f>COUNTIF(F85:KW85,"="&amp;1)</f>
        <v>0</v>
      </c>
      <c r="E85">
        <f>COUNTIF(F85:KW85,"&lt;"&amp;1)</f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0.01</v>
      </c>
      <c r="L85" s="2">
        <v>0</v>
      </c>
      <c r="M85" s="2">
        <v>0</v>
      </c>
    </row>
    <row r="86" spans="1:13">
      <c r="A86" s="2" t="s">
        <v>110</v>
      </c>
      <c r="B86" s="2">
        <f>MID(A86,1+FIND("|",SUBSTITUTE(A86,"/","|",LEN(A86)-LEN(SUBSTITUTE(A86,"/","")))),100)</f>
        <v>0</v>
      </c>
      <c r="C86">
        <f>COUNTIF(F86:KW86,"&gt;"&amp;0)</f>
        <v>0</v>
      </c>
      <c r="D86">
        <f>COUNTIF(F86:KW86,"="&amp;1)</f>
        <v>0</v>
      </c>
      <c r="E86">
        <f>COUNTIF(F86:KW86,"&lt;"&amp;1)</f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0.01</v>
      </c>
      <c r="L86" s="2">
        <v>0.1984126984126984</v>
      </c>
      <c r="M86" s="2">
        <v>0</v>
      </c>
    </row>
    <row r="87" spans="1:13">
      <c r="A87" s="2" t="s">
        <v>111</v>
      </c>
      <c r="B87" s="2">
        <f>MID(A87,1+FIND("|",SUBSTITUTE(A87,"/","|",LEN(A87)-LEN(SUBSTITUTE(A87,"/","")))),100)</f>
        <v>0</v>
      </c>
      <c r="C87">
        <f>COUNTIF(F87:KW87,"&gt;"&amp;0)</f>
        <v>0</v>
      </c>
      <c r="D87">
        <f>COUNTIF(F87:KW87,"="&amp;1)</f>
        <v>0</v>
      </c>
      <c r="E87">
        <f>COUNTIF(F87:KW87,"&lt;"&amp;1)</f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0.01</v>
      </c>
      <c r="L87" s="2">
        <v>0.1984126984126984</v>
      </c>
      <c r="M87" s="2">
        <v>0</v>
      </c>
    </row>
    <row r="88" spans="1:13">
      <c r="A88" s="2" t="s">
        <v>112</v>
      </c>
      <c r="B88" s="2">
        <f>MID(A88,1+FIND("|",SUBSTITUTE(A88,"/","|",LEN(A88)-LEN(SUBSTITUTE(A88,"/","")))),100)</f>
        <v>0</v>
      </c>
      <c r="C88">
        <f>COUNTIF(F88:KW88,"&gt;"&amp;0)</f>
        <v>0</v>
      </c>
      <c r="D88">
        <f>COUNTIF(F88:KW88,"="&amp;1)</f>
        <v>0</v>
      </c>
      <c r="E88">
        <f>COUNTIF(F88:KW88,"&lt;"&amp;1)</f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0.01</v>
      </c>
      <c r="L88" s="2">
        <v>0.1984126984126984</v>
      </c>
      <c r="M88" s="2">
        <v>0</v>
      </c>
    </row>
    <row r="89" spans="1:13">
      <c r="A89" s="2" t="s">
        <v>113</v>
      </c>
      <c r="B89" s="2">
        <f>MID(A89,1+FIND("|",SUBSTITUTE(A89,"/","|",LEN(A89)-LEN(SUBSTITUTE(A89,"/","")))),100)</f>
        <v>0</v>
      </c>
      <c r="C89">
        <f>COUNTIF(F89:KW89,"&gt;"&amp;0)</f>
        <v>0</v>
      </c>
      <c r="D89">
        <f>COUNTIF(F89:KW89,"="&amp;1)</f>
        <v>0</v>
      </c>
      <c r="E89">
        <f>COUNTIF(F89:KW89,"&lt;"&amp;1)</f>
        <v>0</v>
      </c>
      <c r="F89" s="2">
        <v>0</v>
      </c>
      <c r="G89" s="2">
        <v>0</v>
      </c>
      <c r="H89" s="2">
        <v>0</v>
      </c>
      <c r="I89" s="2">
        <v>0</v>
      </c>
      <c r="J89" s="2">
        <v>0.2517482517482518</v>
      </c>
      <c r="K89" s="2">
        <v>0.9399999999999999</v>
      </c>
      <c r="L89" s="2">
        <v>0.7936507936507936</v>
      </c>
      <c r="M89" s="2">
        <v>1</v>
      </c>
    </row>
    <row r="90" spans="1:13">
      <c r="A90" s="2" t="s">
        <v>114</v>
      </c>
      <c r="B90" s="2">
        <f>MID(A90,1+FIND("|",SUBSTITUTE(A90,"/","|",LEN(A90)-LEN(SUBSTITUTE(A90,"/","")))),100)</f>
        <v>0</v>
      </c>
      <c r="C90">
        <f>COUNTIF(F90:KW90,"&gt;"&amp;0)</f>
        <v>0</v>
      </c>
      <c r="D90">
        <f>COUNTIF(F90:KW90,"="&amp;1)</f>
        <v>0</v>
      </c>
      <c r="E90">
        <f>COUNTIF(F90:KW90,"&lt;"&amp;1)</f>
        <v>0</v>
      </c>
      <c r="F90" s="2">
        <v>0</v>
      </c>
      <c r="G90" s="2">
        <v>0</v>
      </c>
      <c r="H90" s="2">
        <v>0</v>
      </c>
      <c r="I90" s="2">
        <v>0</v>
      </c>
      <c r="J90" s="2">
        <v>0.2517482517482518</v>
      </c>
      <c r="K90" s="2">
        <v>0.9399999999999999</v>
      </c>
      <c r="L90" s="2">
        <v>0.7936507936507936</v>
      </c>
      <c r="M90" s="2">
        <v>1</v>
      </c>
    </row>
    <row r="91" spans="1:13">
      <c r="A91" s="2" t="s">
        <v>115</v>
      </c>
      <c r="B91" s="2">
        <f>MID(A91,1+FIND("|",SUBSTITUTE(A91,"/","|",LEN(A91)-LEN(SUBSTITUTE(A91,"/","")))),100)</f>
        <v>0</v>
      </c>
      <c r="C91">
        <f>COUNTIF(F91:KW91,"&gt;"&amp;0)</f>
        <v>0</v>
      </c>
      <c r="D91">
        <f>COUNTIF(F91:KW91,"="&amp;1)</f>
        <v>0</v>
      </c>
      <c r="E91">
        <f>COUNTIF(F91:KW91,"&lt;"&amp;1)</f>
        <v>0</v>
      </c>
      <c r="F91" s="2">
        <v>0</v>
      </c>
      <c r="G91" s="2">
        <v>0</v>
      </c>
      <c r="H91" s="2">
        <v>0</v>
      </c>
      <c r="I91" s="2">
        <v>0</v>
      </c>
      <c r="J91" s="2">
        <v>0.2517482517482518</v>
      </c>
      <c r="K91" s="2">
        <v>0.9399999999999999</v>
      </c>
      <c r="L91" s="2">
        <v>0.7936507936507936</v>
      </c>
      <c r="M91" s="2">
        <v>1</v>
      </c>
    </row>
    <row r="92" spans="1:13">
      <c r="A92" s="2" t="s">
        <v>116</v>
      </c>
      <c r="B92" s="2">
        <f>MID(A92,1+FIND("|",SUBSTITUTE(A92,"/","|",LEN(A92)-LEN(SUBSTITUTE(A92,"/","")))),100)</f>
        <v>0</v>
      </c>
      <c r="C92">
        <f>COUNTIF(F92:KW92,"&gt;"&amp;0)</f>
        <v>0</v>
      </c>
      <c r="D92">
        <f>COUNTIF(F92:KW92,"="&amp;1)</f>
        <v>0</v>
      </c>
      <c r="E92">
        <f>COUNTIF(F92:KW92,"&lt;"&amp;1)</f>
        <v>0</v>
      </c>
      <c r="F92" s="2">
        <v>0</v>
      </c>
      <c r="G92" s="2">
        <v>0</v>
      </c>
      <c r="H92" s="2">
        <v>0</v>
      </c>
      <c r="I92" s="2">
        <v>0</v>
      </c>
      <c r="J92" s="2">
        <v>0.2517482517482518</v>
      </c>
      <c r="K92" s="2">
        <v>0.9399999999999999</v>
      </c>
      <c r="L92" s="2">
        <v>0.7936507936507936</v>
      </c>
      <c r="M92" s="2">
        <v>1</v>
      </c>
    </row>
    <row r="93" spans="1:13">
      <c r="A93" s="2" t="s">
        <v>117</v>
      </c>
      <c r="B93" s="2">
        <f>MID(A93,1+FIND("|",SUBSTITUTE(A93,"/","|",LEN(A93)-LEN(SUBSTITUTE(A93,"/","")))),100)</f>
        <v>0</v>
      </c>
      <c r="C93">
        <f>COUNTIF(F93:KW93,"&gt;"&amp;0)</f>
        <v>0</v>
      </c>
      <c r="D93">
        <f>COUNTIF(F93:KW93,"="&amp;1)</f>
        <v>0</v>
      </c>
      <c r="E93">
        <f>COUNTIF(F93:KW93,"&lt;"&amp;1)</f>
        <v>0</v>
      </c>
      <c r="F93" s="2">
        <v>0</v>
      </c>
      <c r="G93" s="2">
        <v>0</v>
      </c>
      <c r="H93" s="2">
        <v>0</v>
      </c>
      <c r="I93" s="2">
        <v>0</v>
      </c>
      <c r="J93" s="2">
        <v>0.2517482517482518</v>
      </c>
      <c r="K93" s="2">
        <v>0.9399999999999999</v>
      </c>
      <c r="L93" s="2">
        <v>0.7936507936507936</v>
      </c>
      <c r="M93" s="2">
        <v>1</v>
      </c>
    </row>
    <row r="94" spans="1:13">
      <c r="A94" s="2" t="s">
        <v>118</v>
      </c>
      <c r="B94" s="2">
        <f>MID(A94,1+FIND("|",SUBSTITUTE(A94,"/","|",LEN(A94)-LEN(SUBSTITUTE(A94,"/","")))),100)</f>
        <v>0</v>
      </c>
      <c r="C94">
        <f>COUNTIF(F94:KW94,"&gt;"&amp;0)</f>
        <v>0</v>
      </c>
      <c r="D94">
        <f>COUNTIF(F94:KW94,"="&amp;1)</f>
        <v>0</v>
      </c>
      <c r="E94">
        <f>COUNTIF(F94:KW94,"&lt;"&amp;1)</f>
        <v>0</v>
      </c>
      <c r="F94" s="2">
        <v>0.8181818181818182</v>
      </c>
      <c r="G94" s="2">
        <v>1</v>
      </c>
      <c r="H94" s="2">
        <v>1</v>
      </c>
      <c r="I94" s="2">
        <v>1</v>
      </c>
      <c r="J94" s="2">
        <v>0</v>
      </c>
      <c r="K94" s="2">
        <v>0</v>
      </c>
      <c r="L94" s="2">
        <v>0</v>
      </c>
      <c r="M94" s="2">
        <v>0</v>
      </c>
    </row>
    <row r="95" spans="1:13">
      <c r="A95" s="2" t="s">
        <v>119</v>
      </c>
      <c r="B95" s="2">
        <f>MID(A95,1+FIND("|",SUBSTITUTE(A95,"/","|",LEN(A95)-LEN(SUBSTITUTE(A95,"/","")))),100)</f>
        <v>0</v>
      </c>
      <c r="C95">
        <f>COUNTIF(F95:KW95,"&gt;"&amp;0)</f>
        <v>0</v>
      </c>
      <c r="D95">
        <f>COUNTIF(F95:KW95,"="&amp;1)</f>
        <v>0</v>
      </c>
      <c r="E95">
        <f>COUNTIF(F95:KW95,"&lt;"&amp;1)</f>
        <v>0</v>
      </c>
      <c r="F95" s="2">
        <v>1</v>
      </c>
      <c r="G95" s="2">
        <v>1</v>
      </c>
      <c r="H95" s="2">
        <v>1</v>
      </c>
      <c r="I95" s="2">
        <v>1</v>
      </c>
      <c r="J95" s="2">
        <v>0.965034965034965</v>
      </c>
      <c r="K95" s="2">
        <v>0.97</v>
      </c>
      <c r="L95" s="2">
        <v>1</v>
      </c>
      <c r="M95" s="2">
        <v>1</v>
      </c>
    </row>
    <row r="96" spans="1:13">
      <c r="A96" s="2" t="s">
        <v>120</v>
      </c>
      <c r="B96" s="2">
        <f>MID(A96,1+FIND("|",SUBSTITUTE(A96,"/","|",LEN(A96)-LEN(SUBSTITUTE(A96,"/","")))),100)</f>
        <v>0</v>
      </c>
      <c r="C96">
        <f>COUNTIF(F96:KW96,"&gt;"&amp;0)</f>
        <v>0</v>
      </c>
      <c r="D96">
        <f>COUNTIF(F96:KW96,"="&amp;1)</f>
        <v>0</v>
      </c>
      <c r="E96">
        <f>COUNTIF(F96:KW96,"&lt;"&amp;1)</f>
        <v>0</v>
      </c>
      <c r="F96" s="2">
        <v>1</v>
      </c>
      <c r="G96" s="2">
        <v>1</v>
      </c>
      <c r="H96" s="2">
        <v>1</v>
      </c>
      <c r="I96" s="2">
        <v>1</v>
      </c>
      <c r="J96" s="2">
        <v>0.965034965034965</v>
      </c>
      <c r="K96" s="2">
        <v>0.97</v>
      </c>
      <c r="L96" s="2">
        <v>1</v>
      </c>
      <c r="M96" s="2">
        <v>1</v>
      </c>
    </row>
    <row r="97" spans="1:13">
      <c r="A97" s="2" t="s">
        <v>121</v>
      </c>
      <c r="B97" s="2">
        <f>MID(A97,1+FIND("|",SUBSTITUTE(A97,"/","|",LEN(A97)-LEN(SUBSTITUTE(A97,"/","")))),100)</f>
        <v>0</v>
      </c>
      <c r="C97">
        <f>COUNTIF(F97:KW97,"&gt;"&amp;0)</f>
        <v>0</v>
      </c>
      <c r="D97">
        <f>COUNTIF(F97:KW97,"="&amp;1)</f>
        <v>0</v>
      </c>
      <c r="E97">
        <f>COUNTIF(F97:KW97,"&lt;"&amp;1)</f>
        <v>0</v>
      </c>
      <c r="F97" s="2">
        <v>0</v>
      </c>
      <c r="G97" s="2">
        <v>0</v>
      </c>
      <c r="H97" s="2">
        <v>0</v>
      </c>
      <c r="I97" s="2">
        <v>0</v>
      </c>
      <c r="J97" s="2">
        <v>0.006993006993006993</v>
      </c>
      <c r="K97" s="2">
        <v>0</v>
      </c>
      <c r="L97" s="2">
        <v>0</v>
      </c>
      <c r="M97" s="2">
        <v>0</v>
      </c>
    </row>
    <row r="98" spans="1:13">
      <c r="A98" s="2" t="s">
        <v>122</v>
      </c>
      <c r="B98" s="2">
        <f>MID(A98,1+FIND("|",SUBSTITUTE(A98,"/","|",LEN(A98)-LEN(SUBSTITUTE(A98,"/","")))),100)</f>
        <v>0</v>
      </c>
      <c r="C98">
        <f>COUNTIF(F98:KW98,"&gt;"&amp;0)</f>
        <v>0</v>
      </c>
      <c r="D98">
        <f>COUNTIF(F98:KW98,"="&amp;1)</f>
        <v>0</v>
      </c>
      <c r="E98">
        <f>COUNTIF(F98:KW98,"&lt;"&amp;1)</f>
        <v>0</v>
      </c>
      <c r="F98" s="2">
        <v>0.8181818181818182</v>
      </c>
      <c r="G98" s="2">
        <v>1</v>
      </c>
      <c r="H98" s="2">
        <v>1</v>
      </c>
      <c r="I98" s="2">
        <v>1</v>
      </c>
      <c r="J98" s="2">
        <v>0</v>
      </c>
      <c r="K98" s="2">
        <v>0</v>
      </c>
      <c r="L98" s="2">
        <v>0</v>
      </c>
      <c r="M98" s="2">
        <v>0</v>
      </c>
    </row>
    <row r="99" spans="1:13">
      <c r="A99" s="2" t="s">
        <v>123</v>
      </c>
      <c r="B99" s="2">
        <f>MID(A99,1+FIND("|",SUBSTITUTE(A99,"/","|",LEN(A99)-LEN(SUBSTITUTE(A99,"/","")))),100)</f>
        <v>0</v>
      </c>
      <c r="C99">
        <f>COUNTIF(F99:KW99,"&gt;"&amp;0)</f>
        <v>0</v>
      </c>
      <c r="D99">
        <f>COUNTIF(F99:KW99,"="&amp;1)</f>
        <v>0</v>
      </c>
      <c r="E99">
        <f>COUNTIF(F99:KW99,"&lt;"&amp;1)</f>
        <v>0</v>
      </c>
      <c r="F99" s="2">
        <v>0.7272727272727273</v>
      </c>
      <c r="G99" s="2">
        <v>1</v>
      </c>
      <c r="H99" s="2">
        <v>1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</row>
    <row r="100" spans="1:13">
      <c r="A100" s="2" t="s">
        <v>124</v>
      </c>
      <c r="B100" s="2">
        <f>MID(A100,1+FIND("|",SUBSTITUTE(A100,"/","|",LEN(A100)-LEN(SUBSTITUTE(A100,"/","")))),100)</f>
        <v>0</v>
      </c>
      <c r="C100">
        <f>COUNTIF(F100:KW100,"&gt;"&amp;0)</f>
        <v>0</v>
      </c>
      <c r="D100">
        <f>COUNTIF(F100:KW100,"="&amp;1)</f>
        <v>0</v>
      </c>
      <c r="E100">
        <f>COUNTIF(F100:KW100,"&lt;"&amp;1)</f>
        <v>0</v>
      </c>
      <c r="F100" s="2">
        <v>0.9090909090909092</v>
      </c>
      <c r="G100" s="2">
        <v>1</v>
      </c>
      <c r="H100" s="2">
        <v>1</v>
      </c>
      <c r="I100" s="2">
        <v>0</v>
      </c>
      <c r="J100" s="2">
        <v>0.93006993006993</v>
      </c>
      <c r="K100" s="2">
        <v>0.98</v>
      </c>
      <c r="L100" s="2">
        <v>1</v>
      </c>
      <c r="M100" s="2">
        <v>1</v>
      </c>
    </row>
    <row r="101" spans="1:13">
      <c r="A101" s="2" t="s">
        <v>125</v>
      </c>
      <c r="B101" s="2">
        <f>MID(A101,1+FIND("|",SUBSTITUTE(A101,"/","|",LEN(A101)-LEN(SUBSTITUTE(A101,"/","")))),100)</f>
        <v>0</v>
      </c>
      <c r="C101">
        <f>COUNTIF(F101:KW101,"&gt;"&amp;0)</f>
        <v>0</v>
      </c>
      <c r="D101">
        <f>COUNTIF(F101:KW101,"="&amp;1)</f>
        <v>0</v>
      </c>
      <c r="E101">
        <f>COUNTIF(F101:KW101,"&lt;"&amp;1)</f>
        <v>0</v>
      </c>
      <c r="F101" s="2">
        <v>0.9090909090909092</v>
      </c>
      <c r="G101" s="2">
        <v>1</v>
      </c>
      <c r="H101" s="2">
        <v>1</v>
      </c>
      <c r="I101" s="2">
        <v>0</v>
      </c>
      <c r="J101" s="2">
        <v>0.93006993006993</v>
      </c>
      <c r="K101" s="2">
        <v>0.98</v>
      </c>
      <c r="L101" s="2">
        <v>1</v>
      </c>
      <c r="M101" s="2">
        <v>1</v>
      </c>
    </row>
    <row r="102" spans="1:13">
      <c r="A102" s="2" t="s">
        <v>126</v>
      </c>
      <c r="B102" s="2">
        <f>MID(A102,1+FIND("|",SUBSTITUTE(A102,"/","|",LEN(A102)-LEN(SUBSTITUTE(A102,"/","")))),100)</f>
        <v>0</v>
      </c>
      <c r="C102">
        <f>COUNTIF(F102:KW102,"&gt;"&amp;0)</f>
        <v>0</v>
      </c>
      <c r="D102">
        <f>COUNTIF(F102:KW102,"="&amp;1)</f>
        <v>0</v>
      </c>
      <c r="E102">
        <f>COUNTIF(F102:KW102,"&lt;"&amp;1)</f>
        <v>0</v>
      </c>
      <c r="F102" s="2">
        <v>0.9090909090909092</v>
      </c>
      <c r="G102" s="2">
        <v>1</v>
      </c>
      <c r="H102" s="2">
        <v>1</v>
      </c>
      <c r="I102" s="2">
        <v>0</v>
      </c>
      <c r="J102" s="2">
        <v>0.93006993006993</v>
      </c>
      <c r="K102" s="2">
        <v>0.98</v>
      </c>
      <c r="L102" s="2">
        <v>1</v>
      </c>
      <c r="M102" s="2">
        <v>1</v>
      </c>
    </row>
    <row r="103" spans="1:13">
      <c r="A103" s="2" t="s">
        <v>127</v>
      </c>
      <c r="B103" s="2">
        <f>MID(A103,1+FIND("|",SUBSTITUTE(A103,"/","|",LEN(A103)-LEN(SUBSTITUTE(A103,"/","")))),100)</f>
        <v>0</v>
      </c>
      <c r="C103">
        <f>COUNTIF(F103:KW103,"&gt;"&amp;0)</f>
        <v>0</v>
      </c>
      <c r="D103">
        <f>COUNTIF(F103:KW103,"="&amp;1)</f>
        <v>0</v>
      </c>
      <c r="E103">
        <f>COUNTIF(F103:KW103,"&lt;"&amp;1)</f>
        <v>0</v>
      </c>
      <c r="F103" s="2">
        <v>0.9090909090909092</v>
      </c>
      <c r="G103" s="2">
        <v>1</v>
      </c>
      <c r="H103" s="2">
        <v>1</v>
      </c>
      <c r="I103" s="2">
        <v>0</v>
      </c>
      <c r="J103" s="2">
        <v>0.93006993006993</v>
      </c>
      <c r="K103" s="2">
        <v>0.98</v>
      </c>
      <c r="L103" s="2">
        <v>1</v>
      </c>
      <c r="M103" s="2">
        <v>1</v>
      </c>
    </row>
    <row r="104" spans="1:13">
      <c r="A104" s="2" t="s">
        <v>128</v>
      </c>
      <c r="B104" s="2">
        <f>MID(A104,1+FIND("|",SUBSTITUTE(A104,"/","|",LEN(A104)-LEN(SUBSTITUTE(A104,"/","")))),100)</f>
        <v>0</v>
      </c>
      <c r="C104">
        <f>COUNTIF(F104:KW104,"&gt;"&amp;0)</f>
        <v>0</v>
      </c>
      <c r="D104">
        <f>COUNTIF(F104:KW104,"="&amp;1)</f>
        <v>0</v>
      </c>
      <c r="E104">
        <f>COUNTIF(F104:KW104,"&lt;"&amp;1)</f>
        <v>0</v>
      </c>
      <c r="F104" s="2">
        <v>0.5</v>
      </c>
      <c r="G104" s="2">
        <v>1</v>
      </c>
      <c r="H104" s="2">
        <v>0.5</v>
      </c>
      <c r="I104" s="2">
        <v>0</v>
      </c>
      <c r="J104" s="2">
        <v>0.93006993006993</v>
      </c>
      <c r="K104" s="2">
        <v>0.98</v>
      </c>
      <c r="L104" s="2">
        <v>1</v>
      </c>
      <c r="M104" s="2">
        <v>1</v>
      </c>
    </row>
    <row r="105" spans="1:13">
      <c r="A105" s="2" t="s">
        <v>129</v>
      </c>
      <c r="B105" s="2">
        <f>MID(A105,1+FIND("|",SUBSTITUTE(A105,"/","|",LEN(A105)-LEN(SUBSTITUTE(A105,"/","")))),100)</f>
        <v>0</v>
      </c>
      <c r="C105">
        <f>COUNTIF(F105:KW105,"&gt;"&amp;0)</f>
        <v>0</v>
      </c>
      <c r="D105">
        <f>COUNTIF(F105:KW105,"="&amp;1)</f>
        <v>0</v>
      </c>
      <c r="E105">
        <f>COUNTIF(F105:KW105,"&lt;"&amp;1)</f>
        <v>0</v>
      </c>
      <c r="F105" s="2">
        <v>0.9090909090909092</v>
      </c>
      <c r="G105" s="2">
        <v>1</v>
      </c>
      <c r="H105" s="2">
        <v>1</v>
      </c>
      <c r="I105" s="2">
        <v>0</v>
      </c>
      <c r="J105" s="2">
        <v>0.93006993006993</v>
      </c>
      <c r="K105" s="2">
        <v>0.98</v>
      </c>
      <c r="L105" s="2">
        <v>1</v>
      </c>
      <c r="M105" s="2">
        <v>1</v>
      </c>
    </row>
    <row r="106" spans="1:13">
      <c r="A106" s="2" t="s">
        <v>130</v>
      </c>
      <c r="B106" s="2">
        <f>MID(A106,1+FIND("|",SUBSTITUTE(A106,"/","|",LEN(A106)-LEN(SUBSTITUTE(A106,"/","")))),100)</f>
        <v>0</v>
      </c>
      <c r="C106">
        <f>COUNTIF(F106:KW106,"&gt;"&amp;0)</f>
        <v>0</v>
      </c>
      <c r="D106">
        <f>COUNTIF(F106:KW106,"="&amp;1)</f>
        <v>0</v>
      </c>
      <c r="E106">
        <f>COUNTIF(F106:KW106,"&lt;"&amp;1)</f>
        <v>0</v>
      </c>
      <c r="F106" s="2">
        <v>1</v>
      </c>
      <c r="G106" s="2">
        <v>1</v>
      </c>
      <c r="H106" s="2">
        <v>1</v>
      </c>
      <c r="I106" s="2">
        <v>0</v>
      </c>
      <c r="J106" s="2">
        <v>0.986013986013986</v>
      </c>
      <c r="K106" s="2">
        <v>1</v>
      </c>
      <c r="L106" s="2">
        <v>1</v>
      </c>
      <c r="M106" s="2">
        <v>1</v>
      </c>
    </row>
    <row r="107" spans="1:13">
      <c r="A107" s="2" t="s">
        <v>131</v>
      </c>
      <c r="B107" s="2">
        <f>MID(A107,1+FIND("|",SUBSTITUTE(A107,"/","|",LEN(A107)-LEN(SUBSTITUTE(A107,"/","")))),100)</f>
        <v>0</v>
      </c>
      <c r="C107">
        <f>COUNTIF(F107:KW107,"&gt;"&amp;0)</f>
        <v>0</v>
      </c>
      <c r="D107">
        <f>COUNTIF(F107:KW107,"="&amp;1)</f>
        <v>0</v>
      </c>
      <c r="E107">
        <f>COUNTIF(F107:KW107,"&lt;"&amp;1)</f>
        <v>0</v>
      </c>
      <c r="F107" s="2">
        <v>1</v>
      </c>
      <c r="G107" s="2">
        <v>1</v>
      </c>
      <c r="H107" s="2">
        <v>1</v>
      </c>
      <c r="I107" s="2">
        <v>0</v>
      </c>
      <c r="J107" s="2">
        <v>1</v>
      </c>
      <c r="K107" s="2">
        <v>1</v>
      </c>
      <c r="L107" s="2">
        <v>1</v>
      </c>
      <c r="M107" s="2">
        <v>1</v>
      </c>
    </row>
    <row r="108" spans="1:13">
      <c r="A108" s="2" t="s">
        <v>132</v>
      </c>
      <c r="B108" s="2">
        <f>MID(A108,1+FIND("|",SUBSTITUTE(A108,"/","|",LEN(A108)-LEN(SUBSTITUTE(A108,"/","")))),100)</f>
        <v>0</v>
      </c>
      <c r="C108">
        <f>COUNTIF(F108:KW108,"&gt;"&amp;0)</f>
        <v>0</v>
      </c>
      <c r="D108">
        <f>COUNTIF(F108:KW108,"="&amp;1)</f>
        <v>0</v>
      </c>
      <c r="E108">
        <f>COUNTIF(F108:KW108,"&lt;"&amp;1)</f>
        <v>0</v>
      </c>
      <c r="F108" s="2">
        <v>0.2272727272727273</v>
      </c>
      <c r="G108" s="2">
        <v>0</v>
      </c>
      <c r="H108" s="2">
        <v>0.5</v>
      </c>
      <c r="I108" s="2">
        <v>0</v>
      </c>
      <c r="J108" s="2">
        <v>0.1258741258741259</v>
      </c>
      <c r="K108" s="2">
        <v>0.01</v>
      </c>
      <c r="L108" s="2">
        <v>0.253968253968254</v>
      </c>
      <c r="M108" s="2">
        <v>0.2</v>
      </c>
    </row>
    <row r="109" spans="1:13">
      <c r="A109" s="2" t="s">
        <v>133</v>
      </c>
      <c r="B109" s="2">
        <f>MID(A109,1+FIND("|",SUBSTITUTE(A109,"/","|",LEN(A109)-LEN(SUBSTITUTE(A109,"/","")))),100)</f>
        <v>0</v>
      </c>
      <c r="C109">
        <f>COUNTIF(F109:KW109,"&gt;"&amp;0)</f>
        <v>0</v>
      </c>
      <c r="D109">
        <f>COUNTIF(F109:KW109,"="&amp;1)</f>
        <v>0</v>
      </c>
      <c r="E109">
        <f>COUNTIF(F109:KW109,"&lt;"&amp;1)</f>
        <v>0</v>
      </c>
      <c r="F109" s="2">
        <v>0.9090909090909092</v>
      </c>
      <c r="G109" s="2">
        <v>1</v>
      </c>
      <c r="H109" s="2">
        <v>1</v>
      </c>
      <c r="I109" s="2">
        <v>0</v>
      </c>
      <c r="J109" s="2">
        <v>0.93006993006993</v>
      </c>
      <c r="K109" s="2">
        <v>0.98</v>
      </c>
      <c r="L109" s="2">
        <v>0.992063492063492</v>
      </c>
      <c r="M109" s="2">
        <v>1</v>
      </c>
    </row>
    <row r="110" spans="1:13">
      <c r="A110" s="2" t="s">
        <v>134</v>
      </c>
      <c r="B110" s="2">
        <f>MID(A110,1+FIND("|",SUBSTITUTE(A110,"/","|",LEN(A110)-LEN(SUBSTITUTE(A110,"/","")))),100)</f>
        <v>0</v>
      </c>
      <c r="C110">
        <f>COUNTIF(F110:KW110,"&gt;"&amp;0)</f>
        <v>0</v>
      </c>
      <c r="D110">
        <f>COUNTIF(F110:KW110,"="&amp;1)</f>
        <v>0</v>
      </c>
      <c r="E110">
        <f>COUNTIF(F110:KW110,"&lt;"&amp;1)</f>
        <v>0</v>
      </c>
      <c r="F110" s="2">
        <v>0.7727272727272727</v>
      </c>
      <c r="G110" s="2">
        <v>1</v>
      </c>
      <c r="H110" s="2">
        <v>1</v>
      </c>
      <c r="I110" s="2">
        <v>0</v>
      </c>
      <c r="J110" s="2">
        <v>0.006993006993006993</v>
      </c>
      <c r="K110" s="2">
        <v>0.01</v>
      </c>
      <c r="L110" s="2">
        <v>0.984126984126984</v>
      </c>
      <c r="M110" s="2">
        <v>1</v>
      </c>
    </row>
    <row r="111" spans="1:13">
      <c r="A111" s="2" t="s">
        <v>135</v>
      </c>
      <c r="B111" s="2">
        <f>MID(A111,1+FIND("|",SUBSTITUTE(A111,"/","|",LEN(A111)-LEN(SUBSTITUTE(A111,"/","")))),100)</f>
        <v>0</v>
      </c>
      <c r="C111">
        <f>COUNTIF(F111:KW111,"&gt;"&amp;0)</f>
        <v>0</v>
      </c>
      <c r="D111">
        <f>COUNTIF(F111:KW111,"="&amp;1)</f>
        <v>0</v>
      </c>
      <c r="E111">
        <f>COUNTIF(F111:KW111,"&lt;"&amp;1)</f>
        <v>0</v>
      </c>
      <c r="F111" s="2">
        <v>0.8181818181818182</v>
      </c>
      <c r="G111" s="2">
        <v>1</v>
      </c>
      <c r="H111" s="2">
        <v>1</v>
      </c>
      <c r="I111" s="2">
        <v>1</v>
      </c>
      <c r="J111" s="2">
        <v>0</v>
      </c>
      <c r="K111" s="2">
        <v>0</v>
      </c>
      <c r="L111" s="2">
        <v>0</v>
      </c>
      <c r="M111" s="2">
        <v>0</v>
      </c>
    </row>
    <row r="112" spans="1:13">
      <c r="A112" s="2" t="s">
        <v>136</v>
      </c>
      <c r="B112" s="2">
        <f>MID(A112,1+FIND("|",SUBSTITUTE(A112,"/","|",LEN(A112)-LEN(SUBSTITUTE(A112,"/","")))),100)</f>
        <v>0</v>
      </c>
      <c r="C112">
        <f>COUNTIF(F112:KW112,"&gt;"&amp;0)</f>
        <v>0</v>
      </c>
      <c r="D112">
        <f>COUNTIF(F112:KW112,"="&amp;1)</f>
        <v>0</v>
      </c>
      <c r="E112">
        <f>COUNTIF(F112:KW112,"&lt;"&amp;1)</f>
        <v>0</v>
      </c>
      <c r="F112" s="2">
        <v>1</v>
      </c>
      <c r="G112" s="2">
        <v>1</v>
      </c>
      <c r="H112" s="2">
        <v>1</v>
      </c>
      <c r="I112" s="2">
        <v>1</v>
      </c>
      <c r="J112" s="2">
        <v>0.7412587412587412</v>
      </c>
      <c r="K112" s="2">
        <v>0.79</v>
      </c>
      <c r="L112" s="2">
        <v>0</v>
      </c>
      <c r="M112" s="2">
        <v>0</v>
      </c>
    </row>
    <row r="113" spans="1:13">
      <c r="A113" s="2" t="s">
        <v>137</v>
      </c>
      <c r="B113" s="2">
        <f>MID(A113,1+FIND("|",SUBSTITUTE(A113,"/","|",LEN(A113)-LEN(SUBSTITUTE(A113,"/","")))),100)</f>
        <v>0</v>
      </c>
      <c r="C113">
        <f>COUNTIF(F113:KW113,"&gt;"&amp;0)</f>
        <v>0</v>
      </c>
      <c r="D113">
        <f>COUNTIF(F113:KW113,"="&amp;1)</f>
        <v>0</v>
      </c>
      <c r="E113">
        <f>COUNTIF(F113:KW113,"&lt;"&amp;1)</f>
        <v>0</v>
      </c>
      <c r="F113" s="2">
        <v>0.8181818181818182</v>
      </c>
      <c r="G113" s="2">
        <v>1</v>
      </c>
      <c r="H113" s="2">
        <v>1</v>
      </c>
      <c r="I113" s="2">
        <v>1</v>
      </c>
      <c r="J113" s="2">
        <v>0</v>
      </c>
      <c r="K113" s="2">
        <v>0</v>
      </c>
      <c r="L113" s="2">
        <v>0</v>
      </c>
      <c r="M113" s="2">
        <v>0</v>
      </c>
    </row>
    <row r="114" spans="1:13">
      <c r="A114" s="2" t="s">
        <v>138</v>
      </c>
      <c r="B114" s="2">
        <f>MID(A114,1+FIND("|",SUBSTITUTE(A114,"/","|",LEN(A114)-LEN(SUBSTITUTE(A114,"/","")))),100)</f>
        <v>0</v>
      </c>
      <c r="C114">
        <f>COUNTIF(F114:KW114,"&gt;"&amp;0)</f>
        <v>0</v>
      </c>
      <c r="D114">
        <f>COUNTIF(F114:KW114,"="&amp;1)</f>
        <v>0</v>
      </c>
      <c r="E114">
        <f>COUNTIF(F114:KW114,"&lt;"&amp;1)</f>
        <v>0</v>
      </c>
      <c r="F114" s="2">
        <v>1</v>
      </c>
      <c r="G114" s="2">
        <v>1</v>
      </c>
      <c r="H114" s="2">
        <v>1</v>
      </c>
      <c r="I114" s="2">
        <v>1</v>
      </c>
      <c r="J114" s="2">
        <v>0.7482517482517482</v>
      </c>
      <c r="K114" s="2">
        <v>0.8</v>
      </c>
      <c r="L114" s="2">
        <v>0.8492063492063492</v>
      </c>
      <c r="M114" s="2">
        <v>1</v>
      </c>
    </row>
    <row r="115" spans="1:13">
      <c r="A115" s="2" t="s">
        <v>139</v>
      </c>
      <c r="B115" s="2">
        <f>MID(A115,1+FIND("|",SUBSTITUTE(A115,"/","|",LEN(A115)-LEN(SUBSTITUTE(A115,"/","")))),100)</f>
        <v>0</v>
      </c>
      <c r="C115">
        <f>COUNTIF(F115:KW115,"&gt;"&amp;0)</f>
        <v>0</v>
      </c>
      <c r="D115">
        <f>COUNTIF(F115:KW115,"="&amp;1)</f>
        <v>0</v>
      </c>
      <c r="E115">
        <f>COUNTIF(F115:KW115,"&lt;"&amp;1)</f>
        <v>0</v>
      </c>
      <c r="F115" s="2">
        <v>0</v>
      </c>
      <c r="G115" s="2">
        <v>0</v>
      </c>
      <c r="H115" s="2">
        <v>0</v>
      </c>
      <c r="I115" s="2">
        <v>0</v>
      </c>
      <c r="J115" s="2">
        <v>0.01398601398601399</v>
      </c>
      <c r="K115" s="2">
        <v>0.1</v>
      </c>
      <c r="L115" s="2">
        <v>0.8492063492063492</v>
      </c>
      <c r="M115" s="2">
        <v>1</v>
      </c>
    </row>
    <row r="116" spans="1:13">
      <c r="A116" s="2" t="s">
        <v>140</v>
      </c>
      <c r="B116" s="2">
        <f>MID(A116,1+FIND("|",SUBSTITUTE(A116,"/","|",LEN(A116)-LEN(SUBSTITUTE(A116,"/","")))),100)</f>
        <v>0</v>
      </c>
      <c r="C116">
        <f>COUNTIF(F116:KW116,"&gt;"&amp;0)</f>
        <v>0</v>
      </c>
      <c r="D116">
        <f>COUNTIF(F116:KW116,"="&amp;1)</f>
        <v>0</v>
      </c>
      <c r="E116">
        <f>COUNTIF(F116:KW116,"&lt;"&amp;1)</f>
        <v>0</v>
      </c>
      <c r="F116" s="2">
        <v>1</v>
      </c>
      <c r="G116" s="2">
        <v>1</v>
      </c>
      <c r="H116" s="2">
        <v>1</v>
      </c>
      <c r="I116" s="2">
        <v>1</v>
      </c>
      <c r="J116" s="2">
        <v>0.7482517482517482</v>
      </c>
      <c r="K116" s="2">
        <v>0.8</v>
      </c>
      <c r="L116" s="2">
        <v>0.8492063492063492</v>
      </c>
      <c r="M116" s="2">
        <v>1</v>
      </c>
    </row>
    <row r="117" spans="1:13">
      <c r="A117" s="2" t="s">
        <v>141</v>
      </c>
      <c r="B117" s="2">
        <f>MID(A117,1+FIND("|",SUBSTITUTE(A117,"/","|",LEN(A117)-LEN(SUBSTITUTE(A117,"/","")))),100)</f>
        <v>0</v>
      </c>
      <c r="C117">
        <f>COUNTIF(F117:KW117,"&gt;"&amp;0)</f>
        <v>0</v>
      </c>
      <c r="D117">
        <f>COUNTIF(F117:KW117,"="&amp;1)</f>
        <v>0</v>
      </c>
      <c r="E117">
        <f>COUNTIF(F117:KW117,"&lt;"&amp;1)</f>
        <v>0</v>
      </c>
      <c r="F117" s="2">
        <v>0.1818181818181819</v>
      </c>
      <c r="G117" s="2">
        <v>0</v>
      </c>
      <c r="H117" s="2">
        <v>0</v>
      </c>
      <c r="I117" s="2">
        <v>0</v>
      </c>
      <c r="J117" s="2">
        <v>0.7272727272727273</v>
      </c>
      <c r="K117" s="2">
        <v>0.77</v>
      </c>
      <c r="L117" s="2">
        <v>0</v>
      </c>
      <c r="M117" s="2">
        <v>0</v>
      </c>
    </row>
    <row r="118" spans="1:13">
      <c r="A118" s="2" t="s">
        <v>142</v>
      </c>
      <c r="B118" s="2">
        <f>MID(A118,1+FIND("|",SUBSTITUTE(A118,"/","|",LEN(A118)-LEN(SUBSTITUTE(A118,"/","")))),100)</f>
        <v>0</v>
      </c>
      <c r="C118">
        <f>COUNTIF(F118:KW118,"&gt;"&amp;0)</f>
        <v>0</v>
      </c>
      <c r="D118">
        <f>COUNTIF(F118:KW118,"="&amp;1)</f>
        <v>0</v>
      </c>
      <c r="E118">
        <f>COUNTIF(F118:KW118,"&lt;"&amp;1)</f>
        <v>0</v>
      </c>
      <c r="F118" s="2">
        <v>0.1818181818181819</v>
      </c>
      <c r="G118" s="2">
        <v>0</v>
      </c>
      <c r="H118" s="2">
        <v>0</v>
      </c>
      <c r="I118" s="2">
        <v>0</v>
      </c>
      <c r="J118" s="2">
        <v>0.7272727272727273</v>
      </c>
      <c r="K118" s="2">
        <v>0.77</v>
      </c>
      <c r="L118" s="2">
        <v>0</v>
      </c>
      <c r="M118" s="2">
        <v>0</v>
      </c>
    </row>
    <row r="119" spans="1:13">
      <c r="A119" s="2" t="s">
        <v>143</v>
      </c>
      <c r="B119" s="2">
        <f>MID(A119,1+FIND("|",SUBSTITUTE(A119,"/","|",LEN(A119)-LEN(SUBSTITUTE(A119,"/","")))),100)</f>
        <v>0</v>
      </c>
      <c r="C119">
        <f>COUNTIF(F119:KW119,"&gt;"&amp;0)</f>
        <v>0</v>
      </c>
      <c r="D119">
        <f>COUNTIF(F119:KW119,"="&amp;1)</f>
        <v>0</v>
      </c>
      <c r="E119">
        <f>COUNTIF(F119:KW119,"&lt;"&amp;1)</f>
        <v>0</v>
      </c>
      <c r="F119" s="2">
        <v>0.1818181818181819</v>
      </c>
      <c r="G119" s="2">
        <v>0</v>
      </c>
      <c r="H119" s="2">
        <v>0</v>
      </c>
      <c r="I119" s="2">
        <v>0</v>
      </c>
      <c r="J119" s="2">
        <v>0.7272727272727273</v>
      </c>
      <c r="K119" s="2">
        <v>0.77</v>
      </c>
      <c r="L119" s="2">
        <v>0</v>
      </c>
      <c r="M119" s="2">
        <v>0</v>
      </c>
    </row>
    <row r="120" spans="1:13">
      <c r="A120" s="2" t="s">
        <v>144</v>
      </c>
      <c r="B120" s="2">
        <f>MID(A120,1+FIND("|",SUBSTITUTE(A120,"/","|",LEN(A120)-LEN(SUBSTITUTE(A120,"/","")))),100)</f>
        <v>0</v>
      </c>
      <c r="C120">
        <f>COUNTIF(F120:KW120,"&gt;"&amp;0)</f>
        <v>0</v>
      </c>
      <c r="D120">
        <f>COUNTIF(F120:KW120,"="&amp;1)</f>
        <v>0</v>
      </c>
      <c r="E120">
        <f>COUNTIF(F120:KW120,"&lt;"&amp;1)</f>
        <v>0</v>
      </c>
      <c r="F120" s="2">
        <v>0.1818181818181819</v>
      </c>
      <c r="G120" s="2">
        <v>0</v>
      </c>
      <c r="H120" s="2">
        <v>0</v>
      </c>
      <c r="I120" s="2">
        <v>0</v>
      </c>
      <c r="J120" s="2">
        <v>0.7412587412587412</v>
      </c>
      <c r="K120" s="2">
        <v>0.79</v>
      </c>
      <c r="L120" s="2">
        <v>0.7460317460317459</v>
      </c>
      <c r="M120" s="2">
        <v>1</v>
      </c>
    </row>
    <row r="121" spans="1:13">
      <c r="A121" s="2" t="s">
        <v>145</v>
      </c>
      <c r="B121" s="2">
        <f>MID(A121,1+FIND("|",SUBSTITUTE(A121,"/","|",LEN(A121)-LEN(SUBSTITUTE(A121,"/","")))),100)</f>
        <v>0</v>
      </c>
      <c r="C121">
        <f>COUNTIF(F121:KW121,"&gt;"&amp;0)</f>
        <v>0</v>
      </c>
      <c r="D121">
        <f>COUNTIF(F121:KW121,"="&amp;1)</f>
        <v>0</v>
      </c>
      <c r="E121">
        <f>COUNTIF(F121:KW121,"&lt;"&amp;1)</f>
        <v>0</v>
      </c>
      <c r="F121" s="2">
        <v>0.7727272727272727</v>
      </c>
      <c r="G121" s="2">
        <v>1</v>
      </c>
      <c r="H121" s="2">
        <v>0.5</v>
      </c>
      <c r="I121" s="2">
        <v>1</v>
      </c>
      <c r="J121" s="2">
        <v>0</v>
      </c>
      <c r="K121" s="2">
        <v>0</v>
      </c>
      <c r="L121" s="2">
        <v>0</v>
      </c>
      <c r="M121" s="2">
        <v>0</v>
      </c>
    </row>
    <row r="122" spans="1:13">
      <c r="A122" s="2" t="s">
        <v>146</v>
      </c>
      <c r="B122" s="2">
        <f>MID(A122,1+FIND("|",SUBSTITUTE(A122,"/","|",LEN(A122)-LEN(SUBSTITUTE(A122,"/","")))),100)</f>
        <v>0</v>
      </c>
      <c r="C122">
        <f>COUNTIF(F122:KW122,"&gt;"&amp;0)</f>
        <v>0</v>
      </c>
      <c r="D122">
        <f>COUNTIF(F122:KW122,"="&amp;1)</f>
        <v>0</v>
      </c>
      <c r="E122">
        <f>COUNTIF(F122:KW122,"&lt;"&amp;1)</f>
        <v>0</v>
      </c>
      <c r="F122" s="2">
        <v>0.7727272727272727</v>
      </c>
      <c r="G122" s="2">
        <v>1</v>
      </c>
      <c r="H122" s="2">
        <v>0.5</v>
      </c>
      <c r="I122" s="2">
        <v>1</v>
      </c>
      <c r="J122" s="2">
        <v>0</v>
      </c>
      <c r="K122" s="2">
        <v>0</v>
      </c>
      <c r="L122" s="2">
        <v>0</v>
      </c>
      <c r="M122" s="2">
        <v>0</v>
      </c>
    </row>
    <row r="123" spans="1:13">
      <c r="A123" s="2" t="s">
        <v>147</v>
      </c>
      <c r="B123" s="2">
        <f>MID(A123,1+FIND("|",SUBSTITUTE(A123,"/","|",LEN(A123)-LEN(SUBSTITUTE(A123,"/","")))),100)</f>
        <v>0</v>
      </c>
      <c r="C123">
        <f>COUNTIF(F123:KW123,"&gt;"&amp;0)</f>
        <v>0</v>
      </c>
      <c r="D123">
        <f>COUNTIF(F123:KW123,"="&amp;1)</f>
        <v>0</v>
      </c>
      <c r="E123">
        <f>COUNTIF(F123:KW123,"&lt;"&amp;1)</f>
        <v>0</v>
      </c>
      <c r="F123" s="2">
        <v>0.3181818181818182</v>
      </c>
      <c r="G123" s="2">
        <v>1</v>
      </c>
      <c r="H123" s="2">
        <v>0.5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</row>
    <row r="124" spans="1:13">
      <c r="A124" s="2" t="s">
        <v>148</v>
      </c>
      <c r="B124" s="2">
        <f>MID(A124,1+FIND("|",SUBSTITUTE(A124,"/","|",LEN(A124)-LEN(SUBSTITUTE(A124,"/","")))),100)</f>
        <v>0</v>
      </c>
      <c r="C124">
        <f>COUNTIF(F124:KW124,"&gt;"&amp;0)</f>
        <v>0</v>
      </c>
      <c r="D124">
        <f>COUNTIF(F124:KW124,"="&amp;1)</f>
        <v>0</v>
      </c>
      <c r="E124">
        <f>COUNTIF(F124:KW124,"&lt;"&amp;1)</f>
        <v>0</v>
      </c>
      <c r="F124" s="2">
        <v>0.6818181818181818</v>
      </c>
      <c r="G124" s="2">
        <v>1</v>
      </c>
      <c r="H124" s="2">
        <v>0.5</v>
      </c>
      <c r="I124" s="2">
        <v>1</v>
      </c>
      <c r="J124" s="2">
        <v>0</v>
      </c>
      <c r="K124" s="2">
        <v>0</v>
      </c>
      <c r="L124" s="2">
        <v>0</v>
      </c>
      <c r="M124" s="2">
        <v>0</v>
      </c>
    </row>
    <row r="125" spans="1:13">
      <c r="A125" s="2" t="s">
        <v>149</v>
      </c>
      <c r="B125" s="2">
        <f>MID(A125,1+FIND("|",SUBSTITUTE(A125,"/","|",LEN(A125)-LEN(SUBSTITUTE(A125,"/","")))),100)</f>
        <v>0</v>
      </c>
      <c r="C125">
        <f>COUNTIF(F125:KW125,"&gt;"&amp;0)</f>
        <v>0</v>
      </c>
      <c r="D125">
        <f>COUNTIF(F125:KW125,"="&amp;1)</f>
        <v>0</v>
      </c>
      <c r="E125">
        <f>COUNTIF(F125:KW125,"&lt;"&amp;1)</f>
        <v>0</v>
      </c>
      <c r="F125" s="2">
        <v>0.1363636363636364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</row>
    <row r="126" spans="1:13">
      <c r="A126" s="2" t="s">
        <v>150</v>
      </c>
      <c r="B126" s="2">
        <f>MID(A126,1+FIND("|",SUBSTITUTE(A126,"/","|",LEN(A126)-LEN(SUBSTITUTE(A126,"/","")))),100)</f>
        <v>0</v>
      </c>
      <c r="C126">
        <f>COUNTIF(F126:KW126,"&gt;"&amp;0)</f>
        <v>0</v>
      </c>
      <c r="D126">
        <f>COUNTIF(F126:KW126,"="&amp;1)</f>
        <v>0</v>
      </c>
      <c r="E126">
        <f>COUNTIF(F126:KW126,"&lt;"&amp;1)</f>
        <v>0</v>
      </c>
      <c r="F126" s="2">
        <v>0.1363636363636364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</row>
    <row r="127" spans="1:13">
      <c r="A127" s="2" t="s">
        <v>151</v>
      </c>
      <c r="B127" s="2">
        <f>MID(A127,1+FIND("|",SUBSTITUTE(A127,"/","|",LEN(A127)-LEN(SUBSTITUTE(A127,"/","")))),100)</f>
        <v>0</v>
      </c>
      <c r="C127">
        <f>COUNTIF(F127:KW127,"&gt;"&amp;0)</f>
        <v>0</v>
      </c>
      <c r="D127">
        <f>COUNTIF(F127:KW127,"="&amp;1)</f>
        <v>0</v>
      </c>
      <c r="E127">
        <f>COUNTIF(F127:KW127,"&lt;"&amp;1)</f>
        <v>0</v>
      </c>
      <c r="F127" s="2">
        <v>0.9545454545454546</v>
      </c>
      <c r="G127" s="2">
        <v>1</v>
      </c>
      <c r="H127" s="2">
        <v>0.5</v>
      </c>
      <c r="I127" s="2">
        <v>0</v>
      </c>
      <c r="J127" s="2">
        <v>0.4965034965034965</v>
      </c>
      <c r="K127" s="2">
        <v>0.42</v>
      </c>
      <c r="L127" s="2">
        <v>0</v>
      </c>
      <c r="M127" s="2">
        <v>0</v>
      </c>
    </row>
    <row r="128" spans="1:13">
      <c r="A128" s="2" t="s">
        <v>152</v>
      </c>
      <c r="B128" s="2">
        <f>MID(A128,1+FIND("|",SUBSTITUTE(A128,"/","|",LEN(A128)-LEN(SUBSTITUTE(A128,"/","")))),100)</f>
        <v>0</v>
      </c>
      <c r="C128">
        <f>COUNTIF(F128:KW128,"&gt;"&amp;0)</f>
        <v>0</v>
      </c>
      <c r="D128">
        <f>COUNTIF(F128:KW128,"="&amp;1)</f>
        <v>0</v>
      </c>
      <c r="E128">
        <f>COUNTIF(F128:KW128,"&lt;"&amp;1)</f>
        <v>0</v>
      </c>
      <c r="F128" s="2">
        <v>0.9545454545454546</v>
      </c>
      <c r="G128" s="2">
        <v>1</v>
      </c>
      <c r="H128" s="2">
        <v>0.5</v>
      </c>
      <c r="I128" s="2">
        <v>0</v>
      </c>
      <c r="J128" s="2">
        <v>0.4965034965034965</v>
      </c>
      <c r="K128" s="2">
        <v>0.42</v>
      </c>
      <c r="L128" s="2">
        <v>0</v>
      </c>
      <c r="M128" s="2">
        <v>0</v>
      </c>
    </row>
    <row r="129" spans="1:13">
      <c r="A129" s="2" t="s">
        <v>153</v>
      </c>
      <c r="B129" s="2">
        <f>MID(A129,1+FIND("|",SUBSTITUTE(A129,"/","|",LEN(A129)-LEN(SUBSTITUTE(A129,"/","")))),100)</f>
        <v>0</v>
      </c>
      <c r="C129">
        <f>COUNTIF(F129:KW129,"&gt;"&amp;0)</f>
        <v>0</v>
      </c>
      <c r="D129">
        <f>COUNTIF(F129:KW129,"="&amp;1)</f>
        <v>0</v>
      </c>
      <c r="E129">
        <f>COUNTIF(F129:KW129,"&lt;"&amp;1)</f>
        <v>0</v>
      </c>
      <c r="F129" s="2">
        <v>0.9545454545454546</v>
      </c>
      <c r="G129" s="2">
        <v>1</v>
      </c>
      <c r="H129" s="2">
        <v>0.5</v>
      </c>
      <c r="I129" s="2">
        <v>0</v>
      </c>
      <c r="J129" s="2">
        <v>0.4965034965034965</v>
      </c>
      <c r="K129" s="2">
        <v>0.42</v>
      </c>
      <c r="L129" s="2">
        <v>0</v>
      </c>
      <c r="M129" s="2">
        <v>0</v>
      </c>
    </row>
    <row r="130" spans="1:13">
      <c r="A130" s="2" t="s">
        <v>154</v>
      </c>
      <c r="B130" s="2">
        <f>MID(A130,1+FIND("|",SUBSTITUTE(A130,"/","|",LEN(A130)-LEN(SUBSTITUTE(A130,"/","")))),100)</f>
        <v>0</v>
      </c>
      <c r="C130">
        <f>COUNTIF(F130:KW130,"&gt;"&amp;0)</f>
        <v>0</v>
      </c>
      <c r="D130">
        <f>COUNTIF(F130:KW130,"="&amp;1)</f>
        <v>0</v>
      </c>
      <c r="E130">
        <f>COUNTIF(F130:KW130,"&lt;"&amp;1)</f>
        <v>0</v>
      </c>
      <c r="F130" s="2">
        <v>0.3636363636363637</v>
      </c>
      <c r="G130" s="2">
        <v>0</v>
      </c>
      <c r="H130" s="2">
        <v>0.5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</row>
    <row r="131" spans="1:13">
      <c r="A131" s="2" t="s">
        <v>155</v>
      </c>
      <c r="B131" s="2">
        <f>MID(A131,1+FIND("|",SUBSTITUTE(A131,"/","|",LEN(A131)-LEN(SUBSTITUTE(A131,"/","")))),100)</f>
        <v>0</v>
      </c>
      <c r="C131">
        <f>COUNTIF(F131:KW131,"&gt;"&amp;0)</f>
        <v>0</v>
      </c>
      <c r="D131">
        <f>COUNTIF(F131:KW131,"="&amp;1)</f>
        <v>0</v>
      </c>
      <c r="E131">
        <f>COUNTIF(F131:KW131,"&lt;"&amp;1)</f>
        <v>0</v>
      </c>
      <c r="F131" s="2">
        <v>0.4545454545454545</v>
      </c>
      <c r="G131" s="2">
        <v>0</v>
      </c>
      <c r="H131" s="2">
        <v>0.5</v>
      </c>
      <c r="I131" s="2">
        <v>0</v>
      </c>
      <c r="J131" s="2">
        <v>0.4195804195804196</v>
      </c>
      <c r="K131" s="2">
        <v>0.5</v>
      </c>
      <c r="L131" s="2">
        <v>0.4206349206349206</v>
      </c>
      <c r="M131" s="2">
        <v>0.6</v>
      </c>
    </row>
    <row r="132" spans="1:13">
      <c r="A132" s="2" t="s">
        <v>156</v>
      </c>
      <c r="B132" s="2">
        <f>MID(A132,1+FIND("|",SUBSTITUTE(A132,"/","|",LEN(A132)-LEN(SUBSTITUTE(A132,"/","")))),100)</f>
        <v>0</v>
      </c>
      <c r="C132">
        <f>COUNTIF(F132:KW132,"&gt;"&amp;0)</f>
        <v>0</v>
      </c>
      <c r="D132">
        <f>COUNTIF(F132:KW132,"="&amp;1)</f>
        <v>0</v>
      </c>
      <c r="E132">
        <f>COUNTIF(F132:KW132,"&lt;"&amp;1)</f>
        <v>0</v>
      </c>
      <c r="F132" s="2">
        <v>0.4545454545454545</v>
      </c>
      <c r="G132" s="2">
        <v>0</v>
      </c>
      <c r="H132" s="2">
        <v>0.5</v>
      </c>
      <c r="I132" s="2">
        <v>0</v>
      </c>
      <c r="J132" s="2">
        <v>0.4195804195804196</v>
      </c>
      <c r="K132" s="2">
        <v>0.5</v>
      </c>
      <c r="L132" s="2">
        <v>0.4206349206349206</v>
      </c>
      <c r="M132" s="2">
        <v>0.6</v>
      </c>
    </row>
    <row r="133" spans="1:13">
      <c r="A133" s="2" t="s">
        <v>157</v>
      </c>
      <c r="B133" s="2">
        <f>MID(A133,1+FIND("|",SUBSTITUTE(A133,"/","|",LEN(A133)-LEN(SUBSTITUTE(A133,"/","")))),100)</f>
        <v>0</v>
      </c>
      <c r="C133">
        <f>COUNTIF(F133:KW133,"&gt;"&amp;0)</f>
        <v>0</v>
      </c>
      <c r="D133">
        <f>COUNTIF(F133:KW133,"="&amp;1)</f>
        <v>0</v>
      </c>
      <c r="E133">
        <f>COUNTIF(F133:KW133,"&lt;"&amp;1)</f>
        <v>0</v>
      </c>
      <c r="F133" s="2">
        <v>1</v>
      </c>
      <c r="G133" s="2">
        <v>1</v>
      </c>
      <c r="H133" s="2">
        <v>1</v>
      </c>
      <c r="I133" s="2">
        <v>1</v>
      </c>
      <c r="J133" s="2">
        <v>0.7342657342657343</v>
      </c>
      <c r="K133" s="2">
        <v>0.78</v>
      </c>
      <c r="L133" s="2">
        <v>0.8253968253968254</v>
      </c>
      <c r="M133" s="2">
        <v>1</v>
      </c>
    </row>
    <row r="134" spans="1:13">
      <c r="A134" s="2" t="s">
        <v>158</v>
      </c>
      <c r="B134" s="2">
        <f>MID(A134,1+FIND("|",SUBSTITUTE(A134,"/","|",LEN(A134)-LEN(SUBSTITUTE(A134,"/","")))),100)</f>
        <v>0</v>
      </c>
      <c r="C134">
        <f>COUNTIF(F134:KW134,"&gt;"&amp;0)</f>
        <v>0</v>
      </c>
      <c r="D134">
        <f>COUNTIF(F134:KW134,"="&amp;1)</f>
        <v>0</v>
      </c>
      <c r="E134">
        <f>COUNTIF(F134:KW134,"&lt;"&amp;1)</f>
        <v>0</v>
      </c>
      <c r="F134" s="2">
        <v>0</v>
      </c>
      <c r="G134" s="2">
        <v>0</v>
      </c>
      <c r="H134" s="2">
        <v>0</v>
      </c>
      <c r="I134" s="2">
        <v>0</v>
      </c>
      <c r="J134" s="2">
        <v>0.01398601398601399</v>
      </c>
      <c r="K134" s="2">
        <v>0.01</v>
      </c>
      <c r="L134" s="2">
        <v>0</v>
      </c>
      <c r="M134" s="2">
        <v>0</v>
      </c>
    </row>
    <row r="135" spans="1:13">
      <c r="A135" s="2" t="s">
        <v>159</v>
      </c>
      <c r="B135" s="2">
        <f>MID(A135,1+FIND("|",SUBSTITUTE(A135,"/","|",LEN(A135)-LEN(SUBSTITUTE(A135,"/","")))),100)</f>
        <v>0</v>
      </c>
      <c r="C135">
        <f>COUNTIF(F135:KW135,"&gt;"&amp;0)</f>
        <v>0</v>
      </c>
      <c r="D135">
        <f>COUNTIF(F135:KW135,"="&amp;1)</f>
        <v>0</v>
      </c>
      <c r="E135">
        <f>COUNTIF(F135:KW135,"&lt;"&amp;1)</f>
        <v>0</v>
      </c>
      <c r="F135" s="2">
        <v>0</v>
      </c>
      <c r="G135" s="2">
        <v>0</v>
      </c>
      <c r="H135" s="2">
        <v>0</v>
      </c>
      <c r="I135" s="2">
        <v>0</v>
      </c>
      <c r="J135" s="2">
        <v>0.01398601398601399</v>
      </c>
      <c r="K135" s="2">
        <v>0.01</v>
      </c>
      <c r="L135" s="2">
        <v>0</v>
      </c>
      <c r="M135" s="2">
        <v>0</v>
      </c>
    </row>
    <row r="136" spans="1:13">
      <c r="A136" s="2" t="s">
        <v>160</v>
      </c>
      <c r="B136" s="2">
        <f>MID(A136,1+FIND("|",SUBSTITUTE(A136,"/","|",LEN(A136)-LEN(SUBSTITUTE(A136,"/","")))),100)</f>
        <v>0</v>
      </c>
      <c r="C136">
        <f>COUNTIF(F136:KW136,"&gt;"&amp;0)</f>
        <v>0</v>
      </c>
      <c r="D136">
        <f>COUNTIF(F136:KW136,"="&amp;1)</f>
        <v>0</v>
      </c>
      <c r="E136">
        <f>COUNTIF(F136:KW136,"&lt;"&amp;1)</f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0.01</v>
      </c>
      <c r="L136" s="2">
        <v>0</v>
      </c>
      <c r="M136" s="2">
        <v>0</v>
      </c>
    </row>
    <row r="137" spans="1:13">
      <c r="A137" s="2" t="s">
        <v>161</v>
      </c>
      <c r="B137" s="2">
        <f>MID(A137,1+FIND("|",SUBSTITUTE(A137,"/","|",LEN(A137)-LEN(SUBSTITUTE(A137,"/","")))),100)</f>
        <v>0</v>
      </c>
      <c r="C137">
        <f>COUNTIF(F137:KW137,"&gt;"&amp;0)</f>
        <v>0</v>
      </c>
      <c r="D137">
        <f>COUNTIF(F137:KW137,"="&amp;1)</f>
        <v>0</v>
      </c>
      <c r="E137">
        <f>COUNTIF(F137:KW137,"&lt;"&amp;1)</f>
        <v>0</v>
      </c>
      <c r="F137" s="2">
        <v>0.1363636363636364</v>
      </c>
      <c r="G137" s="2">
        <v>0</v>
      </c>
      <c r="H137" s="2">
        <v>0</v>
      </c>
      <c r="I137" s="2">
        <v>0</v>
      </c>
      <c r="J137" s="2">
        <v>0</v>
      </c>
      <c r="K137" s="2">
        <v>0.01</v>
      </c>
      <c r="L137" s="2">
        <v>0</v>
      </c>
      <c r="M137" s="2">
        <v>0</v>
      </c>
    </row>
    <row r="138" spans="1:13">
      <c r="A138" s="2" t="s">
        <v>162</v>
      </c>
      <c r="B138" s="2">
        <f>MID(A138,1+FIND("|",SUBSTITUTE(A138,"/","|",LEN(A138)-LEN(SUBSTITUTE(A138,"/","")))),100)</f>
        <v>0</v>
      </c>
      <c r="C138">
        <f>COUNTIF(F138:KW138,"&gt;"&amp;0)</f>
        <v>0</v>
      </c>
      <c r="D138">
        <f>COUNTIF(F138:KW138,"="&amp;1)</f>
        <v>0</v>
      </c>
      <c r="E138">
        <f>COUNTIF(F138:KW138,"&lt;"&amp;1)</f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0.01</v>
      </c>
      <c r="L138" s="2">
        <v>0</v>
      </c>
      <c r="M138" s="2">
        <v>0</v>
      </c>
    </row>
    <row r="139" spans="1:13">
      <c r="A139" s="2" t="s">
        <v>163</v>
      </c>
      <c r="B139" s="2">
        <f>MID(A139,1+FIND("|",SUBSTITUTE(A139,"/","|",LEN(A139)-LEN(SUBSTITUTE(A139,"/","")))),100)</f>
        <v>0</v>
      </c>
      <c r="C139">
        <f>COUNTIF(F139:KW139,"&gt;"&amp;0)</f>
        <v>0</v>
      </c>
      <c r="D139">
        <f>COUNTIF(F139:KW139,"="&amp;1)</f>
        <v>0</v>
      </c>
      <c r="E139">
        <f>COUNTIF(F139:KW139,"&lt;"&amp;1)</f>
        <v>0</v>
      </c>
      <c r="F139" s="2">
        <v>0.1363636363636364</v>
      </c>
      <c r="G139" s="2">
        <v>0</v>
      </c>
      <c r="H139" s="2">
        <v>0</v>
      </c>
      <c r="I139" s="2">
        <v>0</v>
      </c>
      <c r="J139" s="2">
        <v>0</v>
      </c>
      <c r="K139" s="2">
        <v>0.01</v>
      </c>
      <c r="L139" s="2">
        <v>0</v>
      </c>
      <c r="M139" s="2">
        <v>0</v>
      </c>
    </row>
    <row r="140" spans="1:13">
      <c r="A140" s="2" t="s">
        <v>164</v>
      </c>
      <c r="B140" s="2">
        <f>MID(A140,1+FIND("|",SUBSTITUTE(A140,"/","|",LEN(A140)-LEN(SUBSTITUTE(A140,"/","")))),100)</f>
        <v>0</v>
      </c>
      <c r="C140">
        <f>COUNTIF(F140:KW140,"&gt;"&amp;0)</f>
        <v>0</v>
      </c>
      <c r="D140">
        <f>COUNTIF(F140:KW140,"="&amp;1)</f>
        <v>0</v>
      </c>
      <c r="E140">
        <f>COUNTIF(F140:KW140,"&lt;"&amp;1)</f>
        <v>0</v>
      </c>
      <c r="F140" s="2">
        <v>0.9545454545454546</v>
      </c>
      <c r="G140" s="2">
        <v>1</v>
      </c>
      <c r="H140" s="2">
        <v>1</v>
      </c>
      <c r="I140" s="2">
        <v>1</v>
      </c>
      <c r="J140" s="2">
        <v>0.6433566433566433</v>
      </c>
      <c r="K140" s="2">
        <v>0.66</v>
      </c>
      <c r="L140" s="2">
        <v>0.7698412698412699</v>
      </c>
      <c r="M140" s="2">
        <v>1</v>
      </c>
    </row>
    <row r="141" spans="1:13">
      <c r="A141" s="2" t="s">
        <v>165</v>
      </c>
      <c r="B141" s="2">
        <f>MID(A141,1+FIND("|",SUBSTITUTE(A141,"/","|",LEN(A141)-LEN(SUBSTITUTE(A141,"/","")))),100)</f>
        <v>0</v>
      </c>
      <c r="C141">
        <f>COUNTIF(F141:KW141,"&gt;"&amp;0)</f>
        <v>0</v>
      </c>
      <c r="D141">
        <f>COUNTIF(F141:KW141,"="&amp;1)</f>
        <v>0</v>
      </c>
      <c r="E141">
        <f>COUNTIF(F141:KW141,"&lt;"&amp;1)</f>
        <v>0</v>
      </c>
      <c r="F141" s="2">
        <v>0.9545454545454546</v>
      </c>
      <c r="G141" s="2">
        <v>1</v>
      </c>
      <c r="H141" s="2">
        <v>1</v>
      </c>
      <c r="I141" s="2">
        <v>1</v>
      </c>
      <c r="J141" s="2">
        <v>0.6433566433566433</v>
      </c>
      <c r="K141" s="2">
        <v>0.66</v>
      </c>
      <c r="L141" s="2">
        <v>0.6190476190476191</v>
      </c>
      <c r="M141" s="2">
        <v>0.8</v>
      </c>
    </row>
    <row r="142" spans="1:13">
      <c r="A142" s="2" t="s">
        <v>166</v>
      </c>
      <c r="B142" s="2">
        <f>MID(A142,1+FIND("|",SUBSTITUTE(A142,"/","|",LEN(A142)-LEN(SUBSTITUTE(A142,"/","")))),100)</f>
        <v>0</v>
      </c>
      <c r="C142">
        <f>COUNTIF(F142:KW142,"&gt;"&amp;0)</f>
        <v>0</v>
      </c>
      <c r="D142">
        <f>COUNTIF(F142:KW142,"="&amp;1)</f>
        <v>0</v>
      </c>
      <c r="E142">
        <f>COUNTIF(F142:KW142,"&lt;"&amp;1)</f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0.4126984126984127</v>
      </c>
      <c r="M142" s="2">
        <v>0.8</v>
      </c>
    </row>
    <row r="143" spans="1:13">
      <c r="A143" s="2" t="s">
        <v>167</v>
      </c>
      <c r="B143" s="2">
        <f>MID(A143,1+FIND("|",SUBSTITUTE(A143,"/","|",LEN(A143)-LEN(SUBSTITUTE(A143,"/","")))),100)</f>
        <v>0</v>
      </c>
      <c r="C143">
        <f>COUNTIF(F143:KW143,"&gt;"&amp;0)</f>
        <v>0</v>
      </c>
      <c r="D143">
        <f>COUNTIF(F143:KW143,"="&amp;1)</f>
        <v>0</v>
      </c>
      <c r="E143">
        <f>COUNTIF(F143:KW143,"&lt;"&amp;1)</f>
        <v>0</v>
      </c>
      <c r="F143" s="2">
        <v>0.9545454545454546</v>
      </c>
      <c r="G143" s="2">
        <v>1</v>
      </c>
      <c r="H143" s="2">
        <v>1</v>
      </c>
      <c r="I143" s="2">
        <v>1</v>
      </c>
      <c r="J143" s="2">
        <v>0.6433566433566433</v>
      </c>
      <c r="K143" s="2">
        <v>0.66</v>
      </c>
      <c r="L143" s="2">
        <v>0.7222222222222222</v>
      </c>
      <c r="M143" s="2">
        <v>1</v>
      </c>
    </row>
    <row r="144" spans="1:13">
      <c r="A144" s="2" t="s">
        <v>168</v>
      </c>
      <c r="B144" s="2">
        <f>MID(A144,1+FIND("|",SUBSTITUTE(A144,"/","|",LEN(A144)-LEN(SUBSTITUTE(A144,"/","")))),100)</f>
        <v>0</v>
      </c>
      <c r="C144">
        <f>COUNTIF(F144:KW144,"&gt;"&amp;0)</f>
        <v>0</v>
      </c>
      <c r="D144">
        <f>COUNTIF(F144:KW144,"="&amp;1)</f>
        <v>0</v>
      </c>
      <c r="E144">
        <f>COUNTIF(F144:KW144,"&lt;"&amp;1)</f>
        <v>0</v>
      </c>
      <c r="F144" s="2">
        <v>0.04545454545454546</v>
      </c>
      <c r="G144" s="2">
        <v>0</v>
      </c>
      <c r="H144" s="2">
        <v>0</v>
      </c>
      <c r="I144" s="2">
        <v>0</v>
      </c>
      <c r="J144" s="2">
        <v>0.02797202797202797</v>
      </c>
      <c r="K144" s="2">
        <v>0.03</v>
      </c>
      <c r="L144" s="2">
        <v>0.0873015873015873</v>
      </c>
      <c r="M144" s="2">
        <v>0.4</v>
      </c>
    </row>
    <row r="145" spans="1:13">
      <c r="A145" s="2" t="s">
        <v>169</v>
      </c>
      <c r="B145" s="2">
        <f>MID(A145,1+FIND("|",SUBSTITUTE(A145,"/","|",LEN(A145)-LEN(SUBSTITUTE(A145,"/","")))),100)</f>
        <v>0</v>
      </c>
      <c r="C145">
        <f>COUNTIF(F145:KW145,"&gt;"&amp;0)</f>
        <v>0</v>
      </c>
      <c r="D145">
        <f>COUNTIF(F145:KW145,"="&amp;1)</f>
        <v>0</v>
      </c>
      <c r="E145">
        <f>COUNTIF(F145:KW145,"&lt;"&amp;1)</f>
        <v>0</v>
      </c>
      <c r="F145" s="2">
        <v>0.04545454545454546</v>
      </c>
      <c r="G145" s="2">
        <v>0</v>
      </c>
      <c r="H145" s="2">
        <v>0</v>
      </c>
      <c r="I145" s="2">
        <v>0</v>
      </c>
      <c r="J145" s="2">
        <v>0.02797202797202797</v>
      </c>
      <c r="K145" s="2">
        <v>0.03</v>
      </c>
      <c r="L145" s="2">
        <v>0.0873015873015873</v>
      </c>
      <c r="M145" s="2">
        <v>0.4</v>
      </c>
    </row>
    <row r="146" spans="1:13">
      <c r="A146" s="2" t="s">
        <v>170</v>
      </c>
      <c r="B146" s="2">
        <f>MID(A146,1+FIND("|",SUBSTITUTE(A146,"/","|",LEN(A146)-LEN(SUBSTITUTE(A146,"/","")))),100)</f>
        <v>0</v>
      </c>
      <c r="C146">
        <f>COUNTIF(F146:KW146,"&gt;"&amp;0)</f>
        <v>0</v>
      </c>
      <c r="D146">
        <f>COUNTIF(F146:KW146,"="&amp;1)</f>
        <v>0</v>
      </c>
      <c r="E146">
        <f>COUNTIF(F146:KW146,"&lt;"&amp;1)</f>
        <v>0</v>
      </c>
      <c r="F146" s="2">
        <v>1</v>
      </c>
      <c r="G146" s="2">
        <v>1</v>
      </c>
      <c r="H146" s="2">
        <v>1</v>
      </c>
      <c r="I146" s="2">
        <v>1</v>
      </c>
      <c r="J146" s="2">
        <v>0.7482517482517482</v>
      </c>
      <c r="K146" s="2">
        <v>0.8</v>
      </c>
      <c r="L146" s="2">
        <v>0.8492063492063492</v>
      </c>
      <c r="M146" s="2">
        <v>1</v>
      </c>
    </row>
    <row r="147" spans="1:13">
      <c r="A147" s="2" t="s">
        <v>171</v>
      </c>
      <c r="B147" s="2">
        <f>MID(A147,1+FIND("|",SUBSTITUTE(A147,"/","|",LEN(A147)-LEN(SUBSTITUTE(A147,"/","")))),100)</f>
        <v>0</v>
      </c>
      <c r="C147">
        <f>COUNTIF(F147:KW147,"&gt;"&amp;0)</f>
        <v>0</v>
      </c>
      <c r="D147">
        <f>COUNTIF(F147:KW147,"="&amp;1)</f>
        <v>0</v>
      </c>
      <c r="E147">
        <f>COUNTIF(F147:KW147,"&lt;"&amp;1)</f>
        <v>0</v>
      </c>
      <c r="F147" s="2">
        <v>0.8181818181818182</v>
      </c>
      <c r="G147" s="2">
        <v>1</v>
      </c>
      <c r="H147" s="2">
        <v>1</v>
      </c>
      <c r="I147" s="2">
        <v>1</v>
      </c>
      <c r="J147" s="2">
        <v>0</v>
      </c>
      <c r="K147" s="2">
        <v>0</v>
      </c>
      <c r="L147" s="2">
        <v>0</v>
      </c>
      <c r="M147" s="2">
        <v>0</v>
      </c>
    </row>
    <row r="148" spans="1:13">
      <c r="A148" s="2" t="s">
        <v>172</v>
      </c>
      <c r="B148" s="2">
        <f>MID(A148,1+FIND("|",SUBSTITUTE(A148,"/","|",LEN(A148)-LEN(SUBSTITUTE(A148,"/","")))),100)</f>
        <v>0</v>
      </c>
      <c r="C148">
        <f>COUNTIF(F148:KW148,"&gt;"&amp;0)</f>
        <v>0</v>
      </c>
      <c r="D148">
        <f>COUNTIF(F148:KW148,"="&amp;1)</f>
        <v>0</v>
      </c>
      <c r="E148">
        <f>COUNTIF(F148:KW148,"&lt;"&amp;1)</f>
        <v>0</v>
      </c>
      <c r="F148" s="2">
        <v>0.1818181818181819</v>
      </c>
      <c r="G148" s="2">
        <v>1</v>
      </c>
      <c r="H148" s="2">
        <v>0.5</v>
      </c>
      <c r="I148" s="2">
        <v>1</v>
      </c>
      <c r="J148" s="2">
        <v>0</v>
      </c>
      <c r="K148" s="2">
        <v>0</v>
      </c>
      <c r="L148" s="2">
        <v>0</v>
      </c>
      <c r="M148" s="2">
        <v>0</v>
      </c>
    </row>
    <row r="149" spans="1:13">
      <c r="A149" s="2" t="s">
        <v>173</v>
      </c>
      <c r="B149" s="2">
        <f>MID(A149,1+FIND("|",SUBSTITUTE(A149,"/","|",LEN(A149)-LEN(SUBSTITUTE(A149,"/","")))),100)</f>
        <v>0</v>
      </c>
      <c r="C149">
        <f>COUNTIF(F149:KW149,"&gt;"&amp;0)</f>
        <v>0</v>
      </c>
      <c r="D149">
        <f>COUNTIF(F149:KW149,"="&amp;1)</f>
        <v>0</v>
      </c>
      <c r="E149">
        <f>COUNTIF(F149:KW149,"&lt;"&amp;1)</f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0.01</v>
      </c>
      <c r="L149" s="2">
        <v>0</v>
      </c>
      <c r="M149" s="2">
        <v>0</v>
      </c>
    </row>
    <row r="150" spans="1:13">
      <c r="A150" s="2" t="s">
        <v>174</v>
      </c>
      <c r="B150" s="2">
        <f>MID(A150,1+FIND("|",SUBSTITUTE(A150,"/","|",LEN(A150)-LEN(SUBSTITUTE(A150,"/","")))),100)</f>
        <v>0</v>
      </c>
      <c r="C150">
        <f>COUNTIF(F150:KW150,"&gt;"&amp;0)</f>
        <v>0</v>
      </c>
      <c r="D150">
        <f>COUNTIF(F150:KW150,"="&amp;1)</f>
        <v>0</v>
      </c>
      <c r="E150">
        <f>COUNTIF(F150:KW150,"&lt;"&amp;1)</f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0.01</v>
      </c>
      <c r="L150" s="2">
        <v>0</v>
      </c>
      <c r="M150" s="2">
        <v>0</v>
      </c>
    </row>
    <row r="151" spans="1:13">
      <c r="A151" s="2" t="s">
        <v>175</v>
      </c>
      <c r="B151" s="2">
        <f>MID(A151,1+FIND("|",SUBSTITUTE(A151,"/","|",LEN(A151)-LEN(SUBSTITUTE(A151,"/","")))),100)</f>
        <v>0</v>
      </c>
      <c r="C151">
        <f>COUNTIF(F151:KW151,"&gt;"&amp;0)</f>
        <v>0</v>
      </c>
      <c r="D151">
        <f>COUNTIF(F151:KW151,"="&amp;1)</f>
        <v>0</v>
      </c>
      <c r="E151">
        <f>COUNTIF(F151:KW151,"&lt;"&amp;1)</f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0.01</v>
      </c>
      <c r="L151" s="2">
        <v>0</v>
      </c>
      <c r="M151" s="2">
        <v>0</v>
      </c>
    </row>
    <row r="152" spans="1:13">
      <c r="A152" s="2" t="s">
        <v>176</v>
      </c>
      <c r="B152" s="2">
        <f>MID(A152,1+FIND("|",SUBSTITUTE(A152,"/","|",LEN(A152)-LEN(SUBSTITUTE(A152,"/","")))),100)</f>
        <v>0</v>
      </c>
      <c r="C152">
        <f>COUNTIF(F152:KW152,"&gt;"&amp;0)</f>
        <v>0</v>
      </c>
      <c r="D152">
        <f>COUNTIF(F152:KW152,"="&amp;1)</f>
        <v>0</v>
      </c>
      <c r="E152">
        <f>COUNTIF(F152:KW152,"&lt;"&amp;1)</f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0.01</v>
      </c>
      <c r="L152" s="2">
        <v>0</v>
      </c>
      <c r="M152" s="2">
        <v>0</v>
      </c>
    </row>
    <row r="153" spans="1:13">
      <c r="A153" s="2" t="s">
        <v>177</v>
      </c>
      <c r="B153" s="2">
        <f>MID(A153,1+FIND("|",SUBSTITUTE(A153,"/","|",LEN(A153)-LEN(SUBSTITUTE(A153,"/","")))),100)</f>
        <v>0</v>
      </c>
      <c r="C153">
        <f>COUNTIF(F153:KW153,"&gt;"&amp;0)</f>
        <v>0</v>
      </c>
      <c r="D153">
        <f>COUNTIF(F153:KW153,"="&amp;1)</f>
        <v>0</v>
      </c>
      <c r="E153">
        <f>COUNTIF(F153:KW153,"&lt;"&amp;1)</f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0.01</v>
      </c>
      <c r="L153" s="2">
        <v>0</v>
      </c>
      <c r="M153" s="2">
        <v>0</v>
      </c>
    </row>
    <row r="154" spans="1:13">
      <c r="A154" s="2" t="s">
        <v>178</v>
      </c>
      <c r="B154" s="2">
        <f>MID(A154,1+FIND("|",SUBSTITUTE(A154,"/","|",LEN(A154)-LEN(SUBSTITUTE(A154,"/","")))),100)</f>
        <v>0</v>
      </c>
      <c r="C154">
        <f>COUNTIF(F154:KW154,"&gt;"&amp;0)</f>
        <v>0</v>
      </c>
      <c r="D154">
        <f>COUNTIF(F154:KW154,"="&amp;1)</f>
        <v>0</v>
      </c>
      <c r="E154">
        <f>COUNTIF(F154:KW154,"&lt;"&amp;1)</f>
        <v>0</v>
      </c>
      <c r="F154" s="2">
        <v>0.1818181818181819</v>
      </c>
      <c r="G154" s="2">
        <v>1</v>
      </c>
      <c r="H154" s="2">
        <v>0.5</v>
      </c>
      <c r="I154" s="2">
        <v>1</v>
      </c>
      <c r="J154" s="2">
        <v>0</v>
      </c>
      <c r="K154" s="2">
        <v>0</v>
      </c>
      <c r="L154" s="2">
        <v>0</v>
      </c>
      <c r="M154" s="2">
        <v>0</v>
      </c>
    </row>
    <row r="155" spans="1:13">
      <c r="A155" s="2" t="s">
        <v>179</v>
      </c>
      <c r="B155" s="2">
        <f>MID(A155,1+FIND("|",SUBSTITUTE(A155,"/","|",LEN(A155)-LEN(SUBSTITUTE(A155,"/","")))),100)</f>
        <v>0</v>
      </c>
      <c r="C155">
        <f>COUNTIF(F155:KW155,"&gt;"&amp;0)</f>
        <v>0</v>
      </c>
      <c r="D155">
        <f>COUNTIF(F155:KW155,"="&amp;1)</f>
        <v>0</v>
      </c>
      <c r="E155">
        <f>COUNTIF(F155:KW155,"&lt;"&amp;1)</f>
        <v>0</v>
      </c>
      <c r="F155" s="2">
        <v>0.2727272727272727</v>
      </c>
      <c r="G155" s="2">
        <v>1</v>
      </c>
      <c r="H155" s="2">
        <v>0.5</v>
      </c>
      <c r="I155" s="2">
        <v>1</v>
      </c>
      <c r="J155" s="2">
        <v>0.5104895104895105</v>
      </c>
      <c r="K155" s="2">
        <v>0.62</v>
      </c>
      <c r="L155" s="2">
        <v>0.126984126984127</v>
      </c>
      <c r="M155" s="2">
        <v>0.6</v>
      </c>
    </row>
    <row r="156" spans="1:13">
      <c r="A156" s="2" t="s">
        <v>180</v>
      </c>
      <c r="B156" s="2">
        <f>MID(A156,1+FIND("|",SUBSTITUTE(A156,"/","|",LEN(A156)-LEN(SUBSTITUTE(A156,"/","")))),100)</f>
        <v>0</v>
      </c>
      <c r="C156">
        <f>COUNTIF(F156:KW156,"&gt;"&amp;0)</f>
        <v>0</v>
      </c>
      <c r="D156">
        <f>COUNTIF(F156:KW156,"="&amp;1)</f>
        <v>0</v>
      </c>
      <c r="E156">
        <f>COUNTIF(F156:KW156,"&lt;"&amp;1)</f>
        <v>0</v>
      </c>
      <c r="F156" s="2">
        <v>0.2727272727272727</v>
      </c>
      <c r="G156" s="2">
        <v>1</v>
      </c>
      <c r="H156" s="2">
        <v>0.5</v>
      </c>
      <c r="I156" s="2">
        <v>1</v>
      </c>
      <c r="J156" s="2">
        <v>0.5104895104895105</v>
      </c>
      <c r="K156" s="2">
        <v>0.62</v>
      </c>
      <c r="L156" s="2">
        <v>0.126984126984127</v>
      </c>
      <c r="M156" s="2">
        <v>0.6</v>
      </c>
    </row>
    <row r="157" spans="1:13">
      <c r="A157" s="2" t="s">
        <v>181</v>
      </c>
      <c r="B157" s="2">
        <f>MID(A157,1+FIND("|",SUBSTITUTE(A157,"/","|",LEN(A157)-LEN(SUBSTITUTE(A157,"/","")))),100)</f>
        <v>0</v>
      </c>
      <c r="C157">
        <f>COUNTIF(F157:KW157,"&gt;"&amp;0)</f>
        <v>0</v>
      </c>
      <c r="D157">
        <f>COUNTIF(F157:KW157,"="&amp;1)</f>
        <v>0</v>
      </c>
      <c r="E157">
        <f>COUNTIF(F157:KW157,"&lt;"&amp;1)</f>
        <v>0</v>
      </c>
      <c r="F157" s="2">
        <v>0.7727272727272727</v>
      </c>
      <c r="G157" s="2">
        <v>1</v>
      </c>
      <c r="H157" s="2">
        <v>1</v>
      </c>
      <c r="I157" s="2">
        <v>1</v>
      </c>
      <c r="J157" s="2">
        <v>0.7482517482517482</v>
      </c>
      <c r="K157" s="2">
        <v>0.8</v>
      </c>
      <c r="L157" s="2">
        <v>0.8253968253968254</v>
      </c>
      <c r="M157" s="2">
        <v>1</v>
      </c>
    </row>
    <row r="158" spans="1:13">
      <c r="A158" s="2" t="s">
        <v>182</v>
      </c>
      <c r="B158" s="2">
        <f>MID(A158,1+FIND("|",SUBSTITUTE(A158,"/","|",LEN(A158)-LEN(SUBSTITUTE(A158,"/","")))),100)</f>
        <v>0</v>
      </c>
      <c r="C158">
        <f>COUNTIF(F158:KW158,"&gt;"&amp;0)</f>
        <v>0</v>
      </c>
      <c r="D158">
        <f>COUNTIF(F158:KW158,"="&amp;1)</f>
        <v>0</v>
      </c>
      <c r="E158">
        <f>COUNTIF(F158:KW158,"&lt;"&amp;1)</f>
        <v>0</v>
      </c>
      <c r="F158" s="2">
        <v>0.2272727272727273</v>
      </c>
      <c r="G158" s="2">
        <v>0.5</v>
      </c>
      <c r="H158" s="2">
        <v>0</v>
      </c>
      <c r="I158" s="2">
        <v>1</v>
      </c>
      <c r="J158" s="2">
        <v>0.7482517482517482</v>
      </c>
      <c r="K158" s="2">
        <v>0.8</v>
      </c>
      <c r="L158" s="2">
        <v>0.8492063492063492</v>
      </c>
      <c r="M158" s="2">
        <v>1</v>
      </c>
    </row>
    <row r="159" spans="1:13">
      <c r="A159" s="2" t="s">
        <v>183</v>
      </c>
      <c r="B159" s="2">
        <f>MID(A159,1+FIND("|",SUBSTITUTE(A159,"/","|",LEN(A159)-LEN(SUBSTITUTE(A159,"/","")))),100)</f>
        <v>0</v>
      </c>
      <c r="C159">
        <f>COUNTIF(F159:KW159,"&gt;"&amp;0)</f>
        <v>0</v>
      </c>
      <c r="D159">
        <f>COUNTIF(F159:KW159,"="&amp;1)</f>
        <v>0</v>
      </c>
      <c r="E159">
        <f>COUNTIF(F159:KW159,"&lt;"&amp;1)</f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0.04761904761904762</v>
      </c>
      <c r="M159" s="2">
        <v>0.6</v>
      </c>
    </row>
    <row r="160" spans="1:13">
      <c r="A160" s="2" t="s">
        <v>184</v>
      </c>
      <c r="B160" s="2">
        <f>MID(A160,1+FIND("|",SUBSTITUTE(A160,"/","|",LEN(A160)-LEN(SUBSTITUTE(A160,"/","")))),100)</f>
        <v>0</v>
      </c>
      <c r="C160">
        <f>COUNTIF(F160:KW160,"&gt;"&amp;0)</f>
        <v>0</v>
      </c>
      <c r="D160">
        <f>COUNTIF(F160:KW160,"="&amp;1)</f>
        <v>0</v>
      </c>
      <c r="E160">
        <f>COUNTIF(F160:KW160,"&lt;"&amp;1)</f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0.007936507936507936</v>
      </c>
      <c r="M160" s="2">
        <v>0</v>
      </c>
    </row>
    <row r="161" spans="1:13">
      <c r="A161" s="2" t="s">
        <v>185</v>
      </c>
      <c r="B161" s="2">
        <f>MID(A161,1+FIND("|",SUBSTITUTE(A161,"/","|",LEN(A161)-LEN(SUBSTITUTE(A161,"/","")))),100)</f>
        <v>0</v>
      </c>
      <c r="C161">
        <f>COUNTIF(F161:KW161,"&gt;"&amp;0)</f>
        <v>0</v>
      </c>
      <c r="D161">
        <f>COUNTIF(F161:KW161,"="&amp;1)</f>
        <v>0</v>
      </c>
      <c r="E161">
        <f>COUNTIF(F161:KW161,"&lt;"&amp;1)</f>
        <v>0</v>
      </c>
      <c r="F161" s="2">
        <v>0.1818181818181819</v>
      </c>
      <c r="G161" s="2">
        <v>1</v>
      </c>
      <c r="H161" s="2">
        <v>0</v>
      </c>
      <c r="I161" s="2">
        <v>1</v>
      </c>
      <c r="J161" s="2">
        <v>0</v>
      </c>
      <c r="K161" s="2">
        <v>0</v>
      </c>
      <c r="L161" s="2">
        <v>0</v>
      </c>
      <c r="M161" s="2">
        <v>0</v>
      </c>
    </row>
    <row r="162" spans="1:13">
      <c r="A162" s="2" t="s">
        <v>186</v>
      </c>
      <c r="B162" s="2">
        <f>MID(A162,1+FIND("|",SUBSTITUTE(A162,"/","|",LEN(A162)-LEN(SUBSTITUTE(A162,"/","")))),100)</f>
        <v>0</v>
      </c>
      <c r="C162">
        <f>COUNTIF(F162:KW162,"&gt;"&amp;0)</f>
        <v>0</v>
      </c>
      <c r="D162">
        <f>COUNTIF(F162:KW162,"="&amp;1)</f>
        <v>0</v>
      </c>
      <c r="E162">
        <f>COUNTIF(F162:KW162,"&lt;"&amp;1)</f>
        <v>0</v>
      </c>
      <c r="F162" s="2">
        <v>0.3636363636363637</v>
      </c>
      <c r="G162" s="2">
        <v>1</v>
      </c>
      <c r="H162" s="2">
        <v>0</v>
      </c>
      <c r="I162" s="2">
        <v>1</v>
      </c>
      <c r="J162" s="2">
        <v>0.7482517482517482</v>
      </c>
      <c r="K162" s="2">
        <v>0.8</v>
      </c>
      <c r="L162" s="2">
        <v>0.8492063492063492</v>
      </c>
      <c r="M162" s="2">
        <v>1</v>
      </c>
    </row>
    <row r="163" spans="1:13">
      <c r="A163" s="2" t="s">
        <v>187</v>
      </c>
      <c r="B163" s="2">
        <f>MID(A163,1+FIND("|",SUBSTITUTE(A163,"/","|",LEN(A163)-LEN(SUBSTITUTE(A163,"/","")))),100)</f>
        <v>0</v>
      </c>
      <c r="C163">
        <f>COUNTIF(F163:KW163,"&gt;"&amp;0)</f>
        <v>0</v>
      </c>
      <c r="D163">
        <f>COUNTIF(F163:KW163,"="&amp;1)</f>
        <v>0</v>
      </c>
      <c r="E163">
        <f>COUNTIF(F163:KW163,"&lt;"&amp;1)</f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0.01587301587301587</v>
      </c>
      <c r="M163" s="2">
        <v>0</v>
      </c>
    </row>
    <row r="164" spans="1:13">
      <c r="A164" s="2" t="s">
        <v>188</v>
      </c>
      <c r="B164" s="2">
        <f>MID(A164,1+FIND("|",SUBSTITUTE(A164,"/","|",LEN(A164)-LEN(SUBSTITUTE(A164,"/","")))),100)</f>
        <v>0</v>
      </c>
      <c r="C164">
        <f>COUNTIF(F164:KW164,"&gt;"&amp;0)</f>
        <v>0</v>
      </c>
      <c r="D164">
        <f>COUNTIF(F164:KW164,"="&amp;1)</f>
        <v>0</v>
      </c>
      <c r="E164">
        <f>COUNTIF(F164:KW164,"&lt;"&amp;1)</f>
        <v>0</v>
      </c>
      <c r="F164" s="2">
        <v>0.3636363636363637</v>
      </c>
      <c r="G164" s="2">
        <v>1</v>
      </c>
      <c r="H164" s="2">
        <v>0</v>
      </c>
      <c r="I164" s="2">
        <v>1</v>
      </c>
      <c r="J164" s="2">
        <v>0.7482517482517482</v>
      </c>
      <c r="K164" s="2">
        <v>0.8</v>
      </c>
      <c r="L164" s="2">
        <v>0.8492063492063492</v>
      </c>
      <c r="M164" s="2">
        <v>1</v>
      </c>
    </row>
    <row r="165" spans="1:13">
      <c r="A165" s="2" t="s">
        <v>189</v>
      </c>
      <c r="B165" s="2">
        <f>MID(A165,1+FIND("|",SUBSTITUTE(A165,"/","|",LEN(A165)-LEN(SUBSTITUTE(A165,"/","")))),100)</f>
        <v>0</v>
      </c>
      <c r="C165">
        <f>COUNTIF(F165:KW165,"&gt;"&amp;0)</f>
        <v>0</v>
      </c>
      <c r="D165">
        <f>COUNTIF(F165:KW165,"="&amp;1)</f>
        <v>0</v>
      </c>
      <c r="E165">
        <f>COUNTIF(F165:KW165,"&lt;"&amp;1)</f>
        <v>0</v>
      </c>
      <c r="F165" s="2">
        <v>0.3636363636363637</v>
      </c>
      <c r="G165" s="2">
        <v>1</v>
      </c>
      <c r="H165" s="2">
        <v>0</v>
      </c>
      <c r="I165" s="2">
        <v>1</v>
      </c>
      <c r="J165" s="2">
        <v>0.7482517482517482</v>
      </c>
      <c r="K165" s="2">
        <v>0.8</v>
      </c>
      <c r="L165" s="2">
        <v>0.8015873015873016</v>
      </c>
      <c r="M165" s="2">
        <v>1</v>
      </c>
    </row>
    <row r="166" spans="1:13">
      <c r="A166" s="2" t="s">
        <v>190</v>
      </c>
      <c r="B166" s="2">
        <f>MID(A166,1+FIND("|",SUBSTITUTE(A166,"/","|",LEN(A166)-LEN(SUBSTITUTE(A166,"/","")))),100)</f>
        <v>0</v>
      </c>
      <c r="C166">
        <f>COUNTIF(F166:KW166,"&gt;"&amp;0)</f>
        <v>0</v>
      </c>
      <c r="D166">
        <f>COUNTIF(F166:KW166,"="&amp;1)</f>
        <v>0</v>
      </c>
      <c r="E166">
        <f>COUNTIF(F166:KW166,"&lt;"&amp;1)</f>
        <v>0</v>
      </c>
      <c r="F166" s="2">
        <v>0.3636363636363637</v>
      </c>
      <c r="G166" s="2">
        <v>1</v>
      </c>
      <c r="H166" s="2">
        <v>0</v>
      </c>
      <c r="I166" s="2">
        <v>1</v>
      </c>
      <c r="J166" s="2">
        <v>0.7482517482517482</v>
      </c>
      <c r="K166" s="2">
        <v>0.79</v>
      </c>
      <c r="L166" s="2">
        <v>0</v>
      </c>
      <c r="M166" s="2">
        <v>0</v>
      </c>
    </row>
    <row r="167" spans="1:13">
      <c r="A167" s="2" t="s">
        <v>191</v>
      </c>
      <c r="B167" s="2">
        <f>MID(A167,1+FIND("|",SUBSTITUTE(A167,"/","|",LEN(A167)-LEN(SUBSTITUTE(A167,"/","")))),100)</f>
        <v>0</v>
      </c>
      <c r="C167">
        <f>COUNTIF(F167:KW167,"&gt;"&amp;0)</f>
        <v>0</v>
      </c>
      <c r="D167">
        <f>COUNTIF(F167:KW167,"="&amp;1)</f>
        <v>0</v>
      </c>
      <c r="E167">
        <f>COUNTIF(F167:KW167,"&lt;"&amp;1)</f>
        <v>0</v>
      </c>
      <c r="F167" s="2">
        <v>0.3636363636363637</v>
      </c>
      <c r="G167" s="2">
        <v>1</v>
      </c>
      <c r="H167" s="2">
        <v>0</v>
      </c>
      <c r="I167" s="2">
        <v>1</v>
      </c>
      <c r="J167" s="2">
        <v>0.7482517482517482</v>
      </c>
      <c r="K167" s="2">
        <v>0.8</v>
      </c>
      <c r="L167" s="2">
        <v>0.8492063492063492</v>
      </c>
      <c r="M167" s="2">
        <v>1</v>
      </c>
    </row>
    <row r="168" spans="1:13">
      <c r="A168" s="2" t="s">
        <v>192</v>
      </c>
      <c r="B168" s="2">
        <f>MID(A168,1+FIND("|",SUBSTITUTE(A168,"/","|",LEN(A168)-LEN(SUBSTITUTE(A168,"/","")))),100)</f>
        <v>0</v>
      </c>
      <c r="C168">
        <f>COUNTIF(F168:KW168,"&gt;"&amp;0)</f>
        <v>0</v>
      </c>
      <c r="D168">
        <f>COUNTIF(F168:KW168,"="&amp;1)</f>
        <v>0</v>
      </c>
      <c r="E168">
        <f>COUNTIF(F168:KW168,"&lt;"&amp;1)</f>
        <v>0</v>
      </c>
      <c r="F168" s="2">
        <v>0.3636363636363637</v>
      </c>
      <c r="G168" s="2">
        <v>1</v>
      </c>
      <c r="H168" s="2">
        <v>0</v>
      </c>
      <c r="I168" s="2">
        <v>1</v>
      </c>
      <c r="J168" s="2">
        <v>0.7482517482517482</v>
      </c>
      <c r="K168" s="2">
        <v>0.8</v>
      </c>
      <c r="L168" s="2">
        <v>0.7460317460317459</v>
      </c>
      <c r="M168" s="2">
        <v>1</v>
      </c>
    </row>
    <row r="169" spans="1:13">
      <c r="A169" s="2" t="s">
        <v>193</v>
      </c>
      <c r="B169" s="2">
        <f>MID(A169,1+FIND("|",SUBSTITUTE(A169,"/","|",LEN(A169)-LEN(SUBSTITUTE(A169,"/","")))),100)</f>
        <v>0</v>
      </c>
      <c r="C169">
        <f>COUNTIF(F169:KW169,"&gt;"&amp;0)</f>
        <v>0</v>
      </c>
      <c r="D169">
        <f>COUNTIF(F169:KW169,"="&amp;1)</f>
        <v>0</v>
      </c>
      <c r="E169">
        <f>COUNTIF(F169:KW169,"&lt;"&amp;1)</f>
        <v>0</v>
      </c>
      <c r="F169" s="2">
        <v>0.1818181818181819</v>
      </c>
      <c r="G169" s="2">
        <v>1</v>
      </c>
      <c r="H169" s="2">
        <v>0</v>
      </c>
      <c r="I169" s="2">
        <v>1</v>
      </c>
      <c r="J169" s="2">
        <v>0</v>
      </c>
      <c r="K169" s="2">
        <v>0</v>
      </c>
      <c r="L169" s="2">
        <v>0</v>
      </c>
      <c r="M169" s="2">
        <v>0</v>
      </c>
    </row>
    <row r="170" spans="1:13">
      <c r="A170" s="2" t="s">
        <v>194</v>
      </c>
      <c r="B170" s="2">
        <f>MID(A170,1+FIND("|",SUBSTITUTE(A170,"/","|",LEN(A170)-LEN(SUBSTITUTE(A170,"/","")))),100)</f>
        <v>0</v>
      </c>
      <c r="C170">
        <f>COUNTIF(F170:KW170,"&gt;"&amp;0)</f>
        <v>0</v>
      </c>
      <c r="D170">
        <f>COUNTIF(F170:KW170,"="&amp;1)</f>
        <v>0</v>
      </c>
      <c r="E170">
        <f>COUNTIF(F170:KW170,"&lt;"&amp;1)</f>
        <v>0</v>
      </c>
      <c r="F170" s="2">
        <v>0.3636363636363637</v>
      </c>
      <c r="G170" s="2">
        <v>1</v>
      </c>
      <c r="H170" s="2">
        <v>0</v>
      </c>
      <c r="I170" s="2">
        <v>1</v>
      </c>
      <c r="J170" s="2">
        <v>0.7482517482517482</v>
      </c>
      <c r="K170" s="2">
        <v>0.8</v>
      </c>
      <c r="L170" s="2">
        <v>0.8492063492063492</v>
      </c>
      <c r="M170" s="2">
        <v>1</v>
      </c>
    </row>
    <row r="171" spans="1:13">
      <c r="A171" s="2" t="s">
        <v>195</v>
      </c>
      <c r="B171" s="2">
        <f>MID(A171,1+FIND("|",SUBSTITUTE(A171,"/","|",LEN(A171)-LEN(SUBSTITUTE(A171,"/","")))),100)</f>
        <v>0</v>
      </c>
      <c r="C171">
        <f>COUNTIF(F171:KW171,"&gt;"&amp;0)</f>
        <v>0</v>
      </c>
      <c r="D171">
        <f>COUNTIF(F171:KW171,"="&amp;1)</f>
        <v>0</v>
      </c>
      <c r="E171">
        <f>COUNTIF(F171:KW171,"&lt;"&amp;1)</f>
        <v>0</v>
      </c>
      <c r="F171" s="2">
        <v>0.1818181818181819</v>
      </c>
      <c r="G171" s="2">
        <v>1</v>
      </c>
      <c r="H171" s="2">
        <v>0</v>
      </c>
      <c r="I171" s="2">
        <v>1</v>
      </c>
      <c r="J171" s="2">
        <v>0</v>
      </c>
      <c r="K171" s="2">
        <v>0</v>
      </c>
      <c r="L171" s="2">
        <v>0</v>
      </c>
      <c r="M171" s="2">
        <v>0</v>
      </c>
    </row>
    <row r="172" spans="1:13">
      <c r="A172" s="2" t="s">
        <v>196</v>
      </c>
      <c r="B172" s="2">
        <f>MID(A172,1+FIND("|",SUBSTITUTE(A172,"/","|",LEN(A172)-LEN(SUBSTITUTE(A172,"/","")))),100)</f>
        <v>0</v>
      </c>
      <c r="C172">
        <f>COUNTIF(F172:KW172,"&gt;"&amp;0)</f>
        <v>0</v>
      </c>
      <c r="D172">
        <f>COUNTIF(F172:KW172,"="&amp;1)</f>
        <v>0</v>
      </c>
      <c r="E172">
        <f>COUNTIF(F172:KW172,"&lt;"&amp;1)</f>
        <v>0</v>
      </c>
      <c r="F172" s="2">
        <v>0.3636363636363637</v>
      </c>
      <c r="G172" s="2">
        <v>1</v>
      </c>
      <c r="H172" s="2">
        <v>0</v>
      </c>
      <c r="I172" s="2">
        <v>1</v>
      </c>
      <c r="J172" s="2">
        <v>0.7412587412587412</v>
      </c>
      <c r="K172" s="2">
        <v>0.79</v>
      </c>
      <c r="L172" s="2">
        <v>0</v>
      </c>
      <c r="M172" s="2">
        <v>0</v>
      </c>
    </row>
    <row r="173" spans="1:13">
      <c r="A173" s="2" t="s">
        <v>197</v>
      </c>
      <c r="B173" s="2">
        <f>MID(A173,1+FIND("|",SUBSTITUTE(A173,"/","|",LEN(A173)-LEN(SUBSTITUTE(A173,"/","")))),100)</f>
        <v>0</v>
      </c>
      <c r="C173">
        <f>COUNTIF(F173:KW173,"&gt;"&amp;0)</f>
        <v>0</v>
      </c>
      <c r="D173">
        <f>COUNTIF(F173:KW173,"="&amp;1)</f>
        <v>0</v>
      </c>
      <c r="E173">
        <f>COUNTIF(F173:KW173,"&lt;"&amp;1)</f>
        <v>0</v>
      </c>
      <c r="F173" s="2">
        <v>0.3636363636363637</v>
      </c>
      <c r="G173" s="2">
        <v>1</v>
      </c>
      <c r="H173" s="2">
        <v>0</v>
      </c>
      <c r="I173" s="2">
        <v>1</v>
      </c>
      <c r="J173" s="2">
        <v>0.7482517482517482</v>
      </c>
      <c r="K173" s="2">
        <v>0.8</v>
      </c>
      <c r="L173" s="2">
        <v>0.8492063492063492</v>
      </c>
      <c r="M173" s="2">
        <v>1</v>
      </c>
    </row>
    <row r="174" spans="1:13">
      <c r="A174" s="2" t="s">
        <v>198</v>
      </c>
      <c r="B174" s="2">
        <f>MID(A174,1+FIND("|",SUBSTITUTE(A174,"/","|",LEN(A174)-LEN(SUBSTITUTE(A174,"/","")))),100)</f>
        <v>0</v>
      </c>
      <c r="C174">
        <f>COUNTIF(F174:KW174,"&gt;"&amp;0)</f>
        <v>0</v>
      </c>
      <c r="D174">
        <f>COUNTIF(F174:KW174,"="&amp;1)</f>
        <v>0</v>
      </c>
      <c r="E174">
        <f>COUNTIF(F174:KW174,"&lt;"&amp;1)</f>
        <v>0</v>
      </c>
      <c r="F174" s="2">
        <v>0</v>
      </c>
      <c r="G174" s="2">
        <v>0</v>
      </c>
      <c r="H174" s="2">
        <v>0</v>
      </c>
      <c r="I174" s="2">
        <v>0</v>
      </c>
      <c r="J174" s="2">
        <v>0.006993006993006993</v>
      </c>
      <c r="K174" s="2">
        <v>0.01</v>
      </c>
      <c r="L174" s="2">
        <v>0.8492063492063492</v>
      </c>
      <c r="M174" s="2">
        <v>1</v>
      </c>
    </row>
    <row r="175" spans="1:13">
      <c r="A175" s="2" t="s">
        <v>199</v>
      </c>
      <c r="B175" s="2">
        <f>MID(A175,1+FIND("|",SUBSTITUTE(A175,"/","|",LEN(A175)-LEN(SUBSTITUTE(A175,"/","")))),100)</f>
        <v>0</v>
      </c>
      <c r="C175">
        <f>COUNTIF(F175:KW175,"&gt;"&amp;0)</f>
        <v>0</v>
      </c>
      <c r="D175">
        <f>COUNTIF(F175:KW175,"="&amp;1)</f>
        <v>0</v>
      </c>
      <c r="E175">
        <f>COUNTIF(F175:KW175,"&lt;"&amp;1)</f>
        <v>0</v>
      </c>
      <c r="F175" s="2">
        <v>0.8181818181818182</v>
      </c>
      <c r="G175" s="2">
        <v>1</v>
      </c>
      <c r="H175" s="2">
        <v>1</v>
      </c>
      <c r="I175" s="2">
        <v>1</v>
      </c>
      <c r="J175" s="2">
        <v>0</v>
      </c>
      <c r="K175" s="2">
        <v>0</v>
      </c>
      <c r="L175" s="2">
        <v>0</v>
      </c>
      <c r="M175" s="2">
        <v>0</v>
      </c>
    </row>
    <row r="176" spans="1:13">
      <c r="A176" s="2" t="s">
        <v>200</v>
      </c>
      <c r="B176" s="2">
        <f>MID(A176,1+FIND("|",SUBSTITUTE(A176,"/","|",LEN(A176)-LEN(SUBSTITUTE(A176,"/","")))),100)</f>
        <v>0</v>
      </c>
      <c r="C176">
        <f>COUNTIF(F176:KW176,"&gt;"&amp;0)</f>
        <v>0</v>
      </c>
      <c r="D176">
        <f>COUNTIF(F176:KW176,"="&amp;1)</f>
        <v>0</v>
      </c>
      <c r="E176">
        <f>COUNTIF(F176:KW176,"&lt;"&amp;1)</f>
        <v>0</v>
      </c>
      <c r="F176" s="2">
        <v>1</v>
      </c>
      <c r="G176" s="2">
        <v>1</v>
      </c>
      <c r="H176" s="2">
        <v>1</v>
      </c>
      <c r="I176" s="2">
        <v>1</v>
      </c>
      <c r="J176" s="2">
        <v>1</v>
      </c>
      <c r="K176" s="2">
        <v>1</v>
      </c>
      <c r="L176" s="2">
        <v>1</v>
      </c>
      <c r="M176" s="2">
        <v>1</v>
      </c>
    </row>
    <row r="177" spans="1:13">
      <c r="A177" s="2" t="s">
        <v>201</v>
      </c>
      <c r="B177" s="2">
        <f>MID(A177,1+FIND("|",SUBSTITUTE(A177,"/","|",LEN(A177)-LEN(SUBSTITUTE(A177,"/","")))),100)</f>
        <v>0</v>
      </c>
      <c r="C177">
        <f>COUNTIF(F177:KW177,"&gt;"&amp;0)</f>
        <v>0</v>
      </c>
      <c r="D177">
        <f>COUNTIF(F177:KW177,"="&amp;1)</f>
        <v>0</v>
      </c>
      <c r="E177">
        <f>COUNTIF(F177:KW177,"&lt;"&amp;1)</f>
        <v>0</v>
      </c>
      <c r="F177" s="2">
        <v>0.8181818181818182</v>
      </c>
      <c r="G177" s="2">
        <v>1</v>
      </c>
      <c r="H177" s="2">
        <v>1</v>
      </c>
      <c r="I177" s="2">
        <v>1</v>
      </c>
      <c r="J177" s="2">
        <v>0</v>
      </c>
      <c r="K177" s="2">
        <v>0.01</v>
      </c>
      <c r="L177" s="2">
        <v>0.992063492063492</v>
      </c>
      <c r="M177" s="2">
        <v>1</v>
      </c>
    </row>
    <row r="178" spans="1:13">
      <c r="A178" s="2" t="s">
        <v>202</v>
      </c>
      <c r="B178" s="2">
        <f>MID(A178,1+FIND("|",SUBSTITUTE(A178,"/","|",LEN(A178)-LEN(SUBSTITUTE(A178,"/","")))),100)</f>
        <v>0</v>
      </c>
      <c r="C178">
        <f>COUNTIF(F178:KW178,"&gt;"&amp;0)</f>
        <v>0</v>
      </c>
      <c r="D178">
        <f>COUNTIF(F178:KW178,"="&amp;1)</f>
        <v>0</v>
      </c>
      <c r="E178">
        <f>COUNTIF(F178:KW178,"&lt;"&amp;1)</f>
        <v>0</v>
      </c>
      <c r="F178" s="2">
        <v>0</v>
      </c>
      <c r="G178" s="2">
        <v>0</v>
      </c>
      <c r="H178" s="2">
        <v>0</v>
      </c>
      <c r="I178" s="2">
        <v>0</v>
      </c>
      <c r="J178" s="2">
        <v>0.006993006993006993</v>
      </c>
      <c r="K178" s="2">
        <v>0.01</v>
      </c>
      <c r="L178" s="2">
        <v>0</v>
      </c>
      <c r="M178" s="2">
        <v>0</v>
      </c>
    </row>
    <row r="179" spans="1:13">
      <c r="A179" s="2" t="s">
        <v>203</v>
      </c>
      <c r="B179" s="2">
        <f>MID(A179,1+FIND("|",SUBSTITUTE(A179,"/","|",LEN(A179)-LEN(SUBSTITUTE(A179,"/","")))),100)</f>
        <v>0</v>
      </c>
      <c r="C179">
        <f>COUNTIF(F179:KW179,"&gt;"&amp;0)</f>
        <v>0</v>
      </c>
      <c r="D179">
        <f>COUNTIF(F179:KW179,"="&amp;1)</f>
        <v>0</v>
      </c>
      <c r="E179">
        <f>COUNTIF(F179:KW179,"&lt;"&amp;1)</f>
        <v>0</v>
      </c>
      <c r="F179" s="2">
        <v>0</v>
      </c>
      <c r="G179" s="2">
        <v>0</v>
      </c>
      <c r="H179" s="2">
        <v>0</v>
      </c>
      <c r="I179" s="2">
        <v>0</v>
      </c>
      <c r="J179" s="2">
        <v>0.07692307692307693</v>
      </c>
      <c r="K179" s="2">
        <v>0.08</v>
      </c>
      <c r="L179" s="2">
        <v>0.992063492063492</v>
      </c>
      <c r="M179" s="2">
        <v>1</v>
      </c>
    </row>
    <row r="180" spans="1:13">
      <c r="A180" s="2" t="s">
        <v>204</v>
      </c>
      <c r="B180" s="2">
        <f>MID(A180,1+FIND("|",SUBSTITUTE(A180,"/","|",LEN(A180)-LEN(SUBSTITUTE(A180,"/","")))),100)</f>
        <v>0</v>
      </c>
      <c r="C180">
        <f>COUNTIF(F180:KW180,"&gt;"&amp;0)</f>
        <v>0</v>
      </c>
      <c r="D180">
        <f>COUNTIF(F180:KW180,"="&amp;1)</f>
        <v>0</v>
      </c>
      <c r="E180">
        <f>COUNTIF(F180:KW180,"&lt;"&amp;1)</f>
        <v>0</v>
      </c>
      <c r="F180" s="2">
        <v>0</v>
      </c>
      <c r="G180" s="2">
        <v>0</v>
      </c>
      <c r="H180" s="2">
        <v>0</v>
      </c>
      <c r="I180" s="2">
        <v>0</v>
      </c>
      <c r="J180" s="2">
        <v>0.08391608391608392</v>
      </c>
      <c r="K180" s="2">
        <v>0.09</v>
      </c>
      <c r="L180" s="2">
        <v>0.992063492063492</v>
      </c>
      <c r="M180" s="2">
        <v>1</v>
      </c>
    </row>
    <row r="181" spans="1:13">
      <c r="A181" s="2" t="s">
        <v>205</v>
      </c>
      <c r="B181" s="2">
        <f>MID(A181,1+FIND("|",SUBSTITUTE(A181,"/","|",LEN(A181)-LEN(SUBSTITUTE(A181,"/","")))),100)</f>
        <v>0</v>
      </c>
      <c r="C181">
        <f>COUNTIF(F181:KW181,"&gt;"&amp;0)</f>
        <v>0</v>
      </c>
      <c r="D181">
        <f>COUNTIF(F181:KW181,"="&amp;1)</f>
        <v>0</v>
      </c>
      <c r="E181">
        <f>COUNTIF(F181:KW181,"&lt;"&amp;1)</f>
        <v>0</v>
      </c>
      <c r="F181" s="2">
        <v>1</v>
      </c>
      <c r="G181" s="2">
        <v>1</v>
      </c>
      <c r="H181" s="2">
        <v>1</v>
      </c>
      <c r="I181" s="2">
        <v>0</v>
      </c>
      <c r="J181" s="2">
        <v>1</v>
      </c>
      <c r="K181" s="2">
        <v>0.99</v>
      </c>
      <c r="L181" s="2">
        <v>1</v>
      </c>
      <c r="M181" s="2">
        <v>1</v>
      </c>
    </row>
    <row r="182" spans="1:13">
      <c r="A182" s="2" t="s">
        <v>206</v>
      </c>
      <c r="B182" s="2">
        <f>MID(A182,1+FIND("|",SUBSTITUTE(A182,"/","|",LEN(A182)-LEN(SUBSTITUTE(A182,"/","")))),100)</f>
        <v>0</v>
      </c>
      <c r="C182">
        <f>COUNTIF(F182:KW182,"&gt;"&amp;0)</f>
        <v>0</v>
      </c>
      <c r="D182">
        <f>COUNTIF(F182:KW182,"="&amp;1)</f>
        <v>0</v>
      </c>
      <c r="E182">
        <f>COUNTIF(F182:KW182,"&lt;"&amp;1)</f>
        <v>0</v>
      </c>
      <c r="F182" s="2">
        <v>0.09090909090909093</v>
      </c>
      <c r="G182" s="2">
        <v>0</v>
      </c>
      <c r="H182" s="2">
        <v>0</v>
      </c>
      <c r="I182" s="2">
        <v>0</v>
      </c>
      <c r="J182" s="2">
        <v>0.9790209790209792</v>
      </c>
      <c r="K182" s="2">
        <v>0.96</v>
      </c>
      <c r="L182" s="2">
        <v>0.007936507936507936</v>
      </c>
      <c r="M182" s="2">
        <v>0</v>
      </c>
    </row>
    <row r="183" spans="1:13">
      <c r="A183" s="2" t="s">
        <v>207</v>
      </c>
      <c r="B183" s="2">
        <f>MID(A183,1+FIND("|",SUBSTITUTE(A183,"/","|",LEN(A183)-LEN(SUBSTITUTE(A183,"/","")))),100)</f>
        <v>0</v>
      </c>
      <c r="C183">
        <f>COUNTIF(F183:KW183,"&gt;"&amp;0)</f>
        <v>0</v>
      </c>
      <c r="D183">
        <f>COUNTIF(F183:KW183,"="&amp;1)</f>
        <v>0</v>
      </c>
      <c r="E183">
        <f>COUNTIF(F183:KW183,"&lt;"&amp;1)</f>
        <v>0</v>
      </c>
      <c r="F183" s="2">
        <v>0</v>
      </c>
      <c r="G183" s="2">
        <v>0</v>
      </c>
      <c r="H183" s="2">
        <v>0</v>
      </c>
      <c r="I183" s="2">
        <v>0</v>
      </c>
      <c r="J183" s="2">
        <v>0.2517482517482518</v>
      </c>
      <c r="K183" s="2">
        <v>0.2</v>
      </c>
      <c r="L183" s="2">
        <v>1</v>
      </c>
      <c r="M183" s="2">
        <v>1</v>
      </c>
    </row>
    <row r="184" spans="1:13">
      <c r="A184" s="2" t="s">
        <v>208</v>
      </c>
      <c r="B184" s="2">
        <f>MID(A184,1+FIND("|",SUBSTITUTE(A184,"/","|",LEN(A184)-LEN(SUBSTITUTE(A184,"/","")))),100)</f>
        <v>0</v>
      </c>
      <c r="C184">
        <f>COUNTIF(F184:KW184,"&gt;"&amp;0)</f>
        <v>0</v>
      </c>
      <c r="D184">
        <f>COUNTIF(F184:KW184,"="&amp;1)</f>
        <v>0</v>
      </c>
      <c r="E184">
        <f>COUNTIF(F184:KW184,"&lt;"&amp;1)</f>
        <v>0</v>
      </c>
      <c r="F184" s="2">
        <v>0</v>
      </c>
      <c r="G184" s="2">
        <v>0</v>
      </c>
      <c r="H184" s="2">
        <v>0</v>
      </c>
      <c r="I184" s="2">
        <v>0</v>
      </c>
      <c r="J184" s="2">
        <v>0.2377622377622378</v>
      </c>
      <c r="K184" s="2">
        <v>1</v>
      </c>
      <c r="L184" s="2">
        <v>1</v>
      </c>
      <c r="M184" s="2">
        <v>1</v>
      </c>
    </row>
    <row r="185" spans="1:13">
      <c r="A185" s="2" t="s">
        <v>209</v>
      </c>
      <c r="B185" s="2">
        <f>MID(A185,1+FIND("|",SUBSTITUTE(A185,"/","|",LEN(A185)-LEN(SUBSTITUTE(A185,"/","")))),100)</f>
        <v>0</v>
      </c>
      <c r="C185">
        <f>COUNTIF(F185:KW185,"&gt;"&amp;0)</f>
        <v>0</v>
      </c>
      <c r="D185">
        <f>COUNTIF(F185:KW185,"="&amp;1)</f>
        <v>0</v>
      </c>
      <c r="E185">
        <f>COUNTIF(F185:KW185,"&lt;"&amp;1)</f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0.01</v>
      </c>
      <c r="L185" s="2">
        <v>0.03968253968253968</v>
      </c>
      <c r="M185" s="2">
        <v>0</v>
      </c>
    </row>
    <row r="186" spans="1:13">
      <c r="A186" s="2" t="s">
        <v>210</v>
      </c>
      <c r="B186" s="2">
        <f>MID(A186,1+FIND("|",SUBSTITUTE(A186,"/","|",LEN(A186)-LEN(SUBSTITUTE(A186,"/","")))),100)</f>
        <v>0</v>
      </c>
      <c r="C186">
        <f>COUNTIF(F186:KW186,"&gt;"&amp;0)</f>
        <v>0</v>
      </c>
      <c r="D186">
        <f>COUNTIF(F186:KW186,"="&amp;1)</f>
        <v>0</v>
      </c>
      <c r="E186">
        <f>COUNTIF(F186:KW186,"&lt;"&amp;1)</f>
        <v>0</v>
      </c>
      <c r="F186" s="2">
        <v>0</v>
      </c>
      <c r="G186" s="2">
        <v>0</v>
      </c>
      <c r="H186" s="2">
        <v>0</v>
      </c>
      <c r="I186" s="2">
        <v>0</v>
      </c>
      <c r="J186" s="2">
        <v>0.06293706293706294</v>
      </c>
      <c r="K186" s="2">
        <v>0.06</v>
      </c>
      <c r="L186" s="2">
        <v>0</v>
      </c>
      <c r="M186" s="2">
        <v>0</v>
      </c>
    </row>
    <row r="187" spans="1:13">
      <c r="A187" s="2" t="s">
        <v>211</v>
      </c>
      <c r="B187" s="2">
        <f>MID(A187,1+FIND("|",SUBSTITUTE(A187,"/","|",LEN(A187)-LEN(SUBSTITUTE(A187,"/","")))),100)</f>
        <v>0</v>
      </c>
      <c r="C187">
        <f>COUNTIF(F187:KW187,"&gt;"&amp;0)</f>
        <v>0</v>
      </c>
      <c r="D187">
        <f>COUNTIF(F187:KW187,"="&amp;1)</f>
        <v>0</v>
      </c>
      <c r="E187">
        <f>COUNTIF(F187:KW187,"&lt;"&amp;1)</f>
        <v>0</v>
      </c>
      <c r="F187" s="2">
        <v>0</v>
      </c>
      <c r="G187" s="2">
        <v>0</v>
      </c>
      <c r="H187" s="2">
        <v>0</v>
      </c>
      <c r="I187" s="2">
        <v>0</v>
      </c>
      <c r="J187" s="2">
        <v>0.06293706293706294</v>
      </c>
      <c r="K187" s="2">
        <v>0.06</v>
      </c>
      <c r="L187" s="2">
        <v>0</v>
      </c>
      <c r="M187" s="2">
        <v>0</v>
      </c>
    </row>
    <row r="188" spans="1:13">
      <c r="A188" s="2" t="s">
        <v>212</v>
      </c>
      <c r="B188" s="2">
        <f>MID(A188,1+FIND("|",SUBSTITUTE(A188,"/","|",LEN(A188)-LEN(SUBSTITUTE(A188,"/","")))),100)</f>
        <v>0</v>
      </c>
      <c r="C188">
        <f>COUNTIF(F188:KW188,"&gt;"&amp;0)</f>
        <v>0</v>
      </c>
      <c r="D188">
        <f>COUNTIF(F188:KW188,"="&amp;1)</f>
        <v>0</v>
      </c>
      <c r="E188">
        <f>COUNTIF(F188:KW188,"&lt;"&amp;1)</f>
        <v>0</v>
      </c>
      <c r="F188" s="2">
        <v>0</v>
      </c>
      <c r="G188" s="2">
        <v>0</v>
      </c>
      <c r="H188" s="2">
        <v>0</v>
      </c>
      <c r="I188" s="2">
        <v>0</v>
      </c>
      <c r="J188" s="2">
        <v>0.06293706293706294</v>
      </c>
      <c r="K188" s="2">
        <v>0.06</v>
      </c>
      <c r="L188" s="2">
        <v>0</v>
      </c>
      <c r="M188" s="2">
        <v>0</v>
      </c>
    </row>
    <row r="189" spans="1:13">
      <c r="A189" s="2" t="s">
        <v>213</v>
      </c>
      <c r="B189" s="2">
        <f>MID(A189,1+FIND("|",SUBSTITUTE(A189,"/","|",LEN(A189)-LEN(SUBSTITUTE(A189,"/","")))),100)</f>
        <v>0</v>
      </c>
      <c r="C189">
        <f>COUNTIF(F189:KW189,"&gt;"&amp;0)</f>
        <v>0</v>
      </c>
      <c r="D189">
        <f>COUNTIF(F189:KW189,"="&amp;1)</f>
        <v>0</v>
      </c>
      <c r="E189">
        <f>COUNTIF(F189:KW189,"&lt;"&amp;1)</f>
        <v>0</v>
      </c>
      <c r="F189" s="2">
        <v>0</v>
      </c>
      <c r="G189" s="2">
        <v>0</v>
      </c>
      <c r="H189" s="2">
        <v>0</v>
      </c>
      <c r="I189" s="2">
        <v>0</v>
      </c>
      <c r="J189" s="2">
        <v>0.01398601398601399</v>
      </c>
      <c r="K189" s="2">
        <v>0</v>
      </c>
      <c r="L189" s="2">
        <v>0.007936507936507936</v>
      </c>
      <c r="M189" s="2">
        <v>0</v>
      </c>
    </row>
    <row r="190" spans="1:13">
      <c r="A190" s="2" t="s">
        <v>214</v>
      </c>
      <c r="B190" s="2">
        <f>MID(A190,1+FIND("|",SUBSTITUTE(A190,"/","|",LEN(A190)-LEN(SUBSTITUTE(A190,"/","")))),100)</f>
        <v>0</v>
      </c>
      <c r="C190">
        <f>COUNTIF(F190:KW190,"&gt;"&amp;0)</f>
        <v>0</v>
      </c>
      <c r="D190">
        <f>COUNTIF(F190:KW190,"="&amp;1)</f>
        <v>0</v>
      </c>
      <c r="E190">
        <f>COUNTIF(F190:KW190,"&lt;"&amp;1)</f>
        <v>0</v>
      </c>
      <c r="F190" s="2">
        <v>0</v>
      </c>
      <c r="G190" s="2">
        <v>0</v>
      </c>
      <c r="H190" s="2">
        <v>0</v>
      </c>
      <c r="I190" s="2">
        <v>0</v>
      </c>
      <c r="J190" s="2">
        <v>0.01398601398601399</v>
      </c>
      <c r="K190" s="2">
        <v>0</v>
      </c>
      <c r="L190" s="2">
        <v>0.007936507936507936</v>
      </c>
      <c r="M190" s="2">
        <v>0</v>
      </c>
    </row>
    <row r="191" spans="1:13">
      <c r="A191" s="2" t="s">
        <v>215</v>
      </c>
      <c r="B191" s="2">
        <f>MID(A191,1+FIND("|",SUBSTITUTE(A191,"/","|",LEN(A191)-LEN(SUBSTITUTE(A191,"/","")))),100)</f>
        <v>0</v>
      </c>
      <c r="C191">
        <f>COUNTIF(F191:KW191,"&gt;"&amp;0)</f>
        <v>0</v>
      </c>
      <c r="D191">
        <f>COUNTIF(F191:KW191,"="&amp;1)</f>
        <v>0</v>
      </c>
      <c r="E191">
        <f>COUNTIF(F191:KW191,"&lt;"&amp;1)</f>
        <v>0</v>
      </c>
      <c r="F191" s="2">
        <v>0</v>
      </c>
      <c r="G191" s="2">
        <v>0</v>
      </c>
      <c r="H191" s="2">
        <v>0</v>
      </c>
      <c r="I191" s="2">
        <v>0</v>
      </c>
      <c r="J191" s="2">
        <v>0.01398601398601399</v>
      </c>
      <c r="K191" s="2">
        <v>0</v>
      </c>
      <c r="L191" s="2">
        <v>0.007936507936507936</v>
      </c>
      <c r="M191" s="2">
        <v>0</v>
      </c>
    </row>
    <row r="192" spans="1:13">
      <c r="A192" s="2" t="s">
        <v>216</v>
      </c>
      <c r="B192" s="2">
        <f>MID(A192,1+FIND("|",SUBSTITUTE(A192,"/","|",LEN(A192)-LEN(SUBSTITUTE(A192,"/","")))),100)</f>
        <v>0</v>
      </c>
      <c r="C192">
        <f>COUNTIF(F192:KW192,"&gt;"&amp;0)</f>
        <v>0</v>
      </c>
      <c r="D192">
        <f>COUNTIF(F192:KW192,"="&amp;1)</f>
        <v>0</v>
      </c>
      <c r="E192">
        <f>COUNTIF(F192:KW192,"&lt;"&amp;1)</f>
        <v>0</v>
      </c>
      <c r="F192" s="2">
        <v>0</v>
      </c>
      <c r="G192" s="2">
        <v>0</v>
      </c>
      <c r="H192" s="2">
        <v>0</v>
      </c>
      <c r="I192" s="2">
        <v>0</v>
      </c>
      <c r="J192" s="2">
        <v>0.01398601398601399</v>
      </c>
      <c r="K192" s="2">
        <v>0</v>
      </c>
      <c r="L192" s="2">
        <v>0.007936507936507936</v>
      </c>
      <c r="M192" s="2">
        <v>0</v>
      </c>
    </row>
    <row r="193" spans="1:13">
      <c r="A193" s="2" t="s">
        <v>217</v>
      </c>
      <c r="B193" s="2">
        <f>MID(A193,1+FIND("|",SUBSTITUTE(A193,"/","|",LEN(A193)-LEN(SUBSTITUTE(A193,"/","")))),100)</f>
        <v>0</v>
      </c>
      <c r="C193">
        <f>COUNTIF(F193:KW193,"&gt;"&amp;0)</f>
        <v>0</v>
      </c>
      <c r="D193">
        <f>COUNTIF(F193:KW193,"="&amp;1)</f>
        <v>0</v>
      </c>
      <c r="E193">
        <f>COUNTIF(F193:KW193,"&lt;"&amp;1)</f>
        <v>0</v>
      </c>
      <c r="F193" s="2">
        <v>0</v>
      </c>
      <c r="G193" s="2">
        <v>0</v>
      </c>
      <c r="H193" s="2">
        <v>0</v>
      </c>
      <c r="I193" s="2">
        <v>0</v>
      </c>
      <c r="J193" s="2">
        <v>0.01398601398601399</v>
      </c>
      <c r="K193" s="2">
        <v>0</v>
      </c>
      <c r="L193" s="2">
        <v>0.007936507936507936</v>
      </c>
      <c r="M193" s="2">
        <v>0</v>
      </c>
    </row>
    <row r="194" spans="1:13">
      <c r="A194" s="2" t="s">
        <v>218</v>
      </c>
      <c r="B194" s="2">
        <f>MID(A194,1+FIND("|",SUBSTITUTE(A194,"/","|",LEN(A194)-LEN(SUBSTITUTE(A194,"/","")))),100)</f>
        <v>0</v>
      </c>
      <c r="C194">
        <f>COUNTIF(F194:KW194,"&gt;"&amp;0)</f>
        <v>0</v>
      </c>
      <c r="D194">
        <f>COUNTIF(F194:KW194,"="&amp;1)</f>
        <v>0</v>
      </c>
      <c r="E194">
        <f>COUNTIF(F194:KW194,"&lt;"&amp;1)</f>
        <v>0</v>
      </c>
      <c r="F194" s="2">
        <v>0</v>
      </c>
      <c r="G194" s="2">
        <v>0</v>
      </c>
      <c r="H194" s="2">
        <v>0</v>
      </c>
      <c r="I194" s="2">
        <v>0</v>
      </c>
      <c r="J194" s="2">
        <v>0.01398601398601399</v>
      </c>
      <c r="K194" s="2">
        <v>0</v>
      </c>
      <c r="L194" s="2">
        <v>0.007936507936507936</v>
      </c>
      <c r="M194" s="2">
        <v>0</v>
      </c>
    </row>
    <row r="195" spans="1:13">
      <c r="A195" s="2" t="s">
        <v>219</v>
      </c>
      <c r="B195" s="2">
        <f>MID(A195,1+FIND("|",SUBSTITUTE(A195,"/","|",LEN(A195)-LEN(SUBSTITUTE(A195,"/","")))),100)</f>
        <v>0</v>
      </c>
      <c r="C195">
        <f>COUNTIF(F195:KW195,"&gt;"&amp;0)</f>
        <v>0</v>
      </c>
      <c r="D195">
        <f>COUNTIF(F195:KW195,"="&amp;1)</f>
        <v>0</v>
      </c>
      <c r="E195">
        <f>COUNTIF(F195:KW195,"&lt;"&amp;1)</f>
        <v>0</v>
      </c>
      <c r="F195" s="2">
        <v>0</v>
      </c>
      <c r="G195" s="2">
        <v>0</v>
      </c>
      <c r="H195" s="2">
        <v>0</v>
      </c>
      <c r="I195" s="2">
        <v>0</v>
      </c>
      <c r="J195" s="2">
        <v>0.006993006993006993</v>
      </c>
      <c r="K195" s="2">
        <v>0</v>
      </c>
      <c r="L195" s="2">
        <v>0.007936507936507936</v>
      </c>
      <c r="M195" s="2">
        <v>0</v>
      </c>
    </row>
    <row r="196" spans="1:13">
      <c r="A196" s="2" t="s">
        <v>220</v>
      </c>
      <c r="B196" s="2">
        <f>MID(A196,1+FIND("|",SUBSTITUTE(A196,"/","|",LEN(A196)-LEN(SUBSTITUTE(A196,"/","")))),100)</f>
        <v>0</v>
      </c>
      <c r="C196">
        <f>COUNTIF(F196:KW196,"&gt;"&amp;0)</f>
        <v>0</v>
      </c>
      <c r="D196">
        <f>COUNTIF(F196:KW196,"="&amp;1)</f>
        <v>0</v>
      </c>
      <c r="E196">
        <f>COUNTIF(F196:KW196,"&lt;"&amp;1)</f>
        <v>0</v>
      </c>
      <c r="F196" s="2">
        <v>0</v>
      </c>
      <c r="G196" s="2">
        <v>0</v>
      </c>
      <c r="H196" s="2">
        <v>0</v>
      </c>
      <c r="I196" s="2">
        <v>0</v>
      </c>
      <c r="J196" s="2">
        <v>0.006993006993006993</v>
      </c>
      <c r="K196" s="2">
        <v>0</v>
      </c>
      <c r="L196" s="2">
        <v>0.007936507936507936</v>
      </c>
      <c r="M196" s="2">
        <v>0</v>
      </c>
    </row>
    <row r="197" spans="1:13">
      <c r="A197" s="2" t="s">
        <v>221</v>
      </c>
      <c r="B197" s="2">
        <f>MID(A197,1+FIND("|",SUBSTITUTE(A197,"/","|",LEN(A197)-LEN(SUBSTITUTE(A197,"/","")))),100)</f>
        <v>0</v>
      </c>
      <c r="C197">
        <f>COUNTIF(F197:KW197,"&gt;"&amp;0)</f>
        <v>0</v>
      </c>
      <c r="D197">
        <f>COUNTIF(F197:KW197,"="&amp;1)</f>
        <v>0</v>
      </c>
      <c r="E197">
        <f>COUNTIF(F197:KW197,"&lt;"&amp;1)</f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0.19</v>
      </c>
      <c r="L197" s="2">
        <v>0.992063492063492</v>
      </c>
      <c r="M197" s="2">
        <v>1</v>
      </c>
    </row>
    <row r="198" spans="1:13">
      <c r="A198" s="2" t="s">
        <v>222</v>
      </c>
      <c r="B198" s="2">
        <f>MID(A198,1+FIND("|",SUBSTITUTE(A198,"/","|",LEN(A198)-LEN(SUBSTITUTE(A198,"/","")))),100)</f>
        <v>0</v>
      </c>
      <c r="C198">
        <f>COUNTIF(F198:KW198,"&gt;"&amp;0)</f>
        <v>0</v>
      </c>
      <c r="D198">
        <f>COUNTIF(F198:KW198,"="&amp;1)</f>
        <v>0</v>
      </c>
      <c r="E198">
        <f>COUNTIF(F198:KW198,"&lt;"&amp;1)</f>
        <v>0</v>
      </c>
      <c r="F198" s="2">
        <v>0</v>
      </c>
      <c r="G198" s="2">
        <v>0</v>
      </c>
      <c r="H198" s="2">
        <v>0</v>
      </c>
      <c r="I198" s="2">
        <v>0</v>
      </c>
      <c r="J198" s="2">
        <v>0.006993006993006993</v>
      </c>
      <c r="K198" s="2">
        <v>0.19</v>
      </c>
      <c r="L198" s="2">
        <v>0.992063492063492</v>
      </c>
      <c r="M198" s="2">
        <v>1</v>
      </c>
    </row>
    <row r="199" spans="1:13">
      <c r="A199" s="2" t="s">
        <v>223</v>
      </c>
      <c r="B199" s="2">
        <f>MID(A199,1+FIND("|",SUBSTITUTE(A199,"/","|",LEN(A199)-LEN(SUBSTITUTE(A199,"/","")))),100)</f>
        <v>0</v>
      </c>
      <c r="C199">
        <f>COUNTIF(F199:KW199,"&gt;"&amp;0)</f>
        <v>0</v>
      </c>
      <c r="D199">
        <f>COUNTIF(F199:KW199,"="&amp;1)</f>
        <v>0</v>
      </c>
      <c r="E199">
        <f>COUNTIF(F199:KW199,"&lt;"&amp;1)</f>
        <v>0</v>
      </c>
      <c r="F199" s="2">
        <v>0</v>
      </c>
      <c r="G199" s="2">
        <v>0</v>
      </c>
      <c r="H199" s="2">
        <v>0</v>
      </c>
      <c r="I199" s="2">
        <v>0</v>
      </c>
      <c r="J199" s="2">
        <v>0.01398601398601399</v>
      </c>
      <c r="K199" s="2">
        <v>0</v>
      </c>
      <c r="L199" s="2">
        <v>0.007936507936507936</v>
      </c>
      <c r="M199" s="2">
        <v>0</v>
      </c>
    </row>
    <row r="200" spans="1:13">
      <c r="A200" s="2" t="s">
        <v>224</v>
      </c>
      <c r="B200" s="2">
        <f>MID(A200,1+FIND("|",SUBSTITUTE(A200,"/","|",LEN(A200)-LEN(SUBSTITUTE(A200,"/","")))),100)</f>
        <v>0</v>
      </c>
      <c r="C200">
        <f>COUNTIF(F200:KW200,"&gt;"&amp;0)</f>
        <v>0</v>
      </c>
      <c r="D200">
        <f>COUNTIF(F200:KW200,"="&amp;1)</f>
        <v>0</v>
      </c>
      <c r="E200">
        <f>COUNTIF(F200:KW200,"&lt;"&amp;1)</f>
        <v>0</v>
      </c>
      <c r="F200" s="2">
        <v>0</v>
      </c>
      <c r="G200" s="2">
        <v>0</v>
      </c>
      <c r="H200" s="2">
        <v>0</v>
      </c>
      <c r="I200" s="2">
        <v>0</v>
      </c>
      <c r="J200" s="2">
        <v>0.01398601398601399</v>
      </c>
      <c r="K200" s="2">
        <v>0</v>
      </c>
      <c r="L200" s="2">
        <v>0.007936507936507936</v>
      </c>
      <c r="M200" s="2">
        <v>0</v>
      </c>
    </row>
    <row r="201" spans="1:13">
      <c r="A201" s="2" t="s">
        <v>225</v>
      </c>
      <c r="B201" s="2">
        <f>MID(A201,1+FIND("|",SUBSTITUTE(A201,"/","|",LEN(A201)-LEN(SUBSTITUTE(A201,"/","")))),100)</f>
        <v>0</v>
      </c>
      <c r="C201">
        <f>COUNTIF(F201:KW201,"&gt;"&amp;0)</f>
        <v>0</v>
      </c>
      <c r="D201">
        <f>COUNTIF(F201:KW201,"="&amp;1)</f>
        <v>0</v>
      </c>
      <c r="E201">
        <f>COUNTIF(F201:KW201,"&lt;"&amp;1)</f>
        <v>0</v>
      </c>
      <c r="F201" s="2">
        <v>0.04545454545454546</v>
      </c>
      <c r="G201" s="2">
        <v>0</v>
      </c>
      <c r="H201" s="2">
        <v>0</v>
      </c>
      <c r="I201" s="2">
        <v>0</v>
      </c>
      <c r="J201" s="2">
        <v>0.9930069930069929</v>
      </c>
      <c r="K201" s="2">
        <v>0.95</v>
      </c>
      <c r="L201" s="2">
        <v>0.007936507936507936</v>
      </c>
      <c r="M201" s="2">
        <v>0</v>
      </c>
    </row>
    <row r="202" spans="1:13">
      <c r="A202" s="2" t="s">
        <v>226</v>
      </c>
      <c r="B202" s="2">
        <f>MID(A202,1+FIND("|",SUBSTITUTE(A202,"/","|",LEN(A202)-LEN(SUBSTITUTE(A202,"/","")))),100)</f>
        <v>0</v>
      </c>
      <c r="C202">
        <f>COUNTIF(F202:KW202,"&gt;"&amp;0)</f>
        <v>0</v>
      </c>
      <c r="D202">
        <f>COUNTIF(F202:KW202,"="&amp;1)</f>
        <v>0</v>
      </c>
      <c r="E202">
        <f>COUNTIF(F202:KW202,"&lt;"&amp;1)</f>
        <v>0</v>
      </c>
      <c r="F202" s="2">
        <v>0.9545454545454546</v>
      </c>
      <c r="G202" s="2">
        <v>1</v>
      </c>
      <c r="H202" s="2">
        <v>1</v>
      </c>
      <c r="I202" s="2">
        <v>1</v>
      </c>
      <c r="J202" s="2">
        <v>0.006993006993006993</v>
      </c>
      <c r="K202" s="2">
        <v>0</v>
      </c>
      <c r="L202" s="2">
        <v>0</v>
      </c>
      <c r="M202" s="2">
        <v>0</v>
      </c>
    </row>
    <row r="203" spans="1:13">
      <c r="A203" s="2" t="s">
        <v>227</v>
      </c>
      <c r="B203" s="2">
        <f>MID(A203,1+FIND("|",SUBSTITUTE(A203,"/","|",LEN(A203)-LEN(SUBSTITUTE(A203,"/","")))),100)</f>
        <v>0</v>
      </c>
      <c r="C203">
        <f>COUNTIF(F203:KW203,"&gt;"&amp;0)</f>
        <v>0</v>
      </c>
      <c r="D203">
        <f>COUNTIF(F203:KW203,"="&amp;1)</f>
        <v>0</v>
      </c>
      <c r="E203">
        <f>COUNTIF(F203:KW203,"&lt;"&amp;1)</f>
        <v>0</v>
      </c>
      <c r="F203" s="2">
        <v>0.04545454545454546</v>
      </c>
      <c r="G203" s="2">
        <v>0</v>
      </c>
      <c r="H203" s="2">
        <v>0</v>
      </c>
      <c r="I203" s="2">
        <v>0</v>
      </c>
      <c r="J203" s="2">
        <v>0.9930069930069929</v>
      </c>
      <c r="K203" s="2">
        <v>0.9399999999999999</v>
      </c>
      <c r="L203" s="2">
        <v>0.007936507936507936</v>
      </c>
      <c r="M203" s="2">
        <v>0</v>
      </c>
    </row>
    <row r="204" spans="1:13">
      <c r="A204" s="2" t="s">
        <v>228</v>
      </c>
      <c r="B204" s="2">
        <f>MID(A204,1+FIND("|",SUBSTITUTE(A204,"/","|",LEN(A204)-LEN(SUBSTITUTE(A204,"/","")))),100)</f>
        <v>0</v>
      </c>
      <c r="C204">
        <f>COUNTIF(F204:KW204,"&gt;"&amp;0)</f>
        <v>0</v>
      </c>
      <c r="D204">
        <f>COUNTIF(F204:KW204,"="&amp;1)</f>
        <v>0</v>
      </c>
      <c r="E204">
        <f>COUNTIF(F204:KW204,"&lt;"&amp;1)</f>
        <v>0</v>
      </c>
      <c r="F204" s="2">
        <v>0</v>
      </c>
      <c r="G204" s="2">
        <v>0</v>
      </c>
      <c r="H204" s="2">
        <v>0</v>
      </c>
      <c r="I204" s="2">
        <v>0</v>
      </c>
      <c r="J204" s="2">
        <v>0.006993006993006993</v>
      </c>
      <c r="K204" s="2">
        <v>0.05</v>
      </c>
      <c r="L204" s="2">
        <v>0.992063492063492</v>
      </c>
      <c r="M204" s="2">
        <v>1</v>
      </c>
    </row>
    <row r="205" spans="1:13">
      <c r="A205" s="2" t="s">
        <v>229</v>
      </c>
      <c r="B205" s="2">
        <f>MID(A205,1+FIND("|",SUBSTITUTE(A205,"/","|",LEN(A205)-LEN(SUBSTITUTE(A205,"/","")))),100)</f>
        <v>0</v>
      </c>
      <c r="C205">
        <f>COUNTIF(F205:KW205,"&gt;"&amp;0)</f>
        <v>0</v>
      </c>
      <c r="D205">
        <f>COUNTIF(F205:KW205,"="&amp;1)</f>
        <v>0</v>
      </c>
      <c r="E205">
        <f>COUNTIF(F205:KW205,"&lt;"&amp;1)</f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0.1428571428571428</v>
      </c>
      <c r="M205" s="2">
        <v>0</v>
      </c>
    </row>
    <row r="206" spans="1:13">
      <c r="A206" s="2" t="s">
        <v>230</v>
      </c>
      <c r="B206" s="2">
        <f>MID(A206,1+FIND("|",SUBSTITUTE(A206,"/","|",LEN(A206)-LEN(SUBSTITUTE(A206,"/","")))),100)</f>
        <v>0</v>
      </c>
      <c r="C206">
        <f>COUNTIF(F206:KW206,"&gt;"&amp;0)</f>
        <v>0</v>
      </c>
      <c r="D206">
        <f>COUNTIF(F206:KW206,"="&amp;1)</f>
        <v>0</v>
      </c>
      <c r="E206">
        <f>COUNTIF(F206:KW206,"&lt;"&amp;1)</f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0.1428571428571428</v>
      </c>
      <c r="M206" s="2">
        <v>0</v>
      </c>
    </row>
    <row r="207" spans="1:13">
      <c r="A207" s="2" t="s">
        <v>231</v>
      </c>
      <c r="B207" s="2">
        <f>MID(A207,1+FIND("|",SUBSTITUTE(A207,"/","|",LEN(A207)-LEN(SUBSTITUTE(A207,"/","")))),100)</f>
        <v>0</v>
      </c>
      <c r="C207">
        <f>COUNTIF(F207:KW207,"&gt;"&amp;0)</f>
        <v>0</v>
      </c>
      <c r="D207">
        <f>COUNTIF(F207:KW207,"="&amp;1)</f>
        <v>0</v>
      </c>
      <c r="E207">
        <f>COUNTIF(F207:KW207,"&lt;"&amp;1)</f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0.1428571428571428</v>
      </c>
      <c r="M207" s="2">
        <v>0</v>
      </c>
    </row>
    <row r="208" spans="1:13">
      <c r="A208" s="2" t="s">
        <v>232</v>
      </c>
      <c r="B208" s="2">
        <f>MID(A208,1+FIND("|",SUBSTITUTE(A208,"/","|",LEN(A208)-LEN(SUBSTITUTE(A208,"/","")))),100)</f>
        <v>0</v>
      </c>
      <c r="C208">
        <f>COUNTIF(F208:KW208,"&gt;"&amp;0)</f>
        <v>0</v>
      </c>
      <c r="D208">
        <f>COUNTIF(F208:KW208,"="&amp;1)</f>
        <v>0</v>
      </c>
      <c r="E208">
        <f>COUNTIF(F208:KW208,"&lt;"&amp;1)</f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0.1428571428571428</v>
      </c>
      <c r="M208" s="2">
        <v>0</v>
      </c>
    </row>
    <row r="209" spans="1:13">
      <c r="A209" s="2" t="s">
        <v>233</v>
      </c>
      <c r="B209" s="2">
        <f>MID(A209,1+FIND("|",SUBSTITUTE(A209,"/","|",LEN(A209)-LEN(SUBSTITUTE(A209,"/","")))),100)</f>
        <v>0</v>
      </c>
      <c r="C209">
        <f>COUNTIF(F209:KW209,"&gt;"&amp;0)</f>
        <v>0</v>
      </c>
      <c r="D209">
        <f>COUNTIF(F209:KW209,"="&amp;1)</f>
        <v>0</v>
      </c>
      <c r="E209">
        <f>COUNTIF(F209:KW209,"&lt;"&amp;1)</f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0.1428571428571428</v>
      </c>
      <c r="M209" s="2">
        <v>0</v>
      </c>
    </row>
    <row r="210" spans="1:13">
      <c r="A210" s="2" t="s">
        <v>234</v>
      </c>
      <c r="B210" s="2">
        <f>MID(A210,1+FIND("|",SUBSTITUTE(A210,"/","|",LEN(A210)-LEN(SUBSTITUTE(A210,"/","")))),100)</f>
        <v>0</v>
      </c>
      <c r="C210">
        <f>COUNTIF(F210:KW210,"&gt;"&amp;0)</f>
        <v>0</v>
      </c>
      <c r="D210">
        <f>COUNTIF(F210:KW210,"="&amp;1)</f>
        <v>0</v>
      </c>
      <c r="E210">
        <f>COUNTIF(F210:KW210,"&lt;"&amp;1)</f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0.1428571428571428</v>
      </c>
      <c r="M210" s="2">
        <v>0</v>
      </c>
    </row>
    <row r="211" spans="1:13">
      <c r="A211" s="2" t="s">
        <v>235</v>
      </c>
      <c r="B211" s="2">
        <f>MID(A211,1+FIND("|",SUBSTITUTE(A211,"/","|",LEN(A211)-LEN(SUBSTITUTE(A211,"/","")))),100)</f>
        <v>0</v>
      </c>
      <c r="C211">
        <f>COUNTIF(F211:KW211,"&gt;"&amp;0)</f>
        <v>0</v>
      </c>
      <c r="D211">
        <f>COUNTIF(F211:KW211,"="&amp;1)</f>
        <v>0</v>
      </c>
      <c r="E211">
        <f>COUNTIF(F211:KW211,"&lt;"&amp;1)</f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0.1428571428571428</v>
      </c>
      <c r="M211" s="2">
        <v>0</v>
      </c>
    </row>
    <row r="212" spans="1:13">
      <c r="A212" s="2" t="s">
        <v>236</v>
      </c>
      <c r="B212" s="2">
        <f>MID(A212,1+FIND("|",SUBSTITUTE(A212,"/","|",LEN(A212)-LEN(SUBSTITUTE(A212,"/","")))),100)</f>
        <v>0</v>
      </c>
      <c r="C212">
        <f>COUNTIF(F212:KW212,"&gt;"&amp;0)</f>
        <v>0</v>
      </c>
      <c r="D212">
        <f>COUNTIF(F212:KW212,"="&amp;1)</f>
        <v>0</v>
      </c>
      <c r="E212">
        <f>COUNTIF(F212:KW212,"&lt;"&amp;1)</f>
        <v>0</v>
      </c>
      <c r="F212" s="2">
        <v>0</v>
      </c>
      <c r="G212" s="2">
        <v>0</v>
      </c>
      <c r="H212" s="2">
        <v>0</v>
      </c>
      <c r="I212" s="2">
        <v>0</v>
      </c>
      <c r="J212" s="2">
        <v>0.2377622377622378</v>
      </c>
      <c r="K212" s="2">
        <v>1</v>
      </c>
      <c r="L212" s="2">
        <v>1</v>
      </c>
      <c r="M212" s="2">
        <v>1</v>
      </c>
    </row>
    <row r="213" spans="1:13">
      <c r="A213" s="2" t="s">
        <v>237</v>
      </c>
      <c r="B213" s="2">
        <f>MID(A213,1+FIND("|",SUBSTITUTE(A213,"/","|",LEN(A213)-LEN(SUBSTITUTE(A213,"/","")))),100)</f>
        <v>0</v>
      </c>
      <c r="C213">
        <f>COUNTIF(F213:KW213,"&gt;"&amp;0)</f>
        <v>0</v>
      </c>
      <c r="D213">
        <f>COUNTIF(F213:KW213,"="&amp;1)</f>
        <v>0</v>
      </c>
      <c r="E213">
        <f>COUNTIF(F213:KW213,"&lt;"&amp;1)</f>
        <v>0</v>
      </c>
      <c r="F213" s="2">
        <v>0</v>
      </c>
      <c r="G213" s="2">
        <v>0</v>
      </c>
      <c r="H213" s="2">
        <v>0</v>
      </c>
      <c r="I213" s="2">
        <v>0</v>
      </c>
      <c r="J213" s="2">
        <v>0.006993006993006993</v>
      </c>
      <c r="K213" s="2">
        <v>0.01</v>
      </c>
      <c r="L213" s="2">
        <v>0.992063492063492</v>
      </c>
      <c r="M213" s="2">
        <v>1</v>
      </c>
    </row>
    <row r="214" spans="1:13">
      <c r="A214" s="2" t="s">
        <v>238</v>
      </c>
      <c r="B214" s="2">
        <f>MID(A214,1+FIND("|",SUBSTITUTE(A214,"/","|",LEN(A214)-LEN(SUBSTITUTE(A214,"/","")))),100)</f>
        <v>0</v>
      </c>
      <c r="C214">
        <f>COUNTIF(F214:KW214,"&gt;"&amp;0)</f>
        <v>0</v>
      </c>
      <c r="D214">
        <f>COUNTIF(F214:KW214,"="&amp;1)</f>
        <v>0</v>
      </c>
      <c r="E214">
        <f>COUNTIF(F214:KW214,"&lt;"&amp;1)</f>
        <v>0</v>
      </c>
      <c r="F214" s="2">
        <v>0</v>
      </c>
      <c r="G214" s="2">
        <v>0</v>
      </c>
      <c r="H214" s="2">
        <v>0</v>
      </c>
      <c r="I214" s="2">
        <v>0</v>
      </c>
      <c r="J214" s="2">
        <v>0.006993006993006993</v>
      </c>
      <c r="K214" s="2">
        <v>0</v>
      </c>
      <c r="L214" s="2">
        <v>0</v>
      </c>
      <c r="M214" s="2">
        <v>0</v>
      </c>
    </row>
    <row r="215" spans="1:13">
      <c r="A215" s="2" t="s">
        <v>239</v>
      </c>
      <c r="B215" s="2">
        <f>MID(A215,1+FIND("|",SUBSTITUTE(A215,"/","|",LEN(A215)-LEN(SUBSTITUTE(A215,"/","")))),100)</f>
        <v>0</v>
      </c>
      <c r="C215">
        <f>COUNTIF(F215:KW215,"&gt;"&amp;0)</f>
        <v>0</v>
      </c>
      <c r="D215">
        <f>COUNTIF(F215:KW215,"="&amp;1)</f>
        <v>0</v>
      </c>
      <c r="E215">
        <f>COUNTIF(F215:KW215,"&lt;"&amp;1)</f>
        <v>0</v>
      </c>
      <c r="F215" s="2">
        <v>0</v>
      </c>
      <c r="G215" s="2">
        <v>0</v>
      </c>
      <c r="H215" s="2">
        <v>0</v>
      </c>
      <c r="I215" s="2">
        <v>0</v>
      </c>
      <c r="J215" s="2">
        <v>0.006993006993006993</v>
      </c>
      <c r="K215" s="2">
        <v>0</v>
      </c>
      <c r="L215" s="2">
        <v>0</v>
      </c>
      <c r="M215" s="2">
        <v>0</v>
      </c>
    </row>
    <row r="216" spans="1:13">
      <c r="A216" s="2" t="s">
        <v>240</v>
      </c>
      <c r="B216" s="2">
        <f>MID(A216,1+FIND("|",SUBSTITUTE(A216,"/","|",LEN(A216)-LEN(SUBSTITUTE(A216,"/","")))),100)</f>
        <v>0</v>
      </c>
      <c r="C216">
        <f>COUNTIF(F216:KW216,"&gt;"&amp;0)</f>
        <v>0</v>
      </c>
      <c r="D216">
        <f>COUNTIF(F216:KW216,"="&amp;1)</f>
        <v>0</v>
      </c>
      <c r="E216">
        <f>COUNTIF(F216:KW216,"&lt;"&amp;1)</f>
        <v>0</v>
      </c>
      <c r="F216" s="2">
        <v>0</v>
      </c>
      <c r="G216" s="2">
        <v>0</v>
      </c>
      <c r="H216" s="2">
        <v>0</v>
      </c>
      <c r="I216" s="2">
        <v>0</v>
      </c>
      <c r="J216" s="2">
        <v>0.006993006993006993</v>
      </c>
      <c r="K216" s="2">
        <v>0</v>
      </c>
      <c r="L216" s="2">
        <v>0</v>
      </c>
      <c r="M216" s="2">
        <v>0</v>
      </c>
    </row>
    <row r="217" spans="1:13">
      <c r="A217" s="2" t="s">
        <v>241</v>
      </c>
      <c r="B217" s="2">
        <f>MID(A217,1+FIND("|",SUBSTITUTE(A217,"/","|",LEN(A217)-LEN(SUBSTITUTE(A217,"/","")))),100)</f>
        <v>0</v>
      </c>
      <c r="C217">
        <f>COUNTIF(F217:KW217,"&gt;"&amp;0)</f>
        <v>0</v>
      </c>
      <c r="D217">
        <f>COUNTIF(F217:KW217,"="&amp;1)</f>
        <v>0</v>
      </c>
      <c r="E217">
        <f>COUNTIF(F217:KW217,"&lt;"&amp;1)</f>
        <v>0</v>
      </c>
      <c r="F217" s="2">
        <v>0</v>
      </c>
      <c r="G217" s="2">
        <v>0</v>
      </c>
      <c r="H217" s="2">
        <v>0</v>
      </c>
      <c r="I217" s="2">
        <v>0</v>
      </c>
      <c r="J217" s="2">
        <v>0.006993006993006993</v>
      </c>
      <c r="K217" s="2">
        <v>0</v>
      </c>
      <c r="L217" s="2">
        <v>0</v>
      </c>
      <c r="M217" s="2">
        <v>0</v>
      </c>
    </row>
    <row r="218" spans="1:13">
      <c r="A218" s="2" t="s">
        <v>242</v>
      </c>
      <c r="B218" s="2">
        <f>MID(A218,1+FIND("|",SUBSTITUTE(A218,"/","|",LEN(A218)-LEN(SUBSTITUTE(A218,"/","")))),100)</f>
        <v>0</v>
      </c>
      <c r="C218">
        <f>COUNTIF(F218:KW218,"&gt;"&amp;0)</f>
        <v>0</v>
      </c>
      <c r="D218">
        <f>COUNTIF(F218:KW218,"="&amp;1)</f>
        <v>0</v>
      </c>
      <c r="E218">
        <f>COUNTIF(F218:KW218,"&lt;"&amp;1)</f>
        <v>0</v>
      </c>
      <c r="F218" s="2">
        <v>0</v>
      </c>
      <c r="G218" s="2">
        <v>0</v>
      </c>
      <c r="H218" s="2">
        <v>0</v>
      </c>
      <c r="I218" s="2">
        <v>0</v>
      </c>
      <c r="J218" s="2">
        <v>0.006993006993006993</v>
      </c>
      <c r="K218" s="2">
        <v>0</v>
      </c>
      <c r="L218" s="2">
        <v>0</v>
      </c>
      <c r="M218" s="2">
        <v>0</v>
      </c>
    </row>
    <row r="219" spans="1:13">
      <c r="A219" s="2" t="s">
        <v>243</v>
      </c>
      <c r="B219" s="2">
        <f>MID(A219,1+FIND("|",SUBSTITUTE(A219,"/","|",LEN(A219)-LEN(SUBSTITUTE(A219,"/","")))),100)</f>
        <v>0</v>
      </c>
      <c r="C219">
        <f>COUNTIF(F219:KW219,"&gt;"&amp;0)</f>
        <v>0</v>
      </c>
      <c r="D219">
        <f>COUNTIF(F219:KW219,"="&amp;1)</f>
        <v>0</v>
      </c>
      <c r="E219">
        <f>COUNTIF(F219:KW219,"&lt;"&amp;1)</f>
        <v>0</v>
      </c>
      <c r="F219" s="2">
        <v>0</v>
      </c>
      <c r="G219" s="2">
        <v>0</v>
      </c>
      <c r="H219" s="2">
        <v>0</v>
      </c>
      <c r="I219" s="2">
        <v>0</v>
      </c>
      <c r="J219" s="2">
        <v>0.006993006993006993</v>
      </c>
      <c r="K219" s="2">
        <v>0</v>
      </c>
      <c r="L219" s="2">
        <v>0</v>
      </c>
      <c r="M219" s="2">
        <v>0</v>
      </c>
    </row>
    <row r="220" spans="1:13">
      <c r="A220" s="2" t="s">
        <v>244</v>
      </c>
      <c r="B220" s="2">
        <f>MID(A220,1+FIND("|",SUBSTITUTE(A220,"/","|",LEN(A220)-LEN(SUBSTITUTE(A220,"/","")))),100)</f>
        <v>0</v>
      </c>
      <c r="C220">
        <f>COUNTIF(F220:KW220,"&gt;"&amp;0)</f>
        <v>0</v>
      </c>
      <c r="D220">
        <f>COUNTIF(F220:KW220,"="&amp;1)</f>
        <v>0</v>
      </c>
      <c r="E220">
        <f>COUNTIF(F220:KW220,"&lt;"&amp;1)</f>
        <v>0</v>
      </c>
      <c r="F220" s="2">
        <v>0</v>
      </c>
      <c r="G220" s="2">
        <v>0</v>
      </c>
      <c r="H220" s="2">
        <v>0</v>
      </c>
      <c r="I220" s="2">
        <v>0</v>
      </c>
      <c r="J220" s="2">
        <v>0.006993006993006993</v>
      </c>
      <c r="K220" s="2">
        <v>0</v>
      </c>
      <c r="L220" s="2">
        <v>0</v>
      </c>
      <c r="M220" s="2">
        <v>0</v>
      </c>
    </row>
    <row r="221" spans="1:13">
      <c r="A221" s="2" t="s">
        <v>245</v>
      </c>
      <c r="B221" s="2">
        <f>MID(A221,1+FIND("|",SUBSTITUTE(A221,"/","|",LEN(A221)-LEN(SUBSTITUTE(A221,"/","")))),100)</f>
        <v>0</v>
      </c>
      <c r="C221">
        <f>COUNTIF(F221:KW221,"&gt;"&amp;0)</f>
        <v>0</v>
      </c>
      <c r="D221">
        <f>COUNTIF(F221:KW221,"="&amp;1)</f>
        <v>0</v>
      </c>
      <c r="E221">
        <f>COUNTIF(F221:KW221,"&lt;"&amp;1)</f>
        <v>0</v>
      </c>
      <c r="F221" s="2">
        <v>0</v>
      </c>
      <c r="G221" s="2">
        <v>0</v>
      </c>
      <c r="H221" s="2">
        <v>0</v>
      </c>
      <c r="I221" s="2">
        <v>0</v>
      </c>
      <c r="J221" s="2">
        <v>0.006993006993006993</v>
      </c>
      <c r="K221" s="2">
        <v>0</v>
      </c>
      <c r="L221" s="2">
        <v>0</v>
      </c>
      <c r="M221" s="2">
        <v>0</v>
      </c>
    </row>
    <row r="222" spans="1:13">
      <c r="A222" s="2" t="s">
        <v>246</v>
      </c>
      <c r="B222" s="2">
        <f>MID(A222,1+FIND("|",SUBSTITUTE(A222,"/","|",LEN(A222)-LEN(SUBSTITUTE(A222,"/","")))),100)</f>
        <v>0</v>
      </c>
      <c r="C222">
        <f>COUNTIF(F222:KW222,"&gt;"&amp;0)</f>
        <v>0</v>
      </c>
      <c r="D222">
        <f>COUNTIF(F222:KW222,"="&amp;1)</f>
        <v>0</v>
      </c>
      <c r="E222">
        <f>COUNTIF(F222:KW222,"&lt;"&amp;1)</f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0.01</v>
      </c>
      <c r="L222" s="2">
        <v>0.992063492063492</v>
      </c>
      <c r="M222" s="2">
        <v>1</v>
      </c>
    </row>
    <row r="223" spans="1:13">
      <c r="A223" s="2" t="s">
        <v>247</v>
      </c>
      <c r="B223" s="2">
        <f>MID(A223,1+FIND("|",SUBSTITUTE(A223,"/","|",LEN(A223)-LEN(SUBSTITUTE(A223,"/","")))),100)</f>
        <v>0</v>
      </c>
      <c r="C223">
        <f>COUNTIF(F223:KW223,"&gt;"&amp;0)</f>
        <v>0</v>
      </c>
      <c r="D223">
        <f>COUNTIF(F223:KW223,"="&amp;1)</f>
        <v>0</v>
      </c>
      <c r="E223">
        <f>COUNTIF(F223:KW223,"&lt;"&amp;1)</f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0.01</v>
      </c>
      <c r="L223" s="2">
        <v>0.992063492063492</v>
      </c>
      <c r="M223" s="2">
        <v>1</v>
      </c>
    </row>
    <row r="224" spans="1:13">
      <c r="A224" s="2" t="s">
        <v>248</v>
      </c>
      <c r="B224" s="2">
        <f>MID(A224,1+FIND("|",SUBSTITUTE(A224,"/","|",LEN(A224)-LEN(SUBSTITUTE(A224,"/","")))),100)</f>
        <v>0</v>
      </c>
      <c r="C224">
        <f>COUNTIF(F224:KW224,"&gt;"&amp;0)</f>
        <v>0</v>
      </c>
      <c r="D224">
        <f>COUNTIF(F224:KW224,"="&amp;1)</f>
        <v>0</v>
      </c>
      <c r="E224">
        <f>COUNTIF(F224:KW224,"&lt;"&amp;1)</f>
        <v>0</v>
      </c>
      <c r="F224" s="2">
        <v>0</v>
      </c>
      <c r="G224" s="2">
        <v>0</v>
      </c>
      <c r="H224" s="2">
        <v>0</v>
      </c>
      <c r="I224" s="2">
        <v>0</v>
      </c>
      <c r="J224" s="2">
        <v>0.006993006993006993</v>
      </c>
      <c r="K224" s="2">
        <v>0</v>
      </c>
      <c r="L224" s="2">
        <v>0</v>
      </c>
      <c r="M224" s="2">
        <v>0</v>
      </c>
    </row>
    <row r="225" spans="1:13">
      <c r="A225" s="2" t="s">
        <v>249</v>
      </c>
      <c r="B225" s="2">
        <f>MID(A225,1+FIND("|",SUBSTITUTE(A225,"/","|",LEN(A225)-LEN(SUBSTITUTE(A225,"/","")))),100)</f>
        <v>0</v>
      </c>
      <c r="C225">
        <f>COUNTIF(F225:KW225,"&gt;"&amp;0)</f>
        <v>0</v>
      </c>
      <c r="D225">
        <f>COUNTIF(F225:KW225,"="&amp;1)</f>
        <v>0</v>
      </c>
      <c r="E225">
        <f>COUNTIF(F225:KW225,"&lt;"&amp;1)</f>
        <v>0</v>
      </c>
      <c r="F225" s="2">
        <v>0</v>
      </c>
      <c r="G225" s="2">
        <v>0</v>
      </c>
      <c r="H225" s="2">
        <v>0</v>
      </c>
      <c r="I225" s="2">
        <v>0</v>
      </c>
      <c r="J225" s="2">
        <v>0.006993006993006993</v>
      </c>
      <c r="K225" s="2">
        <v>0</v>
      </c>
      <c r="L225" s="2">
        <v>0</v>
      </c>
      <c r="M225" s="2">
        <v>0</v>
      </c>
    </row>
    <row r="226" spans="1:13">
      <c r="A226" s="2" t="s">
        <v>250</v>
      </c>
      <c r="B226" s="2">
        <f>MID(A226,1+FIND("|",SUBSTITUTE(A226,"/","|",LEN(A226)-LEN(SUBSTITUTE(A226,"/","")))),100)</f>
        <v>0</v>
      </c>
      <c r="C226">
        <f>COUNTIF(F226:KW226,"&gt;"&amp;0)</f>
        <v>0</v>
      </c>
      <c r="D226">
        <f>COUNTIF(F226:KW226,"="&amp;1)</f>
        <v>0</v>
      </c>
      <c r="E226">
        <f>COUNTIF(F226:KW226,"&lt;"&amp;1)</f>
        <v>0</v>
      </c>
      <c r="F226" s="2">
        <v>0</v>
      </c>
      <c r="G226" s="2">
        <v>0</v>
      </c>
      <c r="H226" s="2">
        <v>0</v>
      </c>
      <c r="I226" s="2">
        <v>0</v>
      </c>
      <c r="J226" s="2">
        <v>0.006993006993006993</v>
      </c>
      <c r="K226" s="2">
        <v>0.01</v>
      </c>
      <c r="L226" s="2">
        <v>0</v>
      </c>
      <c r="M226" s="2">
        <v>0</v>
      </c>
    </row>
    <row r="227" spans="1:13">
      <c r="A227" s="2" t="s">
        <v>251</v>
      </c>
      <c r="B227" s="2">
        <f>MID(A227,1+FIND("|",SUBSTITUTE(A227,"/","|",LEN(A227)-LEN(SUBSTITUTE(A227,"/","")))),100)</f>
        <v>0</v>
      </c>
      <c r="C227">
        <f>COUNTIF(F227:KW227,"&gt;"&amp;0)</f>
        <v>0</v>
      </c>
      <c r="D227">
        <f>COUNTIF(F227:KW227,"="&amp;1)</f>
        <v>0</v>
      </c>
      <c r="E227">
        <f>COUNTIF(F227:KW227,"&lt;"&amp;1)</f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0.5793650793650794</v>
      </c>
      <c r="M227" s="2">
        <v>0.8</v>
      </c>
    </row>
    <row r="228" spans="1:13">
      <c r="A228" s="2" t="s">
        <v>252</v>
      </c>
      <c r="B228" s="2">
        <f>MID(A228,1+FIND("|",SUBSTITUTE(A228,"/","|",LEN(A228)-LEN(SUBSTITUTE(A228,"/","")))),100)</f>
        <v>0</v>
      </c>
      <c r="C228">
        <f>COUNTIF(F228:KW228,"&gt;"&amp;0)</f>
        <v>0</v>
      </c>
      <c r="D228">
        <f>COUNTIF(F228:KW228,"="&amp;1)</f>
        <v>0</v>
      </c>
      <c r="E228">
        <f>COUNTIF(F228:KW228,"&lt;"&amp;1)</f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0.9682539682539684</v>
      </c>
      <c r="M228" s="2">
        <v>1</v>
      </c>
    </row>
    <row r="229" spans="1:13">
      <c r="A229" s="2" t="s">
        <v>253</v>
      </c>
      <c r="B229" s="2">
        <f>MID(A229,1+FIND("|",SUBSTITUTE(A229,"/","|",LEN(A229)-LEN(SUBSTITUTE(A229,"/","")))),100)</f>
        <v>0</v>
      </c>
      <c r="C229">
        <f>COUNTIF(F229:KW229,"&gt;"&amp;0)</f>
        <v>0</v>
      </c>
      <c r="D229">
        <f>COUNTIF(F229:KW229,"="&amp;1)</f>
        <v>0</v>
      </c>
      <c r="E229">
        <f>COUNTIF(F229:KW229,"&lt;"&amp;1)</f>
        <v>0</v>
      </c>
      <c r="F229" s="2">
        <v>0</v>
      </c>
      <c r="G229" s="2">
        <v>0</v>
      </c>
      <c r="H229" s="2">
        <v>0</v>
      </c>
      <c r="I229" s="2">
        <v>0</v>
      </c>
      <c r="J229" s="2">
        <v>0.006993006993006993</v>
      </c>
      <c r="K229" s="2">
        <v>0.01</v>
      </c>
      <c r="L229" s="2">
        <v>0</v>
      </c>
      <c r="M229" s="2">
        <v>0</v>
      </c>
    </row>
    <row r="230" spans="1:13">
      <c r="A230" s="2" t="s">
        <v>254</v>
      </c>
      <c r="B230" s="2">
        <f>MID(A230,1+FIND("|",SUBSTITUTE(A230,"/","|",LEN(A230)-LEN(SUBSTITUTE(A230,"/","")))),100)</f>
        <v>0</v>
      </c>
      <c r="C230">
        <f>COUNTIF(F230:KW230,"&gt;"&amp;0)</f>
        <v>0</v>
      </c>
      <c r="D230">
        <f>COUNTIF(F230:KW230,"="&amp;1)</f>
        <v>0</v>
      </c>
      <c r="E230">
        <f>COUNTIF(F230:KW230,"&lt;"&amp;1)</f>
        <v>0</v>
      </c>
      <c r="F230" s="2">
        <v>0</v>
      </c>
      <c r="G230" s="2">
        <v>0</v>
      </c>
      <c r="H230" s="2">
        <v>0</v>
      </c>
      <c r="I230" s="2">
        <v>0</v>
      </c>
      <c r="J230" s="2">
        <v>0.006993006993006993</v>
      </c>
      <c r="K230" s="2">
        <v>0.01</v>
      </c>
      <c r="L230" s="2">
        <v>0</v>
      </c>
      <c r="M230" s="2">
        <v>0</v>
      </c>
    </row>
    <row r="231" spans="1:13">
      <c r="A231" s="2" t="s">
        <v>255</v>
      </c>
      <c r="B231" s="2">
        <f>MID(A231,1+FIND("|",SUBSTITUTE(A231,"/","|",LEN(A231)-LEN(SUBSTITUTE(A231,"/","")))),100)</f>
        <v>0</v>
      </c>
      <c r="C231">
        <f>COUNTIF(F231:KW231,"&gt;"&amp;0)</f>
        <v>0</v>
      </c>
      <c r="D231">
        <f>COUNTIF(F231:KW231,"="&amp;1)</f>
        <v>0</v>
      </c>
      <c r="E231">
        <f>COUNTIF(F231:KW231,"&lt;"&amp;1)</f>
        <v>0</v>
      </c>
      <c r="F231" s="2">
        <v>0</v>
      </c>
      <c r="G231" s="2">
        <v>0</v>
      </c>
      <c r="H231" s="2">
        <v>0</v>
      </c>
      <c r="I231" s="2">
        <v>0</v>
      </c>
      <c r="J231" s="2">
        <v>0.006993006993006993</v>
      </c>
      <c r="K231" s="2">
        <v>0.01</v>
      </c>
      <c r="L231" s="2">
        <v>0</v>
      </c>
      <c r="M231" s="2">
        <v>0</v>
      </c>
    </row>
    <row r="232" spans="1:13">
      <c r="A232" s="2" t="s">
        <v>256</v>
      </c>
      <c r="B232" s="2">
        <f>MID(A232,1+FIND("|",SUBSTITUTE(A232,"/","|",LEN(A232)-LEN(SUBSTITUTE(A232,"/","")))),100)</f>
        <v>0</v>
      </c>
      <c r="C232">
        <f>COUNTIF(F232:KW232,"&gt;"&amp;0)</f>
        <v>0</v>
      </c>
      <c r="D232">
        <f>COUNTIF(F232:KW232,"="&amp;1)</f>
        <v>0</v>
      </c>
      <c r="E232">
        <f>COUNTIF(F232:KW232,"&lt;"&amp;1)</f>
        <v>0</v>
      </c>
      <c r="F232" s="2">
        <v>0</v>
      </c>
      <c r="G232" s="2">
        <v>0</v>
      </c>
      <c r="H232" s="2">
        <v>0</v>
      </c>
      <c r="I232" s="2">
        <v>0</v>
      </c>
      <c r="J232" s="2">
        <v>0.006993006993006993</v>
      </c>
      <c r="K232" s="2">
        <v>0.01</v>
      </c>
      <c r="L232" s="2">
        <v>0</v>
      </c>
      <c r="M232" s="2">
        <v>0</v>
      </c>
    </row>
    <row r="233" spans="1:13">
      <c r="A233" s="2" t="s">
        <v>257</v>
      </c>
      <c r="B233" s="2">
        <f>MID(A233,1+FIND("|",SUBSTITUTE(A233,"/","|",LEN(A233)-LEN(SUBSTITUTE(A233,"/","")))),100)</f>
        <v>0</v>
      </c>
      <c r="C233">
        <f>COUNTIF(F233:KW233,"&gt;"&amp;0)</f>
        <v>0</v>
      </c>
      <c r="D233">
        <f>COUNTIF(F233:KW233,"="&amp;1)</f>
        <v>0</v>
      </c>
      <c r="E233">
        <f>COUNTIF(F233:KW233,"&lt;"&amp;1)</f>
        <v>0</v>
      </c>
      <c r="F233" s="2">
        <v>0</v>
      </c>
      <c r="G233" s="2">
        <v>0</v>
      </c>
      <c r="H233" s="2">
        <v>0</v>
      </c>
      <c r="I233" s="2">
        <v>0</v>
      </c>
      <c r="J233" s="2">
        <v>0.006993006993006993</v>
      </c>
      <c r="K233" s="2">
        <v>0.01</v>
      </c>
      <c r="L233" s="2">
        <v>0</v>
      </c>
      <c r="M233" s="2">
        <v>0</v>
      </c>
    </row>
    <row r="234" spans="1:13">
      <c r="A234" s="2" t="s">
        <v>258</v>
      </c>
      <c r="B234" s="2">
        <f>MID(A234,1+FIND("|",SUBSTITUTE(A234,"/","|",LEN(A234)-LEN(SUBSTITUTE(A234,"/","")))),100)</f>
        <v>0</v>
      </c>
      <c r="C234">
        <f>COUNTIF(F234:KW234,"&gt;"&amp;0)</f>
        <v>0</v>
      </c>
      <c r="D234">
        <f>COUNTIF(F234:KW234,"="&amp;1)</f>
        <v>0</v>
      </c>
      <c r="E234">
        <f>COUNTIF(F234:KW234,"&lt;"&amp;1)</f>
        <v>0</v>
      </c>
      <c r="F234" s="2">
        <v>0</v>
      </c>
      <c r="G234" s="2">
        <v>0</v>
      </c>
      <c r="H234" s="2">
        <v>0</v>
      </c>
      <c r="I234" s="2">
        <v>0</v>
      </c>
      <c r="J234" s="2">
        <v>0.006993006993006993</v>
      </c>
      <c r="K234" s="2">
        <v>0.01</v>
      </c>
      <c r="L234" s="2">
        <v>0</v>
      </c>
      <c r="M234" s="2">
        <v>0</v>
      </c>
    </row>
    <row r="235" spans="1:13">
      <c r="A235" s="2" t="s">
        <v>259</v>
      </c>
      <c r="B235" s="2">
        <f>MID(A235,1+FIND("|",SUBSTITUTE(A235,"/","|",LEN(A235)-LEN(SUBSTITUTE(A235,"/","")))),100)</f>
        <v>0</v>
      </c>
      <c r="C235">
        <f>COUNTIF(F235:KW235,"&gt;"&amp;0)</f>
        <v>0</v>
      </c>
      <c r="D235">
        <f>COUNTIF(F235:KW235,"="&amp;1)</f>
        <v>0</v>
      </c>
      <c r="E235">
        <f>COUNTIF(F235:KW235,"&lt;"&amp;1)</f>
        <v>0</v>
      </c>
      <c r="F235" s="2">
        <v>0</v>
      </c>
      <c r="G235" s="2">
        <v>0</v>
      </c>
      <c r="H235" s="2">
        <v>0</v>
      </c>
      <c r="I235" s="2">
        <v>0</v>
      </c>
      <c r="J235" s="2">
        <v>0.006993006993006993</v>
      </c>
      <c r="K235" s="2">
        <v>0.01</v>
      </c>
      <c r="L235" s="2">
        <v>0</v>
      </c>
      <c r="M235" s="2">
        <v>0</v>
      </c>
    </row>
    <row r="236" spans="1:13">
      <c r="A236" s="2" t="s">
        <v>260</v>
      </c>
      <c r="B236" s="2">
        <f>MID(A236,1+FIND("|",SUBSTITUTE(A236,"/","|",LEN(A236)-LEN(SUBSTITUTE(A236,"/","")))),100)</f>
        <v>0</v>
      </c>
      <c r="C236">
        <f>COUNTIF(F236:KW236,"&gt;"&amp;0)</f>
        <v>0</v>
      </c>
      <c r="D236">
        <f>COUNTIF(F236:KW236,"="&amp;1)</f>
        <v>0</v>
      </c>
      <c r="E236">
        <f>COUNTIF(F236:KW236,"&lt;"&amp;1)</f>
        <v>0</v>
      </c>
      <c r="F236" s="2">
        <v>0</v>
      </c>
      <c r="G236" s="2">
        <v>0</v>
      </c>
      <c r="H236" s="2">
        <v>0</v>
      </c>
      <c r="I236" s="2">
        <v>0</v>
      </c>
      <c r="J236" s="2">
        <v>0.006993006993006993</v>
      </c>
      <c r="K236" s="2">
        <v>0.01</v>
      </c>
      <c r="L236" s="2">
        <v>0</v>
      </c>
      <c r="M236" s="2">
        <v>0</v>
      </c>
    </row>
    <row r="237" spans="1:13">
      <c r="A237" s="2" t="s">
        <v>261</v>
      </c>
      <c r="B237" s="2">
        <f>MID(A237,1+FIND("|",SUBSTITUTE(A237,"/","|",LEN(A237)-LEN(SUBSTITUTE(A237,"/","")))),100)</f>
        <v>0</v>
      </c>
      <c r="C237">
        <f>COUNTIF(F237:KW237,"&gt;"&amp;0)</f>
        <v>0</v>
      </c>
      <c r="D237">
        <f>COUNTIF(F237:KW237,"="&amp;1)</f>
        <v>0</v>
      </c>
      <c r="E237">
        <f>COUNTIF(F237:KW237,"&lt;"&amp;1)</f>
        <v>0</v>
      </c>
      <c r="F237" s="2">
        <v>0</v>
      </c>
      <c r="G237" s="2">
        <v>0</v>
      </c>
      <c r="H237" s="2">
        <v>0</v>
      </c>
      <c r="I237" s="2">
        <v>0</v>
      </c>
      <c r="J237" s="2">
        <v>0.006993006993006993</v>
      </c>
      <c r="K237" s="2">
        <v>0.01</v>
      </c>
      <c r="L237" s="2">
        <v>0</v>
      </c>
      <c r="M237" s="2">
        <v>0</v>
      </c>
    </row>
    <row r="238" spans="1:13">
      <c r="A238" s="2" t="s">
        <v>262</v>
      </c>
      <c r="B238" s="2">
        <f>MID(A238,1+FIND("|",SUBSTITUTE(A238,"/","|",LEN(A238)-LEN(SUBSTITUTE(A238,"/","")))),100)</f>
        <v>0</v>
      </c>
      <c r="C238">
        <f>COUNTIF(F238:KW238,"&gt;"&amp;0)</f>
        <v>0</v>
      </c>
      <c r="D238">
        <f>COUNTIF(F238:KW238,"="&amp;1)</f>
        <v>0</v>
      </c>
      <c r="E238">
        <f>COUNTIF(F238:KW238,"&lt;"&amp;1)</f>
        <v>0</v>
      </c>
      <c r="F238" s="2">
        <v>0</v>
      </c>
      <c r="G238" s="2">
        <v>0</v>
      </c>
      <c r="H238" s="2">
        <v>0</v>
      </c>
      <c r="I238" s="2">
        <v>0</v>
      </c>
      <c r="J238" s="2">
        <v>0.006993006993006993</v>
      </c>
      <c r="K238" s="2">
        <v>0.01</v>
      </c>
      <c r="L238" s="2">
        <v>0</v>
      </c>
      <c r="M238" s="2">
        <v>0</v>
      </c>
    </row>
    <row r="239" spans="1:13">
      <c r="A239" s="2" t="s">
        <v>263</v>
      </c>
      <c r="B239" s="2">
        <f>MID(A239,1+FIND("|",SUBSTITUTE(A239,"/","|",LEN(A239)-LEN(SUBSTITUTE(A239,"/","")))),100)</f>
        <v>0</v>
      </c>
      <c r="C239">
        <f>COUNTIF(F239:KW239,"&gt;"&amp;0)</f>
        <v>0</v>
      </c>
      <c r="D239">
        <f>COUNTIF(F239:KW239,"="&amp;1)</f>
        <v>0</v>
      </c>
      <c r="E239">
        <f>COUNTIF(F239:KW239,"&lt;"&amp;1)</f>
        <v>0</v>
      </c>
      <c r="F239" s="2">
        <v>0</v>
      </c>
      <c r="G239" s="2">
        <v>0</v>
      </c>
      <c r="H239" s="2">
        <v>0</v>
      </c>
      <c r="I239" s="2">
        <v>0</v>
      </c>
      <c r="J239" s="2">
        <v>0.006993006993006993</v>
      </c>
      <c r="K239" s="2">
        <v>0.01</v>
      </c>
      <c r="L239" s="2">
        <v>0</v>
      </c>
      <c r="M239" s="2">
        <v>0</v>
      </c>
    </row>
    <row r="240" spans="1:13">
      <c r="A240" s="2" t="s">
        <v>264</v>
      </c>
      <c r="B240" s="2">
        <f>MID(A240,1+FIND("|",SUBSTITUTE(A240,"/","|",LEN(A240)-LEN(SUBSTITUTE(A240,"/","")))),100)</f>
        <v>0</v>
      </c>
      <c r="C240">
        <f>COUNTIF(F240:KW240,"&gt;"&amp;0)</f>
        <v>0</v>
      </c>
      <c r="D240">
        <f>COUNTIF(F240:KW240,"="&amp;1)</f>
        <v>0</v>
      </c>
      <c r="E240">
        <f>COUNTIF(F240:KW240,"&lt;"&amp;1)</f>
        <v>0</v>
      </c>
      <c r="F240" s="2">
        <v>0</v>
      </c>
      <c r="G240" s="2">
        <v>0</v>
      </c>
      <c r="H240" s="2">
        <v>0</v>
      </c>
      <c r="I240" s="2">
        <v>0</v>
      </c>
      <c r="J240" s="2">
        <v>0.006993006993006993</v>
      </c>
      <c r="K240" s="2">
        <v>0.01</v>
      </c>
      <c r="L240" s="2">
        <v>0</v>
      </c>
      <c r="M240" s="2">
        <v>0</v>
      </c>
    </row>
    <row r="241" spans="1:13">
      <c r="A241" s="2" t="s">
        <v>265</v>
      </c>
      <c r="B241" s="2">
        <f>MID(A241,1+FIND("|",SUBSTITUTE(A241,"/","|",LEN(A241)-LEN(SUBSTITUTE(A241,"/","")))),100)</f>
        <v>0</v>
      </c>
      <c r="C241">
        <f>COUNTIF(F241:KW241,"&gt;"&amp;0)</f>
        <v>0</v>
      </c>
      <c r="D241">
        <f>COUNTIF(F241:KW241,"="&amp;1)</f>
        <v>0</v>
      </c>
      <c r="E241">
        <f>COUNTIF(F241:KW241,"&lt;"&amp;1)</f>
        <v>0</v>
      </c>
      <c r="F241" s="2">
        <v>0</v>
      </c>
      <c r="G241" s="2">
        <v>0</v>
      </c>
      <c r="H241" s="2">
        <v>0</v>
      </c>
      <c r="I241" s="2">
        <v>0</v>
      </c>
      <c r="J241" s="2">
        <v>0.006993006993006993</v>
      </c>
      <c r="K241" s="2">
        <v>0.01</v>
      </c>
      <c r="L241" s="2">
        <v>0</v>
      </c>
      <c r="M241" s="2">
        <v>0</v>
      </c>
    </row>
    <row r="242" spans="1:13">
      <c r="A242" s="2" t="s">
        <v>266</v>
      </c>
      <c r="B242" s="2">
        <f>MID(A242,1+FIND("|",SUBSTITUTE(A242,"/","|",LEN(A242)-LEN(SUBSTITUTE(A242,"/","")))),100)</f>
        <v>0</v>
      </c>
      <c r="C242">
        <f>COUNTIF(F242:KW242,"&gt;"&amp;0)</f>
        <v>0</v>
      </c>
      <c r="D242">
        <f>COUNTIF(F242:KW242,"="&amp;1)</f>
        <v>0</v>
      </c>
      <c r="E242">
        <f>COUNTIF(F242:KW242,"&lt;"&amp;1)</f>
        <v>0</v>
      </c>
      <c r="F242" s="2">
        <v>0</v>
      </c>
      <c r="G242" s="2">
        <v>0</v>
      </c>
      <c r="H242" s="2">
        <v>0</v>
      </c>
      <c r="I242" s="2">
        <v>0</v>
      </c>
      <c r="J242" s="2">
        <v>0.006993006993006993</v>
      </c>
      <c r="K242" s="2">
        <v>0.01</v>
      </c>
      <c r="L242" s="2">
        <v>0</v>
      </c>
      <c r="M242" s="2">
        <v>0</v>
      </c>
    </row>
    <row r="243" spans="1:13">
      <c r="A243" s="2" t="s">
        <v>267</v>
      </c>
      <c r="B243" s="2">
        <f>MID(A243,1+FIND("|",SUBSTITUTE(A243,"/","|",LEN(A243)-LEN(SUBSTITUTE(A243,"/","")))),100)</f>
        <v>0</v>
      </c>
      <c r="C243">
        <f>COUNTIF(F243:KW243,"&gt;"&amp;0)</f>
        <v>0</v>
      </c>
      <c r="D243">
        <f>COUNTIF(F243:KW243,"="&amp;1)</f>
        <v>0</v>
      </c>
      <c r="E243">
        <f>COUNTIF(F243:KW243,"&lt;"&amp;1)</f>
        <v>0</v>
      </c>
      <c r="F243" s="2">
        <v>0</v>
      </c>
      <c r="G243" s="2">
        <v>0</v>
      </c>
      <c r="H243" s="2">
        <v>0</v>
      </c>
      <c r="I243" s="2">
        <v>0</v>
      </c>
      <c r="J243" s="2">
        <v>0.006993006993006993</v>
      </c>
      <c r="K243" s="2">
        <v>0.01</v>
      </c>
      <c r="L243" s="2">
        <v>0</v>
      </c>
      <c r="M243" s="2">
        <v>0</v>
      </c>
    </row>
    <row r="244" spans="1:13">
      <c r="A244" s="2" t="s">
        <v>268</v>
      </c>
      <c r="B244" s="2">
        <f>MID(A244,1+FIND("|",SUBSTITUTE(A244,"/","|",LEN(A244)-LEN(SUBSTITUTE(A244,"/","")))),100)</f>
        <v>0</v>
      </c>
      <c r="C244">
        <f>COUNTIF(F244:KW244,"&gt;"&amp;0)</f>
        <v>0</v>
      </c>
      <c r="D244">
        <f>COUNTIF(F244:KW244,"="&amp;1)</f>
        <v>0</v>
      </c>
      <c r="E244">
        <f>COUNTIF(F244:KW244,"&lt;"&amp;1)</f>
        <v>0</v>
      </c>
      <c r="F244" s="2">
        <v>0</v>
      </c>
      <c r="G244" s="2">
        <v>0</v>
      </c>
      <c r="H244" s="2">
        <v>0</v>
      </c>
      <c r="I244" s="2">
        <v>0</v>
      </c>
      <c r="J244" s="2">
        <v>0.006993006993006993</v>
      </c>
      <c r="K244" s="2">
        <v>0.01</v>
      </c>
      <c r="L244" s="2">
        <v>0</v>
      </c>
      <c r="M244" s="2">
        <v>0</v>
      </c>
    </row>
    <row r="245" spans="1:13">
      <c r="A245" s="2" t="s">
        <v>269</v>
      </c>
      <c r="B245" s="2">
        <f>MID(A245,1+FIND("|",SUBSTITUTE(A245,"/","|",LEN(A245)-LEN(SUBSTITUTE(A245,"/","")))),100)</f>
        <v>0</v>
      </c>
      <c r="C245">
        <f>COUNTIF(F245:KW245,"&gt;"&amp;0)</f>
        <v>0</v>
      </c>
      <c r="D245">
        <f>COUNTIF(F245:KW245,"="&amp;1)</f>
        <v>0</v>
      </c>
      <c r="E245">
        <f>COUNTIF(F245:KW245,"&lt;"&amp;1)</f>
        <v>0</v>
      </c>
      <c r="F245" s="2">
        <v>0</v>
      </c>
      <c r="G245" s="2">
        <v>0</v>
      </c>
      <c r="H245" s="2">
        <v>0</v>
      </c>
      <c r="I245" s="2">
        <v>0</v>
      </c>
      <c r="J245" s="2">
        <v>0.006993006993006993</v>
      </c>
      <c r="K245" s="2">
        <v>0.01</v>
      </c>
      <c r="L245" s="2">
        <v>0</v>
      </c>
      <c r="M245" s="2">
        <v>0</v>
      </c>
    </row>
    <row r="246" spans="1:13">
      <c r="A246" s="2" t="s">
        <v>270</v>
      </c>
      <c r="B246" s="2">
        <f>MID(A246,1+FIND("|",SUBSTITUTE(A246,"/","|",LEN(A246)-LEN(SUBSTITUTE(A246,"/","")))),100)</f>
        <v>0</v>
      </c>
      <c r="C246">
        <f>COUNTIF(F246:KW246,"&gt;"&amp;0)</f>
        <v>0</v>
      </c>
      <c r="D246">
        <f>COUNTIF(F246:KW246,"="&amp;1)</f>
        <v>0</v>
      </c>
      <c r="E246">
        <f>COUNTIF(F246:KW246,"&lt;"&amp;1)</f>
        <v>0</v>
      </c>
      <c r="F246" s="2">
        <v>0</v>
      </c>
      <c r="G246" s="2">
        <v>0</v>
      </c>
      <c r="H246" s="2">
        <v>0</v>
      </c>
      <c r="I246" s="2">
        <v>0</v>
      </c>
      <c r="J246" s="2">
        <v>0.006993006993006993</v>
      </c>
      <c r="K246" s="2">
        <v>0.01</v>
      </c>
      <c r="L246" s="2">
        <v>0</v>
      </c>
      <c r="M246" s="2">
        <v>0</v>
      </c>
    </row>
    <row r="247" spans="1:13">
      <c r="A247" s="2" t="s">
        <v>271</v>
      </c>
      <c r="B247" s="2">
        <f>MID(A247,1+FIND("|",SUBSTITUTE(A247,"/","|",LEN(A247)-LEN(SUBSTITUTE(A247,"/","")))),100)</f>
        <v>0</v>
      </c>
      <c r="C247">
        <f>COUNTIF(F247:KW247,"&gt;"&amp;0)</f>
        <v>0</v>
      </c>
      <c r="D247">
        <f>COUNTIF(F247:KW247,"="&amp;1)</f>
        <v>0</v>
      </c>
      <c r="E247">
        <f>COUNTIF(F247:KW247,"&lt;"&amp;1)</f>
        <v>0</v>
      </c>
      <c r="F247" s="2">
        <v>0</v>
      </c>
      <c r="G247" s="2">
        <v>0</v>
      </c>
      <c r="H247" s="2">
        <v>0</v>
      </c>
      <c r="I247" s="2">
        <v>0</v>
      </c>
      <c r="J247" s="2">
        <v>0.006993006993006993</v>
      </c>
      <c r="K247" s="2">
        <v>0.01</v>
      </c>
      <c r="L247" s="2">
        <v>0</v>
      </c>
      <c r="M247" s="2">
        <v>0</v>
      </c>
    </row>
    <row r="248" spans="1:13">
      <c r="A248" s="2" t="s">
        <v>272</v>
      </c>
      <c r="B248" s="2">
        <f>MID(A248,1+FIND("|",SUBSTITUTE(A248,"/","|",LEN(A248)-LEN(SUBSTITUTE(A248,"/","")))),100)</f>
        <v>0</v>
      </c>
      <c r="C248">
        <f>COUNTIF(F248:KW248,"&gt;"&amp;0)</f>
        <v>0</v>
      </c>
      <c r="D248">
        <f>COUNTIF(F248:KW248,"="&amp;1)</f>
        <v>0</v>
      </c>
      <c r="E248">
        <f>COUNTIF(F248:KW248,"&lt;"&amp;1)</f>
        <v>0</v>
      </c>
      <c r="F248" s="2">
        <v>0</v>
      </c>
      <c r="G248" s="2">
        <v>0</v>
      </c>
      <c r="H248" s="2">
        <v>0</v>
      </c>
      <c r="I248" s="2">
        <v>0</v>
      </c>
      <c r="J248" s="2">
        <v>0.006993006993006993</v>
      </c>
      <c r="K248" s="2">
        <v>0.01</v>
      </c>
      <c r="L248" s="2">
        <v>0</v>
      </c>
      <c r="M248" s="2">
        <v>0</v>
      </c>
    </row>
    <row r="249" spans="1:13">
      <c r="A249" s="2" t="s">
        <v>273</v>
      </c>
      <c r="B249" s="2">
        <f>MID(A249,1+FIND("|",SUBSTITUTE(A249,"/","|",LEN(A249)-LEN(SUBSTITUTE(A249,"/","")))),100)</f>
        <v>0</v>
      </c>
      <c r="C249">
        <f>COUNTIF(F249:KW249,"&gt;"&amp;0)</f>
        <v>0</v>
      </c>
      <c r="D249">
        <f>COUNTIF(F249:KW249,"="&amp;1)</f>
        <v>0</v>
      </c>
      <c r="E249">
        <f>COUNTIF(F249:KW249,"&lt;"&amp;1)</f>
        <v>0</v>
      </c>
      <c r="F249" s="2">
        <v>0</v>
      </c>
      <c r="G249" s="2">
        <v>0</v>
      </c>
      <c r="H249" s="2">
        <v>0</v>
      </c>
      <c r="I249" s="2">
        <v>0</v>
      </c>
      <c r="J249" s="2">
        <v>0.006993006993006993</v>
      </c>
      <c r="K249" s="2">
        <v>0.01</v>
      </c>
      <c r="L249" s="2">
        <v>0</v>
      </c>
      <c r="M249" s="2">
        <v>0</v>
      </c>
    </row>
    <row r="250" spans="1:13">
      <c r="A250" s="2" t="s">
        <v>274</v>
      </c>
      <c r="B250" s="2">
        <f>MID(A250,1+FIND("|",SUBSTITUTE(A250,"/","|",LEN(A250)-LEN(SUBSTITUTE(A250,"/","")))),100)</f>
        <v>0</v>
      </c>
      <c r="C250">
        <f>COUNTIF(F250:KW250,"&gt;"&amp;0)</f>
        <v>0</v>
      </c>
      <c r="D250">
        <f>COUNTIF(F250:KW250,"="&amp;1)</f>
        <v>0</v>
      </c>
      <c r="E250">
        <f>COUNTIF(F250:KW250,"&lt;"&amp;1)</f>
        <v>0</v>
      </c>
      <c r="F250" s="2">
        <v>0</v>
      </c>
      <c r="G250" s="2">
        <v>0</v>
      </c>
      <c r="H250" s="2">
        <v>0</v>
      </c>
      <c r="I250" s="2">
        <v>0</v>
      </c>
      <c r="J250" s="2">
        <v>0.006993006993006993</v>
      </c>
      <c r="K250" s="2">
        <v>0.01</v>
      </c>
      <c r="L250" s="2">
        <v>0</v>
      </c>
      <c r="M250" s="2">
        <v>0</v>
      </c>
    </row>
    <row r="251" spans="1:13">
      <c r="A251" s="2" t="s">
        <v>275</v>
      </c>
      <c r="B251" s="2">
        <f>MID(A251,1+FIND("|",SUBSTITUTE(A251,"/","|",LEN(A251)-LEN(SUBSTITUTE(A251,"/","")))),100)</f>
        <v>0</v>
      </c>
      <c r="C251">
        <f>COUNTIF(F251:KW251,"&gt;"&amp;0)</f>
        <v>0</v>
      </c>
      <c r="D251">
        <f>COUNTIF(F251:KW251,"="&amp;1)</f>
        <v>0</v>
      </c>
      <c r="E251">
        <f>COUNTIF(F251:KW251,"&lt;"&amp;1)</f>
        <v>0</v>
      </c>
      <c r="F251" s="2">
        <v>0</v>
      </c>
      <c r="G251" s="2">
        <v>0</v>
      </c>
      <c r="H251" s="2">
        <v>0</v>
      </c>
      <c r="I251" s="2">
        <v>0</v>
      </c>
      <c r="J251" s="2">
        <v>0.006993006993006993</v>
      </c>
      <c r="K251" s="2">
        <v>0.01</v>
      </c>
      <c r="L251" s="2">
        <v>0</v>
      </c>
      <c r="M251" s="2">
        <v>0</v>
      </c>
    </row>
    <row r="252" spans="1:13">
      <c r="A252" s="2" t="s">
        <v>276</v>
      </c>
      <c r="B252" s="2">
        <f>MID(A252,1+FIND("|",SUBSTITUTE(A252,"/","|",LEN(A252)-LEN(SUBSTITUTE(A252,"/","")))),100)</f>
        <v>0</v>
      </c>
      <c r="C252">
        <f>COUNTIF(F252:KW252,"&gt;"&amp;0)</f>
        <v>0</v>
      </c>
      <c r="D252">
        <f>COUNTIF(F252:KW252,"="&amp;1)</f>
        <v>0</v>
      </c>
      <c r="E252">
        <f>COUNTIF(F252:KW252,"&lt;"&amp;1)</f>
        <v>0</v>
      </c>
      <c r="F252" s="2">
        <v>0</v>
      </c>
      <c r="G252" s="2">
        <v>0</v>
      </c>
      <c r="H252" s="2">
        <v>0</v>
      </c>
      <c r="I252" s="2">
        <v>0</v>
      </c>
      <c r="J252" s="2">
        <v>0.006993006993006993</v>
      </c>
      <c r="K252" s="2">
        <v>0.01</v>
      </c>
      <c r="L252" s="2">
        <v>0</v>
      </c>
      <c r="M252" s="2">
        <v>0</v>
      </c>
    </row>
    <row r="253" spans="1:13">
      <c r="A253" s="2" t="s">
        <v>277</v>
      </c>
      <c r="B253" s="2">
        <f>MID(A253,1+FIND("|",SUBSTITUTE(A253,"/","|",LEN(A253)-LEN(SUBSTITUTE(A253,"/","")))),100)</f>
        <v>0</v>
      </c>
      <c r="C253">
        <f>COUNTIF(F253:KW253,"&gt;"&amp;0)</f>
        <v>0</v>
      </c>
      <c r="D253">
        <f>COUNTIF(F253:KW253,"="&amp;1)</f>
        <v>0</v>
      </c>
      <c r="E253">
        <f>COUNTIF(F253:KW253,"&lt;"&amp;1)</f>
        <v>0</v>
      </c>
      <c r="F253" s="2">
        <v>0</v>
      </c>
      <c r="G253" s="2">
        <v>0</v>
      </c>
      <c r="H253" s="2">
        <v>0</v>
      </c>
      <c r="I253" s="2">
        <v>0</v>
      </c>
      <c r="J253" s="2">
        <v>0.006993006993006993</v>
      </c>
      <c r="K253" s="2">
        <v>0.01</v>
      </c>
      <c r="L253" s="2">
        <v>0</v>
      </c>
      <c r="M253" s="2">
        <v>0</v>
      </c>
    </row>
    <row r="254" spans="1:13">
      <c r="A254" s="2" t="s">
        <v>278</v>
      </c>
      <c r="B254" s="2">
        <f>MID(A254,1+FIND("|",SUBSTITUTE(A254,"/","|",LEN(A254)-LEN(SUBSTITUTE(A254,"/","")))),100)</f>
        <v>0</v>
      </c>
      <c r="C254">
        <f>COUNTIF(F254:KW254,"&gt;"&amp;0)</f>
        <v>0</v>
      </c>
      <c r="D254">
        <f>COUNTIF(F254:KW254,"="&amp;1)</f>
        <v>0</v>
      </c>
      <c r="E254">
        <f>COUNTIF(F254:KW254,"&lt;"&amp;1)</f>
        <v>0</v>
      </c>
      <c r="F254" s="2">
        <v>0</v>
      </c>
      <c r="G254" s="2">
        <v>0</v>
      </c>
      <c r="H254" s="2">
        <v>0</v>
      </c>
      <c r="I254" s="2">
        <v>0</v>
      </c>
      <c r="J254" s="2">
        <v>0.006993006993006993</v>
      </c>
      <c r="K254" s="2">
        <v>0.01</v>
      </c>
      <c r="L254" s="2">
        <v>0</v>
      </c>
      <c r="M254" s="2">
        <v>0</v>
      </c>
    </row>
    <row r="255" spans="1:13">
      <c r="A255" s="2" t="s">
        <v>279</v>
      </c>
      <c r="B255" s="2">
        <f>MID(A255,1+FIND("|",SUBSTITUTE(A255,"/","|",LEN(A255)-LEN(SUBSTITUTE(A255,"/","")))),100)</f>
        <v>0</v>
      </c>
      <c r="C255">
        <f>COUNTIF(F255:KW255,"&gt;"&amp;0)</f>
        <v>0</v>
      </c>
      <c r="D255">
        <f>COUNTIF(F255:KW255,"="&amp;1)</f>
        <v>0</v>
      </c>
      <c r="E255">
        <f>COUNTIF(F255:KW255,"&lt;"&amp;1)</f>
        <v>0</v>
      </c>
      <c r="F255" s="2">
        <v>0</v>
      </c>
      <c r="G255" s="2">
        <v>0</v>
      </c>
      <c r="H255" s="2">
        <v>0</v>
      </c>
      <c r="I255" s="2">
        <v>0</v>
      </c>
      <c r="J255" s="2">
        <v>0.006993006993006993</v>
      </c>
      <c r="K255" s="2">
        <v>0.01</v>
      </c>
      <c r="L255" s="2">
        <v>0</v>
      </c>
      <c r="M255" s="2">
        <v>0</v>
      </c>
    </row>
    <row r="256" spans="1:13">
      <c r="A256" s="2" t="s">
        <v>280</v>
      </c>
      <c r="B256" s="2">
        <f>MID(A256,1+FIND("|",SUBSTITUTE(A256,"/","|",LEN(A256)-LEN(SUBSTITUTE(A256,"/","")))),100)</f>
        <v>0</v>
      </c>
      <c r="C256">
        <f>COUNTIF(F256:KW256,"&gt;"&amp;0)</f>
        <v>0</v>
      </c>
      <c r="D256">
        <f>COUNTIF(F256:KW256,"="&amp;1)</f>
        <v>0</v>
      </c>
      <c r="E256">
        <f>COUNTIF(F256:KW256,"&lt;"&amp;1)</f>
        <v>0</v>
      </c>
      <c r="F256" s="2">
        <v>0</v>
      </c>
      <c r="G256" s="2">
        <v>0</v>
      </c>
      <c r="H256" s="2">
        <v>0</v>
      </c>
      <c r="I256" s="2">
        <v>0</v>
      </c>
      <c r="J256" s="2">
        <v>0.006993006993006993</v>
      </c>
      <c r="K256" s="2">
        <v>0.01</v>
      </c>
      <c r="L256" s="2">
        <v>0</v>
      </c>
      <c r="M256" s="2">
        <v>0</v>
      </c>
    </row>
    <row r="257" spans="1:13">
      <c r="A257" s="2" t="s">
        <v>281</v>
      </c>
      <c r="B257" s="2">
        <f>MID(A257,1+FIND("|",SUBSTITUTE(A257,"/","|",LEN(A257)-LEN(SUBSTITUTE(A257,"/","")))),100)</f>
        <v>0</v>
      </c>
      <c r="C257">
        <f>COUNTIF(F257:KW257,"&gt;"&amp;0)</f>
        <v>0</v>
      </c>
      <c r="D257">
        <f>COUNTIF(F257:KW257,"="&amp;1)</f>
        <v>0</v>
      </c>
      <c r="E257">
        <f>COUNTIF(F257:KW257,"&lt;"&amp;1)</f>
        <v>0</v>
      </c>
      <c r="F257" s="2">
        <v>0</v>
      </c>
      <c r="G257" s="2">
        <v>0</v>
      </c>
      <c r="H257" s="2">
        <v>0</v>
      </c>
      <c r="I257" s="2">
        <v>0</v>
      </c>
      <c r="J257" s="2">
        <v>0.006993006993006993</v>
      </c>
      <c r="K257" s="2">
        <v>0.01</v>
      </c>
      <c r="L257" s="2">
        <v>0</v>
      </c>
      <c r="M257" s="2">
        <v>0</v>
      </c>
    </row>
    <row r="258" spans="1:13">
      <c r="A258" s="2" t="s">
        <v>282</v>
      </c>
      <c r="B258" s="2">
        <f>MID(A258,1+FIND("|",SUBSTITUTE(A258,"/","|",LEN(A258)-LEN(SUBSTITUTE(A258,"/","")))),100)</f>
        <v>0</v>
      </c>
      <c r="C258">
        <f>COUNTIF(F258:KW258,"&gt;"&amp;0)</f>
        <v>0</v>
      </c>
      <c r="D258">
        <f>COUNTIF(F258:KW258,"="&amp;1)</f>
        <v>0</v>
      </c>
      <c r="E258">
        <f>COUNTIF(F258:KW258,"&lt;"&amp;1)</f>
        <v>0</v>
      </c>
      <c r="F258" s="2">
        <v>0</v>
      </c>
      <c r="G258" s="2">
        <v>0</v>
      </c>
      <c r="H258" s="2">
        <v>0</v>
      </c>
      <c r="I258" s="2">
        <v>0</v>
      </c>
      <c r="J258" s="2">
        <v>0.006993006993006993</v>
      </c>
      <c r="K258" s="2">
        <v>0.01</v>
      </c>
      <c r="L258" s="2">
        <v>0</v>
      </c>
      <c r="M258" s="2">
        <v>0</v>
      </c>
    </row>
    <row r="259" spans="1:13">
      <c r="A259" s="2" t="s">
        <v>283</v>
      </c>
      <c r="B259" s="2">
        <f>MID(A259,1+FIND("|",SUBSTITUTE(A259,"/","|",LEN(A259)-LEN(SUBSTITUTE(A259,"/","")))),100)</f>
        <v>0</v>
      </c>
      <c r="C259">
        <f>COUNTIF(F259:KW259,"&gt;"&amp;0)</f>
        <v>0</v>
      </c>
      <c r="D259">
        <f>COUNTIF(F259:KW259,"="&amp;1)</f>
        <v>0</v>
      </c>
      <c r="E259">
        <f>COUNTIF(F259:KW259,"&lt;"&amp;1)</f>
        <v>0</v>
      </c>
      <c r="F259" s="2">
        <v>0</v>
      </c>
      <c r="G259" s="2">
        <v>0</v>
      </c>
      <c r="H259" s="2">
        <v>0</v>
      </c>
      <c r="I259" s="2">
        <v>0</v>
      </c>
      <c r="J259" s="2">
        <v>0.006993006993006993</v>
      </c>
      <c r="K259" s="2">
        <v>0.01</v>
      </c>
      <c r="L259" s="2">
        <v>0</v>
      </c>
      <c r="M259" s="2">
        <v>0</v>
      </c>
    </row>
    <row r="260" spans="1:13">
      <c r="A260" s="2" t="s">
        <v>284</v>
      </c>
      <c r="B260" s="2">
        <f>MID(A260,1+FIND("|",SUBSTITUTE(A260,"/","|",LEN(A260)-LEN(SUBSTITUTE(A260,"/","")))),100)</f>
        <v>0</v>
      </c>
      <c r="C260">
        <f>COUNTIF(F260:KW260,"&gt;"&amp;0)</f>
        <v>0</v>
      </c>
      <c r="D260">
        <f>COUNTIF(F260:KW260,"="&amp;1)</f>
        <v>0</v>
      </c>
      <c r="E260">
        <f>COUNTIF(F260:KW260,"&lt;"&amp;1)</f>
        <v>0</v>
      </c>
      <c r="F260" s="2">
        <v>0</v>
      </c>
      <c r="G260" s="2">
        <v>0</v>
      </c>
      <c r="H260" s="2">
        <v>0</v>
      </c>
      <c r="I260" s="2">
        <v>0</v>
      </c>
      <c r="J260" s="2">
        <v>0.006993006993006993</v>
      </c>
      <c r="K260" s="2">
        <v>0.01</v>
      </c>
      <c r="L260" s="2">
        <v>0</v>
      </c>
      <c r="M260" s="2">
        <v>0</v>
      </c>
    </row>
    <row r="261" spans="1:13">
      <c r="A261" s="2" t="s">
        <v>285</v>
      </c>
      <c r="B261" s="2">
        <f>MID(A261,1+FIND("|",SUBSTITUTE(A261,"/","|",LEN(A261)-LEN(SUBSTITUTE(A261,"/","")))),100)</f>
        <v>0</v>
      </c>
      <c r="C261">
        <f>COUNTIF(F261:KW261,"&gt;"&amp;0)</f>
        <v>0</v>
      </c>
      <c r="D261">
        <f>COUNTIF(F261:KW261,"="&amp;1)</f>
        <v>0</v>
      </c>
      <c r="E261">
        <f>COUNTIF(F261:KW261,"&lt;"&amp;1)</f>
        <v>0</v>
      </c>
      <c r="F261" s="2">
        <v>0</v>
      </c>
      <c r="G261" s="2">
        <v>0</v>
      </c>
      <c r="H261" s="2">
        <v>0</v>
      </c>
      <c r="I261" s="2">
        <v>0</v>
      </c>
      <c r="J261" s="2">
        <v>0.006993006993006993</v>
      </c>
      <c r="K261" s="2">
        <v>0.01</v>
      </c>
      <c r="L261" s="2">
        <v>0</v>
      </c>
      <c r="M261" s="2">
        <v>0</v>
      </c>
    </row>
    <row r="262" spans="1:13">
      <c r="A262" s="2" t="s">
        <v>286</v>
      </c>
      <c r="B262" s="2">
        <f>MID(A262,1+FIND("|",SUBSTITUTE(A262,"/","|",LEN(A262)-LEN(SUBSTITUTE(A262,"/","")))),100)</f>
        <v>0</v>
      </c>
      <c r="C262">
        <f>COUNTIF(F262:KW262,"&gt;"&amp;0)</f>
        <v>0</v>
      </c>
      <c r="D262">
        <f>COUNTIF(F262:KW262,"="&amp;1)</f>
        <v>0</v>
      </c>
      <c r="E262">
        <f>COUNTIF(F262:KW262,"&lt;"&amp;1)</f>
        <v>0</v>
      </c>
      <c r="F262" s="2">
        <v>0</v>
      </c>
      <c r="G262" s="2">
        <v>0</v>
      </c>
      <c r="H262" s="2">
        <v>0</v>
      </c>
      <c r="I262" s="2">
        <v>0</v>
      </c>
      <c r="J262" s="2">
        <v>0.006993006993006993</v>
      </c>
      <c r="K262" s="2">
        <v>0.01</v>
      </c>
      <c r="L262" s="2">
        <v>0</v>
      </c>
      <c r="M262" s="2">
        <v>0</v>
      </c>
    </row>
    <row r="263" spans="1:13">
      <c r="A263" s="2" t="s">
        <v>287</v>
      </c>
      <c r="B263" s="2">
        <f>MID(A263,1+FIND("|",SUBSTITUTE(A263,"/","|",LEN(A263)-LEN(SUBSTITUTE(A263,"/","")))),100)</f>
        <v>0</v>
      </c>
      <c r="C263">
        <f>COUNTIF(F263:KW263,"&gt;"&amp;0)</f>
        <v>0</v>
      </c>
      <c r="D263">
        <f>COUNTIF(F263:KW263,"="&amp;1)</f>
        <v>0</v>
      </c>
      <c r="E263">
        <f>COUNTIF(F263:KW263,"&lt;"&amp;1)</f>
        <v>0</v>
      </c>
      <c r="F263" s="2">
        <v>0</v>
      </c>
      <c r="G263" s="2">
        <v>0</v>
      </c>
      <c r="H263" s="2">
        <v>0</v>
      </c>
      <c r="I263" s="2">
        <v>0</v>
      </c>
      <c r="J263" s="2">
        <v>0.006993006993006993</v>
      </c>
      <c r="K263" s="2">
        <v>0.01</v>
      </c>
      <c r="L263" s="2">
        <v>0</v>
      </c>
      <c r="M263" s="2">
        <v>0</v>
      </c>
    </row>
    <row r="264" spans="1:13">
      <c r="A264" s="2" t="s">
        <v>288</v>
      </c>
      <c r="B264" s="2">
        <f>MID(A264,1+FIND("|",SUBSTITUTE(A264,"/","|",LEN(A264)-LEN(SUBSTITUTE(A264,"/","")))),100)</f>
        <v>0</v>
      </c>
      <c r="C264">
        <f>COUNTIF(F264:KW264,"&gt;"&amp;0)</f>
        <v>0</v>
      </c>
      <c r="D264">
        <f>COUNTIF(F264:KW264,"="&amp;1)</f>
        <v>0</v>
      </c>
      <c r="E264">
        <f>COUNTIF(F264:KW264,"&lt;"&amp;1)</f>
        <v>0</v>
      </c>
      <c r="F264" s="2">
        <v>0</v>
      </c>
      <c r="G264" s="2">
        <v>0</v>
      </c>
      <c r="H264" s="2">
        <v>0</v>
      </c>
      <c r="I264" s="2">
        <v>0</v>
      </c>
      <c r="J264" s="2">
        <v>0.006993006993006993</v>
      </c>
      <c r="K264" s="2">
        <v>0.01</v>
      </c>
      <c r="L264" s="2">
        <v>0</v>
      </c>
      <c r="M264" s="2">
        <v>0</v>
      </c>
    </row>
    <row r="265" spans="1:13">
      <c r="A265" s="2" t="s">
        <v>289</v>
      </c>
      <c r="B265" s="2">
        <f>MID(A265,1+FIND("|",SUBSTITUTE(A265,"/","|",LEN(A265)-LEN(SUBSTITUTE(A265,"/","")))),100)</f>
        <v>0</v>
      </c>
      <c r="C265">
        <f>COUNTIF(F265:KW265,"&gt;"&amp;0)</f>
        <v>0</v>
      </c>
      <c r="D265">
        <f>COUNTIF(F265:KW265,"="&amp;1)</f>
        <v>0</v>
      </c>
      <c r="E265">
        <f>COUNTIF(F265:KW265,"&lt;"&amp;1)</f>
        <v>0</v>
      </c>
      <c r="F265" s="2">
        <v>0</v>
      </c>
      <c r="G265" s="2">
        <v>0</v>
      </c>
      <c r="H265" s="2">
        <v>0</v>
      </c>
      <c r="I265" s="2">
        <v>0</v>
      </c>
      <c r="J265" s="2">
        <v>0.006993006993006993</v>
      </c>
      <c r="K265" s="2">
        <v>0.01</v>
      </c>
      <c r="L265" s="2">
        <v>0</v>
      </c>
      <c r="M265" s="2">
        <v>0</v>
      </c>
    </row>
    <row r="266" spans="1:13">
      <c r="A266" s="2" t="s">
        <v>290</v>
      </c>
      <c r="B266" s="2">
        <f>MID(A266,1+FIND("|",SUBSTITUTE(A266,"/","|",LEN(A266)-LEN(SUBSTITUTE(A266,"/","")))),100)</f>
        <v>0</v>
      </c>
      <c r="C266">
        <f>COUNTIF(F266:KW266,"&gt;"&amp;0)</f>
        <v>0</v>
      </c>
      <c r="D266">
        <f>COUNTIF(F266:KW266,"="&amp;1)</f>
        <v>0</v>
      </c>
      <c r="E266">
        <f>COUNTIF(F266:KW266,"&lt;"&amp;1)</f>
        <v>0</v>
      </c>
      <c r="F266" s="2">
        <v>0</v>
      </c>
      <c r="G266" s="2">
        <v>0</v>
      </c>
      <c r="H266" s="2">
        <v>0</v>
      </c>
      <c r="I266" s="2">
        <v>0</v>
      </c>
      <c r="J266" s="2">
        <v>0.006993006993006993</v>
      </c>
      <c r="K266" s="2">
        <v>0.01</v>
      </c>
      <c r="L266" s="2">
        <v>0</v>
      </c>
      <c r="M266" s="2">
        <v>0</v>
      </c>
    </row>
    <row r="267" spans="1:13">
      <c r="A267" s="2" t="s">
        <v>291</v>
      </c>
      <c r="B267" s="2">
        <f>MID(A267,1+FIND("|",SUBSTITUTE(A267,"/","|",LEN(A267)-LEN(SUBSTITUTE(A267,"/","")))),100)</f>
        <v>0</v>
      </c>
      <c r="C267">
        <f>COUNTIF(F267:KW267,"&gt;"&amp;0)</f>
        <v>0</v>
      </c>
      <c r="D267">
        <f>COUNTIF(F267:KW267,"="&amp;1)</f>
        <v>0</v>
      </c>
      <c r="E267">
        <f>COUNTIF(F267:KW267,"&lt;"&amp;1)</f>
        <v>0</v>
      </c>
      <c r="F267" s="2">
        <v>0</v>
      </c>
      <c r="G267" s="2">
        <v>0</v>
      </c>
      <c r="H267" s="2">
        <v>0</v>
      </c>
      <c r="I267" s="2">
        <v>0</v>
      </c>
      <c r="J267" s="2">
        <v>0.006993006993006993</v>
      </c>
      <c r="K267" s="2">
        <v>0.01</v>
      </c>
      <c r="L267" s="2">
        <v>0</v>
      </c>
      <c r="M267" s="2">
        <v>0</v>
      </c>
    </row>
    <row r="268" spans="1:13">
      <c r="A268" s="2" t="s">
        <v>292</v>
      </c>
      <c r="B268" s="2">
        <f>MID(A268,1+FIND("|",SUBSTITUTE(A268,"/","|",LEN(A268)-LEN(SUBSTITUTE(A268,"/","")))),100)</f>
        <v>0</v>
      </c>
      <c r="C268">
        <f>COUNTIF(F268:KW268,"&gt;"&amp;0)</f>
        <v>0</v>
      </c>
      <c r="D268">
        <f>COUNTIF(F268:KW268,"="&amp;1)</f>
        <v>0</v>
      </c>
      <c r="E268">
        <f>COUNTIF(F268:KW268,"&lt;"&amp;1)</f>
        <v>0</v>
      </c>
      <c r="F268" s="2">
        <v>0</v>
      </c>
      <c r="G268" s="2">
        <v>0</v>
      </c>
      <c r="H268" s="2">
        <v>0</v>
      </c>
      <c r="I268" s="2">
        <v>0</v>
      </c>
      <c r="J268" s="2">
        <v>0.006993006993006993</v>
      </c>
      <c r="K268" s="2">
        <v>0.01</v>
      </c>
      <c r="L268" s="2">
        <v>0</v>
      </c>
      <c r="M268" s="2">
        <v>0</v>
      </c>
    </row>
    <row r="269" spans="1:13">
      <c r="A269" s="2" t="s">
        <v>293</v>
      </c>
      <c r="B269" s="2">
        <f>MID(A269,1+FIND("|",SUBSTITUTE(A269,"/","|",LEN(A269)-LEN(SUBSTITUTE(A269,"/","")))),100)</f>
        <v>0</v>
      </c>
      <c r="C269">
        <f>COUNTIF(F269:KW269,"&gt;"&amp;0)</f>
        <v>0</v>
      </c>
      <c r="D269">
        <f>COUNTIF(F269:KW269,"="&amp;1)</f>
        <v>0</v>
      </c>
      <c r="E269">
        <f>COUNTIF(F269:KW269,"&lt;"&amp;1)</f>
        <v>0</v>
      </c>
      <c r="F269" s="2">
        <v>0</v>
      </c>
      <c r="G269" s="2">
        <v>0</v>
      </c>
      <c r="H269" s="2">
        <v>0</v>
      </c>
      <c r="I269" s="2">
        <v>0</v>
      </c>
      <c r="J269" s="2">
        <v>0.006993006993006993</v>
      </c>
      <c r="K269" s="2">
        <v>0.01</v>
      </c>
      <c r="L269" s="2">
        <v>0</v>
      </c>
      <c r="M269" s="2">
        <v>0</v>
      </c>
    </row>
    <row r="270" spans="1:13">
      <c r="A270" s="2" t="s">
        <v>294</v>
      </c>
      <c r="B270" s="2">
        <f>MID(A270,1+FIND("|",SUBSTITUTE(A270,"/","|",LEN(A270)-LEN(SUBSTITUTE(A270,"/","")))),100)</f>
        <v>0</v>
      </c>
      <c r="C270">
        <f>COUNTIF(F270:KW270,"&gt;"&amp;0)</f>
        <v>0</v>
      </c>
      <c r="D270">
        <f>COUNTIF(F270:KW270,"="&amp;1)</f>
        <v>0</v>
      </c>
      <c r="E270">
        <f>COUNTIF(F270:KW270,"&lt;"&amp;1)</f>
        <v>0</v>
      </c>
      <c r="F270" s="2">
        <v>0</v>
      </c>
      <c r="G270" s="2">
        <v>0</v>
      </c>
      <c r="H270" s="2">
        <v>0</v>
      </c>
      <c r="I270" s="2">
        <v>0</v>
      </c>
      <c r="J270" s="2">
        <v>0.2307692307692308</v>
      </c>
      <c r="K270" s="2">
        <v>0.19</v>
      </c>
      <c r="L270" s="2">
        <v>0.007936507936507936</v>
      </c>
      <c r="M270" s="2">
        <v>0</v>
      </c>
    </row>
    <row r="271" spans="1:13">
      <c r="A271" s="2" t="s">
        <v>295</v>
      </c>
      <c r="B271" s="2">
        <f>MID(A271,1+FIND("|",SUBSTITUTE(A271,"/","|",LEN(A271)-LEN(SUBSTITUTE(A271,"/","")))),100)</f>
        <v>0</v>
      </c>
      <c r="C271">
        <f>COUNTIF(F271:KW271,"&gt;"&amp;0)</f>
        <v>0</v>
      </c>
      <c r="D271">
        <f>COUNTIF(F271:KW271,"="&amp;1)</f>
        <v>0</v>
      </c>
      <c r="E271">
        <f>COUNTIF(F271:KW271,"&lt;"&amp;1)</f>
        <v>0</v>
      </c>
      <c r="F271" s="2">
        <v>0</v>
      </c>
      <c r="G271" s="2">
        <v>0</v>
      </c>
      <c r="H271" s="2">
        <v>0</v>
      </c>
      <c r="I271" s="2">
        <v>0</v>
      </c>
      <c r="J271" s="2">
        <v>0.006993006993006993</v>
      </c>
      <c r="K271" s="2">
        <v>0</v>
      </c>
      <c r="L271" s="2">
        <v>0</v>
      </c>
      <c r="M271" s="2">
        <v>0</v>
      </c>
    </row>
    <row r="272" spans="1:13">
      <c r="A272" s="2" t="s">
        <v>296</v>
      </c>
      <c r="B272" s="2">
        <f>MID(A272,1+FIND("|",SUBSTITUTE(A272,"/","|",LEN(A272)-LEN(SUBSTITUTE(A272,"/","")))),100)</f>
        <v>0</v>
      </c>
      <c r="C272">
        <f>COUNTIF(F272:KW272,"&gt;"&amp;0)</f>
        <v>0</v>
      </c>
      <c r="D272">
        <f>COUNTIF(F272:KW272,"="&amp;1)</f>
        <v>0</v>
      </c>
      <c r="E272">
        <f>COUNTIF(F272:KW272,"&lt;"&amp;1)</f>
        <v>0</v>
      </c>
      <c r="F272" s="2">
        <v>0</v>
      </c>
      <c r="G272" s="2">
        <v>0</v>
      </c>
      <c r="H272" s="2">
        <v>0</v>
      </c>
      <c r="I272" s="2">
        <v>0</v>
      </c>
      <c r="J272" s="2">
        <v>0.2447552447552448</v>
      </c>
      <c r="K272" s="2">
        <v>0.19</v>
      </c>
      <c r="L272" s="2">
        <v>0.007936507936507936</v>
      </c>
      <c r="M272" s="2">
        <v>0</v>
      </c>
    </row>
    <row r="273" spans="1:13">
      <c r="A273" s="2" t="s">
        <v>297</v>
      </c>
      <c r="B273" s="2">
        <f>MID(A273,1+FIND("|",SUBSTITUTE(A273,"/","|",LEN(A273)-LEN(SUBSTITUTE(A273,"/","")))),100)</f>
        <v>0</v>
      </c>
      <c r="C273">
        <f>COUNTIF(F273:KW273,"&gt;"&amp;0)</f>
        <v>0</v>
      </c>
      <c r="D273">
        <f>COUNTIF(F273:KW273,"="&amp;1)</f>
        <v>0</v>
      </c>
      <c r="E273">
        <f>COUNTIF(F273:KW273,"&lt;"&amp;1)</f>
        <v>0</v>
      </c>
      <c r="F273" s="2">
        <v>0</v>
      </c>
      <c r="G273" s="2">
        <v>0</v>
      </c>
      <c r="H273" s="2">
        <v>0</v>
      </c>
      <c r="I273" s="2">
        <v>0</v>
      </c>
      <c r="J273" s="2">
        <v>0.2447552447552448</v>
      </c>
      <c r="K273" s="2">
        <v>0.19</v>
      </c>
      <c r="L273" s="2">
        <v>0.007936507936507936</v>
      </c>
      <c r="M273" s="2">
        <v>0</v>
      </c>
    </row>
    <row r="274" spans="1:13">
      <c r="A274" s="2" t="s">
        <v>298</v>
      </c>
      <c r="B274" s="2">
        <f>MID(A274,1+FIND("|",SUBSTITUTE(A274,"/","|",LEN(A274)-LEN(SUBSTITUTE(A274,"/","")))),100)</f>
        <v>0</v>
      </c>
      <c r="C274">
        <f>COUNTIF(F274:KW274,"&gt;"&amp;0)</f>
        <v>0</v>
      </c>
      <c r="D274">
        <f>COUNTIF(F274:KW274,"="&amp;1)</f>
        <v>0</v>
      </c>
      <c r="E274">
        <f>COUNTIF(F274:KW274,"&lt;"&amp;1)</f>
        <v>0</v>
      </c>
      <c r="F274" s="2">
        <v>0</v>
      </c>
      <c r="G274" s="2">
        <v>0</v>
      </c>
      <c r="H274" s="2">
        <v>0</v>
      </c>
      <c r="I274" s="2">
        <v>0</v>
      </c>
      <c r="J274" s="2">
        <v>0.006993006993006993</v>
      </c>
      <c r="K274" s="2">
        <v>0.01</v>
      </c>
      <c r="L274" s="2">
        <v>0</v>
      </c>
      <c r="M274" s="2">
        <v>0</v>
      </c>
    </row>
    <row r="275" spans="1:13">
      <c r="A275" s="2" t="s">
        <v>299</v>
      </c>
      <c r="B275" s="2">
        <f>MID(A275,1+FIND("|",SUBSTITUTE(A275,"/","|",LEN(A275)-LEN(SUBSTITUTE(A275,"/","")))),100)</f>
        <v>0</v>
      </c>
      <c r="C275">
        <f>COUNTIF(F275:KW275,"&gt;"&amp;0)</f>
        <v>0</v>
      </c>
      <c r="D275">
        <f>COUNTIF(F275:KW275,"="&amp;1)</f>
        <v>0</v>
      </c>
      <c r="E275">
        <f>COUNTIF(F275:KW275,"&lt;"&amp;1)</f>
        <v>0</v>
      </c>
      <c r="F275" s="2">
        <v>0</v>
      </c>
      <c r="G275" s="2">
        <v>0</v>
      </c>
      <c r="H275" s="2">
        <v>0</v>
      </c>
      <c r="I275" s="2">
        <v>0</v>
      </c>
      <c r="J275" s="2">
        <v>0.006993006993006993</v>
      </c>
      <c r="K275" s="2">
        <v>0.01</v>
      </c>
      <c r="L275" s="2">
        <v>0</v>
      </c>
      <c r="M275" s="2">
        <v>0</v>
      </c>
    </row>
    <row r="276" spans="1:13">
      <c r="A276" s="2" t="s">
        <v>300</v>
      </c>
      <c r="B276" s="2">
        <f>MID(A276,1+FIND("|",SUBSTITUTE(A276,"/","|",LEN(A276)-LEN(SUBSTITUTE(A276,"/","")))),100)</f>
        <v>0</v>
      </c>
      <c r="C276">
        <f>COUNTIF(F276:KW276,"&gt;"&amp;0)</f>
        <v>0</v>
      </c>
      <c r="D276">
        <f>COUNTIF(F276:KW276,"="&amp;1)</f>
        <v>0</v>
      </c>
      <c r="E276">
        <f>COUNTIF(F276:KW276,"&lt;"&amp;1)</f>
        <v>0</v>
      </c>
      <c r="F276" s="2">
        <v>0</v>
      </c>
      <c r="G276" s="2">
        <v>0</v>
      </c>
      <c r="H276" s="2">
        <v>0</v>
      </c>
      <c r="I276" s="2">
        <v>0</v>
      </c>
      <c r="J276" s="2">
        <v>0.2447552447552448</v>
      </c>
      <c r="K276" s="2">
        <v>0.19</v>
      </c>
      <c r="L276" s="2">
        <v>0.007936507936507936</v>
      </c>
      <c r="M276" s="2">
        <v>0</v>
      </c>
    </row>
    <row r="277" spans="1:13">
      <c r="A277" s="2" t="s">
        <v>301</v>
      </c>
      <c r="B277" s="2">
        <f>MID(A277,1+FIND("|",SUBSTITUTE(A277,"/","|",LEN(A277)-LEN(SUBSTITUTE(A277,"/","")))),100)</f>
        <v>0</v>
      </c>
      <c r="C277">
        <f>COUNTIF(F277:KW277,"&gt;"&amp;0)</f>
        <v>0</v>
      </c>
      <c r="D277">
        <f>COUNTIF(F277:KW277,"="&amp;1)</f>
        <v>0</v>
      </c>
      <c r="E277">
        <f>COUNTIF(F277:KW277,"&lt;"&amp;1)</f>
        <v>0</v>
      </c>
      <c r="F277" s="2">
        <v>0</v>
      </c>
      <c r="G277" s="2">
        <v>0</v>
      </c>
      <c r="H277" s="2">
        <v>0</v>
      </c>
      <c r="I277" s="2">
        <v>0</v>
      </c>
      <c r="J277" s="2">
        <v>0.2447552447552448</v>
      </c>
      <c r="K277" s="2">
        <v>0.19</v>
      </c>
      <c r="L277" s="2">
        <v>0.007936507936507936</v>
      </c>
      <c r="M277" s="2">
        <v>0</v>
      </c>
    </row>
    <row r="278" spans="1:13">
      <c r="A278" s="2" t="s">
        <v>302</v>
      </c>
      <c r="B278" s="2">
        <f>MID(A278,1+FIND("|",SUBSTITUTE(A278,"/","|",LEN(A278)-LEN(SUBSTITUTE(A278,"/","")))),100)</f>
        <v>0</v>
      </c>
      <c r="C278">
        <f>COUNTIF(F278:KW278,"&gt;"&amp;0)</f>
        <v>0</v>
      </c>
      <c r="D278">
        <f>COUNTIF(F278:KW278,"="&amp;1)</f>
        <v>0</v>
      </c>
      <c r="E278">
        <f>COUNTIF(F278:KW278,"&lt;"&amp;1)</f>
        <v>0</v>
      </c>
      <c r="F278" s="2">
        <v>0</v>
      </c>
      <c r="G278" s="2">
        <v>0</v>
      </c>
      <c r="H278" s="2">
        <v>0</v>
      </c>
      <c r="I278" s="2">
        <v>0</v>
      </c>
      <c r="J278" s="2">
        <v>0.2447552447552448</v>
      </c>
      <c r="K278" s="2">
        <v>0.19</v>
      </c>
      <c r="L278" s="2">
        <v>0.007936507936507936</v>
      </c>
      <c r="M278" s="2">
        <v>0</v>
      </c>
    </row>
    <row r="279" spans="1:13">
      <c r="A279" s="2" t="s">
        <v>303</v>
      </c>
      <c r="B279" s="2">
        <f>MID(A279,1+FIND("|",SUBSTITUTE(A279,"/","|",LEN(A279)-LEN(SUBSTITUTE(A279,"/","")))),100)</f>
        <v>0</v>
      </c>
      <c r="C279">
        <f>COUNTIF(F279:KW279,"&gt;"&amp;0)</f>
        <v>0</v>
      </c>
      <c r="D279">
        <f>COUNTIF(F279:KW279,"="&amp;1)</f>
        <v>0</v>
      </c>
      <c r="E279">
        <f>COUNTIF(F279:KW279,"&lt;"&amp;1)</f>
        <v>0</v>
      </c>
      <c r="F279" s="2">
        <v>0</v>
      </c>
      <c r="G279" s="2">
        <v>0</v>
      </c>
      <c r="H279" s="2">
        <v>0</v>
      </c>
      <c r="I279" s="2">
        <v>0</v>
      </c>
      <c r="J279" s="2">
        <v>0.2447552447552448</v>
      </c>
      <c r="K279" s="2">
        <v>0.19</v>
      </c>
      <c r="L279" s="2">
        <v>0.007936507936507936</v>
      </c>
      <c r="M279" s="2">
        <v>0</v>
      </c>
    </row>
    <row r="280" spans="1:13">
      <c r="A280" s="2" t="s">
        <v>304</v>
      </c>
      <c r="B280" s="2">
        <f>MID(A280,1+FIND("|",SUBSTITUTE(A280,"/","|",LEN(A280)-LEN(SUBSTITUTE(A280,"/","")))),100)</f>
        <v>0</v>
      </c>
      <c r="C280">
        <f>COUNTIF(F280:KW280,"&gt;"&amp;0)</f>
        <v>0</v>
      </c>
      <c r="D280">
        <f>COUNTIF(F280:KW280,"="&amp;1)</f>
        <v>0</v>
      </c>
      <c r="E280">
        <f>COUNTIF(F280:KW280,"&lt;"&amp;1)</f>
        <v>0</v>
      </c>
      <c r="F280" s="2">
        <v>0</v>
      </c>
      <c r="G280" s="2">
        <v>0</v>
      </c>
      <c r="H280" s="2">
        <v>0</v>
      </c>
      <c r="I280" s="2">
        <v>0</v>
      </c>
      <c r="J280" s="2">
        <v>0.2447552447552448</v>
      </c>
      <c r="K280" s="2">
        <v>0.19</v>
      </c>
      <c r="L280" s="2">
        <v>0.007936507936507936</v>
      </c>
      <c r="M280" s="2">
        <v>0</v>
      </c>
    </row>
    <row r="281" spans="1:13">
      <c r="A281" s="2" t="s">
        <v>305</v>
      </c>
      <c r="B281" s="2">
        <f>MID(A281,1+FIND("|",SUBSTITUTE(A281,"/","|",LEN(A281)-LEN(SUBSTITUTE(A281,"/","")))),100)</f>
        <v>0</v>
      </c>
      <c r="C281">
        <f>COUNTIF(F281:KW281,"&gt;"&amp;0)</f>
        <v>0</v>
      </c>
      <c r="D281">
        <f>COUNTIF(F281:KW281,"="&amp;1)</f>
        <v>0</v>
      </c>
      <c r="E281">
        <f>COUNTIF(F281:KW281,"&lt;"&amp;1)</f>
        <v>0</v>
      </c>
      <c r="F281" s="2">
        <v>0</v>
      </c>
      <c r="G281" s="2">
        <v>0</v>
      </c>
      <c r="H281" s="2">
        <v>0</v>
      </c>
      <c r="I281" s="2">
        <v>0</v>
      </c>
      <c r="J281" s="2">
        <v>0.2447552447552448</v>
      </c>
      <c r="K281" s="2">
        <v>0.19</v>
      </c>
      <c r="L281" s="2">
        <v>0.007936507936507936</v>
      </c>
      <c r="M281" s="2">
        <v>0</v>
      </c>
    </row>
    <row r="282" spans="1:13">
      <c r="A282" s="2" t="s">
        <v>306</v>
      </c>
      <c r="B282" s="2">
        <f>MID(A282,1+FIND("|",SUBSTITUTE(A282,"/","|",LEN(A282)-LEN(SUBSTITUTE(A282,"/","")))),100)</f>
        <v>0</v>
      </c>
      <c r="C282">
        <f>COUNTIF(F282:KW282,"&gt;"&amp;0)</f>
        <v>0</v>
      </c>
      <c r="D282">
        <f>COUNTIF(F282:KW282,"="&amp;1)</f>
        <v>0</v>
      </c>
      <c r="E282">
        <f>COUNTIF(F282:KW282,"&lt;"&amp;1)</f>
        <v>0</v>
      </c>
      <c r="F282" s="2">
        <v>0</v>
      </c>
      <c r="G282" s="2">
        <v>0</v>
      </c>
      <c r="H282" s="2">
        <v>0</v>
      </c>
      <c r="I282" s="2">
        <v>0</v>
      </c>
      <c r="J282" s="2">
        <v>0.2447552447552448</v>
      </c>
      <c r="K282" s="2">
        <v>0.19</v>
      </c>
      <c r="L282" s="2">
        <v>0.007936507936507936</v>
      </c>
      <c r="M282" s="2">
        <v>0</v>
      </c>
    </row>
    <row r="283" spans="1:13">
      <c r="A283" s="2" t="s">
        <v>307</v>
      </c>
      <c r="B283" s="2">
        <f>MID(A283,1+FIND("|",SUBSTITUTE(A283,"/","|",LEN(A283)-LEN(SUBSTITUTE(A283,"/","")))),100)</f>
        <v>0</v>
      </c>
      <c r="C283">
        <f>COUNTIF(F283:KW283,"&gt;"&amp;0)</f>
        <v>0</v>
      </c>
      <c r="D283">
        <f>COUNTIF(F283:KW283,"="&amp;1)</f>
        <v>0</v>
      </c>
      <c r="E283">
        <f>COUNTIF(F283:KW283,"&lt;"&amp;1)</f>
        <v>0</v>
      </c>
      <c r="F283" s="2">
        <v>0</v>
      </c>
      <c r="G283" s="2">
        <v>0</v>
      </c>
      <c r="H283" s="2">
        <v>0</v>
      </c>
      <c r="I283" s="2">
        <v>0</v>
      </c>
      <c r="J283" s="2">
        <v>0.02097902097902098</v>
      </c>
      <c r="K283" s="2">
        <v>0.01</v>
      </c>
      <c r="L283" s="2">
        <v>0</v>
      </c>
      <c r="M283" s="2">
        <v>0</v>
      </c>
    </row>
    <row r="284" spans="1:13">
      <c r="A284" s="2" t="s">
        <v>308</v>
      </c>
      <c r="B284" s="2">
        <f>MID(A284,1+FIND("|",SUBSTITUTE(A284,"/","|",LEN(A284)-LEN(SUBSTITUTE(A284,"/","")))),100)</f>
        <v>0</v>
      </c>
      <c r="C284">
        <f>COUNTIF(F284:KW284,"&gt;"&amp;0)</f>
        <v>0</v>
      </c>
      <c r="D284">
        <f>COUNTIF(F284:KW284,"="&amp;1)</f>
        <v>0</v>
      </c>
      <c r="E284">
        <f>COUNTIF(F284:KW284,"&lt;"&amp;1)</f>
        <v>0</v>
      </c>
      <c r="F284" s="2">
        <v>0</v>
      </c>
      <c r="G284" s="2">
        <v>0</v>
      </c>
      <c r="H284" s="2">
        <v>0</v>
      </c>
      <c r="I284" s="2">
        <v>0</v>
      </c>
      <c r="J284" s="2">
        <v>0.02097902097902098</v>
      </c>
      <c r="K284" s="2">
        <v>0.01</v>
      </c>
      <c r="L284" s="2">
        <v>0</v>
      </c>
      <c r="M284" s="2">
        <v>0</v>
      </c>
    </row>
    <row r="285" spans="1:13">
      <c r="A285" s="2" t="s">
        <v>309</v>
      </c>
      <c r="B285" s="2">
        <f>MID(A285,1+FIND("|",SUBSTITUTE(A285,"/","|",LEN(A285)-LEN(SUBSTITUTE(A285,"/","")))),100)</f>
        <v>0</v>
      </c>
      <c r="C285">
        <f>COUNTIF(F285:KW285,"&gt;"&amp;0)</f>
        <v>0</v>
      </c>
      <c r="D285">
        <f>COUNTIF(F285:KW285,"="&amp;1)</f>
        <v>0</v>
      </c>
      <c r="E285">
        <f>COUNTIF(F285:KW285,"&lt;"&amp;1)</f>
        <v>0</v>
      </c>
      <c r="F285" s="2">
        <v>0</v>
      </c>
      <c r="G285" s="2">
        <v>0</v>
      </c>
      <c r="H285" s="2">
        <v>0</v>
      </c>
      <c r="I285" s="2">
        <v>0</v>
      </c>
      <c r="J285" s="2">
        <v>0.006993006993006993</v>
      </c>
      <c r="K285" s="2">
        <v>0.01</v>
      </c>
      <c r="L285" s="2">
        <v>0</v>
      </c>
      <c r="M285" s="2">
        <v>0</v>
      </c>
    </row>
    <row r="286" spans="1:13">
      <c r="A286" s="2" t="s">
        <v>310</v>
      </c>
      <c r="B286" s="2">
        <f>MID(A286,1+FIND("|",SUBSTITUTE(A286,"/","|",LEN(A286)-LEN(SUBSTITUTE(A286,"/","")))),100)</f>
        <v>0</v>
      </c>
      <c r="C286">
        <f>COUNTIF(F286:KW286,"&gt;"&amp;0)</f>
        <v>0</v>
      </c>
      <c r="D286">
        <f>COUNTIF(F286:KW286,"="&amp;1)</f>
        <v>0</v>
      </c>
      <c r="E286">
        <f>COUNTIF(F286:KW286,"&lt;"&amp;1)</f>
        <v>0</v>
      </c>
      <c r="F286" s="2">
        <v>0</v>
      </c>
      <c r="G286" s="2">
        <v>0</v>
      </c>
      <c r="H286" s="2">
        <v>0</v>
      </c>
      <c r="I286" s="2">
        <v>0</v>
      </c>
      <c r="J286" s="2">
        <v>0.2447552447552448</v>
      </c>
      <c r="K286" s="2">
        <v>0.19</v>
      </c>
      <c r="L286" s="2">
        <v>0.007936507936507936</v>
      </c>
      <c r="M286" s="2">
        <v>0</v>
      </c>
    </row>
    <row r="287" spans="1:13">
      <c r="A287" s="2" t="s">
        <v>311</v>
      </c>
      <c r="B287" s="2">
        <f>MID(A287,1+FIND("|",SUBSTITUTE(A287,"/","|",LEN(A287)-LEN(SUBSTITUTE(A287,"/","")))),100)</f>
        <v>0</v>
      </c>
      <c r="C287">
        <f>COUNTIF(F287:KW287,"&gt;"&amp;0)</f>
        <v>0</v>
      </c>
      <c r="D287">
        <f>COUNTIF(F287:KW287,"="&amp;1)</f>
        <v>0</v>
      </c>
      <c r="E287">
        <f>COUNTIF(F287:KW287,"&lt;"&amp;1)</f>
        <v>0</v>
      </c>
      <c r="F287" s="2">
        <v>0</v>
      </c>
      <c r="G287" s="2">
        <v>0</v>
      </c>
      <c r="H287" s="2">
        <v>0</v>
      </c>
      <c r="I287" s="2">
        <v>0</v>
      </c>
      <c r="J287" s="2">
        <v>0.2447552447552448</v>
      </c>
      <c r="K287" s="2">
        <v>0.19</v>
      </c>
      <c r="L287" s="2">
        <v>0.007936507936507936</v>
      </c>
      <c r="M287" s="2">
        <v>0</v>
      </c>
    </row>
    <row r="288" spans="1:13">
      <c r="A288" s="2" t="s">
        <v>312</v>
      </c>
      <c r="B288" s="2">
        <f>MID(A288,1+FIND("|",SUBSTITUTE(A288,"/","|",LEN(A288)-LEN(SUBSTITUTE(A288,"/","")))),100)</f>
        <v>0</v>
      </c>
      <c r="C288">
        <f>COUNTIF(F288:KW288,"&gt;"&amp;0)</f>
        <v>0</v>
      </c>
      <c r="D288">
        <f>COUNTIF(F288:KW288,"="&amp;1)</f>
        <v>0</v>
      </c>
      <c r="E288">
        <f>COUNTIF(F288:KW288,"&lt;"&amp;1)</f>
        <v>0</v>
      </c>
      <c r="F288" s="2">
        <v>0</v>
      </c>
      <c r="G288" s="2">
        <v>0</v>
      </c>
      <c r="H288" s="2">
        <v>0</v>
      </c>
      <c r="I288" s="2">
        <v>0</v>
      </c>
      <c r="J288" s="2">
        <v>0.2447552447552448</v>
      </c>
      <c r="K288" s="2">
        <v>0.19</v>
      </c>
      <c r="L288" s="2">
        <v>0.007936507936507936</v>
      </c>
      <c r="M288" s="2">
        <v>0</v>
      </c>
    </row>
    <row r="289" spans="1:13">
      <c r="A289" s="2" t="s">
        <v>313</v>
      </c>
      <c r="B289" s="2">
        <f>MID(A289,1+FIND("|",SUBSTITUTE(A289,"/","|",LEN(A289)-LEN(SUBSTITUTE(A289,"/","")))),100)</f>
        <v>0</v>
      </c>
      <c r="C289">
        <f>COUNTIF(F289:KW289,"&gt;"&amp;0)</f>
        <v>0</v>
      </c>
      <c r="D289">
        <f>COUNTIF(F289:KW289,"="&amp;1)</f>
        <v>0</v>
      </c>
      <c r="E289">
        <f>COUNTIF(F289:KW289,"&lt;"&amp;1)</f>
        <v>0</v>
      </c>
      <c r="F289" s="2">
        <v>0</v>
      </c>
      <c r="G289" s="2">
        <v>0</v>
      </c>
      <c r="H289" s="2">
        <v>0</v>
      </c>
      <c r="I289" s="2">
        <v>0</v>
      </c>
      <c r="J289" s="2">
        <v>0.2447552447552448</v>
      </c>
      <c r="K289" s="2">
        <v>0.19</v>
      </c>
      <c r="L289" s="2">
        <v>0.007936507936507936</v>
      </c>
      <c r="M289" s="2">
        <v>0</v>
      </c>
    </row>
    <row r="290" spans="1:13">
      <c r="A290" s="2" t="s">
        <v>314</v>
      </c>
      <c r="B290" s="2">
        <f>MID(A290,1+FIND("|",SUBSTITUTE(A290,"/","|",LEN(A290)-LEN(SUBSTITUTE(A290,"/","")))),100)</f>
        <v>0</v>
      </c>
      <c r="C290">
        <f>COUNTIF(F290:KW290,"&gt;"&amp;0)</f>
        <v>0</v>
      </c>
      <c r="D290">
        <f>COUNTIF(F290:KW290,"="&amp;1)</f>
        <v>0</v>
      </c>
      <c r="E290">
        <f>COUNTIF(F290:KW290,"&lt;"&amp;1)</f>
        <v>0</v>
      </c>
      <c r="F290" s="2">
        <v>0</v>
      </c>
      <c r="G290" s="2">
        <v>0</v>
      </c>
      <c r="H290" s="2">
        <v>0</v>
      </c>
      <c r="I290" s="2">
        <v>0</v>
      </c>
      <c r="J290" s="2">
        <v>0.05594405594405594</v>
      </c>
      <c r="K290" s="2">
        <v>0.04</v>
      </c>
      <c r="L290" s="2">
        <v>0</v>
      </c>
      <c r="M290" s="2">
        <v>0</v>
      </c>
    </row>
    <row r="291" spans="1:13">
      <c r="A291" s="2" t="s">
        <v>315</v>
      </c>
      <c r="B291" s="2">
        <f>MID(A291,1+FIND("|",SUBSTITUTE(A291,"/","|",LEN(A291)-LEN(SUBSTITUTE(A291,"/","")))),100)</f>
        <v>0</v>
      </c>
      <c r="C291">
        <f>COUNTIF(F291:KW291,"&gt;"&amp;0)</f>
        <v>0</v>
      </c>
      <c r="D291">
        <f>COUNTIF(F291:KW291,"="&amp;1)</f>
        <v>0</v>
      </c>
      <c r="E291">
        <f>COUNTIF(F291:KW291,"&lt;"&amp;1)</f>
        <v>0</v>
      </c>
      <c r="F291" s="2">
        <v>0</v>
      </c>
      <c r="G291" s="2">
        <v>0</v>
      </c>
      <c r="H291" s="2">
        <v>0</v>
      </c>
      <c r="I291" s="2">
        <v>0</v>
      </c>
      <c r="J291" s="2">
        <v>0.006993006993006993</v>
      </c>
      <c r="K291" s="2">
        <v>0.01</v>
      </c>
      <c r="L291" s="2">
        <v>0</v>
      </c>
      <c r="M291" s="2">
        <v>0</v>
      </c>
    </row>
    <row r="292" spans="1:13">
      <c r="A292" s="2" t="s">
        <v>316</v>
      </c>
      <c r="B292" s="2">
        <f>MID(A292,1+FIND("|",SUBSTITUTE(A292,"/","|",LEN(A292)-LEN(SUBSTITUTE(A292,"/","")))),100)</f>
        <v>0</v>
      </c>
      <c r="C292">
        <f>COUNTIF(F292:KW292,"&gt;"&amp;0)</f>
        <v>0</v>
      </c>
      <c r="D292">
        <f>COUNTIF(F292:KW292,"="&amp;1)</f>
        <v>0</v>
      </c>
      <c r="E292">
        <f>COUNTIF(F292:KW292,"&lt;"&amp;1)</f>
        <v>0</v>
      </c>
      <c r="F292" s="2">
        <v>0</v>
      </c>
      <c r="G292" s="2">
        <v>0</v>
      </c>
      <c r="H292" s="2">
        <v>0</v>
      </c>
      <c r="I292" s="2">
        <v>0</v>
      </c>
      <c r="J292" s="2">
        <v>0.006993006993006993</v>
      </c>
      <c r="K292" s="2">
        <v>0.01</v>
      </c>
      <c r="L292" s="2">
        <v>0</v>
      </c>
      <c r="M292" s="2">
        <v>0</v>
      </c>
    </row>
    <row r="293" spans="1:13">
      <c r="A293" s="2" t="s">
        <v>317</v>
      </c>
      <c r="B293" s="2">
        <f>MID(A293,1+FIND("|",SUBSTITUTE(A293,"/","|",LEN(A293)-LEN(SUBSTITUTE(A293,"/","")))),100)</f>
        <v>0</v>
      </c>
      <c r="C293">
        <f>COUNTIF(F293:KW293,"&gt;"&amp;0)</f>
        <v>0</v>
      </c>
      <c r="D293">
        <f>COUNTIF(F293:KW293,"="&amp;1)</f>
        <v>0</v>
      </c>
      <c r="E293">
        <f>COUNTIF(F293:KW293,"&lt;"&amp;1)</f>
        <v>0</v>
      </c>
      <c r="F293" s="2">
        <v>0</v>
      </c>
      <c r="G293" s="2">
        <v>0</v>
      </c>
      <c r="H293" s="2">
        <v>0</v>
      </c>
      <c r="I293" s="2">
        <v>0</v>
      </c>
      <c r="J293" s="2">
        <v>0.2447552447552448</v>
      </c>
      <c r="K293" s="2">
        <v>0.19</v>
      </c>
      <c r="L293" s="2">
        <v>0.007936507936507936</v>
      </c>
      <c r="M293" s="2">
        <v>0</v>
      </c>
    </row>
    <row r="294" spans="1:13">
      <c r="A294" s="2" t="s">
        <v>318</v>
      </c>
      <c r="B294" s="2">
        <f>MID(A294,1+FIND("|",SUBSTITUTE(A294,"/","|",LEN(A294)-LEN(SUBSTITUTE(A294,"/","")))),100)</f>
        <v>0</v>
      </c>
      <c r="C294">
        <f>COUNTIF(F294:KW294,"&gt;"&amp;0)</f>
        <v>0</v>
      </c>
      <c r="D294">
        <f>COUNTIF(F294:KW294,"="&amp;1)</f>
        <v>0</v>
      </c>
      <c r="E294">
        <f>COUNTIF(F294:KW294,"&lt;"&amp;1)</f>
        <v>0</v>
      </c>
      <c r="F294" s="2">
        <v>0</v>
      </c>
      <c r="G294" s="2">
        <v>0</v>
      </c>
      <c r="H294" s="2">
        <v>0</v>
      </c>
      <c r="I294" s="2">
        <v>0</v>
      </c>
      <c r="J294" s="2">
        <v>0.2447552447552448</v>
      </c>
      <c r="K294" s="2">
        <v>0.19</v>
      </c>
      <c r="L294" s="2">
        <v>0.007936507936507936</v>
      </c>
      <c r="M294" s="2">
        <v>0</v>
      </c>
    </row>
    <row r="295" spans="1:13">
      <c r="A295" s="2" t="s">
        <v>319</v>
      </c>
      <c r="B295" s="2">
        <f>MID(A295,1+FIND("|",SUBSTITUTE(A295,"/","|",LEN(A295)-LEN(SUBSTITUTE(A295,"/","")))),100)</f>
        <v>0</v>
      </c>
      <c r="C295">
        <f>COUNTIF(F295:KW295,"&gt;"&amp;0)</f>
        <v>0</v>
      </c>
      <c r="D295">
        <f>COUNTIF(F295:KW295,"="&amp;1)</f>
        <v>0</v>
      </c>
      <c r="E295">
        <f>COUNTIF(F295:KW295,"&lt;"&amp;1)</f>
        <v>0</v>
      </c>
      <c r="F295" s="2">
        <v>0</v>
      </c>
      <c r="G295" s="2">
        <v>0</v>
      </c>
      <c r="H295" s="2">
        <v>0</v>
      </c>
      <c r="I295" s="2">
        <v>0</v>
      </c>
      <c r="J295" s="2">
        <v>0.2447552447552448</v>
      </c>
      <c r="K295" s="2">
        <v>0.19</v>
      </c>
      <c r="L295" s="2">
        <v>0.007936507936507936</v>
      </c>
      <c r="M295" s="2">
        <v>0</v>
      </c>
    </row>
    <row r="296" spans="1:13">
      <c r="A296" s="2" t="s">
        <v>320</v>
      </c>
      <c r="B296" s="2">
        <f>MID(A296,1+FIND("|",SUBSTITUTE(A296,"/","|",LEN(A296)-LEN(SUBSTITUTE(A296,"/","")))),100)</f>
        <v>0</v>
      </c>
      <c r="C296">
        <f>COUNTIF(F296:KW296,"&gt;"&amp;0)</f>
        <v>0</v>
      </c>
      <c r="D296">
        <f>COUNTIF(F296:KW296,"="&amp;1)</f>
        <v>0</v>
      </c>
      <c r="E296">
        <f>COUNTIF(F296:KW296,"&lt;"&amp;1)</f>
        <v>0</v>
      </c>
      <c r="F296" s="2">
        <v>0</v>
      </c>
      <c r="G296" s="2">
        <v>0</v>
      </c>
      <c r="H296" s="2">
        <v>0</v>
      </c>
      <c r="I296" s="2">
        <v>0</v>
      </c>
      <c r="J296" s="2">
        <v>0.2447552447552448</v>
      </c>
      <c r="K296" s="2">
        <v>0.19</v>
      </c>
      <c r="L296" s="2">
        <v>0.007936507936507936</v>
      </c>
      <c r="M296" s="2">
        <v>0</v>
      </c>
    </row>
    <row r="297" spans="1:13">
      <c r="A297" s="2" t="s">
        <v>321</v>
      </c>
      <c r="B297" s="2">
        <f>MID(A297,1+FIND("|",SUBSTITUTE(A297,"/","|",LEN(A297)-LEN(SUBSTITUTE(A297,"/","")))),100)</f>
        <v>0</v>
      </c>
      <c r="C297">
        <f>COUNTIF(F297:KW297,"&gt;"&amp;0)</f>
        <v>0</v>
      </c>
      <c r="D297">
        <f>COUNTIF(F297:KW297,"="&amp;1)</f>
        <v>0</v>
      </c>
      <c r="E297">
        <f>COUNTIF(F297:KW297,"&lt;"&amp;1)</f>
        <v>0</v>
      </c>
      <c r="F297" s="2">
        <v>0</v>
      </c>
      <c r="G297" s="2">
        <v>0</v>
      </c>
      <c r="H297" s="2">
        <v>0</v>
      </c>
      <c r="I297" s="2">
        <v>0</v>
      </c>
      <c r="J297" s="2">
        <v>0.2447552447552448</v>
      </c>
      <c r="K297" s="2">
        <v>0.19</v>
      </c>
      <c r="L297" s="2">
        <v>0.007936507936507936</v>
      </c>
      <c r="M297" s="2">
        <v>0</v>
      </c>
    </row>
    <row r="298" spans="1:13">
      <c r="A298" s="2" t="s">
        <v>322</v>
      </c>
      <c r="B298" s="2">
        <f>MID(A298,1+FIND("|",SUBSTITUTE(A298,"/","|",LEN(A298)-LEN(SUBSTITUTE(A298,"/","")))),100)</f>
        <v>0</v>
      </c>
      <c r="C298">
        <f>COUNTIF(F298:KW298,"&gt;"&amp;0)</f>
        <v>0</v>
      </c>
      <c r="D298">
        <f>COUNTIF(F298:KW298,"="&amp;1)</f>
        <v>0</v>
      </c>
      <c r="E298">
        <f>COUNTIF(F298:KW298,"&lt;"&amp;1)</f>
        <v>0</v>
      </c>
      <c r="F298" s="2">
        <v>0</v>
      </c>
      <c r="G298" s="2">
        <v>0</v>
      </c>
      <c r="H298" s="2">
        <v>0</v>
      </c>
      <c r="I298" s="2">
        <v>0</v>
      </c>
      <c r="J298" s="2">
        <v>0.2447552447552448</v>
      </c>
      <c r="K298" s="2">
        <v>0.19</v>
      </c>
      <c r="L298" s="2">
        <v>0.007936507936507936</v>
      </c>
      <c r="M298" s="2">
        <v>0</v>
      </c>
    </row>
    <row r="299" spans="1:13">
      <c r="A299" s="2" t="s">
        <v>323</v>
      </c>
      <c r="B299" s="2">
        <f>MID(A299,1+FIND("|",SUBSTITUTE(A299,"/","|",LEN(A299)-LEN(SUBSTITUTE(A299,"/","")))),100)</f>
        <v>0</v>
      </c>
      <c r="C299">
        <f>COUNTIF(F299:KW299,"&gt;"&amp;0)</f>
        <v>0</v>
      </c>
      <c r="D299">
        <f>COUNTIF(F299:KW299,"="&amp;1)</f>
        <v>0</v>
      </c>
      <c r="E299">
        <f>COUNTIF(F299:KW299,"&lt;"&amp;1)</f>
        <v>0</v>
      </c>
      <c r="F299" s="2">
        <v>0</v>
      </c>
      <c r="G299" s="2">
        <v>0</v>
      </c>
      <c r="H299" s="2">
        <v>0</v>
      </c>
      <c r="I299" s="2">
        <v>0</v>
      </c>
      <c r="J299" s="2">
        <v>0.2447552447552448</v>
      </c>
      <c r="K299" s="2">
        <v>0.19</v>
      </c>
      <c r="L299" s="2">
        <v>0.007936507936507936</v>
      </c>
      <c r="M299" s="2">
        <v>0</v>
      </c>
    </row>
    <row r="300" spans="1:13">
      <c r="A300" s="2" t="s">
        <v>324</v>
      </c>
      <c r="B300" s="2">
        <f>MID(A300,1+FIND("|",SUBSTITUTE(A300,"/","|",LEN(A300)-LEN(SUBSTITUTE(A300,"/","")))),100)</f>
        <v>0</v>
      </c>
      <c r="C300">
        <f>COUNTIF(F300:KW300,"&gt;"&amp;0)</f>
        <v>0</v>
      </c>
      <c r="D300">
        <f>COUNTIF(F300:KW300,"="&amp;1)</f>
        <v>0</v>
      </c>
      <c r="E300">
        <f>COUNTIF(F300:KW300,"&lt;"&amp;1)</f>
        <v>0</v>
      </c>
      <c r="F300" s="2">
        <v>0</v>
      </c>
      <c r="G300" s="2">
        <v>0</v>
      </c>
      <c r="H300" s="2">
        <v>0</v>
      </c>
      <c r="I300" s="2">
        <v>0</v>
      </c>
      <c r="J300" s="2">
        <v>0.2447552447552448</v>
      </c>
      <c r="K300" s="2">
        <v>0.19</v>
      </c>
      <c r="L300" s="2">
        <v>0.007936507936507936</v>
      </c>
      <c r="M300" s="2">
        <v>0</v>
      </c>
    </row>
    <row r="301" spans="1:13">
      <c r="A301" s="2" t="s">
        <v>325</v>
      </c>
      <c r="B301" s="2">
        <f>MID(A301,1+FIND("|",SUBSTITUTE(A301,"/","|",LEN(A301)-LEN(SUBSTITUTE(A301,"/","")))),100)</f>
        <v>0</v>
      </c>
      <c r="C301">
        <f>COUNTIF(F301:KW301,"&gt;"&amp;0)</f>
        <v>0</v>
      </c>
      <c r="D301">
        <f>COUNTIF(F301:KW301,"="&amp;1)</f>
        <v>0</v>
      </c>
      <c r="E301">
        <f>COUNTIF(F301:KW301,"&lt;"&amp;1)</f>
        <v>0</v>
      </c>
      <c r="F301" s="2">
        <v>0</v>
      </c>
      <c r="G301" s="2">
        <v>0</v>
      </c>
      <c r="H301" s="2">
        <v>0</v>
      </c>
      <c r="I301" s="2">
        <v>0</v>
      </c>
      <c r="J301" s="2">
        <v>0.2447552447552448</v>
      </c>
      <c r="K301" s="2">
        <v>0.19</v>
      </c>
      <c r="L301" s="2">
        <v>0.007936507936507936</v>
      </c>
      <c r="M301" s="2">
        <v>0</v>
      </c>
    </row>
    <row r="302" spans="1:13">
      <c r="A302" s="2" t="s">
        <v>326</v>
      </c>
      <c r="B302" s="2">
        <f>MID(A302,1+FIND("|",SUBSTITUTE(A302,"/","|",LEN(A302)-LEN(SUBSTITUTE(A302,"/","")))),100)</f>
        <v>0</v>
      </c>
      <c r="C302">
        <f>COUNTIF(F302:KW302,"&gt;"&amp;0)</f>
        <v>0</v>
      </c>
      <c r="D302">
        <f>COUNTIF(F302:KW302,"="&amp;1)</f>
        <v>0</v>
      </c>
      <c r="E302">
        <f>COUNTIF(F302:KW302,"&lt;"&amp;1)</f>
        <v>0</v>
      </c>
      <c r="F302" s="2">
        <v>0</v>
      </c>
      <c r="G302" s="2">
        <v>0</v>
      </c>
      <c r="H302" s="2">
        <v>0</v>
      </c>
      <c r="I302" s="2">
        <v>0</v>
      </c>
      <c r="J302" s="2">
        <v>0.2447552447552448</v>
      </c>
      <c r="K302" s="2">
        <v>0.19</v>
      </c>
      <c r="L302" s="2">
        <v>0.007936507936507936</v>
      </c>
      <c r="M302" s="2">
        <v>0</v>
      </c>
    </row>
    <row r="303" spans="1:13">
      <c r="A303" s="2" t="s">
        <v>327</v>
      </c>
      <c r="B303" s="2">
        <f>MID(A303,1+FIND("|",SUBSTITUTE(A303,"/","|",LEN(A303)-LEN(SUBSTITUTE(A303,"/","")))),100)</f>
        <v>0</v>
      </c>
      <c r="C303">
        <f>COUNTIF(F303:KW303,"&gt;"&amp;0)</f>
        <v>0</v>
      </c>
      <c r="D303">
        <f>COUNTIF(F303:KW303,"="&amp;1)</f>
        <v>0</v>
      </c>
      <c r="E303">
        <f>COUNTIF(F303:KW303,"&lt;"&amp;1)</f>
        <v>0</v>
      </c>
      <c r="F303" s="2">
        <v>0</v>
      </c>
      <c r="G303" s="2">
        <v>0</v>
      </c>
      <c r="H303" s="2">
        <v>0</v>
      </c>
      <c r="I303" s="2">
        <v>0</v>
      </c>
      <c r="J303" s="2">
        <v>0.2447552447552448</v>
      </c>
      <c r="K303" s="2">
        <v>0.19</v>
      </c>
      <c r="L303" s="2">
        <v>0.007936507936507936</v>
      </c>
      <c r="M303" s="2">
        <v>0</v>
      </c>
    </row>
    <row r="304" spans="1:13">
      <c r="A304" s="2" t="s">
        <v>328</v>
      </c>
      <c r="B304" s="2">
        <f>MID(A304,1+FIND("|",SUBSTITUTE(A304,"/","|",LEN(A304)-LEN(SUBSTITUTE(A304,"/","")))),100)</f>
        <v>0</v>
      </c>
      <c r="C304">
        <f>COUNTIF(F304:KW304,"&gt;"&amp;0)</f>
        <v>0</v>
      </c>
      <c r="D304">
        <f>COUNTIF(F304:KW304,"="&amp;1)</f>
        <v>0</v>
      </c>
      <c r="E304">
        <f>COUNTIF(F304:KW304,"&lt;"&amp;1)</f>
        <v>0</v>
      </c>
      <c r="F304" s="2">
        <v>0</v>
      </c>
      <c r="G304" s="2">
        <v>0</v>
      </c>
      <c r="H304" s="2">
        <v>0</v>
      </c>
      <c r="I304" s="2">
        <v>0</v>
      </c>
      <c r="J304" s="2">
        <v>0.2447552447552448</v>
      </c>
      <c r="K304" s="2">
        <v>0.19</v>
      </c>
      <c r="L304" s="2">
        <v>0.007936507936507936</v>
      </c>
      <c r="M304" s="2">
        <v>0</v>
      </c>
    </row>
    <row r="305" spans="1:13">
      <c r="A305" s="2" t="s">
        <v>329</v>
      </c>
      <c r="B305" s="2">
        <f>MID(A305,1+FIND("|",SUBSTITUTE(A305,"/","|",LEN(A305)-LEN(SUBSTITUTE(A305,"/","")))),100)</f>
        <v>0</v>
      </c>
      <c r="C305">
        <f>COUNTIF(F305:KW305,"&gt;"&amp;0)</f>
        <v>0</v>
      </c>
      <c r="D305">
        <f>COUNTIF(F305:KW305,"="&amp;1)</f>
        <v>0</v>
      </c>
      <c r="E305">
        <f>COUNTIF(F305:KW305,"&lt;"&amp;1)</f>
        <v>0</v>
      </c>
      <c r="F305" s="2">
        <v>0</v>
      </c>
      <c r="G305" s="2">
        <v>0</v>
      </c>
      <c r="H305" s="2">
        <v>0</v>
      </c>
      <c r="I305" s="2">
        <v>0</v>
      </c>
      <c r="J305" s="2">
        <v>0.2447552447552448</v>
      </c>
      <c r="K305" s="2">
        <v>0.19</v>
      </c>
      <c r="L305" s="2">
        <v>0.007936507936507936</v>
      </c>
      <c r="M305" s="2">
        <v>0</v>
      </c>
    </row>
    <row r="306" spans="1:13">
      <c r="A306" s="2" t="s">
        <v>330</v>
      </c>
      <c r="B306" s="2">
        <f>MID(A306,1+FIND("|",SUBSTITUTE(A306,"/","|",LEN(A306)-LEN(SUBSTITUTE(A306,"/","")))),100)</f>
        <v>0</v>
      </c>
      <c r="C306">
        <f>COUNTIF(F306:KW306,"&gt;"&amp;0)</f>
        <v>0</v>
      </c>
      <c r="D306">
        <f>COUNTIF(F306:KW306,"="&amp;1)</f>
        <v>0</v>
      </c>
      <c r="E306">
        <f>COUNTIF(F306:KW306,"&lt;"&amp;1)</f>
        <v>0</v>
      </c>
      <c r="F306" s="2">
        <v>0</v>
      </c>
      <c r="G306" s="2">
        <v>0</v>
      </c>
      <c r="H306" s="2">
        <v>0</v>
      </c>
      <c r="I306" s="2">
        <v>0</v>
      </c>
      <c r="J306" s="2">
        <v>0.2447552447552448</v>
      </c>
      <c r="K306" s="2">
        <v>0.19</v>
      </c>
      <c r="L306" s="2">
        <v>0.007936507936507936</v>
      </c>
      <c r="M306" s="2">
        <v>0</v>
      </c>
    </row>
    <row r="307" spans="1:13">
      <c r="A307" s="2" t="s">
        <v>331</v>
      </c>
      <c r="B307" s="2">
        <f>MID(A307,1+FIND("|",SUBSTITUTE(A307,"/","|",LEN(A307)-LEN(SUBSTITUTE(A307,"/","")))),100)</f>
        <v>0</v>
      </c>
      <c r="C307">
        <f>COUNTIF(F307:KW307,"&gt;"&amp;0)</f>
        <v>0</v>
      </c>
      <c r="D307">
        <f>COUNTIF(F307:KW307,"="&amp;1)</f>
        <v>0</v>
      </c>
      <c r="E307">
        <f>COUNTIF(F307:KW307,"&lt;"&amp;1)</f>
        <v>0</v>
      </c>
      <c r="F307" s="2">
        <v>0</v>
      </c>
      <c r="G307" s="2">
        <v>0</v>
      </c>
      <c r="H307" s="2">
        <v>0</v>
      </c>
      <c r="I307" s="2">
        <v>0</v>
      </c>
      <c r="J307" s="2">
        <v>0.2447552447552448</v>
      </c>
      <c r="K307" s="2">
        <v>0.19</v>
      </c>
      <c r="L307" s="2">
        <v>0.007936507936507936</v>
      </c>
      <c r="M307" s="2">
        <v>0</v>
      </c>
    </row>
    <row r="308" spans="1:13">
      <c r="A308" s="2" t="s">
        <v>332</v>
      </c>
      <c r="B308" s="2">
        <f>MID(A308,1+FIND("|",SUBSTITUTE(A308,"/","|",LEN(A308)-LEN(SUBSTITUTE(A308,"/","")))),100)</f>
        <v>0</v>
      </c>
      <c r="C308">
        <f>COUNTIF(F308:KW308,"&gt;"&amp;0)</f>
        <v>0</v>
      </c>
      <c r="D308">
        <f>COUNTIF(F308:KW308,"="&amp;1)</f>
        <v>0</v>
      </c>
      <c r="E308">
        <f>COUNTIF(F308:KW308,"&lt;"&amp;1)</f>
        <v>0</v>
      </c>
      <c r="F308" s="2">
        <v>0</v>
      </c>
      <c r="G308" s="2">
        <v>0</v>
      </c>
      <c r="H308" s="2">
        <v>0</v>
      </c>
      <c r="I308" s="2">
        <v>0</v>
      </c>
      <c r="J308" s="2">
        <v>0.2447552447552448</v>
      </c>
      <c r="K308" s="2">
        <v>0.19</v>
      </c>
      <c r="L308" s="2">
        <v>0.007936507936507936</v>
      </c>
      <c r="M308" s="2">
        <v>0</v>
      </c>
    </row>
    <row r="309" spans="1:13">
      <c r="A309" s="2" t="s">
        <v>333</v>
      </c>
      <c r="B309" s="2">
        <f>MID(A309,1+FIND("|",SUBSTITUTE(A309,"/","|",LEN(A309)-LEN(SUBSTITUTE(A309,"/","")))),100)</f>
        <v>0</v>
      </c>
      <c r="C309">
        <f>COUNTIF(F309:KW309,"&gt;"&amp;0)</f>
        <v>0</v>
      </c>
      <c r="D309">
        <f>COUNTIF(F309:KW309,"="&amp;1)</f>
        <v>0</v>
      </c>
      <c r="E309">
        <f>COUNTIF(F309:KW309,"&lt;"&amp;1)</f>
        <v>0</v>
      </c>
      <c r="F309" s="2">
        <v>1</v>
      </c>
      <c r="G309" s="2">
        <v>1</v>
      </c>
      <c r="H309" s="2">
        <v>1</v>
      </c>
      <c r="I309" s="2">
        <v>1</v>
      </c>
      <c r="J309" s="2">
        <v>1</v>
      </c>
      <c r="K309" s="2">
        <v>1</v>
      </c>
      <c r="L309" s="2">
        <v>1</v>
      </c>
      <c r="M309" s="2">
        <v>1</v>
      </c>
    </row>
  </sheetData>
  <autoFilter ref="A10:M10"/>
  <conditionalFormatting sqref="F11:M309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00"/>
  <sheetViews>
    <sheetView workbookViewId="0"/>
  </sheetViews>
  <sheetFormatPr defaultRowHeight="15"/>
  <cols>
    <col min="1" max="1" width="50.7109375" customWidth="1"/>
  </cols>
  <sheetData>
    <row r="1" spans="1:9">
      <c r="A1" s="2" t="s">
        <v>34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2" t="s">
        <v>35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</row>
    <row r="3" spans="1:9">
      <c r="A3" s="2" t="s">
        <v>36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0.007936507936507936</v>
      </c>
      <c r="I3" s="2">
        <v>0</v>
      </c>
    </row>
    <row r="4" spans="1:9">
      <c r="A4" s="2" t="s">
        <v>37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</row>
    <row r="5" spans="1:9">
      <c r="A5" s="2" t="s">
        <v>38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</row>
    <row r="6" spans="1:9">
      <c r="A6" s="2" t="s">
        <v>39</v>
      </c>
      <c r="B6" s="2">
        <v>0.1818181818181819</v>
      </c>
      <c r="C6" s="2">
        <v>0</v>
      </c>
      <c r="D6" s="2">
        <v>0</v>
      </c>
      <c r="E6" s="2">
        <v>0</v>
      </c>
      <c r="F6" s="2">
        <v>1</v>
      </c>
      <c r="G6" s="2">
        <v>1</v>
      </c>
      <c r="H6" s="2">
        <v>1</v>
      </c>
      <c r="I6" s="2">
        <v>1</v>
      </c>
    </row>
    <row r="7" spans="1:9">
      <c r="A7" s="2" t="s">
        <v>40</v>
      </c>
      <c r="B7" s="2">
        <v>0.1818181818181819</v>
      </c>
      <c r="C7" s="2">
        <v>0</v>
      </c>
      <c r="D7" s="2">
        <v>0</v>
      </c>
      <c r="E7" s="2">
        <v>0</v>
      </c>
      <c r="F7" s="2">
        <v>1</v>
      </c>
      <c r="G7" s="2">
        <v>1</v>
      </c>
      <c r="H7" s="2">
        <v>1</v>
      </c>
      <c r="I7" s="2">
        <v>1</v>
      </c>
    </row>
    <row r="8" spans="1:9">
      <c r="A8" s="2" t="s">
        <v>41</v>
      </c>
      <c r="B8" s="2">
        <v>0.1818181818181819</v>
      </c>
      <c r="C8" s="2">
        <v>0</v>
      </c>
      <c r="D8" s="2">
        <v>0</v>
      </c>
      <c r="E8" s="2">
        <v>0</v>
      </c>
      <c r="F8" s="2">
        <v>0.7902097902097902</v>
      </c>
      <c r="G8" s="2">
        <v>0.02</v>
      </c>
      <c r="H8" s="2">
        <v>0.992063492063492</v>
      </c>
      <c r="I8" s="2">
        <v>1</v>
      </c>
    </row>
    <row r="9" spans="1:9">
      <c r="A9" s="2" t="s">
        <v>42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2">
        <v>1</v>
      </c>
      <c r="H9" s="2">
        <v>1</v>
      </c>
      <c r="I9" s="2">
        <v>1</v>
      </c>
    </row>
    <row r="10" spans="1:9">
      <c r="A10" s="2" t="s">
        <v>43</v>
      </c>
      <c r="B10" s="2">
        <v>0.1818181818181819</v>
      </c>
      <c r="C10" s="2">
        <v>0</v>
      </c>
      <c r="D10" s="2">
        <v>0</v>
      </c>
      <c r="E10" s="2">
        <v>0</v>
      </c>
      <c r="F10" s="2">
        <v>1</v>
      </c>
      <c r="G10" s="2">
        <v>1</v>
      </c>
      <c r="H10" s="2">
        <v>1</v>
      </c>
      <c r="I10" s="2">
        <v>1</v>
      </c>
    </row>
    <row r="11" spans="1:9">
      <c r="A11" s="2" t="s">
        <v>44</v>
      </c>
      <c r="B11" s="2">
        <v>0.1818181818181819</v>
      </c>
      <c r="C11" s="2">
        <v>0</v>
      </c>
      <c r="D11" s="2">
        <v>0</v>
      </c>
      <c r="E11" s="2">
        <v>0</v>
      </c>
      <c r="F11" s="2">
        <v>1</v>
      </c>
      <c r="G11" s="2">
        <v>1</v>
      </c>
      <c r="H11" s="2">
        <v>1</v>
      </c>
      <c r="I11" s="2">
        <v>1</v>
      </c>
    </row>
    <row r="12" spans="1:9">
      <c r="A12" s="2" t="s">
        <v>45</v>
      </c>
      <c r="B12" s="2">
        <v>0.1818181818181819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</row>
    <row r="13" spans="1:9">
      <c r="A13" s="2" t="s">
        <v>46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0.4126984126984127</v>
      </c>
      <c r="I13" s="2">
        <v>0.8</v>
      </c>
    </row>
    <row r="14" spans="1:9">
      <c r="A14" s="2" t="s">
        <v>47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0.007936507936507936</v>
      </c>
      <c r="I14" s="2">
        <v>0</v>
      </c>
    </row>
    <row r="15" spans="1:9">
      <c r="A15" s="2" t="s">
        <v>48</v>
      </c>
      <c r="B15" s="2">
        <v>0.1818181818181819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0.007936507936507936</v>
      </c>
      <c r="I15" s="2">
        <v>0</v>
      </c>
    </row>
    <row r="16" spans="1:9">
      <c r="A16" s="2" t="s">
        <v>49</v>
      </c>
      <c r="B16" s="2">
        <v>0.3181818181818182</v>
      </c>
      <c r="C16" s="2">
        <v>1</v>
      </c>
      <c r="D16" s="2">
        <v>0</v>
      </c>
      <c r="E16" s="2">
        <v>0</v>
      </c>
      <c r="F16" s="2">
        <v>0.6363636363636364</v>
      </c>
      <c r="G16" s="2">
        <v>0.66</v>
      </c>
      <c r="H16" s="2">
        <v>0.4126984126984127</v>
      </c>
      <c r="I16" s="2">
        <v>0.8</v>
      </c>
    </row>
    <row r="17" spans="1:9">
      <c r="A17" s="2" t="s">
        <v>50</v>
      </c>
      <c r="B17" s="2">
        <v>0.3181818181818182</v>
      </c>
      <c r="C17" s="2">
        <v>1</v>
      </c>
      <c r="D17" s="2">
        <v>0</v>
      </c>
      <c r="E17" s="2">
        <v>0</v>
      </c>
      <c r="F17" s="2">
        <v>0.6363636363636364</v>
      </c>
      <c r="G17" s="2">
        <v>0.66</v>
      </c>
      <c r="H17" s="2">
        <v>0.007936507936507936</v>
      </c>
      <c r="I17" s="2">
        <v>0</v>
      </c>
    </row>
    <row r="18" spans="1:9">
      <c r="A18" s="2" t="s">
        <v>51</v>
      </c>
      <c r="B18" s="2">
        <v>0.3181818181818182</v>
      </c>
      <c r="C18" s="2">
        <v>1</v>
      </c>
      <c r="D18" s="2">
        <v>0</v>
      </c>
      <c r="E18" s="2">
        <v>0</v>
      </c>
      <c r="F18" s="2">
        <v>0.6363636363636364</v>
      </c>
      <c r="G18" s="2">
        <v>0.66</v>
      </c>
      <c r="H18" s="2">
        <v>0.007936507936507936</v>
      </c>
      <c r="I18" s="2">
        <v>0</v>
      </c>
    </row>
    <row r="19" spans="1:9">
      <c r="A19" s="2" t="s">
        <v>52</v>
      </c>
      <c r="B19" s="2">
        <v>0.3181818181818182</v>
      </c>
      <c r="C19" s="2">
        <v>1</v>
      </c>
      <c r="D19" s="2">
        <v>0</v>
      </c>
      <c r="E19" s="2">
        <v>0</v>
      </c>
      <c r="F19" s="2">
        <v>0.6363636363636364</v>
      </c>
      <c r="G19" s="2">
        <v>0.66</v>
      </c>
      <c r="H19" s="2">
        <v>0.007936507936507936</v>
      </c>
      <c r="I19" s="2">
        <v>0</v>
      </c>
    </row>
    <row r="20" spans="1:9">
      <c r="A20" s="2" t="s">
        <v>53</v>
      </c>
      <c r="B20" s="2">
        <v>0.3181818181818182</v>
      </c>
      <c r="C20" s="2">
        <v>1</v>
      </c>
      <c r="D20" s="2">
        <v>0</v>
      </c>
      <c r="E20" s="2">
        <v>0</v>
      </c>
      <c r="F20" s="2">
        <v>0.6363636363636364</v>
      </c>
      <c r="G20" s="2">
        <v>0.66</v>
      </c>
      <c r="H20" s="2">
        <v>0.007936507936507936</v>
      </c>
      <c r="I20" s="2">
        <v>0</v>
      </c>
    </row>
    <row r="21" spans="1:9">
      <c r="A21" s="2" t="s">
        <v>54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0.007936507936507936</v>
      </c>
      <c r="I21" s="2">
        <v>0</v>
      </c>
    </row>
    <row r="22" spans="1:9">
      <c r="A22" s="2" t="s">
        <v>55</v>
      </c>
      <c r="B22" s="2">
        <v>0.4090909090909091</v>
      </c>
      <c r="C22" s="2">
        <v>0</v>
      </c>
      <c r="D22" s="2">
        <v>0.5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</row>
    <row r="23" spans="1:9">
      <c r="A23" s="2" t="s">
        <v>56</v>
      </c>
      <c r="B23" s="2">
        <v>0.4090909090909091</v>
      </c>
      <c r="C23" s="2">
        <v>0</v>
      </c>
      <c r="D23" s="2">
        <v>0.5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</row>
    <row r="24" spans="1:9">
      <c r="A24" s="2" t="s">
        <v>57</v>
      </c>
      <c r="B24" s="2">
        <v>0.4090909090909091</v>
      </c>
      <c r="C24" s="2">
        <v>0</v>
      </c>
      <c r="D24" s="2">
        <v>0.5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</row>
    <row r="25" spans="1:9">
      <c r="A25" s="2" t="s">
        <v>58</v>
      </c>
      <c r="B25" s="2">
        <v>0.4090909090909091</v>
      </c>
      <c r="C25" s="2">
        <v>0</v>
      </c>
      <c r="D25" s="2">
        <v>0.5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</row>
    <row r="26" spans="1:9">
      <c r="A26" s="2" t="s">
        <v>59</v>
      </c>
      <c r="B26" s="2">
        <v>0.4090909090909091</v>
      </c>
      <c r="C26" s="2">
        <v>0</v>
      </c>
      <c r="D26" s="2">
        <v>0.5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</row>
    <row r="27" spans="1:9">
      <c r="A27" s="2" t="s">
        <v>60</v>
      </c>
      <c r="B27" s="2">
        <v>0.4090909090909091</v>
      </c>
      <c r="C27" s="2">
        <v>0</v>
      </c>
      <c r="D27" s="2">
        <v>0.5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</row>
    <row r="28" spans="1:9">
      <c r="A28" s="2" t="s">
        <v>61</v>
      </c>
      <c r="B28" s="2">
        <v>0.4090909090909091</v>
      </c>
      <c r="C28" s="2">
        <v>0</v>
      </c>
      <c r="D28" s="2">
        <v>0.5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</row>
    <row r="29" spans="1:9">
      <c r="A29" s="2" t="s">
        <v>62</v>
      </c>
      <c r="B29" s="2">
        <v>0</v>
      </c>
      <c r="C29" s="2">
        <v>0</v>
      </c>
      <c r="D29" s="2">
        <v>0</v>
      </c>
      <c r="E29" s="2">
        <v>0</v>
      </c>
      <c r="F29" s="2">
        <v>0.2517482517482518</v>
      </c>
      <c r="G29" s="2">
        <v>0.07000000000000001</v>
      </c>
      <c r="H29" s="2">
        <v>0</v>
      </c>
      <c r="I29" s="2">
        <v>0</v>
      </c>
    </row>
    <row r="30" spans="1:9">
      <c r="A30" s="2" t="s">
        <v>63</v>
      </c>
      <c r="B30" s="2">
        <v>0.8181818181818182</v>
      </c>
      <c r="C30" s="2">
        <v>1</v>
      </c>
      <c r="D30" s="2">
        <v>1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</row>
    <row r="31" spans="1:9">
      <c r="A31" s="2" t="s">
        <v>64</v>
      </c>
      <c r="B31" s="2">
        <v>0</v>
      </c>
      <c r="C31" s="2">
        <v>0</v>
      </c>
      <c r="D31" s="2">
        <v>0</v>
      </c>
      <c r="E31" s="2">
        <v>0</v>
      </c>
      <c r="F31" s="2">
        <v>0.2517482517482518</v>
      </c>
      <c r="G31" s="2">
        <v>0.07000000000000001</v>
      </c>
      <c r="H31" s="2">
        <v>0</v>
      </c>
      <c r="I31" s="2">
        <v>0</v>
      </c>
    </row>
    <row r="32" spans="1:9">
      <c r="A32" s="2" t="s">
        <v>65</v>
      </c>
      <c r="B32" s="2">
        <v>0</v>
      </c>
      <c r="C32" s="2">
        <v>0</v>
      </c>
      <c r="D32" s="2">
        <v>0</v>
      </c>
      <c r="E32" s="2">
        <v>0</v>
      </c>
      <c r="F32" s="2">
        <v>0.05594405594405594</v>
      </c>
      <c r="G32" s="2">
        <v>0.08</v>
      </c>
      <c r="H32" s="2">
        <v>0</v>
      </c>
      <c r="I32" s="2">
        <v>0</v>
      </c>
    </row>
    <row r="33" spans="1:9">
      <c r="A33" s="2" t="s">
        <v>66</v>
      </c>
      <c r="B33" s="2">
        <v>0</v>
      </c>
      <c r="C33" s="2">
        <v>0</v>
      </c>
      <c r="D33" s="2">
        <v>0</v>
      </c>
      <c r="E33" s="2">
        <v>0</v>
      </c>
      <c r="F33" s="2">
        <v>0.1958041958041958</v>
      </c>
      <c r="G33" s="2">
        <v>0.12</v>
      </c>
      <c r="H33" s="2">
        <v>0.007936507936507936</v>
      </c>
      <c r="I33" s="2">
        <v>0</v>
      </c>
    </row>
    <row r="34" spans="1:9">
      <c r="A34" s="2" t="s">
        <v>67</v>
      </c>
      <c r="B34" s="2">
        <v>1</v>
      </c>
      <c r="C34" s="2">
        <v>1</v>
      </c>
      <c r="D34" s="2">
        <v>1</v>
      </c>
      <c r="E34" s="2">
        <v>1</v>
      </c>
      <c r="F34" s="2">
        <v>0.7412587412587412</v>
      </c>
      <c r="G34" s="2">
        <v>0.79</v>
      </c>
      <c r="H34" s="2">
        <v>0</v>
      </c>
      <c r="I34" s="2">
        <v>0</v>
      </c>
    </row>
    <row r="35" spans="1:9">
      <c r="A35" s="2" t="s">
        <v>68</v>
      </c>
      <c r="B35" s="2">
        <v>0</v>
      </c>
      <c r="C35" s="2">
        <v>0</v>
      </c>
      <c r="D35" s="2">
        <v>0</v>
      </c>
      <c r="E35" s="2">
        <v>0</v>
      </c>
      <c r="F35" s="2">
        <v>0.006993006993006993</v>
      </c>
      <c r="G35" s="2">
        <v>0.01</v>
      </c>
      <c r="H35" s="2">
        <v>0.984126984126984</v>
      </c>
      <c r="I35" s="2">
        <v>1</v>
      </c>
    </row>
    <row r="36" spans="1:9">
      <c r="A36" s="2" t="s">
        <v>69</v>
      </c>
      <c r="B36" s="2">
        <v>0.8181818181818182</v>
      </c>
      <c r="C36" s="2">
        <v>1</v>
      </c>
      <c r="D36" s="2">
        <v>1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</row>
    <row r="37" spans="1:9">
      <c r="A37" s="2" t="s">
        <v>70</v>
      </c>
      <c r="B37" s="2">
        <v>0.8181818181818182</v>
      </c>
      <c r="C37" s="2">
        <v>1</v>
      </c>
      <c r="D37" s="2">
        <v>1</v>
      </c>
      <c r="E37" s="2">
        <v>1</v>
      </c>
      <c r="F37" s="2">
        <v>0</v>
      </c>
      <c r="G37" s="2">
        <v>0</v>
      </c>
      <c r="H37" s="2">
        <v>0</v>
      </c>
      <c r="I37" s="2">
        <v>0</v>
      </c>
    </row>
    <row r="38" spans="1:9">
      <c r="A38" s="2" t="s">
        <v>71</v>
      </c>
      <c r="B38" s="2">
        <v>0.8181818181818182</v>
      </c>
      <c r="C38" s="2">
        <v>1</v>
      </c>
      <c r="D38" s="2">
        <v>1</v>
      </c>
      <c r="E38" s="2">
        <v>1</v>
      </c>
      <c r="F38" s="2">
        <v>0</v>
      </c>
      <c r="G38" s="2">
        <v>0</v>
      </c>
      <c r="H38" s="2">
        <v>0</v>
      </c>
      <c r="I38" s="2">
        <v>0</v>
      </c>
    </row>
    <row r="39" spans="1:9">
      <c r="A39" s="2" t="s">
        <v>72</v>
      </c>
      <c r="B39" s="2">
        <v>0.8181818181818182</v>
      </c>
      <c r="C39" s="2">
        <v>1</v>
      </c>
      <c r="D39" s="2">
        <v>1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2" t="s">
        <v>73</v>
      </c>
      <c r="B40" s="2">
        <v>0.8181818181818182</v>
      </c>
      <c r="C40" s="2">
        <v>1</v>
      </c>
      <c r="D40" s="2">
        <v>1</v>
      </c>
      <c r="E40" s="2">
        <v>1</v>
      </c>
      <c r="F40" s="2">
        <v>0</v>
      </c>
      <c r="G40" s="2">
        <v>0</v>
      </c>
      <c r="H40" s="2">
        <v>0</v>
      </c>
      <c r="I40" s="2">
        <v>0</v>
      </c>
    </row>
    <row r="41" spans="1:9">
      <c r="A41" s="2" t="s">
        <v>74</v>
      </c>
      <c r="B41" s="2">
        <v>0.09090909090909093</v>
      </c>
      <c r="C41" s="2">
        <v>0</v>
      </c>
      <c r="D41" s="2">
        <v>0</v>
      </c>
      <c r="E41" s="2">
        <v>0</v>
      </c>
      <c r="F41" s="2">
        <v>0.03496503496503497</v>
      </c>
      <c r="G41" s="2">
        <v>0.03</v>
      </c>
      <c r="H41" s="2">
        <v>0.04761904761904762</v>
      </c>
      <c r="I41" s="2">
        <v>0.2</v>
      </c>
    </row>
    <row r="42" spans="1:9">
      <c r="A42" s="2" t="s">
        <v>75</v>
      </c>
      <c r="B42" s="2">
        <v>0</v>
      </c>
      <c r="C42" s="2">
        <v>0</v>
      </c>
      <c r="D42" s="2">
        <v>0</v>
      </c>
      <c r="E42" s="2">
        <v>0</v>
      </c>
      <c r="F42" s="2">
        <v>0.006993006993006993</v>
      </c>
      <c r="G42" s="2">
        <v>0.01</v>
      </c>
      <c r="H42" s="2">
        <v>0</v>
      </c>
      <c r="I42" s="2">
        <v>0</v>
      </c>
    </row>
    <row r="43" spans="1:9">
      <c r="A43" s="2" t="s">
        <v>76</v>
      </c>
      <c r="B43" s="2">
        <v>0</v>
      </c>
      <c r="C43" s="2">
        <v>0</v>
      </c>
      <c r="D43" s="2">
        <v>0</v>
      </c>
      <c r="E43" s="2">
        <v>0</v>
      </c>
      <c r="F43" s="2">
        <v>0.06293706293706294</v>
      </c>
      <c r="G43" s="2">
        <v>0.06</v>
      </c>
      <c r="H43" s="2">
        <v>0</v>
      </c>
      <c r="I43" s="2">
        <v>0</v>
      </c>
    </row>
    <row r="44" spans="1:9">
      <c r="A44" s="2" t="s">
        <v>77</v>
      </c>
      <c r="B44" s="2">
        <v>0</v>
      </c>
      <c r="C44" s="2">
        <v>0</v>
      </c>
      <c r="D44" s="2">
        <v>0</v>
      </c>
      <c r="E44" s="2">
        <v>0</v>
      </c>
      <c r="F44" s="2">
        <v>0.06993006993006994</v>
      </c>
      <c r="G44" s="2">
        <v>0.07000000000000001</v>
      </c>
      <c r="H44" s="2">
        <v>0</v>
      </c>
      <c r="I44" s="2">
        <v>0</v>
      </c>
    </row>
    <row r="45" spans="1:9">
      <c r="A45" s="2" t="s">
        <v>78</v>
      </c>
      <c r="B45" s="2">
        <v>1</v>
      </c>
      <c r="C45" s="2">
        <v>1</v>
      </c>
      <c r="D45" s="2">
        <v>1</v>
      </c>
      <c r="E45" s="2">
        <v>1</v>
      </c>
      <c r="F45" s="2">
        <v>0.958041958041958</v>
      </c>
      <c r="G45" s="2">
        <v>0.96</v>
      </c>
      <c r="H45" s="2">
        <v>0.992063492063492</v>
      </c>
      <c r="I45" s="2">
        <v>1</v>
      </c>
    </row>
    <row r="46" spans="1:9">
      <c r="A46" s="2" t="s">
        <v>79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0.984126984126984</v>
      </c>
      <c r="I46" s="2">
        <v>1</v>
      </c>
    </row>
    <row r="47" spans="1:9">
      <c r="A47" s="2" t="s">
        <v>80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0.03174603174603174</v>
      </c>
      <c r="I47" s="2">
        <v>0</v>
      </c>
    </row>
    <row r="48" spans="1:9">
      <c r="A48" s="2" t="s">
        <v>81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0.03174603174603174</v>
      </c>
      <c r="I48" s="2">
        <v>0</v>
      </c>
    </row>
    <row r="49" spans="1:9">
      <c r="A49" s="2" t="s">
        <v>82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0.03174603174603174</v>
      </c>
      <c r="I49" s="2">
        <v>0</v>
      </c>
    </row>
    <row r="50" spans="1:9">
      <c r="A50" s="2" t="s">
        <v>83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0.03174603174603174</v>
      </c>
      <c r="I50" s="2">
        <v>0</v>
      </c>
    </row>
    <row r="51" spans="1:9">
      <c r="A51" s="2" t="s">
        <v>84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0.03174603174603174</v>
      </c>
      <c r="I51" s="2">
        <v>0</v>
      </c>
    </row>
    <row r="52" spans="1:9">
      <c r="A52" s="2" t="s">
        <v>85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0.02380952380952381</v>
      </c>
      <c r="I52" s="2">
        <v>0</v>
      </c>
    </row>
    <row r="53" spans="1:9">
      <c r="A53" s="2" t="s">
        <v>86</v>
      </c>
      <c r="B53" s="2">
        <v>0</v>
      </c>
      <c r="C53" s="2">
        <v>0</v>
      </c>
      <c r="D53" s="2">
        <v>0</v>
      </c>
      <c r="E53" s="2">
        <v>0</v>
      </c>
      <c r="F53" s="2">
        <v>0.006993006993006993</v>
      </c>
      <c r="G53" s="2">
        <v>0</v>
      </c>
      <c r="H53" s="2">
        <v>0.03174603174603174</v>
      </c>
      <c r="I53" s="2">
        <v>0</v>
      </c>
    </row>
    <row r="54" spans="1:9">
      <c r="A54" s="2" t="s">
        <v>87</v>
      </c>
      <c r="B54" s="2">
        <v>0</v>
      </c>
      <c r="C54" s="2">
        <v>0</v>
      </c>
      <c r="D54" s="2">
        <v>0</v>
      </c>
      <c r="E54" s="2">
        <v>0</v>
      </c>
      <c r="F54" s="2">
        <v>0.006993006993006993</v>
      </c>
      <c r="G54" s="2">
        <v>0</v>
      </c>
      <c r="H54" s="2">
        <v>0.03174603174603174</v>
      </c>
      <c r="I54" s="2">
        <v>0</v>
      </c>
    </row>
    <row r="55" spans="1:9">
      <c r="A55" s="2" t="s">
        <v>88</v>
      </c>
      <c r="B55" s="2">
        <v>0</v>
      </c>
      <c r="C55" s="2">
        <v>0</v>
      </c>
      <c r="D55" s="2">
        <v>0</v>
      </c>
      <c r="E55" s="2">
        <v>0</v>
      </c>
      <c r="F55" s="2">
        <v>0.006993006993006993</v>
      </c>
      <c r="G55" s="2">
        <v>0</v>
      </c>
      <c r="H55" s="2">
        <v>0</v>
      </c>
      <c r="I55" s="2">
        <v>0</v>
      </c>
    </row>
    <row r="56" spans="1:9">
      <c r="A56" s="2" t="s">
        <v>89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0.02380952380952381</v>
      </c>
      <c r="I56" s="2">
        <v>0</v>
      </c>
    </row>
    <row r="57" spans="1:9">
      <c r="A57" s="2" t="s">
        <v>90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0.02380952380952381</v>
      </c>
      <c r="I57" s="2">
        <v>0</v>
      </c>
    </row>
    <row r="58" spans="1:9">
      <c r="A58" s="2" t="s">
        <v>91</v>
      </c>
      <c r="B58" s="2">
        <v>0</v>
      </c>
      <c r="C58" s="2">
        <v>0</v>
      </c>
      <c r="D58" s="2">
        <v>0</v>
      </c>
      <c r="E58" s="2">
        <v>0</v>
      </c>
      <c r="F58" s="2">
        <v>0.006993006993006993</v>
      </c>
      <c r="G58" s="2">
        <v>0</v>
      </c>
      <c r="H58" s="2">
        <v>0.03174603174603174</v>
      </c>
      <c r="I58" s="2">
        <v>0</v>
      </c>
    </row>
    <row r="59" spans="1:9">
      <c r="A59" s="2" t="s">
        <v>92</v>
      </c>
      <c r="B59" s="2">
        <v>0.5454545454545454</v>
      </c>
      <c r="C59" s="2">
        <v>1</v>
      </c>
      <c r="D59" s="2">
        <v>1</v>
      </c>
      <c r="E59" s="2">
        <v>1</v>
      </c>
      <c r="F59" s="2">
        <v>0.9230769230769232</v>
      </c>
      <c r="G59" s="2">
        <v>0.98</v>
      </c>
      <c r="H59" s="2">
        <v>0.007936507936507936</v>
      </c>
      <c r="I59" s="2">
        <v>0</v>
      </c>
    </row>
    <row r="60" spans="1:9">
      <c r="A60" s="2" t="s">
        <v>93</v>
      </c>
      <c r="B60" s="2">
        <v>0.8181818181818182</v>
      </c>
      <c r="C60" s="2">
        <v>1</v>
      </c>
      <c r="D60" s="2">
        <v>1</v>
      </c>
      <c r="E60" s="2">
        <v>1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2" t="s">
        <v>94</v>
      </c>
      <c r="B61" s="2">
        <v>0.3636363636363637</v>
      </c>
      <c r="C61" s="2">
        <v>1</v>
      </c>
      <c r="D61" s="2">
        <v>1</v>
      </c>
      <c r="E61" s="2">
        <v>1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2" t="s">
        <v>95</v>
      </c>
      <c r="B62" s="2">
        <v>0.5454545454545454</v>
      </c>
      <c r="C62" s="2">
        <v>1</v>
      </c>
      <c r="D62" s="2">
        <v>1</v>
      </c>
      <c r="E62" s="2">
        <v>1</v>
      </c>
      <c r="F62" s="2">
        <v>1</v>
      </c>
      <c r="G62" s="2">
        <v>1</v>
      </c>
      <c r="H62" s="2">
        <v>0.7142857142857143</v>
      </c>
      <c r="I62" s="2">
        <v>0.8</v>
      </c>
    </row>
    <row r="63" spans="1:9">
      <c r="A63" s="2" t="s">
        <v>96</v>
      </c>
      <c r="B63" s="2">
        <v>0.5454545454545454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0.7142857142857143</v>
      </c>
      <c r="I63" s="2">
        <v>0.8</v>
      </c>
    </row>
    <row r="64" spans="1:9">
      <c r="A64" s="2" t="s">
        <v>97</v>
      </c>
      <c r="B64" s="2">
        <v>0</v>
      </c>
      <c r="C64" s="2">
        <v>0</v>
      </c>
      <c r="D64" s="2">
        <v>0</v>
      </c>
      <c r="E64" s="2">
        <v>0</v>
      </c>
      <c r="F64" s="2">
        <v>0.5664335664335665</v>
      </c>
      <c r="G64" s="2">
        <v>1</v>
      </c>
      <c r="H64" s="2">
        <v>0.7063492063492064</v>
      </c>
      <c r="I64" s="2">
        <v>0.8</v>
      </c>
    </row>
    <row r="65" spans="1:9">
      <c r="A65" s="2" t="s">
        <v>98</v>
      </c>
      <c r="B65" s="2">
        <v>0.5454545454545454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0.7142857142857143</v>
      </c>
      <c r="I65" s="2">
        <v>0.8</v>
      </c>
    </row>
    <row r="66" spans="1:9">
      <c r="A66" s="2" t="s">
        <v>99</v>
      </c>
      <c r="B66" s="2">
        <v>0.5454545454545454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0.7142857142857143</v>
      </c>
      <c r="I66" s="2">
        <v>0.8</v>
      </c>
    </row>
    <row r="67" spans="1:9">
      <c r="A67" s="2" t="s">
        <v>100</v>
      </c>
      <c r="B67" s="2">
        <v>0.5454545454545454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0.7142857142857143</v>
      </c>
      <c r="I67" s="2">
        <v>0.8</v>
      </c>
    </row>
    <row r="68" spans="1:9">
      <c r="A68" s="2" t="s">
        <v>101</v>
      </c>
      <c r="B68" s="2">
        <v>0</v>
      </c>
      <c r="C68" s="2">
        <v>0</v>
      </c>
      <c r="D68" s="2">
        <v>0</v>
      </c>
      <c r="E68" s="2">
        <v>0</v>
      </c>
      <c r="F68" s="2">
        <v>0.006993006993006993</v>
      </c>
      <c r="G68" s="2">
        <v>0</v>
      </c>
      <c r="H68" s="2">
        <v>0.7063492063492064</v>
      </c>
      <c r="I68" s="2">
        <v>0.8</v>
      </c>
    </row>
    <row r="69" spans="1:9">
      <c r="A69" s="2" t="s">
        <v>102</v>
      </c>
      <c r="B69" s="2">
        <v>0.2727272727272727</v>
      </c>
      <c r="C69" s="2">
        <v>0</v>
      </c>
      <c r="D69" s="2">
        <v>0</v>
      </c>
      <c r="E69" s="2">
        <v>0</v>
      </c>
      <c r="F69" s="2">
        <v>0.006993006993006993</v>
      </c>
      <c r="G69" s="2">
        <v>0</v>
      </c>
      <c r="H69" s="2">
        <v>0.7063492063492064</v>
      </c>
      <c r="I69" s="2">
        <v>0.8</v>
      </c>
    </row>
    <row r="70" spans="1:9">
      <c r="A70" s="2" t="s">
        <v>103</v>
      </c>
      <c r="B70" s="2">
        <v>0.5454545454545454</v>
      </c>
      <c r="C70" s="2">
        <v>1</v>
      </c>
      <c r="D70" s="2">
        <v>1</v>
      </c>
      <c r="E70" s="2">
        <v>1</v>
      </c>
      <c r="F70" s="2">
        <v>0.9790209790209792</v>
      </c>
      <c r="G70" s="2">
        <v>1</v>
      </c>
      <c r="H70" s="2">
        <v>0.992063492063492</v>
      </c>
      <c r="I70" s="2">
        <v>1</v>
      </c>
    </row>
    <row r="71" spans="1:9">
      <c r="A71" s="2" t="s">
        <v>104</v>
      </c>
      <c r="B71" s="2">
        <v>0</v>
      </c>
      <c r="C71" s="2">
        <v>0</v>
      </c>
      <c r="D71" s="2">
        <v>0</v>
      </c>
      <c r="E71" s="2">
        <v>0</v>
      </c>
      <c r="F71" s="2">
        <v>1</v>
      </c>
      <c r="G71" s="2">
        <v>1</v>
      </c>
      <c r="H71" s="2">
        <v>0.2857142857142857</v>
      </c>
      <c r="I71" s="2">
        <v>0.2</v>
      </c>
    </row>
    <row r="72" spans="1:9">
      <c r="A72" s="2" t="s">
        <v>105</v>
      </c>
      <c r="B72" s="2">
        <v>0.5454545454545454</v>
      </c>
      <c r="C72" s="2">
        <v>1</v>
      </c>
      <c r="D72" s="2">
        <v>1</v>
      </c>
      <c r="E72" s="2">
        <v>1</v>
      </c>
      <c r="F72" s="2">
        <v>1</v>
      </c>
      <c r="G72" s="2">
        <v>1</v>
      </c>
      <c r="H72" s="2">
        <v>0.7142857142857143</v>
      </c>
      <c r="I72" s="2">
        <v>0.8</v>
      </c>
    </row>
    <row r="73" spans="1:9">
      <c r="A73" s="2" t="s">
        <v>106</v>
      </c>
      <c r="B73" s="2">
        <v>0.5454545454545454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  <c r="H73" s="2">
        <v>0.7142857142857143</v>
      </c>
      <c r="I73" s="2">
        <v>0.8</v>
      </c>
    </row>
    <row r="74" spans="1:9">
      <c r="A74" s="2" t="s">
        <v>107</v>
      </c>
      <c r="B74" s="2">
        <v>0.5454545454545454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>
        <v>0.007936507936507936</v>
      </c>
      <c r="I74" s="2">
        <v>0</v>
      </c>
    </row>
    <row r="75" spans="1:9">
      <c r="A75" s="2" t="s">
        <v>108</v>
      </c>
      <c r="B75" s="2">
        <v>0.8181818181818182</v>
      </c>
      <c r="C75" s="2">
        <v>1</v>
      </c>
      <c r="D75" s="2">
        <v>1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</row>
    <row r="76" spans="1:9">
      <c r="A76" s="2" t="s">
        <v>109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0.01</v>
      </c>
      <c r="H76" s="2">
        <v>0</v>
      </c>
      <c r="I76" s="2">
        <v>0</v>
      </c>
    </row>
    <row r="77" spans="1:9">
      <c r="A77" s="2" t="s">
        <v>110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0.01</v>
      </c>
      <c r="H77" s="2">
        <v>0.1984126984126984</v>
      </c>
      <c r="I77" s="2">
        <v>0</v>
      </c>
    </row>
    <row r="78" spans="1:9">
      <c r="A78" s="2" t="s">
        <v>111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0.01</v>
      </c>
      <c r="H78" s="2">
        <v>0.1984126984126984</v>
      </c>
      <c r="I78" s="2">
        <v>0</v>
      </c>
    </row>
    <row r="79" spans="1:9">
      <c r="A79" s="2" t="s">
        <v>112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0.01</v>
      </c>
      <c r="H79" s="2">
        <v>0.1984126984126984</v>
      </c>
      <c r="I79" s="2">
        <v>0</v>
      </c>
    </row>
    <row r="80" spans="1:9">
      <c r="A80" s="2" t="s">
        <v>113</v>
      </c>
      <c r="B80" s="2">
        <v>0</v>
      </c>
      <c r="C80" s="2">
        <v>0</v>
      </c>
      <c r="D80" s="2">
        <v>0</v>
      </c>
      <c r="E80" s="2">
        <v>0</v>
      </c>
      <c r="F80" s="2">
        <v>0.2517482517482518</v>
      </c>
      <c r="G80" s="2">
        <v>0.9399999999999999</v>
      </c>
      <c r="H80" s="2">
        <v>0.7936507936507936</v>
      </c>
      <c r="I80" s="2">
        <v>1</v>
      </c>
    </row>
    <row r="81" spans="1:9">
      <c r="A81" s="2" t="s">
        <v>114</v>
      </c>
      <c r="B81" s="2">
        <v>0</v>
      </c>
      <c r="C81" s="2">
        <v>0</v>
      </c>
      <c r="D81" s="2">
        <v>0</v>
      </c>
      <c r="E81" s="2">
        <v>0</v>
      </c>
      <c r="F81" s="2">
        <v>0.2517482517482518</v>
      </c>
      <c r="G81" s="2">
        <v>0.9399999999999999</v>
      </c>
      <c r="H81" s="2">
        <v>0.7936507936507936</v>
      </c>
      <c r="I81" s="2">
        <v>1</v>
      </c>
    </row>
    <row r="82" spans="1:9">
      <c r="A82" s="2" t="s">
        <v>115</v>
      </c>
      <c r="B82" s="2">
        <v>0</v>
      </c>
      <c r="C82" s="2">
        <v>0</v>
      </c>
      <c r="D82" s="2">
        <v>0</v>
      </c>
      <c r="E82" s="2">
        <v>0</v>
      </c>
      <c r="F82" s="2">
        <v>0.2517482517482518</v>
      </c>
      <c r="G82" s="2">
        <v>0.9399999999999999</v>
      </c>
      <c r="H82" s="2">
        <v>0.7936507936507936</v>
      </c>
      <c r="I82" s="2">
        <v>1</v>
      </c>
    </row>
    <row r="83" spans="1:9">
      <c r="A83" s="2" t="s">
        <v>116</v>
      </c>
      <c r="B83" s="2">
        <v>0</v>
      </c>
      <c r="C83" s="2">
        <v>0</v>
      </c>
      <c r="D83" s="2">
        <v>0</v>
      </c>
      <c r="E83" s="2">
        <v>0</v>
      </c>
      <c r="F83" s="2">
        <v>0.2517482517482518</v>
      </c>
      <c r="G83" s="2">
        <v>0.9399999999999999</v>
      </c>
      <c r="H83" s="2">
        <v>0.7936507936507936</v>
      </c>
      <c r="I83" s="2">
        <v>1</v>
      </c>
    </row>
    <row r="84" spans="1:9">
      <c r="A84" s="2" t="s">
        <v>117</v>
      </c>
      <c r="B84" s="2">
        <v>0</v>
      </c>
      <c r="C84" s="2">
        <v>0</v>
      </c>
      <c r="D84" s="2">
        <v>0</v>
      </c>
      <c r="E84" s="2">
        <v>0</v>
      </c>
      <c r="F84" s="2">
        <v>0.2517482517482518</v>
      </c>
      <c r="G84" s="2">
        <v>0.9399999999999999</v>
      </c>
      <c r="H84" s="2">
        <v>0.7936507936507936</v>
      </c>
      <c r="I84" s="2">
        <v>1</v>
      </c>
    </row>
    <row r="85" spans="1:9">
      <c r="A85" s="2" t="s">
        <v>118</v>
      </c>
      <c r="B85" s="2">
        <v>0.8181818181818182</v>
      </c>
      <c r="C85" s="2">
        <v>1</v>
      </c>
      <c r="D85" s="2">
        <v>1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</row>
    <row r="86" spans="1:9">
      <c r="A86" s="2" t="s">
        <v>119</v>
      </c>
      <c r="B86" s="2">
        <v>1</v>
      </c>
      <c r="C86" s="2">
        <v>1</v>
      </c>
      <c r="D86" s="2">
        <v>1</v>
      </c>
      <c r="E86" s="2">
        <v>1</v>
      </c>
      <c r="F86" s="2">
        <v>0.965034965034965</v>
      </c>
      <c r="G86" s="2">
        <v>0.97</v>
      </c>
      <c r="H86" s="2">
        <v>1</v>
      </c>
      <c r="I86" s="2">
        <v>1</v>
      </c>
    </row>
    <row r="87" spans="1:9">
      <c r="A87" s="2" t="s">
        <v>120</v>
      </c>
      <c r="B87" s="2">
        <v>1</v>
      </c>
      <c r="C87" s="2">
        <v>1</v>
      </c>
      <c r="D87" s="2">
        <v>1</v>
      </c>
      <c r="E87" s="2">
        <v>1</v>
      </c>
      <c r="F87" s="2">
        <v>0.965034965034965</v>
      </c>
      <c r="G87" s="2">
        <v>0.97</v>
      </c>
      <c r="H87" s="2">
        <v>1</v>
      </c>
      <c r="I87" s="2">
        <v>1</v>
      </c>
    </row>
    <row r="88" spans="1:9">
      <c r="A88" s="2" t="s">
        <v>121</v>
      </c>
      <c r="B88" s="2">
        <v>0</v>
      </c>
      <c r="C88" s="2">
        <v>0</v>
      </c>
      <c r="D88" s="2">
        <v>0</v>
      </c>
      <c r="E88" s="2">
        <v>0</v>
      </c>
      <c r="F88" s="2">
        <v>0.006993006993006993</v>
      </c>
      <c r="G88" s="2">
        <v>0</v>
      </c>
      <c r="H88" s="2">
        <v>0</v>
      </c>
      <c r="I88" s="2">
        <v>0</v>
      </c>
    </row>
    <row r="89" spans="1:9">
      <c r="A89" s="2" t="s">
        <v>122</v>
      </c>
      <c r="B89" s="2">
        <v>0.8181818181818182</v>
      </c>
      <c r="C89" s="2">
        <v>1</v>
      </c>
      <c r="D89" s="2">
        <v>1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</row>
    <row r="90" spans="1:9">
      <c r="A90" s="2" t="s">
        <v>123</v>
      </c>
      <c r="B90" s="2">
        <v>0.7272727272727273</v>
      </c>
      <c r="C90" s="2">
        <v>1</v>
      </c>
      <c r="D90" s="2">
        <v>1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</row>
    <row r="91" spans="1:9">
      <c r="A91" s="2" t="s">
        <v>124</v>
      </c>
      <c r="B91" s="2">
        <v>0.9090909090909092</v>
      </c>
      <c r="C91" s="2">
        <v>1</v>
      </c>
      <c r="D91" s="2">
        <v>1</v>
      </c>
      <c r="E91" s="2">
        <v>0</v>
      </c>
      <c r="F91" s="2">
        <v>0.93006993006993</v>
      </c>
      <c r="G91" s="2">
        <v>0.98</v>
      </c>
      <c r="H91" s="2">
        <v>1</v>
      </c>
      <c r="I91" s="2">
        <v>1</v>
      </c>
    </row>
    <row r="92" spans="1:9">
      <c r="A92" s="2" t="s">
        <v>125</v>
      </c>
      <c r="B92" s="2">
        <v>0.9090909090909092</v>
      </c>
      <c r="C92" s="2">
        <v>1</v>
      </c>
      <c r="D92" s="2">
        <v>1</v>
      </c>
      <c r="E92" s="2">
        <v>0</v>
      </c>
      <c r="F92" s="2">
        <v>0.93006993006993</v>
      </c>
      <c r="G92" s="2">
        <v>0.98</v>
      </c>
      <c r="H92" s="2">
        <v>1</v>
      </c>
      <c r="I92" s="2">
        <v>1</v>
      </c>
    </row>
    <row r="93" spans="1:9">
      <c r="A93" s="2" t="s">
        <v>126</v>
      </c>
      <c r="B93" s="2">
        <v>0.9090909090909092</v>
      </c>
      <c r="C93" s="2">
        <v>1</v>
      </c>
      <c r="D93" s="2">
        <v>1</v>
      </c>
      <c r="E93" s="2">
        <v>0</v>
      </c>
      <c r="F93" s="2">
        <v>0.93006993006993</v>
      </c>
      <c r="G93" s="2">
        <v>0.98</v>
      </c>
      <c r="H93" s="2">
        <v>1</v>
      </c>
      <c r="I93" s="2">
        <v>1</v>
      </c>
    </row>
    <row r="94" spans="1:9">
      <c r="A94" s="2" t="s">
        <v>127</v>
      </c>
      <c r="B94" s="2">
        <v>0.9090909090909092</v>
      </c>
      <c r="C94" s="2">
        <v>1</v>
      </c>
      <c r="D94" s="2">
        <v>1</v>
      </c>
      <c r="E94" s="2">
        <v>0</v>
      </c>
      <c r="F94" s="2">
        <v>0.93006993006993</v>
      </c>
      <c r="G94" s="2">
        <v>0.98</v>
      </c>
      <c r="H94" s="2">
        <v>1</v>
      </c>
      <c r="I94" s="2">
        <v>1</v>
      </c>
    </row>
    <row r="95" spans="1:9">
      <c r="A95" s="2" t="s">
        <v>128</v>
      </c>
      <c r="B95" s="2">
        <v>0.5</v>
      </c>
      <c r="C95" s="2">
        <v>1</v>
      </c>
      <c r="D95" s="2">
        <v>0.5</v>
      </c>
      <c r="E95" s="2">
        <v>0</v>
      </c>
      <c r="F95" s="2">
        <v>0.93006993006993</v>
      </c>
      <c r="G95" s="2">
        <v>0.98</v>
      </c>
      <c r="H95" s="2">
        <v>1</v>
      </c>
      <c r="I95" s="2">
        <v>1</v>
      </c>
    </row>
    <row r="96" spans="1:9">
      <c r="A96" s="2" t="s">
        <v>129</v>
      </c>
      <c r="B96" s="2">
        <v>0.9090909090909092</v>
      </c>
      <c r="C96" s="2">
        <v>1</v>
      </c>
      <c r="D96" s="2">
        <v>1</v>
      </c>
      <c r="E96" s="2">
        <v>0</v>
      </c>
      <c r="F96" s="2">
        <v>0.93006993006993</v>
      </c>
      <c r="G96" s="2">
        <v>0.98</v>
      </c>
      <c r="H96" s="2">
        <v>1</v>
      </c>
      <c r="I96" s="2">
        <v>1</v>
      </c>
    </row>
    <row r="97" spans="1:9">
      <c r="A97" s="2" t="s">
        <v>130</v>
      </c>
      <c r="B97" s="2">
        <v>1</v>
      </c>
      <c r="C97" s="2">
        <v>1</v>
      </c>
      <c r="D97" s="2">
        <v>1</v>
      </c>
      <c r="E97" s="2">
        <v>0</v>
      </c>
      <c r="F97" s="2">
        <v>0.986013986013986</v>
      </c>
      <c r="G97" s="2">
        <v>1</v>
      </c>
      <c r="H97" s="2">
        <v>1</v>
      </c>
      <c r="I97" s="2">
        <v>1</v>
      </c>
    </row>
    <row r="98" spans="1:9">
      <c r="A98" s="2" t="s">
        <v>131</v>
      </c>
      <c r="B98" s="2">
        <v>1</v>
      </c>
      <c r="C98" s="2">
        <v>1</v>
      </c>
      <c r="D98" s="2">
        <v>1</v>
      </c>
      <c r="E98" s="2">
        <v>0</v>
      </c>
      <c r="F98" s="2">
        <v>1</v>
      </c>
      <c r="G98" s="2">
        <v>1</v>
      </c>
      <c r="H98" s="2">
        <v>1</v>
      </c>
      <c r="I98" s="2">
        <v>1</v>
      </c>
    </row>
    <row r="99" spans="1:9">
      <c r="A99" s="2" t="s">
        <v>132</v>
      </c>
      <c r="B99" s="2">
        <v>0.2272727272727273</v>
      </c>
      <c r="C99" s="2">
        <v>0</v>
      </c>
      <c r="D99" s="2">
        <v>0.5</v>
      </c>
      <c r="E99" s="2">
        <v>0</v>
      </c>
      <c r="F99" s="2">
        <v>0.1258741258741259</v>
      </c>
      <c r="G99" s="2">
        <v>0.01</v>
      </c>
      <c r="H99" s="2">
        <v>0.253968253968254</v>
      </c>
      <c r="I99" s="2">
        <v>0.2</v>
      </c>
    </row>
    <row r="100" spans="1:9">
      <c r="A100" s="2" t="s">
        <v>133</v>
      </c>
      <c r="B100" s="2">
        <v>0.9090909090909092</v>
      </c>
      <c r="C100" s="2">
        <v>1</v>
      </c>
      <c r="D100" s="2">
        <v>1</v>
      </c>
      <c r="E100" s="2">
        <v>0</v>
      </c>
      <c r="F100" s="2">
        <v>0.93006993006993</v>
      </c>
      <c r="G100" s="2">
        <v>0.98</v>
      </c>
      <c r="H100" s="2">
        <v>0.992063492063492</v>
      </c>
      <c r="I100" s="2">
        <v>1</v>
      </c>
    </row>
    <row r="101" spans="1:9">
      <c r="A101" s="2" t="s">
        <v>134</v>
      </c>
      <c r="B101" s="2">
        <v>0.7727272727272727</v>
      </c>
      <c r="C101" s="2">
        <v>1</v>
      </c>
      <c r="D101" s="2">
        <v>1</v>
      </c>
      <c r="E101" s="2">
        <v>0</v>
      </c>
      <c r="F101" s="2">
        <v>0.006993006993006993</v>
      </c>
      <c r="G101" s="2">
        <v>0.01</v>
      </c>
      <c r="H101" s="2">
        <v>0.984126984126984</v>
      </c>
      <c r="I101" s="2">
        <v>1</v>
      </c>
    </row>
    <row r="102" spans="1:9">
      <c r="A102" s="2" t="s">
        <v>135</v>
      </c>
      <c r="B102" s="2">
        <v>0.8181818181818182</v>
      </c>
      <c r="C102" s="2">
        <v>1</v>
      </c>
      <c r="D102" s="2">
        <v>1</v>
      </c>
      <c r="E102" s="2">
        <v>1</v>
      </c>
      <c r="F102" s="2">
        <v>0</v>
      </c>
      <c r="G102" s="2">
        <v>0</v>
      </c>
      <c r="H102" s="2">
        <v>0</v>
      </c>
      <c r="I102" s="2">
        <v>0</v>
      </c>
    </row>
    <row r="103" spans="1:9">
      <c r="A103" s="2" t="s">
        <v>136</v>
      </c>
      <c r="B103" s="2">
        <v>1</v>
      </c>
      <c r="C103" s="2">
        <v>1</v>
      </c>
      <c r="D103" s="2">
        <v>1</v>
      </c>
      <c r="E103" s="2">
        <v>1</v>
      </c>
      <c r="F103" s="2">
        <v>0.7412587412587412</v>
      </c>
      <c r="G103" s="2">
        <v>0.79</v>
      </c>
      <c r="H103" s="2">
        <v>0</v>
      </c>
      <c r="I103" s="2">
        <v>0</v>
      </c>
    </row>
    <row r="104" spans="1:9">
      <c r="A104" s="2" t="s">
        <v>137</v>
      </c>
      <c r="B104" s="2">
        <v>0.8181818181818182</v>
      </c>
      <c r="C104" s="2">
        <v>1</v>
      </c>
      <c r="D104" s="2">
        <v>1</v>
      </c>
      <c r="E104" s="2">
        <v>1</v>
      </c>
      <c r="F104" s="2">
        <v>0</v>
      </c>
      <c r="G104" s="2">
        <v>0</v>
      </c>
      <c r="H104" s="2">
        <v>0</v>
      </c>
      <c r="I104" s="2">
        <v>0</v>
      </c>
    </row>
    <row r="105" spans="1:9">
      <c r="A105" s="2" t="s">
        <v>138</v>
      </c>
      <c r="B105" s="2">
        <v>1</v>
      </c>
      <c r="C105" s="2">
        <v>1</v>
      </c>
      <c r="D105" s="2">
        <v>1</v>
      </c>
      <c r="E105" s="2">
        <v>1</v>
      </c>
      <c r="F105" s="2">
        <v>0.7482517482517482</v>
      </c>
      <c r="G105" s="2">
        <v>0.8</v>
      </c>
      <c r="H105" s="2">
        <v>0.8492063492063492</v>
      </c>
      <c r="I105" s="2">
        <v>1</v>
      </c>
    </row>
    <row r="106" spans="1:9">
      <c r="A106" s="2" t="s">
        <v>139</v>
      </c>
      <c r="B106" s="2">
        <v>0</v>
      </c>
      <c r="C106" s="2">
        <v>0</v>
      </c>
      <c r="D106" s="2">
        <v>0</v>
      </c>
      <c r="E106" s="2">
        <v>0</v>
      </c>
      <c r="F106" s="2">
        <v>0.01398601398601399</v>
      </c>
      <c r="G106" s="2">
        <v>0.1</v>
      </c>
      <c r="H106" s="2">
        <v>0.8492063492063492</v>
      </c>
      <c r="I106" s="2">
        <v>1</v>
      </c>
    </row>
    <row r="107" spans="1:9">
      <c r="A107" s="2" t="s">
        <v>140</v>
      </c>
      <c r="B107" s="2">
        <v>1</v>
      </c>
      <c r="C107" s="2">
        <v>1</v>
      </c>
      <c r="D107" s="2">
        <v>1</v>
      </c>
      <c r="E107" s="2">
        <v>1</v>
      </c>
      <c r="F107" s="2">
        <v>0.7482517482517482</v>
      </c>
      <c r="G107" s="2">
        <v>0.8</v>
      </c>
      <c r="H107" s="2">
        <v>0.8492063492063492</v>
      </c>
      <c r="I107" s="2">
        <v>1</v>
      </c>
    </row>
    <row r="108" spans="1:9">
      <c r="A108" s="2" t="s">
        <v>141</v>
      </c>
      <c r="B108" s="2">
        <v>0.1818181818181819</v>
      </c>
      <c r="C108" s="2">
        <v>0</v>
      </c>
      <c r="D108" s="2">
        <v>0</v>
      </c>
      <c r="E108" s="2">
        <v>0</v>
      </c>
      <c r="F108" s="2">
        <v>0.7272727272727273</v>
      </c>
      <c r="G108" s="2">
        <v>0.77</v>
      </c>
      <c r="H108" s="2">
        <v>0</v>
      </c>
      <c r="I108" s="2">
        <v>0</v>
      </c>
    </row>
    <row r="109" spans="1:9">
      <c r="A109" s="2" t="s">
        <v>142</v>
      </c>
      <c r="B109" s="2">
        <v>0.1818181818181819</v>
      </c>
      <c r="C109" s="2">
        <v>0</v>
      </c>
      <c r="D109" s="2">
        <v>0</v>
      </c>
      <c r="E109" s="2">
        <v>0</v>
      </c>
      <c r="F109" s="2">
        <v>0.7272727272727273</v>
      </c>
      <c r="G109" s="2">
        <v>0.77</v>
      </c>
      <c r="H109" s="2">
        <v>0</v>
      </c>
      <c r="I109" s="2">
        <v>0</v>
      </c>
    </row>
    <row r="110" spans="1:9">
      <c r="A110" s="2" t="s">
        <v>143</v>
      </c>
      <c r="B110" s="2">
        <v>0.1818181818181819</v>
      </c>
      <c r="C110" s="2">
        <v>0</v>
      </c>
      <c r="D110" s="2">
        <v>0</v>
      </c>
      <c r="E110" s="2">
        <v>0</v>
      </c>
      <c r="F110" s="2">
        <v>0.7272727272727273</v>
      </c>
      <c r="G110" s="2">
        <v>0.77</v>
      </c>
      <c r="H110" s="2">
        <v>0</v>
      </c>
      <c r="I110" s="2">
        <v>0</v>
      </c>
    </row>
    <row r="111" spans="1:9">
      <c r="A111" s="2" t="s">
        <v>144</v>
      </c>
      <c r="B111" s="2">
        <v>0.1818181818181819</v>
      </c>
      <c r="C111" s="2">
        <v>0</v>
      </c>
      <c r="D111" s="2">
        <v>0</v>
      </c>
      <c r="E111" s="2">
        <v>0</v>
      </c>
      <c r="F111" s="2">
        <v>0.7412587412587412</v>
      </c>
      <c r="G111" s="2">
        <v>0.79</v>
      </c>
      <c r="H111" s="2">
        <v>0.7460317460317459</v>
      </c>
      <c r="I111" s="2">
        <v>1</v>
      </c>
    </row>
    <row r="112" spans="1:9">
      <c r="A112" s="2" t="s">
        <v>145</v>
      </c>
      <c r="B112" s="2">
        <v>0.7727272727272727</v>
      </c>
      <c r="C112" s="2">
        <v>1</v>
      </c>
      <c r="D112" s="2">
        <v>0.5</v>
      </c>
      <c r="E112" s="2">
        <v>1</v>
      </c>
      <c r="F112" s="2">
        <v>0</v>
      </c>
      <c r="G112" s="2">
        <v>0</v>
      </c>
      <c r="H112" s="2">
        <v>0</v>
      </c>
      <c r="I112" s="2">
        <v>0</v>
      </c>
    </row>
    <row r="113" spans="1:9">
      <c r="A113" s="2" t="s">
        <v>146</v>
      </c>
      <c r="B113" s="2">
        <v>0.7727272727272727</v>
      </c>
      <c r="C113" s="2">
        <v>1</v>
      </c>
      <c r="D113" s="2">
        <v>0.5</v>
      </c>
      <c r="E113" s="2">
        <v>1</v>
      </c>
      <c r="F113" s="2">
        <v>0</v>
      </c>
      <c r="G113" s="2">
        <v>0</v>
      </c>
      <c r="H113" s="2">
        <v>0</v>
      </c>
      <c r="I113" s="2">
        <v>0</v>
      </c>
    </row>
    <row r="114" spans="1:9">
      <c r="A114" s="2" t="s">
        <v>147</v>
      </c>
      <c r="B114" s="2">
        <v>0.3181818181818182</v>
      </c>
      <c r="C114" s="2">
        <v>1</v>
      </c>
      <c r="D114" s="2">
        <v>0.5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</row>
    <row r="115" spans="1:9">
      <c r="A115" s="2" t="s">
        <v>148</v>
      </c>
      <c r="B115" s="2">
        <v>0.6818181818181818</v>
      </c>
      <c r="C115" s="2">
        <v>1</v>
      </c>
      <c r="D115" s="2">
        <v>0.5</v>
      </c>
      <c r="E115" s="2">
        <v>1</v>
      </c>
      <c r="F115" s="2">
        <v>0</v>
      </c>
      <c r="G115" s="2">
        <v>0</v>
      </c>
      <c r="H115" s="2">
        <v>0</v>
      </c>
      <c r="I115" s="2">
        <v>0</v>
      </c>
    </row>
    <row r="116" spans="1:9">
      <c r="A116" s="2" t="s">
        <v>149</v>
      </c>
      <c r="B116" s="2">
        <v>0.1363636363636364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</row>
    <row r="117" spans="1:9">
      <c r="A117" s="2" t="s">
        <v>150</v>
      </c>
      <c r="B117" s="2">
        <v>0.1363636363636364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</row>
    <row r="118" spans="1:9">
      <c r="A118" s="2" t="s">
        <v>151</v>
      </c>
      <c r="B118" s="2">
        <v>0.9545454545454546</v>
      </c>
      <c r="C118" s="2">
        <v>1</v>
      </c>
      <c r="D118" s="2">
        <v>0.5</v>
      </c>
      <c r="E118" s="2">
        <v>0</v>
      </c>
      <c r="F118" s="2">
        <v>0.4965034965034965</v>
      </c>
      <c r="G118" s="2">
        <v>0.42</v>
      </c>
      <c r="H118" s="2">
        <v>0</v>
      </c>
      <c r="I118" s="2">
        <v>0</v>
      </c>
    </row>
    <row r="119" spans="1:9">
      <c r="A119" s="2" t="s">
        <v>152</v>
      </c>
      <c r="B119" s="2">
        <v>0.9545454545454546</v>
      </c>
      <c r="C119" s="2">
        <v>1</v>
      </c>
      <c r="D119" s="2">
        <v>0.5</v>
      </c>
      <c r="E119" s="2">
        <v>0</v>
      </c>
      <c r="F119" s="2">
        <v>0.4965034965034965</v>
      </c>
      <c r="G119" s="2">
        <v>0.42</v>
      </c>
      <c r="H119" s="2">
        <v>0</v>
      </c>
      <c r="I119" s="2">
        <v>0</v>
      </c>
    </row>
    <row r="120" spans="1:9">
      <c r="A120" s="2" t="s">
        <v>153</v>
      </c>
      <c r="B120" s="2">
        <v>0.9545454545454546</v>
      </c>
      <c r="C120" s="2">
        <v>1</v>
      </c>
      <c r="D120" s="2">
        <v>0.5</v>
      </c>
      <c r="E120" s="2">
        <v>0</v>
      </c>
      <c r="F120" s="2">
        <v>0.4965034965034965</v>
      </c>
      <c r="G120" s="2">
        <v>0.42</v>
      </c>
      <c r="H120" s="2">
        <v>0</v>
      </c>
      <c r="I120" s="2">
        <v>0</v>
      </c>
    </row>
    <row r="121" spans="1:9">
      <c r="A121" s="2" t="s">
        <v>154</v>
      </c>
      <c r="B121" s="2">
        <v>0.3636363636363637</v>
      </c>
      <c r="C121" s="2">
        <v>0</v>
      </c>
      <c r="D121" s="2">
        <v>0.5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</row>
    <row r="122" spans="1:9">
      <c r="A122" s="2" t="s">
        <v>155</v>
      </c>
      <c r="B122" s="2">
        <v>0.4545454545454545</v>
      </c>
      <c r="C122" s="2">
        <v>0</v>
      </c>
      <c r="D122" s="2">
        <v>0.5</v>
      </c>
      <c r="E122" s="2">
        <v>0</v>
      </c>
      <c r="F122" s="2">
        <v>0.4195804195804196</v>
      </c>
      <c r="G122" s="2">
        <v>0.5</v>
      </c>
      <c r="H122" s="2">
        <v>0.4206349206349206</v>
      </c>
      <c r="I122" s="2">
        <v>0.6</v>
      </c>
    </row>
    <row r="123" spans="1:9">
      <c r="A123" s="2" t="s">
        <v>156</v>
      </c>
      <c r="B123" s="2">
        <v>0.4545454545454545</v>
      </c>
      <c r="C123" s="2">
        <v>0</v>
      </c>
      <c r="D123" s="2">
        <v>0.5</v>
      </c>
      <c r="E123" s="2">
        <v>0</v>
      </c>
      <c r="F123" s="2">
        <v>0.4195804195804196</v>
      </c>
      <c r="G123" s="2">
        <v>0.5</v>
      </c>
      <c r="H123" s="2">
        <v>0.4206349206349206</v>
      </c>
      <c r="I123" s="2">
        <v>0.6</v>
      </c>
    </row>
    <row r="124" spans="1:9">
      <c r="A124" s="2" t="s">
        <v>157</v>
      </c>
      <c r="B124" s="2">
        <v>1</v>
      </c>
      <c r="C124" s="2">
        <v>1</v>
      </c>
      <c r="D124" s="2">
        <v>1</v>
      </c>
      <c r="E124" s="2">
        <v>1</v>
      </c>
      <c r="F124" s="2">
        <v>0.7342657342657343</v>
      </c>
      <c r="G124" s="2">
        <v>0.78</v>
      </c>
      <c r="H124" s="2">
        <v>0.8253968253968254</v>
      </c>
      <c r="I124" s="2">
        <v>1</v>
      </c>
    </row>
    <row r="125" spans="1:9">
      <c r="A125" s="2" t="s">
        <v>158</v>
      </c>
      <c r="B125" s="2">
        <v>0</v>
      </c>
      <c r="C125" s="2">
        <v>0</v>
      </c>
      <c r="D125" s="2">
        <v>0</v>
      </c>
      <c r="E125" s="2">
        <v>0</v>
      </c>
      <c r="F125" s="2">
        <v>0.01398601398601399</v>
      </c>
      <c r="G125" s="2">
        <v>0.01</v>
      </c>
      <c r="H125" s="2">
        <v>0</v>
      </c>
      <c r="I125" s="2">
        <v>0</v>
      </c>
    </row>
    <row r="126" spans="1:9">
      <c r="A126" s="2" t="s">
        <v>159</v>
      </c>
      <c r="B126" s="2">
        <v>0</v>
      </c>
      <c r="C126" s="2">
        <v>0</v>
      </c>
      <c r="D126" s="2">
        <v>0</v>
      </c>
      <c r="E126" s="2">
        <v>0</v>
      </c>
      <c r="F126" s="2">
        <v>0.01398601398601399</v>
      </c>
      <c r="G126" s="2">
        <v>0.01</v>
      </c>
      <c r="H126" s="2">
        <v>0</v>
      </c>
      <c r="I126" s="2">
        <v>0</v>
      </c>
    </row>
    <row r="127" spans="1:9">
      <c r="A127" s="2" t="s">
        <v>160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0.01</v>
      </c>
      <c r="H127" s="2">
        <v>0</v>
      </c>
      <c r="I127" s="2">
        <v>0</v>
      </c>
    </row>
    <row r="128" spans="1:9">
      <c r="A128" s="2" t="s">
        <v>161</v>
      </c>
      <c r="B128" s="2">
        <v>0.1363636363636364</v>
      </c>
      <c r="C128" s="2">
        <v>0</v>
      </c>
      <c r="D128" s="2">
        <v>0</v>
      </c>
      <c r="E128" s="2">
        <v>0</v>
      </c>
      <c r="F128" s="2">
        <v>0</v>
      </c>
      <c r="G128" s="2">
        <v>0.01</v>
      </c>
      <c r="H128" s="2">
        <v>0</v>
      </c>
      <c r="I128" s="2">
        <v>0</v>
      </c>
    </row>
    <row r="129" spans="1:9">
      <c r="A129" s="2" t="s">
        <v>162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0.01</v>
      </c>
      <c r="H129" s="2">
        <v>0</v>
      </c>
      <c r="I129" s="2">
        <v>0</v>
      </c>
    </row>
    <row r="130" spans="1:9">
      <c r="A130" s="2" t="s">
        <v>163</v>
      </c>
      <c r="B130" s="2">
        <v>0.1363636363636364</v>
      </c>
      <c r="C130" s="2">
        <v>0</v>
      </c>
      <c r="D130" s="2">
        <v>0</v>
      </c>
      <c r="E130" s="2">
        <v>0</v>
      </c>
      <c r="F130" s="2">
        <v>0</v>
      </c>
      <c r="G130" s="2">
        <v>0.01</v>
      </c>
      <c r="H130" s="2">
        <v>0</v>
      </c>
      <c r="I130" s="2">
        <v>0</v>
      </c>
    </row>
    <row r="131" spans="1:9">
      <c r="A131" s="2" t="s">
        <v>164</v>
      </c>
      <c r="B131" s="2">
        <v>0.9545454545454546</v>
      </c>
      <c r="C131" s="2">
        <v>1</v>
      </c>
      <c r="D131" s="2">
        <v>1</v>
      </c>
      <c r="E131" s="2">
        <v>1</v>
      </c>
      <c r="F131" s="2">
        <v>0.6433566433566433</v>
      </c>
      <c r="G131" s="2">
        <v>0.66</v>
      </c>
      <c r="H131" s="2">
        <v>0.7698412698412699</v>
      </c>
      <c r="I131" s="2">
        <v>1</v>
      </c>
    </row>
    <row r="132" spans="1:9">
      <c r="A132" s="2" t="s">
        <v>165</v>
      </c>
      <c r="B132" s="2">
        <v>0.9545454545454546</v>
      </c>
      <c r="C132" s="2">
        <v>1</v>
      </c>
      <c r="D132" s="2">
        <v>1</v>
      </c>
      <c r="E132" s="2">
        <v>1</v>
      </c>
      <c r="F132" s="2">
        <v>0.6433566433566433</v>
      </c>
      <c r="G132" s="2">
        <v>0.66</v>
      </c>
      <c r="H132" s="2">
        <v>0.6190476190476191</v>
      </c>
      <c r="I132" s="2">
        <v>0.8</v>
      </c>
    </row>
    <row r="133" spans="1:9">
      <c r="A133" s="2" t="s">
        <v>166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0.4126984126984127</v>
      </c>
      <c r="I133" s="2">
        <v>0.8</v>
      </c>
    </row>
    <row r="134" spans="1:9">
      <c r="A134" s="2" t="s">
        <v>167</v>
      </c>
      <c r="B134" s="2">
        <v>0.9545454545454546</v>
      </c>
      <c r="C134" s="2">
        <v>1</v>
      </c>
      <c r="D134" s="2">
        <v>1</v>
      </c>
      <c r="E134" s="2">
        <v>1</v>
      </c>
      <c r="F134" s="2">
        <v>0.6433566433566433</v>
      </c>
      <c r="G134" s="2">
        <v>0.66</v>
      </c>
      <c r="H134" s="2">
        <v>0.7222222222222222</v>
      </c>
      <c r="I134" s="2">
        <v>1</v>
      </c>
    </row>
    <row r="135" spans="1:9">
      <c r="A135" s="2" t="s">
        <v>168</v>
      </c>
      <c r="B135" s="2">
        <v>0.04545454545454546</v>
      </c>
      <c r="C135" s="2">
        <v>0</v>
      </c>
      <c r="D135" s="2">
        <v>0</v>
      </c>
      <c r="E135" s="2">
        <v>0</v>
      </c>
      <c r="F135" s="2">
        <v>0.02797202797202797</v>
      </c>
      <c r="G135" s="2">
        <v>0.03</v>
      </c>
      <c r="H135" s="2">
        <v>0.0873015873015873</v>
      </c>
      <c r="I135" s="2">
        <v>0.4</v>
      </c>
    </row>
    <row r="136" spans="1:9">
      <c r="A136" s="2" t="s">
        <v>169</v>
      </c>
      <c r="B136" s="2">
        <v>0.04545454545454546</v>
      </c>
      <c r="C136" s="2">
        <v>0</v>
      </c>
      <c r="D136" s="2">
        <v>0</v>
      </c>
      <c r="E136" s="2">
        <v>0</v>
      </c>
      <c r="F136" s="2">
        <v>0.02797202797202797</v>
      </c>
      <c r="G136" s="2">
        <v>0.03</v>
      </c>
      <c r="H136" s="2">
        <v>0.0873015873015873</v>
      </c>
      <c r="I136" s="2">
        <v>0.4</v>
      </c>
    </row>
    <row r="137" spans="1:9">
      <c r="A137" s="2" t="s">
        <v>170</v>
      </c>
      <c r="B137" s="2">
        <v>1</v>
      </c>
      <c r="C137" s="2">
        <v>1</v>
      </c>
      <c r="D137" s="2">
        <v>1</v>
      </c>
      <c r="E137" s="2">
        <v>1</v>
      </c>
      <c r="F137" s="2">
        <v>0.7482517482517482</v>
      </c>
      <c r="G137" s="2">
        <v>0.8</v>
      </c>
      <c r="H137" s="2">
        <v>0.8492063492063492</v>
      </c>
      <c r="I137" s="2">
        <v>1</v>
      </c>
    </row>
    <row r="138" spans="1:9">
      <c r="A138" s="2" t="s">
        <v>171</v>
      </c>
      <c r="B138" s="2">
        <v>0.8181818181818182</v>
      </c>
      <c r="C138" s="2">
        <v>1</v>
      </c>
      <c r="D138" s="2">
        <v>1</v>
      </c>
      <c r="E138" s="2">
        <v>1</v>
      </c>
      <c r="F138" s="2">
        <v>0</v>
      </c>
      <c r="G138" s="2">
        <v>0</v>
      </c>
      <c r="H138" s="2">
        <v>0</v>
      </c>
      <c r="I138" s="2">
        <v>0</v>
      </c>
    </row>
    <row r="139" spans="1:9">
      <c r="A139" s="2" t="s">
        <v>172</v>
      </c>
      <c r="B139" s="2">
        <v>0.1818181818181819</v>
      </c>
      <c r="C139" s="2">
        <v>1</v>
      </c>
      <c r="D139" s="2">
        <v>0.5</v>
      </c>
      <c r="E139" s="2">
        <v>1</v>
      </c>
      <c r="F139" s="2">
        <v>0</v>
      </c>
      <c r="G139" s="2">
        <v>0</v>
      </c>
      <c r="H139" s="2">
        <v>0</v>
      </c>
      <c r="I139" s="2">
        <v>0</v>
      </c>
    </row>
    <row r="140" spans="1:9">
      <c r="A140" s="2" t="s">
        <v>173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0.01</v>
      </c>
      <c r="H140" s="2">
        <v>0</v>
      </c>
      <c r="I140" s="2">
        <v>0</v>
      </c>
    </row>
    <row r="141" spans="1:9">
      <c r="A141" s="2" t="s">
        <v>174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0.01</v>
      </c>
      <c r="H141" s="2">
        <v>0</v>
      </c>
      <c r="I141" s="2">
        <v>0</v>
      </c>
    </row>
    <row r="142" spans="1:9">
      <c r="A142" s="2" t="s">
        <v>175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0.01</v>
      </c>
      <c r="H142" s="2">
        <v>0</v>
      </c>
      <c r="I142" s="2">
        <v>0</v>
      </c>
    </row>
    <row r="143" spans="1:9">
      <c r="A143" s="2" t="s">
        <v>176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0.01</v>
      </c>
      <c r="H143" s="2">
        <v>0</v>
      </c>
      <c r="I143" s="2">
        <v>0</v>
      </c>
    </row>
    <row r="144" spans="1:9">
      <c r="A144" s="2" t="s">
        <v>177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0.01</v>
      </c>
      <c r="H144" s="2">
        <v>0</v>
      </c>
      <c r="I144" s="2">
        <v>0</v>
      </c>
    </row>
    <row r="145" spans="1:9">
      <c r="A145" s="2" t="s">
        <v>178</v>
      </c>
      <c r="B145" s="2">
        <v>0.1818181818181819</v>
      </c>
      <c r="C145" s="2">
        <v>1</v>
      </c>
      <c r="D145" s="2">
        <v>0.5</v>
      </c>
      <c r="E145" s="2">
        <v>1</v>
      </c>
      <c r="F145" s="2">
        <v>0</v>
      </c>
      <c r="G145" s="2">
        <v>0</v>
      </c>
      <c r="H145" s="2">
        <v>0</v>
      </c>
      <c r="I145" s="2">
        <v>0</v>
      </c>
    </row>
    <row r="146" spans="1:9">
      <c r="A146" s="2" t="s">
        <v>179</v>
      </c>
      <c r="B146" s="2">
        <v>0.2727272727272727</v>
      </c>
      <c r="C146" s="2">
        <v>1</v>
      </c>
      <c r="D146" s="2">
        <v>0.5</v>
      </c>
      <c r="E146" s="2">
        <v>1</v>
      </c>
      <c r="F146" s="2">
        <v>0.5104895104895105</v>
      </c>
      <c r="G146" s="2">
        <v>0.62</v>
      </c>
      <c r="H146" s="2">
        <v>0.126984126984127</v>
      </c>
      <c r="I146" s="2">
        <v>0.6</v>
      </c>
    </row>
    <row r="147" spans="1:9">
      <c r="A147" s="2" t="s">
        <v>180</v>
      </c>
      <c r="B147" s="2">
        <v>0.2727272727272727</v>
      </c>
      <c r="C147" s="2">
        <v>1</v>
      </c>
      <c r="D147" s="2">
        <v>0.5</v>
      </c>
      <c r="E147" s="2">
        <v>1</v>
      </c>
      <c r="F147" s="2">
        <v>0.5104895104895105</v>
      </c>
      <c r="G147" s="2">
        <v>0.62</v>
      </c>
      <c r="H147" s="2">
        <v>0.126984126984127</v>
      </c>
      <c r="I147" s="2">
        <v>0.6</v>
      </c>
    </row>
    <row r="148" spans="1:9">
      <c r="A148" s="2" t="s">
        <v>181</v>
      </c>
      <c r="B148" s="2">
        <v>0.7727272727272727</v>
      </c>
      <c r="C148" s="2">
        <v>1</v>
      </c>
      <c r="D148" s="2">
        <v>1</v>
      </c>
      <c r="E148" s="2">
        <v>1</v>
      </c>
      <c r="F148" s="2">
        <v>0.7482517482517482</v>
      </c>
      <c r="G148" s="2">
        <v>0.8</v>
      </c>
      <c r="H148" s="2">
        <v>0.8253968253968254</v>
      </c>
      <c r="I148" s="2">
        <v>1</v>
      </c>
    </row>
    <row r="149" spans="1:9">
      <c r="A149" s="2" t="s">
        <v>182</v>
      </c>
      <c r="B149" s="2">
        <v>0.2272727272727273</v>
      </c>
      <c r="C149" s="2">
        <v>0.5</v>
      </c>
      <c r="D149" s="2">
        <v>0</v>
      </c>
      <c r="E149" s="2">
        <v>1</v>
      </c>
      <c r="F149" s="2">
        <v>0.7482517482517482</v>
      </c>
      <c r="G149" s="2">
        <v>0.8</v>
      </c>
      <c r="H149" s="2">
        <v>0.8492063492063492</v>
      </c>
      <c r="I149" s="2">
        <v>1</v>
      </c>
    </row>
    <row r="150" spans="1:9">
      <c r="A150" s="2" t="s">
        <v>183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0.04761904761904762</v>
      </c>
      <c r="I150" s="2">
        <v>0.6</v>
      </c>
    </row>
    <row r="151" spans="1:9">
      <c r="A151" s="2" t="s">
        <v>184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0.007936507936507936</v>
      </c>
      <c r="I151" s="2">
        <v>0</v>
      </c>
    </row>
    <row r="152" spans="1:9">
      <c r="A152" s="2" t="s">
        <v>185</v>
      </c>
      <c r="B152" s="2">
        <v>0.1818181818181819</v>
      </c>
      <c r="C152" s="2">
        <v>1</v>
      </c>
      <c r="D152" s="2">
        <v>0</v>
      </c>
      <c r="E152" s="2">
        <v>1</v>
      </c>
      <c r="F152" s="2">
        <v>0</v>
      </c>
      <c r="G152" s="2">
        <v>0</v>
      </c>
      <c r="H152" s="2">
        <v>0</v>
      </c>
      <c r="I152" s="2">
        <v>0</v>
      </c>
    </row>
    <row r="153" spans="1:9">
      <c r="A153" s="2" t="s">
        <v>186</v>
      </c>
      <c r="B153" s="2">
        <v>0.3636363636363637</v>
      </c>
      <c r="C153" s="2">
        <v>1</v>
      </c>
      <c r="D153" s="2">
        <v>0</v>
      </c>
      <c r="E153" s="2">
        <v>1</v>
      </c>
      <c r="F153" s="2">
        <v>0.7482517482517482</v>
      </c>
      <c r="G153" s="2">
        <v>0.8</v>
      </c>
      <c r="H153" s="2">
        <v>0.8492063492063492</v>
      </c>
      <c r="I153" s="2">
        <v>1</v>
      </c>
    </row>
    <row r="154" spans="1:9">
      <c r="A154" s="2" t="s">
        <v>187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0.01587301587301587</v>
      </c>
      <c r="I154" s="2">
        <v>0</v>
      </c>
    </row>
    <row r="155" spans="1:9">
      <c r="A155" s="2" t="s">
        <v>188</v>
      </c>
      <c r="B155" s="2">
        <v>0.3636363636363637</v>
      </c>
      <c r="C155" s="2">
        <v>1</v>
      </c>
      <c r="D155" s="2">
        <v>0</v>
      </c>
      <c r="E155" s="2">
        <v>1</v>
      </c>
      <c r="F155" s="2">
        <v>0.7482517482517482</v>
      </c>
      <c r="G155" s="2">
        <v>0.8</v>
      </c>
      <c r="H155" s="2">
        <v>0.8492063492063492</v>
      </c>
      <c r="I155" s="2">
        <v>1</v>
      </c>
    </row>
    <row r="156" spans="1:9">
      <c r="A156" s="2" t="s">
        <v>189</v>
      </c>
      <c r="B156" s="2">
        <v>0.3636363636363637</v>
      </c>
      <c r="C156" s="2">
        <v>1</v>
      </c>
      <c r="D156" s="2">
        <v>0</v>
      </c>
      <c r="E156" s="2">
        <v>1</v>
      </c>
      <c r="F156" s="2">
        <v>0.7482517482517482</v>
      </c>
      <c r="G156" s="2">
        <v>0.8</v>
      </c>
      <c r="H156" s="2">
        <v>0.8015873015873016</v>
      </c>
      <c r="I156" s="2">
        <v>1</v>
      </c>
    </row>
    <row r="157" spans="1:9">
      <c r="A157" s="2" t="s">
        <v>190</v>
      </c>
      <c r="B157" s="2">
        <v>0.3636363636363637</v>
      </c>
      <c r="C157" s="2">
        <v>1</v>
      </c>
      <c r="D157" s="2">
        <v>0</v>
      </c>
      <c r="E157" s="2">
        <v>1</v>
      </c>
      <c r="F157" s="2">
        <v>0.7482517482517482</v>
      </c>
      <c r="G157" s="2">
        <v>0.79</v>
      </c>
      <c r="H157" s="2">
        <v>0</v>
      </c>
      <c r="I157" s="2">
        <v>0</v>
      </c>
    </row>
    <row r="158" spans="1:9">
      <c r="A158" s="2" t="s">
        <v>191</v>
      </c>
      <c r="B158" s="2">
        <v>0.3636363636363637</v>
      </c>
      <c r="C158" s="2">
        <v>1</v>
      </c>
      <c r="D158" s="2">
        <v>0</v>
      </c>
      <c r="E158" s="2">
        <v>1</v>
      </c>
      <c r="F158" s="2">
        <v>0.7482517482517482</v>
      </c>
      <c r="G158" s="2">
        <v>0.8</v>
      </c>
      <c r="H158" s="2">
        <v>0.8492063492063492</v>
      </c>
      <c r="I158" s="2">
        <v>1</v>
      </c>
    </row>
    <row r="159" spans="1:9">
      <c r="A159" s="2" t="s">
        <v>192</v>
      </c>
      <c r="B159" s="2">
        <v>0.3636363636363637</v>
      </c>
      <c r="C159" s="2">
        <v>1</v>
      </c>
      <c r="D159" s="2">
        <v>0</v>
      </c>
      <c r="E159" s="2">
        <v>1</v>
      </c>
      <c r="F159" s="2">
        <v>0.7482517482517482</v>
      </c>
      <c r="G159" s="2">
        <v>0.8</v>
      </c>
      <c r="H159" s="2">
        <v>0.7460317460317459</v>
      </c>
      <c r="I159" s="2">
        <v>1</v>
      </c>
    </row>
    <row r="160" spans="1:9">
      <c r="A160" s="2" t="s">
        <v>193</v>
      </c>
      <c r="B160" s="2">
        <v>0.1818181818181819</v>
      </c>
      <c r="C160" s="2">
        <v>1</v>
      </c>
      <c r="D160" s="2">
        <v>0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</row>
    <row r="161" spans="1:9">
      <c r="A161" s="2" t="s">
        <v>194</v>
      </c>
      <c r="B161" s="2">
        <v>0.3636363636363637</v>
      </c>
      <c r="C161" s="2">
        <v>1</v>
      </c>
      <c r="D161" s="2">
        <v>0</v>
      </c>
      <c r="E161" s="2">
        <v>1</v>
      </c>
      <c r="F161" s="2">
        <v>0.7482517482517482</v>
      </c>
      <c r="G161" s="2">
        <v>0.8</v>
      </c>
      <c r="H161" s="2">
        <v>0.8492063492063492</v>
      </c>
      <c r="I161" s="2">
        <v>1</v>
      </c>
    </row>
    <row r="162" spans="1:9">
      <c r="A162" s="2" t="s">
        <v>195</v>
      </c>
      <c r="B162" s="2">
        <v>0.1818181818181819</v>
      </c>
      <c r="C162" s="2">
        <v>1</v>
      </c>
      <c r="D162" s="2">
        <v>0</v>
      </c>
      <c r="E162" s="2">
        <v>1</v>
      </c>
      <c r="F162" s="2">
        <v>0</v>
      </c>
      <c r="G162" s="2">
        <v>0</v>
      </c>
      <c r="H162" s="2">
        <v>0</v>
      </c>
      <c r="I162" s="2">
        <v>0</v>
      </c>
    </row>
    <row r="163" spans="1:9">
      <c r="A163" s="2" t="s">
        <v>196</v>
      </c>
      <c r="B163" s="2">
        <v>0.3636363636363637</v>
      </c>
      <c r="C163" s="2">
        <v>1</v>
      </c>
      <c r="D163" s="2">
        <v>0</v>
      </c>
      <c r="E163" s="2">
        <v>1</v>
      </c>
      <c r="F163" s="2">
        <v>0.7412587412587412</v>
      </c>
      <c r="G163" s="2">
        <v>0.79</v>
      </c>
      <c r="H163" s="2">
        <v>0</v>
      </c>
      <c r="I163" s="2">
        <v>0</v>
      </c>
    </row>
    <row r="164" spans="1:9">
      <c r="A164" s="2" t="s">
        <v>197</v>
      </c>
      <c r="B164" s="2">
        <v>0.3636363636363637</v>
      </c>
      <c r="C164" s="2">
        <v>1</v>
      </c>
      <c r="D164" s="2">
        <v>0</v>
      </c>
      <c r="E164" s="2">
        <v>1</v>
      </c>
      <c r="F164" s="2">
        <v>0.7482517482517482</v>
      </c>
      <c r="G164" s="2">
        <v>0.8</v>
      </c>
      <c r="H164" s="2">
        <v>0.8492063492063492</v>
      </c>
      <c r="I164" s="2">
        <v>1</v>
      </c>
    </row>
    <row r="165" spans="1:9">
      <c r="A165" s="2" t="s">
        <v>198</v>
      </c>
      <c r="B165" s="2">
        <v>0</v>
      </c>
      <c r="C165" s="2">
        <v>0</v>
      </c>
      <c r="D165" s="2">
        <v>0</v>
      </c>
      <c r="E165" s="2">
        <v>0</v>
      </c>
      <c r="F165" s="2">
        <v>0.006993006993006993</v>
      </c>
      <c r="G165" s="2">
        <v>0.01</v>
      </c>
      <c r="H165" s="2">
        <v>0.8492063492063492</v>
      </c>
      <c r="I165" s="2">
        <v>1</v>
      </c>
    </row>
    <row r="166" spans="1:9">
      <c r="A166" s="2" t="s">
        <v>199</v>
      </c>
      <c r="B166" s="2">
        <v>0.8181818181818182</v>
      </c>
      <c r="C166" s="2">
        <v>1</v>
      </c>
      <c r="D166" s="2">
        <v>1</v>
      </c>
      <c r="E166" s="2">
        <v>1</v>
      </c>
      <c r="F166" s="2">
        <v>0</v>
      </c>
      <c r="G166" s="2">
        <v>0</v>
      </c>
      <c r="H166" s="2">
        <v>0</v>
      </c>
      <c r="I166" s="2">
        <v>0</v>
      </c>
    </row>
    <row r="167" spans="1:9">
      <c r="A167" s="2" t="s">
        <v>200</v>
      </c>
      <c r="B167" s="2">
        <v>1</v>
      </c>
      <c r="C167" s="2">
        <v>1</v>
      </c>
      <c r="D167" s="2">
        <v>1</v>
      </c>
      <c r="E167" s="2">
        <v>1</v>
      </c>
      <c r="F167" s="2">
        <v>1</v>
      </c>
      <c r="G167" s="2">
        <v>1</v>
      </c>
      <c r="H167" s="2">
        <v>1</v>
      </c>
      <c r="I167" s="2">
        <v>1</v>
      </c>
    </row>
    <row r="168" spans="1:9">
      <c r="A168" s="2" t="s">
        <v>201</v>
      </c>
      <c r="B168" s="2">
        <v>0.8181818181818182</v>
      </c>
      <c r="C168" s="2">
        <v>1</v>
      </c>
      <c r="D168" s="2">
        <v>1</v>
      </c>
      <c r="E168" s="2">
        <v>1</v>
      </c>
      <c r="F168" s="2">
        <v>0</v>
      </c>
      <c r="G168" s="2">
        <v>0.01</v>
      </c>
      <c r="H168" s="2">
        <v>0.992063492063492</v>
      </c>
      <c r="I168" s="2">
        <v>1</v>
      </c>
    </row>
    <row r="169" spans="1:9">
      <c r="A169" s="2" t="s">
        <v>202</v>
      </c>
      <c r="B169" s="2">
        <v>0</v>
      </c>
      <c r="C169" s="2">
        <v>0</v>
      </c>
      <c r="D169" s="2">
        <v>0</v>
      </c>
      <c r="E169" s="2">
        <v>0</v>
      </c>
      <c r="F169" s="2">
        <v>0.006993006993006993</v>
      </c>
      <c r="G169" s="2">
        <v>0.01</v>
      </c>
      <c r="H169" s="2">
        <v>0</v>
      </c>
      <c r="I169" s="2">
        <v>0</v>
      </c>
    </row>
    <row r="170" spans="1:9">
      <c r="A170" s="2" t="s">
        <v>203</v>
      </c>
      <c r="B170" s="2">
        <v>0</v>
      </c>
      <c r="C170" s="2">
        <v>0</v>
      </c>
      <c r="D170" s="2">
        <v>0</v>
      </c>
      <c r="E170" s="2">
        <v>0</v>
      </c>
      <c r="F170" s="2">
        <v>0.07692307692307693</v>
      </c>
      <c r="G170" s="2">
        <v>0.08</v>
      </c>
      <c r="H170" s="2">
        <v>0.992063492063492</v>
      </c>
      <c r="I170" s="2">
        <v>1</v>
      </c>
    </row>
    <row r="171" spans="1:9">
      <c r="A171" s="2" t="s">
        <v>204</v>
      </c>
      <c r="B171" s="2">
        <v>0</v>
      </c>
      <c r="C171" s="2">
        <v>0</v>
      </c>
      <c r="D171" s="2">
        <v>0</v>
      </c>
      <c r="E171" s="2">
        <v>0</v>
      </c>
      <c r="F171" s="2">
        <v>0.08391608391608392</v>
      </c>
      <c r="G171" s="2">
        <v>0.09</v>
      </c>
      <c r="H171" s="2">
        <v>0.992063492063492</v>
      </c>
      <c r="I171" s="2">
        <v>1</v>
      </c>
    </row>
    <row r="172" spans="1:9">
      <c r="A172" s="2" t="s">
        <v>205</v>
      </c>
      <c r="B172" s="2">
        <v>1</v>
      </c>
      <c r="C172" s="2">
        <v>1</v>
      </c>
      <c r="D172" s="2">
        <v>1</v>
      </c>
      <c r="E172" s="2">
        <v>0</v>
      </c>
      <c r="F172" s="2">
        <v>1</v>
      </c>
      <c r="G172" s="2">
        <v>0.99</v>
      </c>
      <c r="H172" s="2">
        <v>1</v>
      </c>
      <c r="I172" s="2">
        <v>1</v>
      </c>
    </row>
    <row r="173" spans="1:9">
      <c r="A173" s="2" t="s">
        <v>206</v>
      </c>
      <c r="B173" s="2">
        <v>0.09090909090909093</v>
      </c>
      <c r="C173" s="2">
        <v>0</v>
      </c>
      <c r="D173" s="2">
        <v>0</v>
      </c>
      <c r="E173" s="2">
        <v>0</v>
      </c>
      <c r="F173" s="2">
        <v>0.9790209790209792</v>
      </c>
      <c r="G173" s="2">
        <v>0.96</v>
      </c>
      <c r="H173" s="2">
        <v>0.007936507936507936</v>
      </c>
      <c r="I173" s="2">
        <v>0</v>
      </c>
    </row>
    <row r="174" spans="1:9">
      <c r="A174" s="2" t="s">
        <v>207</v>
      </c>
      <c r="B174" s="2">
        <v>0</v>
      </c>
      <c r="C174" s="2">
        <v>0</v>
      </c>
      <c r="D174" s="2">
        <v>0</v>
      </c>
      <c r="E174" s="2">
        <v>0</v>
      </c>
      <c r="F174" s="2">
        <v>0.2517482517482518</v>
      </c>
      <c r="G174" s="2">
        <v>0.2</v>
      </c>
      <c r="H174" s="2">
        <v>1</v>
      </c>
      <c r="I174" s="2">
        <v>1</v>
      </c>
    </row>
    <row r="175" spans="1:9">
      <c r="A175" s="2" t="s">
        <v>208</v>
      </c>
      <c r="B175" s="2">
        <v>0</v>
      </c>
      <c r="C175" s="2">
        <v>0</v>
      </c>
      <c r="D175" s="2">
        <v>0</v>
      </c>
      <c r="E175" s="2">
        <v>0</v>
      </c>
      <c r="F175" s="2">
        <v>0.2377622377622378</v>
      </c>
      <c r="G175" s="2">
        <v>1</v>
      </c>
      <c r="H175" s="2">
        <v>1</v>
      </c>
      <c r="I175" s="2">
        <v>1</v>
      </c>
    </row>
    <row r="176" spans="1:9">
      <c r="A176" s="2" t="s">
        <v>209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0.01</v>
      </c>
      <c r="H176" s="2">
        <v>0.03968253968253968</v>
      </c>
      <c r="I176" s="2">
        <v>0</v>
      </c>
    </row>
    <row r="177" spans="1:9">
      <c r="A177" s="2" t="s">
        <v>210</v>
      </c>
      <c r="B177" s="2">
        <v>0</v>
      </c>
      <c r="C177" s="2">
        <v>0</v>
      </c>
      <c r="D177" s="2">
        <v>0</v>
      </c>
      <c r="E177" s="2">
        <v>0</v>
      </c>
      <c r="F177" s="2">
        <v>0.06293706293706294</v>
      </c>
      <c r="G177" s="2">
        <v>0.06</v>
      </c>
      <c r="H177" s="2">
        <v>0</v>
      </c>
      <c r="I177" s="2">
        <v>0</v>
      </c>
    </row>
    <row r="178" spans="1:9">
      <c r="A178" s="2" t="s">
        <v>211</v>
      </c>
      <c r="B178" s="2">
        <v>0</v>
      </c>
      <c r="C178" s="2">
        <v>0</v>
      </c>
      <c r="D178" s="2">
        <v>0</v>
      </c>
      <c r="E178" s="2">
        <v>0</v>
      </c>
      <c r="F178" s="2">
        <v>0.06293706293706294</v>
      </c>
      <c r="G178" s="2">
        <v>0.06</v>
      </c>
      <c r="H178" s="2">
        <v>0</v>
      </c>
      <c r="I178" s="2">
        <v>0</v>
      </c>
    </row>
    <row r="179" spans="1:9">
      <c r="A179" s="2" t="s">
        <v>212</v>
      </c>
      <c r="B179" s="2">
        <v>0</v>
      </c>
      <c r="C179" s="2">
        <v>0</v>
      </c>
      <c r="D179" s="2">
        <v>0</v>
      </c>
      <c r="E179" s="2">
        <v>0</v>
      </c>
      <c r="F179" s="2">
        <v>0.06293706293706294</v>
      </c>
      <c r="G179" s="2">
        <v>0.06</v>
      </c>
      <c r="H179" s="2">
        <v>0</v>
      </c>
      <c r="I179" s="2">
        <v>0</v>
      </c>
    </row>
    <row r="180" spans="1:9">
      <c r="A180" s="2" t="s">
        <v>213</v>
      </c>
      <c r="B180" s="2">
        <v>0</v>
      </c>
      <c r="C180" s="2">
        <v>0</v>
      </c>
      <c r="D180" s="2">
        <v>0</v>
      </c>
      <c r="E180" s="2">
        <v>0</v>
      </c>
      <c r="F180" s="2">
        <v>0.01398601398601399</v>
      </c>
      <c r="G180" s="2">
        <v>0</v>
      </c>
      <c r="H180" s="2">
        <v>0.007936507936507936</v>
      </c>
      <c r="I180" s="2">
        <v>0</v>
      </c>
    </row>
    <row r="181" spans="1:9">
      <c r="A181" s="2" t="s">
        <v>214</v>
      </c>
      <c r="B181" s="2">
        <v>0</v>
      </c>
      <c r="C181" s="2">
        <v>0</v>
      </c>
      <c r="D181" s="2">
        <v>0</v>
      </c>
      <c r="E181" s="2">
        <v>0</v>
      </c>
      <c r="F181" s="2">
        <v>0.01398601398601399</v>
      </c>
      <c r="G181" s="2">
        <v>0</v>
      </c>
      <c r="H181" s="2">
        <v>0.007936507936507936</v>
      </c>
      <c r="I181" s="2">
        <v>0</v>
      </c>
    </row>
    <row r="182" spans="1:9">
      <c r="A182" s="2" t="s">
        <v>215</v>
      </c>
      <c r="B182" s="2">
        <v>0</v>
      </c>
      <c r="C182" s="2">
        <v>0</v>
      </c>
      <c r="D182" s="2">
        <v>0</v>
      </c>
      <c r="E182" s="2">
        <v>0</v>
      </c>
      <c r="F182" s="2">
        <v>0.01398601398601399</v>
      </c>
      <c r="G182" s="2">
        <v>0</v>
      </c>
      <c r="H182" s="2">
        <v>0.007936507936507936</v>
      </c>
      <c r="I182" s="2">
        <v>0</v>
      </c>
    </row>
    <row r="183" spans="1:9">
      <c r="A183" s="2" t="s">
        <v>216</v>
      </c>
      <c r="B183" s="2">
        <v>0</v>
      </c>
      <c r="C183" s="2">
        <v>0</v>
      </c>
      <c r="D183" s="2">
        <v>0</v>
      </c>
      <c r="E183" s="2">
        <v>0</v>
      </c>
      <c r="F183" s="2">
        <v>0.01398601398601399</v>
      </c>
      <c r="G183" s="2">
        <v>0</v>
      </c>
      <c r="H183" s="2">
        <v>0.007936507936507936</v>
      </c>
      <c r="I183" s="2">
        <v>0</v>
      </c>
    </row>
    <row r="184" spans="1:9">
      <c r="A184" s="2" t="s">
        <v>217</v>
      </c>
      <c r="B184" s="2">
        <v>0</v>
      </c>
      <c r="C184" s="2">
        <v>0</v>
      </c>
      <c r="D184" s="2">
        <v>0</v>
      </c>
      <c r="E184" s="2">
        <v>0</v>
      </c>
      <c r="F184" s="2">
        <v>0.01398601398601399</v>
      </c>
      <c r="G184" s="2">
        <v>0</v>
      </c>
      <c r="H184" s="2">
        <v>0.007936507936507936</v>
      </c>
      <c r="I184" s="2">
        <v>0</v>
      </c>
    </row>
    <row r="185" spans="1:9">
      <c r="A185" s="2" t="s">
        <v>218</v>
      </c>
      <c r="B185" s="2">
        <v>0</v>
      </c>
      <c r="C185" s="2">
        <v>0</v>
      </c>
      <c r="D185" s="2">
        <v>0</v>
      </c>
      <c r="E185" s="2">
        <v>0</v>
      </c>
      <c r="F185" s="2">
        <v>0.01398601398601399</v>
      </c>
      <c r="G185" s="2">
        <v>0</v>
      </c>
      <c r="H185" s="2">
        <v>0.007936507936507936</v>
      </c>
      <c r="I185" s="2">
        <v>0</v>
      </c>
    </row>
    <row r="186" spans="1:9">
      <c r="A186" s="2" t="s">
        <v>219</v>
      </c>
      <c r="B186" s="2">
        <v>0</v>
      </c>
      <c r="C186" s="2">
        <v>0</v>
      </c>
      <c r="D186" s="2">
        <v>0</v>
      </c>
      <c r="E186" s="2">
        <v>0</v>
      </c>
      <c r="F186" s="2">
        <v>0.006993006993006993</v>
      </c>
      <c r="G186" s="2">
        <v>0</v>
      </c>
      <c r="H186" s="2">
        <v>0.007936507936507936</v>
      </c>
      <c r="I186" s="2">
        <v>0</v>
      </c>
    </row>
    <row r="187" spans="1:9">
      <c r="A187" s="2" t="s">
        <v>220</v>
      </c>
      <c r="B187" s="2">
        <v>0</v>
      </c>
      <c r="C187" s="2">
        <v>0</v>
      </c>
      <c r="D187" s="2">
        <v>0</v>
      </c>
      <c r="E187" s="2">
        <v>0</v>
      </c>
      <c r="F187" s="2">
        <v>0.006993006993006993</v>
      </c>
      <c r="G187" s="2">
        <v>0</v>
      </c>
      <c r="H187" s="2">
        <v>0.007936507936507936</v>
      </c>
      <c r="I187" s="2">
        <v>0</v>
      </c>
    </row>
    <row r="188" spans="1:9">
      <c r="A188" s="2" t="s">
        <v>221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0.19</v>
      </c>
      <c r="H188" s="2">
        <v>0.992063492063492</v>
      </c>
      <c r="I188" s="2">
        <v>1</v>
      </c>
    </row>
    <row r="189" spans="1:9">
      <c r="A189" s="2" t="s">
        <v>222</v>
      </c>
      <c r="B189" s="2">
        <v>0</v>
      </c>
      <c r="C189" s="2">
        <v>0</v>
      </c>
      <c r="D189" s="2">
        <v>0</v>
      </c>
      <c r="E189" s="2">
        <v>0</v>
      </c>
      <c r="F189" s="2">
        <v>0.006993006993006993</v>
      </c>
      <c r="G189" s="2">
        <v>0.19</v>
      </c>
      <c r="H189" s="2">
        <v>0.992063492063492</v>
      </c>
      <c r="I189" s="2">
        <v>1</v>
      </c>
    </row>
    <row r="190" spans="1:9">
      <c r="A190" s="2" t="s">
        <v>223</v>
      </c>
      <c r="B190" s="2">
        <v>0</v>
      </c>
      <c r="C190" s="2">
        <v>0</v>
      </c>
      <c r="D190" s="2">
        <v>0</v>
      </c>
      <c r="E190" s="2">
        <v>0</v>
      </c>
      <c r="F190" s="2">
        <v>0.01398601398601399</v>
      </c>
      <c r="G190" s="2">
        <v>0</v>
      </c>
      <c r="H190" s="2">
        <v>0.007936507936507936</v>
      </c>
      <c r="I190" s="2">
        <v>0</v>
      </c>
    </row>
    <row r="191" spans="1:9">
      <c r="A191" s="2" t="s">
        <v>224</v>
      </c>
      <c r="B191" s="2">
        <v>0</v>
      </c>
      <c r="C191" s="2">
        <v>0</v>
      </c>
      <c r="D191" s="2">
        <v>0</v>
      </c>
      <c r="E191" s="2">
        <v>0</v>
      </c>
      <c r="F191" s="2">
        <v>0.01398601398601399</v>
      </c>
      <c r="G191" s="2">
        <v>0</v>
      </c>
      <c r="H191" s="2">
        <v>0.007936507936507936</v>
      </c>
      <c r="I191" s="2">
        <v>0</v>
      </c>
    </row>
    <row r="192" spans="1:9">
      <c r="A192" s="2" t="s">
        <v>225</v>
      </c>
      <c r="B192" s="2">
        <v>0.04545454545454546</v>
      </c>
      <c r="C192" s="2">
        <v>0</v>
      </c>
      <c r="D192" s="2">
        <v>0</v>
      </c>
      <c r="E192" s="2">
        <v>0</v>
      </c>
      <c r="F192" s="2">
        <v>0.9930069930069929</v>
      </c>
      <c r="G192" s="2">
        <v>0.95</v>
      </c>
      <c r="H192" s="2">
        <v>0.007936507936507936</v>
      </c>
      <c r="I192" s="2">
        <v>0</v>
      </c>
    </row>
    <row r="193" spans="1:9">
      <c r="A193" s="2" t="s">
        <v>226</v>
      </c>
      <c r="B193" s="2">
        <v>0.9545454545454546</v>
      </c>
      <c r="C193" s="2">
        <v>1</v>
      </c>
      <c r="D193" s="2">
        <v>1</v>
      </c>
      <c r="E193" s="2">
        <v>1</v>
      </c>
      <c r="F193" s="2">
        <v>0.006993006993006993</v>
      </c>
      <c r="G193" s="2">
        <v>0</v>
      </c>
      <c r="H193" s="2">
        <v>0</v>
      </c>
      <c r="I193" s="2">
        <v>0</v>
      </c>
    </row>
    <row r="194" spans="1:9">
      <c r="A194" s="2" t="s">
        <v>227</v>
      </c>
      <c r="B194" s="2">
        <v>0.04545454545454546</v>
      </c>
      <c r="C194" s="2">
        <v>0</v>
      </c>
      <c r="D194" s="2">
        <v>0</v>
      </c>
      <c r="E194" s="2">
        <v>0</v>
      </c>
      <c r="F194" s="2">
        <v>0.9930069930069929</v>
      </c>
      <c r="G194" s="2">
        <v>0.9399999999999999</v>
      </c>
      <c r="H194" s="2">
        <v>0.007936507936507936</v>
      </c>
      <c r="I194" s="2">
        <v>0</v>
      </c>
    </row>
    <row r="195" spans="1:9">
      <c r="A195" s="2" t="s">
        <v>228</v>
      </c>
      <c r="B195" s="2">
        <v>0</v>
      </c>
      <c r="C195" s="2">
        <v>0</v>
      </c>
      <c r="D195" s="2">
        <v>0</v>
      </c>
      <c r="E195" s="2">
        <v>0</v>
      </c>
      <c r="F195" s="2">
        <v>0.006993006993006993</v>
      </c>
      <c r="G195" s="2">
        <v>0.05</v>
      </c>
      <c r="H195" s="2">
        <v>0.992063492063492</v>
      </c>
      <c r="I195" s="2">
        <v>1</v>
      </c>
    </row>
    <row r="196" spans="1:9">
      <c r="A196" s="2" t="s">
        <v>229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0.1428571428571428</v>
      </c>
      <c r="I196" s="2">
        <v>0</v>
      </c>
    </row>
    <row r="197" spans="1:9">
      <c r="A197" s="2" t="s">
        <v>230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0.1428571428571428</v>
      </c>
      <c r="I197" s="2">
        <v>0</v>
      </c>
    </row>
    <row r="198" spans="1:9">
      <c r="A198" s="2" t="s">
        <v>231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0.1428571428571428</v>
      </c>
      <c r="I198" s="2">
        <v>0</v>
      </c>
    </row>
    <row r="199" spans="1:9">
      <c r="A199" s="2" t="s">
        <v>232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0.1428571428571428</v>
      </c>
      <c r="I199" s="2">
        <v>0</v>
      </c>
    </row>
    <row r="200" spans="1:9">
      <c r="A200" s="2" t="s">
        <v>233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0.1428571428571428</v>
      </c>
      <c r="I200" s="2">
        <v>0</v>
      </c>
    </row>
    <row r="201" spans="1:9">
      <c r="A201" s="2" t="s">
        <v>234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0.1428571428571428</v>
      </c>
      <c r="I201" s="2">
        <v>0</v>
      </c>
    </row>
    <row r="202" spans="1:9">
      <c r="A202" s="2" t="s">
        <v>235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0.1428571428571428</v>
      </c>
      <c r="I202" s="2">
        <v>0</v>
      </c>
    </row>
    <row r="203" spans="1:9">
      <c r="A203" s="2" t="s">
        <v>236</v>
      </c>
      <c r="B203" s="2">
        <v>0</v>
      </c>
      <c r="C203" s="2">
        <v>0</v>
      </c>
      <c r="D203" s="2">
        <v>0</v>
      </c>
      <c r="E203" s="2">
        <v>0</v>
      </c>
      <c r="F203" s="2">
        <v>0.2377622377622378</v>
      </c>
      <c r="G203" s="2">
        <v>1</v>
      </c>
      <c r="H203" s="2">
        <v>1</v>
      </c>
      <c r="I203" s="2">
        <v>1</v>
      </c>
    </row>
    <row r="204" spans="1:9">
      <c r="A204" s="2" t="s">
        <v>237</v>
      </c>
      <c r="B204" s="2">
        <v>0</v>
      </c>
      <c r="C204" s="2">
        <v>0</v>
      </c>
      <c r="D204" s="2">
        <v>0</v>
      </c>
      <c r="E204" s="2">
        <v>0</v>
      </c>
      <c r="F204" s="2">
        <v>0.006993006993006993</v>
      </c>
      <c r="G204" s="2">
        <v>0.01</v>
      </c>
      <c r="H204" s="2">
        <v>0.992063492063492</v>
      </c>
      <c r="I204" s="2">
        <v>1</v>
      </c>
    </row>
    <row r="205" spans="1:9">
      <c r="A205" s="2" t="s">
        <v>238</v>
      </c>
      <c r="B205" s="2">
        <v>0</v>
      </c>
      <c r="C205" s="2">
        <v>0</v>
      </c>
      <c r="D205" s="2">
        <v>0</v>
      </c>
      <c r="E205" s="2">
        <v>0</v>
      </c>
      <c r="F205" s="2">
        <v>0.006993006993006993</v>
      </c>
      <c r="G205" s="2">
        <v>0</v>
      </c>
      <c r="H205" s="2">
        <v>0</v>
      </c>
      <c r="I205" s="2">
        <v>0</v>
      </c>
    </row>
    <row r="206" spans="1:9">
      <c r="A206" s="2" t="s">
        <v>239</v>
      </c>
      <c r="B206" s="2">
        <v>0</v>
      </c>
      <c r="C206" s="2">
        <v>0</v>
      </c>
      <c r="D206" s="2">
        <v>0</v>
      </c>
      <c r="E206" s="2">
        <v>0</v>
      </c>
      <c r="F206" s="2">
        <v>0.006993006993006993</v>
      </c>
      <c r="G206" s="2">
        <v>0</v>
      </c>
      <c r="H206" s="2">
        <v>0</v>
      </c>
      <c r="I206" s="2">
        <v>0</v>
      </c>
    </row>
    <row r="207" spans="1:9">
      <c r="A207" s="2" t="s">
        <v>240</v>
      </c>
      <c r="B207" s="2">
        <v>0</v>
      </c>
      <c r="C207" s="2">
        <v>0</v>
      </c>
      <c r="D207" s="2">
        <v>0</v>
      </c>
      <c r="E207" s="2">
        <v>0</v>
      </c>
      <c r="F207" s="2">
        <v>0.006993006993006993</v>
      </c>
      <c r="G207" s="2">
        <v>0</v>
      </c>
      <c r="H207" s="2">
        <v>0</v>
      </c>
      <c r="I207" s="2">
        <v>0</v>
      </c>
    </row>
    <row r="208" spans="1:9">
      <c r="A208" s="2" t="s">
        <v>241</v>
      </c>
      <c r="B208" s="2">
        <v>0</v>
      </c>
      <c r="C208" s="2">
        <v>0</v>
      </c>
      <c r="D208" s="2">
        <v>0</v>
      </c>
      <c r="E208" s="2">
        <v>0</v>
      </c>
      <c r="F208" s="2">
        <v>0.006993006993006993</v>
      </c>
      <c r="G208" s="2">
        <v>0</v>
      </c>
      <c r="H208" s="2">
        <v>0</v>
      </c>
      <c r="I208" s="2">
        <v>0</v>
      </c>
    </row>
    <row r="209" spans="1:9">
      <c r="A209" s="2" t="s">
        <v>242</v>
      </c>
      <c r="B209" s="2">
        <v>0</v>
      </c>
      <c r="C209" s="2">
        <v>0</v>
      </c>
      <c r="D209" s="2">
        <v>0</v>
      </c>
      <c r="E209" s="2">
        <v>0</v>
      </c>
      <c r="F209" s="2">
        <v>0.006993006993006993</v>
      </c>
      <c r="G209" s="2">
        <v>0</v>
      </c>
      <c r="H209" s="2">
        <v>0</v>
      </c>
      <c r="I209" s="2">
        <v>0</v>
      </c>
    </row>
    <row r="210" spans="1:9">
      <c r="A210" s="2" t="s">
        <v>243</v>
      </c>
      <c r="B210" s="2">
        <v>0</v>
      </c>
      <c r="C210" s="2">
        <v>0</v>
      </c>
      <c r="D210" s="2">
        <v>0</v>
      </c>
      <c r="E210" s="2">
        <v>0</v>
      </c>
      <c r="F210" s="2">
        <v>0.006993006993006993</v>
      </c>
      <c r="G210" s="2">
        <v>0</v>
      </c>
      <c r="H210" s="2">
        <v>0</v>
      </c>
      <c r="I210" s="2">
        <v>0</v>
      </c>
    </row>
    <row r="211" spans="1:9">
      <c r="A211" s="2" t="s">
        <v>244</v>
      </c>
      <c r="B211" s="2">
        <v>0</v>
      </c>
      <c r="C211" s="2">
        <v>0</v>
      </c>
      <c r="D211" s="2">
        <v>0</v>
      </c>
      <c r="E211" s="2">
        <v>0</v>
      </c>
      <c r="F211" s="2">
        <v>0.006993006993006993</v>
      </c>
      <c r="G211" s="2">
        <v>0</v>
      </c>
      <c r="H211" s="2">
        <v>0</v>
      </c>
      <c r="I211" s="2">
        <v>0</v>
      </c>
    </row>
    <row r="212" spans="1:9">
      <c r="A212" s="2" t="s">
        <v>245</v>
      </c>
      <c r="B212" s="2">
        <v>0</v>
      </c>
      <c r="C212" s="2">
        <v>0</v>
      </c>
      <c r="D212" s="2">
        <v>0</v>
      </c>
      <c r="E212" s="2">
        <v>0</v>
      </c>
      <c r="F212" s="2">
        <v>0.006993006993006993</v>
      </c>
      <c r="G212" s="2">
        <v>0</v>
      </c>
      <c r="H212" s="2">
        <v>0</v>
      </c>
      <c r="I212" s="2">
        <v>0</v>
      </c>
    </row>
    <row r="213" spans="1:9">
      <c r="A213" s="2" t="s">
        <v>246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0.01</v>
      </c>
      <c r="H213" s="2">
        <v>0.992063492063492</v>
      </c>
      <c r="I213" s="2">
        <v>1</v>
      </c>
    </row>
    <row r="214" spans="1:9">
      <c r="A214" s="2" t="s">
        <v>247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0.01</v>
      </c>
      <c r="H214" s="2">
        <v>0.992063492063492</v>
      </c>
      <c r="I214" s="2">
        <v>1</v>
      </c>
    </row>
    <row r="215" spans="1:9">
      <c r="A215" s="2" t="s">
        <v>248</v>
      </c>
      <c r="B215" s="2">
        <v>0</v>
      </c>
      <c r="C215" s="2">
        <v>0</v>
      </c>
      <c r="D215" s="2">
        <v>0</v>
      </c>
      <c r="E215" s="2">
        <v>0</v>
      </c>
      <c r="F215" s="2">
        <v>0.006993006993006993</v>
      </c>
      <c r="G215" s="2">
        <v>0</v>
      </c>
      <c r="H215" s="2">
        <v>0</v>
      </c>
      <c r="I215" s="2">
        <v>0</v>
      </c>
    </row>
    <row r="216" spans="1:9">
      <c r="A216" s="2" t="s">
        <v>249</v>
      </c>
      <c r="B216" s="2">
        <v>0</v>
      </c>
      <c r="C216" s="2">
        <v>0</v>
      </c>
      <c r="D216" s="2">
        <v>0</v>
      </c>
      <c r="E216" s="2">
        <v>0</v>
      </c>
      <c r="F216" s="2">
        <v>0.006993006993006993</v>
      </c>
      <c r="G216" s="2">
        <v>0</v>
      </c>
      <c r="H216" s="2">
        <v>0</v>
      </c>
      <c r="I216" s="2">
        <v>0</v>
      </c>
    </row>
    <row r="217" spans="1:9">
      <c r="A217" s="2" t="s">
        <v>250</v>
      </c>
      <c r="B217" s="2">
        <v>0</v>
      </c>
      <c r="C217" s="2">
        <v>0</v>
      </c>
      <c r="D217" s="2">
        <v>0</v>
      </c>
      <c r="E217" s="2">
        <v>0</v>
      </c>
      <c r="F217" s="2">
        <v>0.006993006993006993</v>
      </c>
      <c r="G217" s="2">
        <v>0.01</v>
      </c>
      <c r="H217" s="2">
        <v>0</v>
      </c>
      <c r="I217" s="2">
        <v>0</v>
      </c>
    </row>
    <row r="218" spans="1:9">
      <c r="A218" s="2" t="s">
        <v>251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0.5793650793650794</v>
      </c>
      <c r="I218" s="2">
        <v>0.8</v>
      </c>
    </row>
    <row r="219" spans="1:9">
      <c r="A219" s="2" t="s">
        <v>252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0.9682539682539684</v>
      </c>
      <c r="I219" s="2">
        <v>1</v>
      </c>
    </row>
    <row r="220" spans="1:9">
      <c r="A220" s="2" t="s">
        <v>253</v>
      </c>
      <c r="B220" s="2">
        <v>0</v>
      </c>
      <c r="C220" s="2">
        <v>0</v>
      </c>
      <c r="D220" s="2">
        <v>0</v>
      </c>
      <c r="E220" s="2">
        <v>0</v>
      </c>
      <c r="F220" s="2">
        <v>0.006993006993006993</v>
      </c>
      <c r="G220" s="2">
        <v>0.01</v>
      </c>
      <c r="H220" s="2">
        <v>0</v>
      </c>
      <c r="I220" s="2">
        <v>0</v>
      </c>
    </row>
    <row r="221" spans="1:9">
      <c r="A221" s="2" t="s">
        <v>254</v>
      </c>
      <c r="B221" s="2">
        <v>0</v>
      </c>
      <c r="C221" s="2">
        <v>0</v>
      </c>
      <c r="D221" s="2">
        <v>0</v>
      </c>
      <c r="E221" s="2">
        <v>0</v>
      </c>
      <c r="F221" s="2">
        <v>0.006993006993006993</v>
      </c>
      <c r="G221" s="2">
        <v>0.01</v>
      </c>
      <c r="H221" s="2">
        <v>0</v>
      </c>
      <c r="I221" s="2">
        <v>0</v>
      </c>
    </row>
    <row r="222" spans="1:9">
      <c r="A222" s="2" t="s">
        <v>255</v>
      </c>
      <c r="B222" s="2">
        <v>0</v>
      </c>
      <c r="C222" s="2">
        <v>0</v>
      </c>
      <c r="D222" s="2">
        <v>0</v>
      </c>
      <c r="E222" s="2">
        <v>0</v>
      </c>
      <c r="F222" s="2">
        <v>0.006993006993006993</v>
      </c>
      <c r="G222" s="2">
        <v>0.01</v>
      </c>
      <c r="H222" s="2">
        <v>0</v>
      </c>
      <c r="I222" s="2">
        <v>0</v>
      </c>
    </row>
    <row r="223" spans="1:9">
      <c r="A223" s="2" t="s">
        <v>256</v>
      </c>
      <c r="B223" s="2">
        <v>0</v>
      </c>
      <c r="C223" s="2">
        <v>0</v>
      </c>
      <c r="D223" s="2">
        <v>0</v>
      </c>
      <c r="E223" s="2">
        <v>0</v>
      </c>
      <c r="F223" s="2">
        <v>0.006993006993006993</v>
      </c>
      <c r="G223" s="2">
        <v>0.01</v>
      </c>
      <c r="H223" s="2">
        <v>0</v>
      </c>
      <c r="I223" s="2">
        <v>0</v>
      </c>
    </row>
    <row r="224" spans="1:9">
      <c r="A224" s="2" t="s">
        <v>257</v>
      </c>
      <c r="B224" s="2">
        <v>0</v>
      </c>
      <c r="C224" s="2">
        <v>0</v>
      </c>
      <c r="D224" s="2">
        <v>0</v>
      </c>
      <c r="E224" s="2">
        <v>0</v>
      </c>
      <c r="F224" s="2">
        <v>0.006993006993006993</v>
      </c>
      <c r="G224" s="2">
        <v>0.01</v>
      </c>
      <c r="H224" s="2">
        <v>0</v>
      </c>
      <c r="I224" s="2">
        <v>0</v>
      </c>
    </row>
    <row r="225" spans="1:9">
      <c r="A225" s="2" t="s">
        <v>258</v>
      </c>
      <c r="B225" s="2">
        <v>0</v>
      </c>
      <c r="C225" s="2">
        <v>0</v>
      </c>
      <c r="D225" s="2">
        <v>0</v>
      </c>
      <c r="E225" s="2">
        <v>0</v>
      </c>
      <c r="F225" s="2">
        <v>0.006993006993006993</v>
      </c>
      <c r="G225" s="2">
        <v>0.01</v>
      </c>
      <c r="H225" s="2">
        <v>0</v>
      </c>
      <c r="I225" s="2">
        <v>0</v>
      </c>
    </row>
    <row r="226" spans="1:9">
      <c r="A226" s="2" t="s">
        <v>259</v>
      </c>
      <c r="B226" s="2">
        <v>0</v>
      </c>
      <c r="C226" s="2">
        <v>0</v>
      </c>
      <c r="D226" s="2">
        <v>0</v>
      </c>
      <c r="E226" s="2">
        <v>0</v>
      </c>
      <c r="F226" s="2">
        <v>0.006993006993006993</v>
      </c>
      <c r="G226" s="2">
        <v>0.01</v>
      </c>
      <c r="H226" s="2">
        <v>0</v>
      </c>
      <c r="I226" s="2">
        <v>0</v>
      </c>
    </row>
    <row r="227" spans="1:9">
      <c r="A227" s="2" t="s">
        <v>260</v>
      </c>
      <c r="B227" s="2">
        <v>0</v>
      </c>
      <c r="C227" s="2">
        <v>0</v>
      </c>
      <c r="D227" s="2">
        <v>0</v>
      </c>
      <c r="E227" s="2">
        <v>0</v>
      </c>
      <c r="F227" s="2">
        <v>0.006993006993006993</v>
      </c>
      <c r="G227" s="2">
        <v>0.01</v>
      </c>
      <c r="H227" s="2">
        <v>0</v>
      </c>
      <c r="I227" s="2">
        <v>0</v>
      </c>
    </row>
    <row r="228" spans="1:9">
      <c r="A228" s="2" t="s">
        <v>261</v>
      </c>
      <c r="B228" s="2">
        <v>0</v>
      </c>
      <c r="C228" s="2">
        <v>0</v>
      </c>
      <c r="D228" s="2">
        <v>0</v>
      </c>
      <c r="E228" s="2">
        <v>0</v>
      </c>
      <c r="F228" s="2">
        <v>0.006993006993006993</v>
      </c>
      <c r="G228" s="2">
        <v>0.01</v>
      </c>
      <c r="H228" s="2">
        <v>0</v>
      </c>
      <c r="I228" s="2">
        <v>0</v>
      </c>
    </row>
    <row r="229" spans="1:9">
      <c r="A229" s="2" t="s">
        <v>262</v>
      </c>
      <c r="B229" s="2">
        <v>0</v>
      </c>
      <c r="C229" s="2">
        <v>0</v>
      </c>
      <c r="D229" s="2">
        <v>0</v>
      </c>
      <c r="E229" s="2">
        <v>0</v>
      </c>
      <c r="F229" s="2">
        <v>0.006993006993006993</v>
      </c>
      <c r="G229" s="2">
        <v>0.01</v>
      </c>
      <c r="H229" s="2">
        <v>0</v>
      </c>
      <c r="I229" s="2">
        <v>0</v>
      </c>
    </row>
    <row r="230" spans="1:9">
      <c r="A230" s="2" t="s">
        <v>263</v>
      </c>
      <c r="B230" s="2">
        <v>0</v>
      </c>
      <c r="C230" s="2">
        <v>0</v>
      </c>
      <c r="D230" s="2">
        <v>0</v>
      </c>
      <c r="E230" s="2">
        <v>0</v>
      </c>
      <c r="F230" s="2">
        <v>0.006993006993006993</v>
      </c>
      <c r="G230" s="2">
        <v>0.01</v>
      </c>
      <c r="H230" s="2">
        <v>0</v>
      </c>
      <c r="I230" s="2">
        <v>0</v>
      </c>
    </row>
    <row r="231" spans="1:9">
      <c r="A231" s="2" t="s">
        <v>264</v>
      </c>
      <c r="B231" s="2">
        <v>0</v>
      </c>
      <c r="C231" s="2">
        <v>0</v>
      </c>
      <c r="D231" s="2">
        <v>0</v>
      </c>
      <c r="E231" s="2">
        <v>0</v>
      </c>
      <c r="F231" s="2">
        <v>0.006993006993006993</v>
      </c>
      <c r="G231" s="2">
        <v>0.01</v>
      </c>
      <c r="H231" s="2">
        <v>0</v>
      </c>
      <c r="I231" s="2">
        <v>0</v>
      </c>
    </row>
    <row r="232" spans="1:9">
      <c r="A232" s="2" t="s">
        <v>265</v>
      </c>
      <c r="B232" s="2">
        <v>0</v>
      </c>
      <c r="C232" s="2">
        <v>0</v>
      </c>
      <c r="D232" s="2">
        <v>0</v>
      </c>
      <c r="E232" s="2">
        <v>0</v>
      </c>
      <c r="F232" s="2">
        <v>0.006993006993006993</v>
      </c>
      <c r="G232" s="2">
        <v>0.01</v>
      </c>
      <c r="H232" s="2">
        <v>0</v>
      </c>
      <c r="I232" s="2">
        <v>0</v>
      </c>
    </row>
    <row r="233" spans="1:9">
      <c r="A233" s="2" t="s">
        <v>266</v>
      </c>
      <c r="B233" s="2">
        <v>0</v>
      </c>
      <c r="C233" s="2">
        <v>0</v>
      </c>
      <c r="D233" s="2">
        <v>0</v>
      </c>
      <c r="E233" s="2">
        <v>0</v>
      </c>
      <c r="F233" s="2">
        <v>0.006993006993006993</v>
      </c>
      <c r="G233" s="2">
        <v>0.01</v>
      </c>
      <c r="H233" s="2">
        <v>0</v>
      </c>
      <c r="I233" s="2">
        <v>0</v>
      </c>
    </row>
    <row r="234" spans="1:9">
      <c r="A234" s="2" t="s">
        <v>267</v>
      </c>
      <c r="B234" s="2">
        <v>0</v>
      </c>
      <c r="C234" s="2">
        <v>0</v>
      </c>
      <c r="D234" s="2">
        <v>0</v>
      </c>
      <c r="E234" s="2">
        <v>0</v>
      </c>
      <c r="F234" s="2">
        <v>0.006993006993006993</v>
      </c>
      <c r="G234" s="2">
        <v>0.01</v>
      </c>
      <c r="H234" s="2">
        <v>0</v>
      </c>
      <c r="I234" s="2">
        <v>0</v>
      </c>
    </row>
    <row r="235" spans="1:9">
      <c r="A235" s="2" t="s">
        <v>268</v>
      </c>
      <c r="B235" s="2">
        <v>0</v>
      </c>
      <c r="C235" s="2">
        <v>0</v>
      </c>
      <c r="D235" s="2">
        <v>0</v>
      </c>
      <c r="E235" s="2">
        <v>0</v>
      </c>
      <c r="F235" s="2">
        <v>0.006993006993006993</v>
      </c>
      <c r="G235" s="2">
        <v>0.01</v>
      </c>
      <c r="H235" s="2">
        <v>0</v>
      </c>
      <c r="I235" s="2">
        <v>0</v>
      </c>
    </row>
    <row r="236" spans="1:9">
      <c r="A236" s="2" t="s">
        <v>269</v>
      </c>
      <c r="B236" s="2">
        <v>0</v>
      </c>
      <c r="C236" s="2">
        <v>0</v>
      </c>
      <c r="D236" s="2">
        <v>0</v>
      </c>
      <c r="E236" s="2">
        <v>0</v>
      </c>
      <c r="F236" s="2">
        <v>0.006993006993006993</v>
      </c>
      <c r="G236" s="2">
        <v>0.01</v>
      </c>
      <c r="H236" s="2">
        <v>0</v>
      </c>
      <c r="I236" s="2">
        <v>0</v>
      </c>
    </row>
    <row r="237" spans="1:9">
      <c r="A237" s="2" t="s">
        <v>270</v>
      </c>
      <c r="B237" s="2">
        <v>0</v>
      </c>
      <c r="C237" s="2">
        <v>0</v>
      </c>
      <c r="D237" s="2">
        <v>0</v>
      </c>
      <c r="E237" s="2">
        <v>0</v>
      </c>
      <c r="F237" s="2">
        <v>0.006993006993006993</v>
      </c>
      <c r="G237" s="2">
        <v>0.01</v>
      </c>
      <c r="H237" s="2">
        <v>0</v>
      </c>
      <c r="I237" s="2">
        <v>0</v>
      </c>
    </row>
    <row r="238" spans="1:9">
      <c r="A238" s="2" t="s">
        <v>271</v>
      </c>
      <c r="B238" s="2">
        <v>0</v>
      </c>
      <c r="C238" s="2">
        <v>0</v>
      </c>
      <c r="D238" s="2">
        <v>0</v>
      </c>
      <c r="E238" s="2">
        <v>0</v>
      </c>
      <c r="F238" s="2">
        <v>0.006993006993006993</v>
      </c>
      <c r="G238" s="2">
        <v>0.01</v>
      </c>
      <c r="H238" s="2">
        <v>0</v>
      </c>
      <c r="I238" s="2">
        <v>0</v>
      </c>
    </row>
    <row r="239" spans="1:9">
      <c r="A239" s="2" t="s">
        <v>272</v>
      </c>
      <c r="B239" s="2">
        <v>0</v>
      </c>
      <c r="C239" s="2">
        <v>0</v>
      </c>
      <c r="D239" s="2">
        <v>0</v>
      </c>
      <c r="E239" s="2">
        <v>0</v>
      </c>
      <c r="F239" s="2">
        <v>0.006993006993006993</v>
      </c>
      <c r="G239" s="2">
        <v>0.01</v>
      </c>
      <c r="H239" s="2">
        <v>0</v>
      </c>
      <c r="I239" s="2">
        <v>0</v>
      </c>
    </row>
    <row r="240" spans="1:9">
      <c r="A240" s="2" t="s">
        <v>273</v>
      </c>
      <c r="B240" s="2">
        <v>0</v>
      </c>
      <c r="C240" s="2">
        <v>0</v>
      </c>
      <c r="D240" s="2">
        <v>0</v>
      </c>
      <c r="E240" s="2">
        <v>0</v>
      </c>
      <c r="F240" s="2">
        <v>0.006993006993006993</v>
      </c>
      <c r="G240" s="2">
        <v>0.01</v>
      </c>
      <c r="H240" s="2">
        <v>0</v>
      </c>
      <c r="I240" s="2">
        <v>0</v>
      </c>
    </row>
    <row r="241" spans="1:9">
      <c r="A241" s="2" t="s">
        <v>274</v>
      </c>
      <c r="B241" s="2">
        <v>0</v>
      </c>
      <c r="C241" s="2">
        <v>0</v>
      </c>
      <c r="D241" s="2">
        <v>0</v>
      </c>
      <c r="E241" s="2">
        <v>0</v>
      </c>
      <c r="F241" s="2">
        <v>0.006993006993006993</v>
      </c>
      <c r="G241" s="2">
        <v>0.01</v>
      </c>
      <c r="H241" s="2">
        <v>0</v>
      </c>
      <c r="I241" s="2">
        <v>0</v>
      </c>
    </row>
    <row r="242" spans="1:9">
      <c r="A242" s="2" t="s">
        <v>275</v>
      </c>
      <c r="B242" s="2">
        <v>0</v>
      </c>
      <c r="C242" s="2">
        <v>0</v>
      </c>
      <c r="D242" s="2">
        <v>0</v>
      </c>
      <c r="E242" s="2">
        <v>0</v>
      </c>
      <c r="F242" s="2">
        <v>0.006993006993006993</v>
      </c>
      <c r="G242" s="2">
        <v>0.01</v>
      </c>
      <c r="H242" s="2">
        <v>0</v>
      </c>
      <c r="I242" s="2">
        <v>0</v>
      </c>
    </row>
    <row r="243" spans="1:9">
      <c r="A243" s="2" t="s">
        <v>276</v>
      </c>
      <c r="B243" s="2">
        <v>0</v>
      </c>
      <c r="C243" s="2">
        <v>0</v>
      </c>
      <c r="D243" s="2">
        <v>0</v>
      </c>
      <c r="E243" s="2">
        <v>0</v>
      </c>
      <c r="F243" s="2">
        <v>0.006993006993006993</v>
      </c>
      <c r="G243" s="2">
        <v>0.01</v>
      </c>
      <c r="H243" s="2">
        <v>0</v>
      </c>
      <c r="I243" s="2">
        <v>0</v>
      </c>
    </row>
    <row r="244" spans="1:9">
      <c r="A244" s="2" t="s">
        <v>277</v>
      </c>
      <c r="B244" s="2">
        <v>0</v>
      </c>
      <c r="C244" s="2">
        <v>0</v>
      </c>
      <c r="D244" s="2">
        <v>0</v>
      </c>
      <c r="E244" s="2">
        <v>0</v>
      </c>
      <c r="F244" s="2">
        <v>0.006993006993006993</v>
      </c>
      <c r="G244" s="2">
        <v>0.01</v>
      </c>
      <c r="H244" s="2">
        <v>0</v>
      </c>
      <c r="I244" s="2">
        <v>0</v>
      </c>
    </row>
    <row r="245" spans="1:9">
      <c r="A245" s="2" t="s">
        <v>278</v>
      </c>
      <c r="B245" s="2">
        <v>0</v>
      </c>
      <c r="C245" s="2">
        <v>0</v>
      </c>
      <c r="D245" s="2">
        <v>0</v>
      </c>
      <c r="E245" s="2">
        <v>0</v>
      </c>
      <c r="F245" s="2">
        <v>0.006993006993006993</v>
      </c>
      <c r="G245" s="2">
        <v>0.01</v>
      </c>
      <c r="H245" s="2">
        <v>0</v>
      </c>
      <c r="I245" s="2">
        <v>0</v>
      </c>
    </row>
    <row r="246" spans="1:9">
      <c r="A246" s="2" t="s">
        <v>279</v>
      </c>
      <c r="B246" s="2">
        <v>0</v>
      </c>
      <c r="C246" s="2">
        <v>0</v>
      </c>
      <c r="D246" s="2">
        <v>0</v>
      </c>
      <c r="E246" s="2">
        <v>0</v>
      </c>
      <c r="F246" s="2">
        <v>0.006993006993006993</v>
      </c>
      <c r="G246" s="2">
        <v>0.01</v>
      </c>
      <c r="H246" s="2">
        <v>0</v>
      </c>
      <c r="I246" s="2">
        <v>0</v>
      </c>
    </row>
    <row r="247" spans="1:9">
      <c r="A247" s="2" t="s">
        <v>280</v>
      </c>
      <c r="B247" s="2">
        <v>0</v>
      </c>
      <c r="C247" s="2">
        <v>0</v>
      </c>
      <c r="D247" s="2">
        <v>0</v>
      </c>
      <c r="E247" s="2">
        <v>0</v>
      </c>
      <c r="F247" s="2">
        <v>0.006993006993006993</v>
      </c>
      <c r="G247" s="2">
        <v>0.01</v>
      </c>
      <c r="H247" s="2">
        <v>0</v>
      </c>
      <c r="I247" s="2">
        <v>0</v>
      </c>
    </row>
    <row r="248" spans="1:9">
      <c r="A248" s="2" t="s">
        <v>281</v>
      </c>
      <c r="B248" s="2">
        <v>0</v>
      </c>
      <c r="C248" s="2">
        <v>0</v>
      </c>
      <c r="D248" s="2">
        <v>0</v>
      </c>
      <c r="E248" s="2">
        <v>0</v>
      </c>
      <c r="F248" s="2">
        <v>0.006993006993006993</v>
      </c>
      <c r="G248" s="2">
        <v>0.01</v>
      </c>
      <c r="H248" s="2">
        <v>0</v>
      </c>
      <c r="I248" s="2">
        <v>0</v>
      </c>
    </row>
    <row r="249" spans="1:9">
      <c r="A249" s="2" t="s">
        <v>282</v>
      </c>
      <c r="B249" s="2">
        <v>0</v>
      </c>
      <c r="C249" s="2">
        <v>0</v>
      </c>
      <c r="D249" s="2">
        <v>0</v>
      </c>
      <c r="E249" s="2">
        <v>0</v>
      </c>
      <c r="F249" s="2">
        <v>0.006993006993006993</v>
      </c>
      <c r="G249" s="2">
        <v>0.01</v>
      </c>
      <c r="H249" s="2">
        <v>0</v>
      </c>
      <c r="I249" s="2">
        <v>0</v>
      </c>
    </row>
    <row r="250" spans="1:9">
      <c r="A250" s="2" t="s">
        <v>283</v>
      </c>
      <c r="B250" s="2">
        <v>0</v>
      </c>
      <c r="C250" s="2">
        <v>0</v>
      </c>
      <c r="D250" s="2">
        <v>0</v>
      </c>
      <c r="E250" s="2">
        <v>0</v>
      </c>
      <c r="F250" s="2">
        <v>0.006993006993006993</v>
      </c>
      <c r="G250" s="2">
        <v>0.01</v>
      </c>
      <c r="H250" s="2">
        <v>0</v>
      </c>
      <c r="I250" s="2">
        <v>0</v>
      </c>
    </row>
    <row r="251" spans="1:9">
      <c r="A251" s="2" t="s">
        <v>284</v>
      </c>
      <c r="B251" s="2">
        <v>0</v>
      </c>
      <c r="C251" s="2">
        <v>0</v>
      </c>
      <c r="D251" s="2">
        <v>0</v>
      </c>
      <c r="E251" s="2">
        <v>0</v>
      </c>
      <c r="F251" s="2">
        <v>0.006993006993006993</v>
      </c>
      <c r="G251" s="2">
        <v>0.01</v>
      </c>
      <c r="H251" s="2">
        <v>0</v>
      </c>
      <c r="I251" s="2">
        <v>0</v>
      </c>
    </row>
    <row r="252" spans="1:9">
      <c r="A252" s="2" t="s">
        <v>285</v>
      </c>
      <c r="B252" s="2">
        <v>0</v>
      </c>
      <c r="C252" s="2">
        <v>0</v>
      </c>
      <c r="D252" s="2">
        <v>0</v>
      </c>
      <c r="E252" s="2">
        <v>0</v>
      </c>
      <c r="F252" s="2">
        <v>0.006993006993006993</v>
      </c>
      <c r="G252" s="2">
        <v>0.01</v>
      </c>
      <c r="H252" s="2">
        <v>0</v>
      </c>
      <c r="I252" s="2">
        <v>0</v>
      </c>
    </row>
    <row r="253" spans="1:9">
      <c r="A253" s="2" t="s">
        <v>286</v>
      </c>
      <c r="B253" s="2">
        <v>0</v>
      </c>
      <c r="C253" s="2">
        <v>0</v>
      </c>
      <c r="D253" s="2">
        <v>0</v>
      </c>
      <c r="E253" s="2">
        <v>0</v>
      </c>
      <c r="F253" s="2">
        <v>0.006993006993006993</v>
      </c>
      <c r="G253" s="2">
        <v>0.01</v>
      </c>
      <c r="H253" s="2">
        <v>0</v>
      </c>
      <c r="I253" s="2">
        <v>0</v>
      </c>
    </row>
    <row r="254" spans="1:9">
      <c r="A254" s="2" t="s">
        <v>287</v>
      </c>
      <c r="B254" s="2">
        <v>0</v>
      </c>
      <c r="C254" s="2">
        <v>0</v>
      </c>
      <c r="D254" s="2">
        <v>0</v>
      </c>
      <c r="E254" s="2">
        <v>0</v>
      </c>
      <c r="F254" s="2">
        <v>0.006993006993006993</v>
      </c>
      <c r="G254" s="2">
        <v>0.01</v>
      </c>
      <c r="H254" s="2">
        <v>0</v>
      </c>
      <c r="I254" s="2">
        <v>0</v>
      </c>
    </row>
    <row r="255" spans="1:9">
      <c r="A255" s="2" t="s">
        <v>288</v>
      </c>
      <c r="B255" s="2">
        <v>0</v>
      </c>
      <c r="C255" s="2">
        <v>0</v>
      </c>
      <c r="D255" s="2">
        <v>0</v>
      </c>
      <c r="E255" s="2">
        <v>0</v>
      </c>
      <c r="F255" s="2">
        <v>0.006993006993006993</v>
      </c>
      <c r="G255" s="2">
        <v>0.01</v>
      </c>
      <c r="H255" s="2">
        <v>0</v>
      </c>
      <c r="I255" s="2">
        <v>0</v>
      </c>
    </row>
    <row r="256" spans="1:9">
      <c r="A256" s="2" t="s">
        <v>289</v>
      </c>
      <c r="B256" s="2">
        <v>0</v>
      </c>
      <c r="C256" s="2">
        <v>0</v>
      </c>
      <c r="D256" s="2">
        <v>0</v>
      </c>
      <c r="E256" s="2">
        <v>0</v>
      </c>
      <c r="F256" s="2">
        <v>0.006993006993006993</v>
      </c>
      <c r="G256" s="2">
        <v>0.01</v>
      </c>
      <c r="H256" s="2">
        <v>0</v>
      </c>
      <c r="I256" s="2">
        <v>0</v>
      </c>
    </row>
    <row r="257" spans="1:9">
      <c r="A257" s="2" t="s">
        <v>290</v>
      </c>
      <c r="B257" s="2">
        <v>0</v>
      </c>
      <c r="C257" s="2">
        <v>0</v>
      </c>
      <c r="D257" s="2">
        <v>0</v>
      </c>
      <c r="E257" s="2">
        <v>0</v>
      </c>
      <c r="F257" s="2">
        <v>0.006993006993006993</v>
      </c>
      <c r="G257" s="2">
        <v>0.01</v>
      </c>
      <c r="H257" s="2">
        <v>0</v>
      </c>
      <c r="I257" s="2">
        <v>0</v>
      </c>
    </row>
    <row r="258" spans="1:9">
      <c r="A258" s="2" t="s">
        <v>291</v>
      </c>
      <c r="B258" s="2">
        <v>0</v>
      </c>
      <c r="C258" s="2">
        <v>0</v>
      </c>
      <c r="D258" s="2">
        <v>0</v>
      </c>
      <c r="E258" s="2">
        <v>0</v>
      </c>
      <c r="F258" s="2">
        <v>0.006993006993006993</v>
      </c>
      <c r="G258" s="2">
        <v>0.01</v>
      </c>
      <c r="H258" s="2">
        <v>0</v>
      </c>
      <c r="I258" s="2">
        <v>0</v>
      </c>
    </row>
    <row r="259" spans="1:9">
      <c r="A259" s="2" t="s">
        <v>292</v>
      </c>
      <c r="B259" s="2">
        <v>0</v>
      </c>
      <c r="C259" s="2">
        <v>0</v>
      </c>
      <c r="D259" s="2">
        <v>0</v>
      </c>
      <c r="E259" s="2">
        <v>0</v>
      </c>
      <c r="F259" s="2">
        <v>0.006993006993006993</v>
      </c>
      <c r="G259" s="2">
        <v>0.01</v>
      </c>
      <c r="H259" s="2">
        <v>0</v>
      </c>
      <c r="I259" s="2">
        <v>0</v>
      </c>
    </row>
    <row r="260" spans="1:9">
      <c r="A260" s="2" t="s">
        <v>293</v>
      </c>
      <c r="B260" s="2">
        <v>0</v>
      </c>
      <c r="C260" s="2">
        <v>0</v>
      </c>
      <c r="D260" s="2">
        <v>0</v>
      </c>
      <c r="E260" s="2">
        <v>0</v>
      </c>
      <c r="F260" s="2">
        <v>0.006993006993006993</v>
      </c>
      <c r="G260" s="2">
        <v>0.01</v>
      </c>
      <c r="H260" s="2">
        <v>0</v>
      </c>
      <c r="I260" s="2">
        <v>0</v>
      </c>
    </row>
    <row r="261" spans="1:9">
      <c r="A261" s="2" t="s">
        <v>294</v>
      </c>
      <c r="B261" s="2">
        <v>0</v>
      </c>
      <c r="C261" s="2">
        <v>0</v>
      </c>
      <c r="D261" s="2">
        <v>0</v>
      </c>
      <c r="E261" s="2">
        <v>0</v>
      </c>
      <c r="F261" s="2">
        <v>0.2307692307692308</v>
      </c>
      <c r="G261" s="2">
        <v>0.19</v>
      </c>
      <c r="H261" s="2">
        <v>0.007936507936507936</v>
      </c>
      <c r="I261" s="2">
        <v>0</v>
      </c>
    </row>
    <row r="262" spans="1:9">
      <c r="A262" s="2" t="s">
        <v>295</v>
      </c>
      <c r="B262" s="2">
        <v>0</v>
      </c>
      <c r="C262" s="2">
        <v>0</v>
      </c>
      <c r="D262" s="2">
        <v>0</v>
      </c>
      <c r="E262" s="2">
        <v>0</v>
      </c>
      <c r="F262" s="2">
        <v>0.006993006993006993</v>
      </c>
      <c r="G262" s="2">
        <v>0</v>
      </c>
      <c r="H262" s="2">
        <v>0</v>
      </c>
      <c r="I262" s="2">
        <v>0</v>
      </c>
    </row>
    <row r="263" spans="1:9">
      <c r="A263" s="2" t="s">
        <v>296</v>
      </c>
      <c r="B263" s="2">
        <v>0</v>
      </c>
      <c r="C263" s="2">
        <v>0</v>
      </c>
      <c r="D263" s="2">
        <v>0</v>
      </c>
      <c r="E263" s="2">
        <v>0</v>
      </c>
      <c r="F263" s="2">
        <v>0.2447552447552448</v>
      </c>
      <c r="G263" s="2">
        <v>0.19</v>
      </c>
      <c r="H263" s="2">
        <v>0.007936507936507936</v>
      </c>
      <c r="I263" s="2">
        <v>0</v>
      </c>
    </row>
    <row r="264" spans="1:9">
      <c r="A264" s="2" t="s">
        <v>297</v>
      </c>
      <c r="B264" s="2">
        <v>0</v>
      </c>
      <c r="C264" s="2">
        <v>0</v>
      </c>
      <c r="D264" s="2">
        <v>0</v>
      </c>
      <c r="E264" s="2">
        <v>0</v>
      </c>
      <c r="F264" s="2">
        <v>0.2447552447552448</v>
      </c>
      <c r="G264" s="2">
        <v>0.19</v>
      </c>
      <c r="H264" s="2">
        <v>0.007936507936507936</v>
      </c>
      <c r="I264" s="2">
        <v>0</v>
      </c>
    </row>
    <row r="265" spans="1:9">
      <c r="A265" s="2" t="s">
        <v>298</v>
      </c>
      <c r="B265" s="2">
        <v>0</v>
      </c>
      <c r="C265" s="2">
        <v>0</v>
      </c>
      <c r="D265" s="2">
        <v>0</v>
      </c>
      <c r="E265" s="2">
        <v>0</v>
      </c>
      <c r="F265" s="2">
        <v>0.006993006993006993</v>
      </c>
      <c r="G265" s="2">
        <v>0.01</v>
      </c>
      <c r="H265" s="2">
        <v>0</v>
      </c>
      <c r="I265" s="2">
        <v>0</v>
      </c>
    </row>
    <row r="266" spans="1:9">
      <c r="A266" s="2" t="s">
        <v>299</v>
      </c>
      <c r="B266" s="2">
        <v>0</v>
      </c>
      <c r="C266" s="2">
        <v>0</v>
      </c>
      <c r="D266" s="2">
        <v>0</v>
      </c>
      <c r="E266" s="2">
        <v>0</v>
      </c>
      <c r="F266" s="2">
        <v>0.006993006993006993</v>
      </c>
      <c r="G266" s="2">
        <v>0.01</v>
      </c>
      <c r="H266" s="2">
        <v>0</v>
      </c>
      <c r="I266" s="2">
        <v>0</v>
      </c>
    </row>
    <row r="267" spans="1:9">
      <c r="A267" s="2" t="s">
        <v>300</v>
      </c>
      <c r="B267" s="2">
        <v>0</v>
      </c>
      <c r="C267" s="2">
        <v>0</v>
      </c>
      <c r="D267" s="2">
        <v>0</v>
      </c>
      <c r="E267" s="2">
        <v>0</v>
      </c>
      <c r="F267" s="2">
        <v>0.2447552447552448</v>
      </c>
      <c r="G267" s="2">
        <v>0.19</v>
      </c>
      <c r="H267" s="2">
        <v>0.007936507936507936</v>
      </c>
      <c r="I267" s="2">
        <v>0</v>
      </c>
    </row>
    <row r="268" spans="1:9">
      <c r="A268" s="2" t="s">
        <v>301</v>
      </c>
      <c r="B268" s="2">
        <v>0</v>
      </c>
      <c r="C268" s="2">
        <v>0</v>
      </c>
      <c r="D268" s="2">
        <v>0</v>
      </c>
      <c r="E268" s="2">
        <v>0</v>
      </c>
      <c r="F268" s="2">
        <v>0.2447552447552448</v>
      </c>
      <c r="G268" s="2">
        <v>0.19</v>
      </c>
      <c r="H268" s="2">
        <v>0.007936507936507936</v>
      </c>
      <c r="I268" s="2">
        <v>0</v>
      </c>
    </row>
    <row r="269" spans="1:9">
      <c r="A269" s="2" t="s">
        <v>302</v>
      </c>
      <c r="B269" s="2">
        <v>0</v>
      </c>
      <c r="C269" s="2">
        <v>0</v>
      </c>
      <c r="D269" s="2">
        <v>0</v>
      </c>
      <c r="E269" s="2">
        <v>0</v>
      </c>
      <c r="F269" s="2">
        <v>0.2447552447552448</v>
      </c>
      <c r="G269" s="2">
        <v>0.19</v>
      </c>
      <c r="H269" s="2">
        <v>0.007936507936507936</v>
      </c>
      <c r="I269" s="2">
        <v>0</v>
      </c>
    </row>
    <row r="270" spans="1:9">
      <c r="A270" s="2" t="s">
        <v>303</v>
      </c>
      <c r="B270" s="2">
        <v>0</v>
      </c>
      <c r="C270" s="2">
        <v>0</v>
      </c>
      <c r="D270" s="2">
        <v>0</v>
      </c>
      <c r="E270" s="2">
        <v>0</v>
      </c>
      <c r="F270" s="2">
        <v>0.2447552447552448</v>
      </c>
      <c r="G270" s="2">
        <v>0.19</v>
      </c>
      <c r="H270" s="2">
        <v>0.007936507936507936</v>
      </c>
      <c r="I270" s="2">
        <v>0</v>
      </c>
    </row>
    <row r="271" spans="1:9">
      <c r="A271" s="2" t="s">
        <v>304</v>
      </c>
      <c r="B271" s="2">
        <v>0</v>
      </c>
      <c r="C271" s="2">
        <v>0</v>
      </c>
      <c r="D271" s="2">
        <v>0</v>
      </c>
      <c r="E271" s="2">
        <v>0</v>
      </c>
      <c r="F271" s="2">
        <v>0.2447552447552448</v>
      </c>
      <c r="G271" s="2">
        <v>0.19</v>
      </c>
      <c r="H271" s="2">
        <v>0.007936507936507936</v>
      </c>
      <c r="I271" s="2">
        <v>0</v>
      </c>
    </row>
    <row r="272" spans="1:9">
      <c r="A272" s="2" t="s">
        <v>305</v>
      </c>
      <c r="B272" s="2">
        <v>0</v>
      </c>
      <c r="C272" s="2">
        <v>0</v>
      </c>
      <c r="D272" s="2">
        <v>0</v>
      </c>
      <c r="E272" s="2">
        <v>0</v>
      </c>
      <c r="F272" s="2">
        <v>0.2447552447552448</v>
      </c>
      <c r="G272" s="2">
        <v>0.19</v>
      </c>
      <c r="H272" s="2">
        <v>0.007936507936507936</v>
      </c>
      <c r="I272" s="2">
        <v>0</v>
      </c>
    </row>
    <row r="273" spans="1:9">
      <c r="A273" s="2" t="s">
        <v>306</v>
      </c>
      <c r="B273" s="2">
        <v>0</v>
      </c>
      <c r="C273" s="2">
        <v>0</v>
      </c>
      <c r="D273" s="2">
        <v>0</v>
      </c>
      <c r="E273" s="2">
        <v>0</v>
      </c>
      <c r="F273" s="2">
        <v>0.2447552447552448</v>
      </c>
      <c r="G273" s="2">
        <v>0.19</v>
      </c>
      <c r="H273" s="2">
        <v>0.007936507936507936</v>
      </c>
      <c r="I273" s="2">
        <v>0</v>
      </c>
    </row>
    <row r="274" spans="1:9">
      <c r="A274" s="2" t="s">
        <v>307</v>
      </c>
      <c r="B274" s="2">
        <v>0</v>
      </c>
      <c r="C274" s="2">
        <v>0</v>
      </c>
      <c r="D274" s="2">
        <v>0</v>
      </c>
      <c r="E274" s="2">
        <v>0</v>
      </c>
      <c r="F274" s="2">
        <v>0.02097902097902098</v>
      </c>
      <c r="G274" s="2">
        <v>0.01</v>
      </c>
      <c r="H274" s="2">
        <v>0</v>
      </c>
      <c r="I274" s="2">
        <v>0</v>
      </c>
    </row>
    <row r="275" spans="1:9">
      <c r="A275" s="2" t="s">
        <v>308</v>
      </c>
      <c r="B275" s="2">
        <v>0</v>
      </c>
      <c r="C275" s="2">
        <v>0</v>
      </c>
      <c r="D275" s="2">
        <v>0</v>
      </c>
      <c r="E275" s="2">
        <v>0</v>
      </c>
      <c r="F275" s="2">
        <v>0.02097902097902098</v>
      </c>
      <c r="G275" s="2">
        <v>0.01</v>
      </c>
      <c r="H275" s="2">
        <v>0</v>
      </c>
      <c r="I275" s="2">
        <v>0</v>
      </c>
    </row>
    <row r="276" spans="1:9">
      <c r="A276" s="2" t="s">
        <v>309</v>
      </c>
      <c r="B276" s="2">
        <v>0</v>
      </c>
      <c r="C276" s="2">
        <v>0</v>
      </c>
      <c r="D276" s="2">
        <v>0</v>
      </c>
      <c r="E276" s="2">
        <v>0</v>
      </c>
      <c r="F276" s="2">
        <v>0.006993006993006993</v>
      </c>
      <c r="G276" s="2">
        <v>0.01</v>
      </c>
      <c r="H276" s="2">
        <v>0</v>
      </c>
      <c r="I276" s="2">
        <v>0</v>
      </c>
    </row>
    <row r="277" spans="1:9">
      <c r="A277" s="2" t="s">
        <v>310</v>
      </c>
      <c r="B277" s="2">
        <v>0</v>
      </c>
      <c r="C277" s="2">
        <v>0</v>
      </c>
      <c r="D277" s="2">
        <v>0</v>
      </c>
      <c r="E277" s="2">
        <v>0</v>
      </c>
      <c r="F277" s="2">
        <v>0.2447552447552448</v>
      </c>
      <c r="G277" s="2">
        <v>0.19</v>
      </c>
      <c r="H277" s="2">
        <v>0.007936507936507936</v>
      </c>
      <c r="I277" s="2">
        <v>0</v>
      </c>
    </row>
    <row r="278" spans="1:9">
      <c r="A278" s="2" t="s">
        <v>311</v>
      </c>
      <c r="B278" s="2">
        <v>0</v>
      </c>
      <c r="C278" s="2">
        <v>0</v>
      </c>
      <c r="D278" s="2">
        <v>0</v>
      </c>
      <c r="E278" s="2">
        <v>0</v>
      </c>
      <c r="F278" s="2">
        <v>0.2447552447552448</v>
      </c>
      <c r="G278" s="2">
        <v>0.19</v>
      </c>
      <c r="H278" s="2">
        <v>0.007936507936507936</v>
      </c>
      <c r="I278" s="2">
        <v>0</v>
      </c>
    </row>
    <row r="279" spans="1:9">
      <c r="A279" s="2" t="s">
        <v>312</v>
      </c>
      <c r="B279" s="2">
        <v>0</v>
      </c>
      <c r="C279" s="2">
        <v>0</v>
      </c>
      <c r="D279" s="2">
        <v>0</v>
      </c>
      <c r="E279" s="2">
        <v>0</v>
      </c>
      <c r="F279" s="2">
        <v>0.2447552447552448</v>
      </c>
      <c r="G279" s="2">
        <v>0.19</v>
      </c>
      <c r="H279" s="2">
        <v>0.007936507936507936</v>
      </c>
      <c r="I279" s="2">
        <v>0</v>
      </c>
    </row>
    <row r="280" spans="1:9">
      <c r="A280" s="2" t="s">
        <v>313</v>
      </c>
      <c r="B280" s="2">
        <v>0</v>
      </c>
      <c r="C280" s="2">
        <v>0</v>
      </c>
      <c r="D280" s="2">
        <v>0</v>
      </c>
      <c r="E280" s="2">
        <v>0</v>
      </c>
      <c r="F280" s="2">
        <v>0.2447552447552448</v>
      </c>
      <c r="G280" s="2">
        <v>0.19</v>
      </c>
      <c r="H280" s="2">
        <v>0.007936507936507936</v>
      </c>
      <c r="I280" s="2">
        <v>0</v>
      </c>
    </row>
    <row r="281" spans="1:9">
      <c r="A281" s="2" t="s">
        <v>314</v>
      </c>
      <c r="B281" s="2">
        <v>0</v>
      </c>
      <c r="C281" s="2">
        <v>0</v>
      </c>
      <c r="D281" s="2">
        <v>0</v>
      </c>
      <c r="E281" s="2">
        <v>0</v>
      </c>
      <c r="F281" s="2">
        <v>0.05594405594405594</v>
      </c>
      <c r="G281" s="2">
        <v>0.04</v>
      </c>
      <c r="H281" s="2">
        <v>0</v>
      </c>
      <c r="I281" s="2">
        <v>0</v>
      </c>
    </row>
    <row r="282" spans="1:9">
      <c r="A282" s="2" t="s">
        <v>315</v>
      </c>
      <c r="B282" s="2">
        <v>0</v>
      </c>
      <c r="C282" s="2">
        <v>0</v>
      </c>
      <c r="D282" s="2">
        <v>0</v>
      </c>
      <c r="E282" s="2">
        <v>0</v>
      </c>
      <c r="F282" s="2">
        <v>0.006993006993006993</v>
      </c>
      <c r="G282" s="2">
        <v>0.01</v>
      </c>
      <c r="H282" s="2">
        <v>0</v>
      </c>
      <c r="I282" s="2">
        <v>0</v>
      </c>
    </row>
    <row r="283" spans="1:9">
      <c r="A283" s="2" t="s">
        <v>316</v>
      </c>
      <c r="B283" s="2">
        <v>0</v>
      </c>
      <c r="C283" s="2">
        <v>0</v>
      </c>
      <c r="D283" s="2">
        <v>0</v>
      </c>
      <c r="E283" s="2">
        <v>0</v>
      </c>
      <c r="F283" s="2">
        <v>0.006993006993006993</v>
      </c>
      <c r="G283" s="2">
        <v>0.01</v>
      </c>
      <c r="H283" s="2">
        <v>0</v>
      </c>
      <c r="I283" s="2">
        <v>0</v>
      </c>
    </row>
    <row r="284" spans="1:9">
      <c r="A284" s="2" t="s">
        <v>317</v>
      </c>
      <c r="B284" s="2">
        <v>0</v>
      </c>
      <c r="C284" s="2">
        <v>0</v>
      </c>
      <c r="D284" s="2">
        <v>0</v>
      </c>
      <c r="E284" s="2">
        <v>0</v>
      </c>
      <c r="F284" s="2">
        <v>0.2447552447552448</v>
      </c>
      <c r="G284" s="2">
        <v>0.19</v>
      </c>
      <c r="H284" s="2">
        <v>0.007936507936507936</v>
      </c>
      <c r="I284" s="2">
        <v>0</v>
      </c>
    </row>
    <row r="285" spans="1:9">
      <c r="A285" s="2" t="s">
        <v>318</v>
      </c>
      <c r="B285" s="2">
        <v>0</v>
      </c>
      <c r="C285" s="2">
        <v>0</v>
      </c>
      <c r="D285" s="2">
        <v>0</v>
      </c>
      <c r="E285" s="2">
        <v>0</v>
      </c>
      <c r="F285" s="2">
        <v>0.2447552447552448</v>
      </c>
      <c r="G285" s="2">
        <v>0.19</v>
      </c>
      <c r="H285" s="2">
        <v>0.007936507936507936</v>
      </c>
      <c r="I285" s="2">
        <v>0</v>
      </c>
    </row>
    <row r="286" spans="1:9">
      <c r="A286" s="2" t="s">
        <v>319</v>
      </c>
      <c r="B286" s="2">
        <v>0</v>
      </c>
      <c r="C286" s="2">
        <v>0</v>
      </c>
      <c r="D286" s="2">
        <v>0</v>
      </c>
      <c r="E286" s="2">
        <v>0</v>
      </c>
      <c r="F286" s="2">
        <v>0.2447552447552448</v>
      </c>
      <c r="G286" s="2">
        <v>0.19</v>
      </c>
      <c r="H286" s="2">
        <v>0.007936507936507936</v>
      </c>
      <c r="I286" s="2">
        <v>0</v>
      </c>
    </row>
    <row r="287" spans="1:9">
      <c r="A287" s="2" t="s">
        <v>320</v>
      </c>
      <c r="B287" s="2">
        <v>0</v>
      </c>
      <c r="C287" s="2">
        <v>0</v>
      </c>
      <c r="D287" s="2">
        <v>0</v>
      </c>
      <c r="E287" s="2">
        <v>0</v>
      </c>
      <c r="F287" s="2">
        <v>0.2447552447552448</v>
      </c>
      <c r="G287" s="2">
        <v>0.19</v>
      </c>
      <c r="H287" s="2">
        <v>0.007936507936507936</v>
      </c>
      <c r="I287" s="2">
        <v>0</v>
      </c>
    </row>
    <row r="288" spans="1:9">
      <c r="A288" s="2" t="s">
        <v>321</v>
      </c>
      <c r="B288" s="2">
        <v>0</v>
      </c>
      <c r="C288" s="2">
        <v>0</v>
      </c>
      <c r="D288" s="2">
        <v>0</v>
      </c>
      <c r="E288" s="2">
        <v>0</v>
      </c>
      <c r="F288" s="2">
        <v>0.2447552447552448</v>
      </c>
      <c r="G288" s="2">
        <v>0.19</v>
      </c>
      <c r="H288" s="2">
        <v>0.007936507936507936</v>
      </c>
      <c r="I288" s="2">
        <v>0</v>
      </c>
    </row>
    <row r="289" spans="1:9">
      <c r="A289" s="2" t="s">
        <v>322</v>
      </c>
      <c r="B289" s="2">
        <v>0</v>
      </c>
      <c r="C289" s="2">
        <v>0</v>
      </c>
      <c r="D289" s="2">
        <v>0</v>
      </c>
      <c r="E289" s="2">
        <v>0</v>
      </c>
      <c r="F289" s="2">
        <v>0.2447552447552448</v>
      </c>
      <c r="G289" s="2">
        <v>0.19</v>
      </c>
      <c r="H289" s="2">
        <v>0.007936507936507936</v>
      </c>
      <c r="I289" s="2">
        <v>0</v>
      </c>
    </row>
    <row r="290" spans="1:9">
      <c r="A290" s="2" t="s">
        <v>323</v>
      </c>
      <c r="B290" s="2">
        <v>0</v>
      </c>
      <c r="C290" s="2">
        <v>0</v>
      </c>
      <c r="D290" s="2">
        <v>0</v>
      </c>
      <c r="E290" s="2">
        <v>0</v>
      </c>
      <c r="F290" s="2">
        <v>0.2447552447552448</v>
      </c>
      <c r="G290" s="2">
        <v>0.19</v>
      </c>
      <c r="H290" s="2">
        <v>0.007936507936507936</v>
      </c>
      <c r="I290" s="2">
        <v>0</v>
      </c>
    </row>
    <row r="291" spans="1:9">
      <c r="A291" s="2" t="s">
        <v>324</v>
      </c>
      <c r="B291" s="2">
        <v>0</v>
      </c>
      <c r="C291" s="2">
        <v>0</v>
      </c>
      <c r="D291" s="2">
        <v>0</v>
      </c>
      <c r="E291" s="2">
        <v>0</v>
      </c>
      <c r="F291" s="2">
        <v>0.2447552447552448</v>
      </c>
      <c r="G291" s="2">
        <v>0.19</v>
      </c>
      <c r="H291" s="2">
        <v>0.007936507936507936</v>
      </c>
      <c r="I291" s="2">
        <v>0</v>
      </c>
    </row>
    <row r="292" spans="1:9">
      <c r="A292" s="2" t="s">
        <v>325</v>
      </c>
      <c r="B292" s="2">
        <v>0</v>
      </c>
      <c r="C292" s="2">
        <v>0</v>
      </c>
      <c r="D292" s="2">
        <v>0</v>
      </c>
      <c r="E292" s="2">
        <v>0</v>
      </c>
      <c r="F292" s="2">
        <v>0.2447552447552448</v>
      </c>
      <c r="G292" s="2">
        <v>0.19</v>
      </c>
      <c r="H292" s="2">
        <v>0.007936507936507936</v>
      </c>
      <c r="I292" s="2">
        <v>0</v>
      </c>
    </row>
    <row r="293" spans="1:9">
      <c r="A293" s="2" t="s">
        <v>326</v>
      </c>
      <c r="B293" s="2">
        <v>0</v>
      </c>
      <c r="C293" s="2">
        <v>0</v>
      </c>
      <c r="D293" s="2">
        <v>0</v>
      </c>
      <c r="E293" s="2">
        <v>0</v>
      </c>
      <c r="F293" s="2">
        <v>0.2447552447552448</v>
      </c>
      <c r="G293" s="2">
        <v>0.19</v>
      </c>
      <c r="H293" s="2">
        <v>0.007936507936507936</v>
      </c>
      <c r="I293" s="2">
        <v>0</v>
      </c>
    </row>
    <row r="294" spans="1:9">
      <c r="A294" s="2" t="s">
        <v>327</v>
      </c>
      <c r="B294" s="2">
        <v>0</v>
      </c>
      <c r="C294" s="2">
        <v>0</v>
      </c>
      <c r="D294" s="2">
        <v>0</v>
      </c>
      <c r="E294" s="2">
        <v>0</v>
      </c>
      <c r="F294" s="2">
        <v>0.2447552447552448</v>
      </c>
      <c r="G294" s="2">
        <v>0.19</v>
      </c>
      <c r="H294" s="2">
        <v>0.007936507936507936</v>
      </c>
      <c r="I294" s="2">
        <v>0</v>
      </c>
    </row>
    <row r="295" spans="1:9">
      <c r="A295" s="2" t="s">
        <v>328</v>
      </c>
      <c r="B295" s="2">
        <v>0</v>
      </c>
      <c r="C295" s="2">
        <v>0</v>
      </c>
      <c r="D295" s="2">
        <v>0</v>
      </c>
      <c r="E295" s="2">
        <v>0</v>
      </c>
      <c r="F295" s="2">
        <v>0.2447552447552448</v>
      </c>
      <c r="G295" s="2">
        <v>0.19</v>
      </c>
      <c r="H295" s="2">
        <v>0.007936507936507936</v>
      </c>
      <c r="I295" s="2">
        <v>0</v>
      </c>
    </row>
    <row r="296" spans="1:9">
      <c r="A296" s="2" t="s">
        <v>329</v>
      </c>
      <c r="B296" s="2">
        <v>0</v>
      </c>
      <c r="C296" s="2">
        <v>0</v>
      </c>
      <c r="D296" s="2">
        <v>0</v>
      </c>
      <c r="E296" s="2">
        <v>0</v>
      </c>
      <c r="F296" s="2">
        <v>0.2447552447552448</v>
      </c>
      <c r="G296" s="2">
        <v>0.19</v>
      </c>
      <c r="H296" s="2">
        <v>0.007936507936507936</v>
      </c>
      <c r="I296" s="2">
        <v>0</v>
      </c>
    </row>
    <row r="297" spans="1:9">
      <c r="A297" s="2" t="s">
        <v>330</v>
      </c>
      <c r="B297" s="2">
        <v>0</v>
      </c>
      <c r="C297" s="2">
        <v>0</v>
      </c>
      <c r="D297" s="2">
        <v>0</v>
      </c>
      <c r="E297" s="2">
        <v>0</v>
      </c>
      <c r="F297" s="2">
        <v>0.2447552447552448</v>
      </c>
      <c r="G297" s="2">
        <v>0.19</v>
      </c>
      <c r="H297" s="2">
        <v>0.007936507936507936</v>
      </c>
      <c r="I297" s="2">
        <v>0</v>
      </c>
    </row>
    <row r="298" spans="1:9">
      <c r="A298" s="2" t="s">
        <v>331</v>
      </c>
      <c r="B298" s="2">
        <v>0</v>
      </c>
      <c r="C298" s="2">
        <v>0</v>
      </c>
      <c r="D298" s="2">
        <v>0</v>
      </c>
      <c r="E298" s="2">
        <v>0</v>
      </c>
      <c r="F298" s="2">
        <v>0.2447552447552448</v>
      </c>
      <c r="G298" s="2">
        <v>0.19</v>
      </c>
      <c r="H298" s="2">
        <v>0.007936507936507936</v>
      </c>
      <c r="I298" s="2">
        <v>0</v>
      </c>
    </row>
    <row r="299" spans="1:9">
      <c r="A299" s="2" t="s">
        <v>332</v>
      </c>
      <c r="B299" s="2">
        <v>0</v>
      </c>
      <c r="C299" s="2">
        <v>0</v>
      </c>
      <c r="D299" s="2">
        <v>0</v>
      </c>
      <c r="E299" s="2">
        <v>0</v>
      </c>
      <c r="F299" s="2">
        <v>0.2447552447552448</v>
      </c>
      <c r="G299" s="2">
        <v>0.19</v>
      </c>
      <c r="H299" s="2">
        <v>0.007936507936507936</v>
      </c>
      <c r="I299" s="2">
        <v>0</v>
      </c>
    </row>
    <row r="300" spans="1:9">
      <c r="A300" s="2" t="s">
        <v>333</v>
      </c>
      <c r="B300" s="2">
        <v>1</v>
      </c>
      <c r="C300" s="2">
        <v>1</v>
      </c>
      <c r="D300" s="2">
        <v>1</v>
      </c>
      <c r="E300" s="2">
        <v>1</v>
      </c>
      <c r="F300" s="2">
        <v>1</v>
      </c>
      <c r="G300" s="2">
        <v>1</v>
      </c>
      <c r="H300" s="2">
        <v>1</v>
      </c>
      <c r="I300" s="2">
        <v>1</v>
      </c>
    </row>
  </sheetData>
  <autoFilter ref="A1:I1"/>
  <conditionalFormatting sqref="B2:I300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01"/>
  <sheetViews>
    <sheetView workbookViewId="0"/>
  </sheetViews>
  <sheetFormatPr defaultRowHeight="15"/>
  <cols>
    <col min="1" max="1" width="50.7109375" customWidth="1"/>
  </cols>
  <sheetData>
    <row r="1" spans="1:9">
      <c r="A1" s="3" t="s">
        <v>34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3" t="s">
        <v>35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</row>
    <row r="3" spans="1:9">
      <c r="A3" s="3" t="s">
        <v>36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0.01</v>
      </c>
      <c r="I3" s="3">
        <v>0</v>
      </c>
    </row>
    <row r="4" spans="1:9">
      <c r="A4" s="3" t="s">
        <v>37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</row>
    <row r="5" spans="1:9">
      <c r="A5" s="3" t="s">
        <v>38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</row>
    <row r="6" spans="1:9">
      <c r="A6" s="3" t="s">
        <v>39</v>
      </c>
      <c r="B6" s="3">
        <v>0.18</v>
      </c>
      <c r="C6" s="3">
        <v>0</v>
      </c>
      <c r="D6" s="3">
        <v>0</v>
      </c>
      <c r="E6" s="3">
        <v>0</v>
      </c>
      <c r="F6" s="3">
        <v>1</v>
      </c>
      <c r="G6" s="3">
        <v>1</v>
      </c>
      <c r="H6" s="3">
        <v>1</v>
      </c>
      <c r="I6" s="3">
        <v>1</v>
      </c>
    </row>
    <row r="7" spans="1:9">
      <c r="A7" s="3" t="s">
        <v>40</v>
      </c>
      <c r="B7" s="3">
        <v>0.18</v>
      </c>
      <c r="C7" s="3">
        <v>0</v>
      </c>
      <c r="D7" s="3">
        <v>0</v>
      </c>
      <c r="E7" s="3">
        <v>0</v>
      </c>
      <c r="F7" s="3">
        <v>1</v>
      </c>
      <c r="G7" s="3">
        <v>1</v>
      </c>
      <c r="H7" s="3">
        <v>1</v>
      </c>
      <c r="I7" s="3">
        <v>1</v>
      </c>
    </row>
    <row r="8" spans="1:9">
      <c r="A8" s="3" t="s">
        <v>41</v>
      </c>
      <c r="B8" s="3">
        <v>0.18</v>
      </c>
      <c r="C8" s="3">
        <v>0</v>
      </c>
      <c r="D8" s="3">
        <v>0</v>
      </c>
      <c r="E8" s="3">
        <v>0</v>
      </c>
      <c r="F8" s="3">
        <v>0.79</v>
      </c>
      <c r="G8" s="3">
        <v>0.02</v>
      </c>
      <c r="H8" s="3">
        <v>0.99</v>
      </c>
      <c r="I8" s="3">
        <v>1</v>
      </c>
    </row>
    <row r="9" spans="1:9">
      <c r="A9" s="3" t="s">
        <v>42</v>
      </c>
      <c r="B9" s="3">
        <v>0</v>
      </c>
      <c r="C9" s="3">
        <v>0</v>
      </c>
      <c r="D9" s="3">
        <v>0</v>
      </c>
      <c r="E9" s="3">
        <v>0</v>
      </c>
      <c r="F9" s="3">
        <v>1</v>
      </c>
      <c r="G9" s="3">
        <v>1</v>
      </c>
      <c r="H9" s="3">
        <v>1</v>
      </c>
      <c r="I9" s="3">
        <v>1</v>
      </c>
    </row>
    <row r="10" spans="1:9">
      <c r="A10" s="3" t="s">
        <v>43</v>
      </c>
      <c r="B10" s="3">
        <v>0.36</v>
      </c>
      <c r="C10" s="3">
        <v>0</v>
      </c>
      <c r="D10" s="3">
        <v>0</v>
      </c>
      <c r="E10" s="3">
        <v>0</v>
      </c>
      <c r="F10" s="3">
        <v>2</v>
      </c>
      <c r="G10" s="3">
        <v>2</v>
      </c>
      <c r="H10" s="3">
        <v>2</v>
      </c>
      <c r="I10" s="3">
        <v>2</v>
      </c>
    </row>
    <row r="11" spans="1:9">
      <c r="A11" s="3" t="s">
        <v>44</v>
      </c>
      <c r="B11" s="3">
        <v>0.36</v>
      </c>
      <c r="C11" s="3">
        <v>0</v>
      </c>
      <c r="D11" s="3">
        <v>0</v>
      </c>
      <c r="E11" s="3">
        <v>0</v>
      </c>
      <c r="F11" s="3">
        <v>2</v>
      </c>
      <c r="G11" s="3">
        <v>2</v>
      </c>
      <c r="H11" s="3">
        <v>2</v>
      </c>
      <c r="I11" s="3">
        <v>2</v>
      </c>
    </row>
    <row r="12" spans="1:9">
      <c r="A12" s="3" t="s">
        <v>45</v>
      </c>
      <c r="B12" s="3">
        <v>0.18</v>
      </c>
      <c r="C12" s="3">
        <v>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</row>
    <row r="13" spans="1:9">
      <c r="A13" s="3" t="s">
        <v>46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0.41</v>
      </c>
      <c r="I13" s="3">
        <v>0.8</v>
      </c>
    </row>
    <row r="14" spans="1:9">
      <c r="A14" s="3" t="s">
        <v>47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0.01</v>
      </c>
      <c r="I14" s="3">
        <v>0</v>
      </c>
    </row>
    <row r="15" spans="1:9">
      <c r="A15" s="3" t="s">
        <v>48</v>
      </c>
      <c r="B15" s="3">
        <v>0.68</v>
      </c>
      <c r="C15" s="3">
        <v>3</v>
      </c>
      <c r="D15" s="3">
        <v>0</v>
      </c>
      <c r="E15" s="3">
        <v>0</v>
      </c>
      <c r="F15" s="3">
        <v>0</v>
      </c>
      <c r="G15" s="3">
        <v>0</v>
      </c>
      <c r="H15" s="3">
        <v>0.01</v>
      </c>
      <c r="I15" s="3">
        <v>0</v>
      </c>
    </row>
    <row r="16" spans="1:9">
      <c r="A16" s="3" t="s">
        <v>49</v>
      </c>
      <c r="B16" s="3">
        <v>1.23</v>
      </c>
      <c r="C16" s="3">
        <v>3</v>
      </c>
      <c r="D16" s="3">
        <v>0</v>
      </c>
      <c r="E16" s="3">
        <v>0</v>
      </c>
      <c r="F16" s="3">
        <v>2.17</v>
      </c>
      <c r="G16" s="3">
        <v>2.17</v>
      </c>
      <c r="H16" s="3">
        <v>0.53</v>
      </c>
      <c r="I16" s="3">
        <v>1.2</v>
      </c>
    </row>
    <row r="17" spans="1:9">
      <c r="A17" s="3" t="s">
        <v>50</v>
      </c>
      <c r="B17" s="3">
        <v>1.23</v>
      </c>
      <c r="C17" s="3">
        <v>3</v>
      </c>
      <c r="D17" s="3">
        <v>0</v>
      </c>
      <c r="E17" s="3">
        <v>0</v>
      </c>
      <c r="F17" s="3">
        <v>2.17</v>
      </c>
      <c r="G17" s="3">
        <v>2.17</v>
      </c>
      <c r="H17" s="3">
        <v>0.01</v>
      </c>
      <c r="I17" s="3">
        <v>0</v>
      </c>
    </row>
    <row r="18" spans="1:9">
      <c r="A18" s="3" t="s">
        <v>51</v>
      </c>
      <c r="B18" s="3">
        <v>1.23</v>
      </c>
      <c r="C18" s="3">
        <v>3</v>
      </c>
      <c r="D18" s="3">
        <v>0</v>
      </c>
      <c r="E18" s="3">
        <v>0</v>
      </c>
      <c r="F18" s="3">
        <v>2.17</v>
      </c>
      <c r="G18" s="3">
        <v>2.17</v>
      </c>
      <c r="H18" s="3">
        <v>0.01</v>
      </c>
      <c r="I18" s="3">
        <v>0</v>
      </c>
    </row>
    <row r="19" spans="1:9">
      <c r="A19" s="3" t="s">
        <v>52</v>
      </c>
      <c r="B19" s="3">
        <v>1.23</v>
      </c>
      <c r="C19" s="3">
        <v>3</v>
      </c>
      <c r="D19" s="3">
        <v>0</v>
      </c>
      <c r="E19" s="3">
        <v>0</v>
      </c>
      <c r="F19" s="3">
        <v>2.17</v>
      </c>
      <c r="G19" s="3">
        <v>2.17</v>
      </c>
      <c r="H19" s="3">
        <v>0.01</v>
      </c>
      <c r="I19" s="3">
        <v>0</v>
      </c>
    </row>
    <row r="20" spans="1:9">
      <c r="A20" s="3" t="s">
        <v>53</v>
      </c>
      <c r="B20" s="3">
        <v>1.23</v>
      </c>
      <c r="C20" s="3">
        <v>3</v>
      </c>
      <c r="D20" s="3">
        <v>0</v>
      </c>
      <c r="E20" s="3">
        <v>0</v>
      </c>
      <c r="F20" s="3">
        <v>2.17</v>
      </c>
      <c r="G20" s="3">
        <v>2.17</v>
      </c>
      <c r="H20" s="3">
        <v>0.01</v>
      </c>
      <c r="I20" s="3">
        <v>0</v>
      </c>
    </row>
    <row r="21" spans="1:9">
      <c r="A21" s="3" t="s">
        <v>54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0.01</v>
      </c>
      <c r="I21" s="3">
        <v>0</v>
      </c>
    </row>
    <row r="22" spans="1:9">
      <c r="A22" s="3" t="s">
        <v>55</v>
      </c>
      <c r="B22" s="3">
        <v>0.41</v>
      </c>
      <c r="C22" s="3">
        <v>0</v>
      </c>
      <c r="D22" s="3">
        <v>0.5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</row>
    <row r="23" spans="1:9">
      <c r="A23" s="3" t="s">
        <v>56</v>
      </c>
      <c r="B23" s="3">
        <v>1.41</v>
      </c>
      <c r="C23" s="3">
        <v>0</v>
      </c>
      <c r="D23" s="3">
        <v>2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</row>
    <row r="24" spans="1:9">
      <c r="A24" s="3" t="s">
        <v>57</v>
      </c>
      <c r="B24" s="3">
        <v>1.41</v>
      </c>
      <c r="C24" s="3">
        <v>0</v>
      </c>
      <c r="D24" s="3">
        <v>2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</row>
    <row r="25" spans="1:9">
      <c r="A25" s="3" t="s">
        <v>58</v>
      </c>
      <c r="B25" s="3">
        <v>1.41</v>
      </c>
      <c r="C25" s="3">
        <v>0</v>
      </c>
      <c r="D25" s="3">
        <v>2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</row>
    <row r="26" spans="1:9">
      <c r="A26" s="3" t="s">
        <v>59</v>
      </c>
      <c r="B26" s="3">
        <v>1.41</v>
      </c>
      <c r="C26" s="3">
        <v>0</v>
      </c>
      <c r="D26" s="3">
        <v>2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</row>
    <row r="27" spans="1:9">
      <c r="A27" s="3" t="s">
        <v>60</v>
      </c>
      <c r="B27" s="3">
        <v>1.41</v>
      </c>
      <c r="C27" s="3">
        <v>0</v>
      </c>
      <c r="D27" s="3">
        <v>2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</row>
    <row r="28" spans="1:9">
      <c r="A28" s="3" t="s">
        <v>61</v>
      </c>
      <c r="B28" s="3">
        <v>1.41</v>
      </c>
      <c r="C28" s="3">
        <v>0</v>
      </c>
      <c r="D28" s="3">
        <v>2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</row>
    <row r="29" spans="1:9">
      <c r="A29" s="3" t="s">
        <v>62</v>
      </c>
      <c r="B29" s="3">
        <v>0</v>
      </c>
      <c r="C29" s="3">
        <v>0</v>
      </c>
      <c r="D29" s="3">
        <v>0</v>
      </c>
      <c r="E29" s="3">
        <v>0</v>
      </c>
      <c r="F29" s="3">
        <v>0.25</v>
      </c>
      <c r="G29" s="3">
        <v>0.07000000000000001</v>
      </c>
      <c r="H29" s="3">
        <v>0</v>
      </c>
      <c r="I29" s="3">
        <v>0</v>
      </c>
    </row>
    <row r="30" spans="1:9">
      <c r="A30" s="3" t="s">
        <v>63</v>
      </c>
      <c r="B30" s="3">
        <v>0.82</v>
      </c>
      <c r="C30" s="3">
        <v>1</v>
      </c>
      <c r="D30" s="3">
        <v>1</v>
      </c>
      <c r="E30" s="3">
        <v>1</v>
      </c>
      <c r="F30" s="3">
        <v>0</v>
      </c>
      <c r="G30" s="3">
        <v>0</v>
      </c>
      <c r="H30" s="3">
        <v>0</v>
      </c>
      <c r="I30" s="3">
        <v>0</v>
      </c>
    </row>
    <row r="31" spans="1:9">
      <c r="A31" s="3" t="s">
        <v>64</v>
      </c>
      <c r="B31" s="3">
        <v>0</v>
      </c>
      <c r="C31" s="3">
        <v>0</v>
      </c>
      <c r="D31" s="3">
        <v>0</v>
      </c>
      <c r="E31" s="3">
        <v>0</v>
      </c>
      <c r="F31" s="3">
        <v>0.25</v>
      </c>
      <c r="G31" s="3">
        <v>0.07000000000000001</v>
      </c>
      <c r="H31" s="3">
        <v>0</v>
      </c>
      <c r="I31" s="3">
        <v>0</v>
      </c>
    </row>
    <row r="32" spans="1:9">
      <c r="A32" s="3" t="s">
        <v>65</v>
      </c>
      <c r="B32" s="3">
        <v>0</v>
      </c>
      <c r="C32" s="3">
        <v>0</v>
      </c>
      <c r="D32" s="3">
        <v>0</v>
      </c>
      <c r="E32" s="3">
        <v>0</v>
      </c>
      <c r="F32" s="3">
        <v>0.1</v>
      </c>
      <c r="G32" s="3">
        <v>0.14</v>
      </c>
      <c r="H32" s="3">
        <v>0</v>
      </c>
      <c r="I32" s="3">
        <v>0</v>
      </c>
    </row>
    <row r="33" spans="1:9">
      <c r="A33" s="3" t="s">
        <v>66</v>
      </c>
      <c r="B33" s="3">
        <v>0</v>
      </c>
      <c r="C33" s="3">
        <v>0</v>
      </c>
      <c r="D33" s="3">
        <v>0</v>
      </c>
      <c r="E33" s="3">
        <v>0</v>
      </c>
      <c r="F33" s="3">
        <v>0.2</v>
      </c>
      <c r="G33" s="3">
        <v>0.12</v>
      </c>
      <c r="H33" s="3">
        <v>0.01</v>
      </c>
      <c r="I33" s="3">
        <v>0</v>
      </c>
    </row>
    <row r="34" spans="1:9">
      <c r="A34" s="3" t="s">
        <v>67</v>
      </c>
      <c r="B34" s="3">
        <v>1</v>
      </c>
      <c r="C34" s="3">
        <v>1</v>
      </c>
      <c r="D34" s="3">
        <v>1</v>
      </c>
      <c r="E34" s="3">
        <v>1</v>
      </c>
      <c r="F34" s="3">
        <v>0.76</v>
      </c>
      <c r="G34" s="3">
        <v>0.83</v>
      </c>
      <c r="H34" s="3">
        <v>0</v>
      </c>
      <c r="I34" s="3">
        <v>0</v>
      </c>
    </row>
    <row r="35" spans="1:9">
      <c r="A35" s="3" t="s">
        <v>68</v>
      </c>
      <c r="B35" s="3">
        <v>0</v>
      </c>
      <c r="C35" s="3">
        <v>0</v>
      </c>
      <c r="D35" s="3">
        <v>0</v>
      </c>
      <c r="E35" s="3">
        <v>0</v>
      </c>
      <c r="F35" s="3">
        <v>0.01</v>
      </c>
      <c r="G35" s="3">
        <v>0.01</v>
      </c>
      <c r="H35" s="3">
        <v>0.98</v>
      </c>
      <c r="I35" s="3">
        <v>1</v>
      </c>
    </row>
    <row r="36" spans="1:9">
      <c r="A36" s="3" t="s">
        <v>69</v>
      </c>
      <c r="B36" s="3">
        <v>0.82</v>
      </c>
      <c r="C36" s="3">
        <v>1</v>
      </c>
      <c r="D36" s="3">
        <v>1</v>
      </c>
      <c r="E36" s="3">
        <v>1</v>
      </c>
      <c r="F36" s="3">
        <v>0</v>
      </c>
      <c r="G36" s="3">
        <v>0</v>
      </c>
      <c r="H36" s="3">
        <v>0</v>
      </c>
      <c r="I36" s="3">
        <v>0</v>
      </c>
    </row>
    <row r="37" spans="1:9">
      <c r="A37" s="3" t="s">
        <v>70</v>
      </c>
      <c r="B37" s="3">
        <v>0.82</v>
      </c>
      <c r="C37" s="3">
        <v>1</v>
      </c>
      <c r="D37" s="3">
        <v>1</v>
      </c>
      <c r="E37" s="3">
        <v>1</v>
      </c>
      <c r="F37" s="3">
        <v>0</v>
      </c>
      <c r="G37" s="3">
        <v>0</v>
      </c>
      <c r="H37" s="3">
        <v>0</v>
      </c>
      <c r="I37" s="3">
        <v>0</v>
      </c>
    </row>
    <row r="38" spans="1:9">
      <c r="A38" s="3" t="s">
        <v>71</v>
      </c>
      <c r="B38" s="3">
        <v>0.82</v>
      </c>
      <c r="C38" s="3">
        <v>1</v>
      </c>
      <c r="D38" s="3">
        <v>1</v>
      </c>
      <c r="E38" s="3">
        <v>1</v>
      </c>
      <c r="F38" s="3">
        <v>0</v>
      </c>
      <c r="G38" s="3">
        <v>0</v>
      </c>
      <c r="H38" s="3">
        <v>0</v>
      </c>
      <c r="I38" s="3">
        <v>0</v>
      </c>
    </row>
    <row r="39" spans="1:9">
      <c r="A39" s="3" t="s">
        <v>72</v>
      </c>
      <c r="B39" s="3">
        <v>1.64</v>
      </c>
      <c r="C39" s="3">
        <v>2</v>
      </c>
      <c r="D39" s="3">
        <v>2</v>
      </c>
      <c r="E39" s="3">
        <v>2</v>
      </c>
      <c r="F39" s="3">
        <v>0</v>
      </c>
      <c r="G39" s="3">
        <v>0</v>
      </c>
      <c r="H39" s="3">
        <v>0</v>
      </c>
      <c r="I39" s="3">
        <v>0</v>
      </c>
    </row>
    <row r="40" spans="1:9">
      <c r="A40" s="3" t="s">
        <v>73</v>
      </c>
      <c r="B40" s="3">
        <v>1.64</v>
      </c>
      <c r="C40" s="3">
        <v>2</v>
      </c>
      <c r="D40" s="3">
        <v>2</v>
      </c>
      <c r="E40" s="3">
        <v>2</v>
      </c>
      <c r="F40" s="3">
        <v>0</v>
      </c>
      <c r="G40" s="3">
        <v>0</v>
      </c>
      <c r="H40" s="3">
        <v>0</v>
      </c>
      <c r="I40" s="3">
        <v>0</v>
      </c>
    </row>
    <row r="41" spans="1:9">
      <c r="A41" s="3" t="s">
        <v>74</v>
      </c>
      <c r="B41" s="3">
        <v>0.09</v>
      </c>
      <c r="C41" s="3">
        <v>0</v>
      </c>
      <c r="D41" s="3">
        <v>0</v>
      </c>
      <c r="E41" s="3">
        <v>0</v>
      </c>
      <c r="F41" s="3">
        <v>0.03</v>
      </c>
      <c r="G41" s="3">
        <v>0.03</v>
      </c>
      <c r="H41" s="3">
        <v>0.05</v>
      </c>
      <c r="I41" s="3">
        <v>0.2</v>
      </c>
    </row>
    <row r="42" spans="1:9">
      <c r="A42" s="3" t="s">
        <v>75</v>
      </c>
      <c r="B42" s="3">
        <v>0</v>
      </c>
      <c r="C42" s="3">
        <v>0</v>
      </c>
      <c r="D42" s="3">
        <v>0</v>
      </c>
      <c r="E42" s="3">
        <v>0</v>
      </c>
      <c r="F42" s="3">
        <v>0.01</v>
      </c>
      <c r="G42" s="3">
        <v>0.01</v>
      </c>
      <c r="H42" s="3">
        <v>0</v>
      </c>
      <c r="I42" s="3">
        <v>0</v>
      </c>
    </row>
    <row r="43" spans="1:9">
      <c r="A43" s="3" t="s">
        <v>76</v>
      </c>
      <c r="B43" s="3">
        <v>0</v>
      </c>
      <c r="C43" s="3">
        <v>0</v>
      </c>
      <c r="D43" s="3">
        <v>0</v>
      </c>
      <c r="E43" s="3">
        <v>0</v>
      </c>
      <c r="F43" s="3">
        <v>0.06</v>
      </c>
      <c r="G43" s="3">
        <v>0.06</v>
      </c>
      <c r="H43" s="3">
        <v>0</v>
      </c>
      <c r="I43" s="3">
        <v>0</v>
      </c>
    </row>
    <row r="44" spans="1:9">
      <c r="A44" s="3" t="s">
        <v>77</v>
      </c>
      <c r="B44" s="3">
        <v>0</v>
      </c>
      <c r="C44" s="3">
        <v>0</v>
      </c>
      <c r="D44" s="3">
        <v>0</v>
      </c>
      <c r="E44" s="3">
        <v>0</v>
      </c>
      <c r="F44" s="3">
        <v>0.07000000000000001</v>
      </c>
      <c r="G44" s="3">
        <v>0.07000000000000001</v>
      </c>
      <c r="H44" s="3">
        <v>0</v>
      </c>
      <c r="I44" s="3">
        <v>0</v>
      </c>
    </row>
    <row r="45" spans="1:9">
      <c r="A45" s="3" t="s">
        <v>78</v>
      </c>
      <c r="B45" s="3">
        <v>1</v>
      </c>
      <c r="C45" s="3">
        <v>1</v>
      </c>
      <c r="D45" s="3">
        <v>1</v>
      </c>
      <c r="E45" s="3">
        <v>1</v>
      </c>
      <c r="F45" s="3">
        <v>0.96</v>
      </c>
      <c r="G45" s="3">
        <v>0.96</v>
      </c>
      <c r="H45" s="3">
        <v>0.99</v>
      </c>
      <c r="I45" s="3">
        <v>1</v>
      </c>
    </row>
    <row r="46" spans="1:9">
      <c r="A46" s="3" t="s">
        <v>79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0.98</v>
      </c>
      <c r="I46" s="3">
        <v>1</v>
      </c>
    </row>
    <row r="47" spans="1:9">
      <c r="A47" s="3" t="s">
        <v>80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0.07000000000000001</v>
      </c>
      <c r="I47" s="3">
        <v>0</v>
      </c>
    </row>
    <row r="48" spans="1:9">
      <c r="A48" s="3" t="s">
        <v>81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0.07000000000000001</v>
      </c>
      <c r="I48" s="3">
        <v>0</v>
      </c>
    </row>
    <row r="49" spans="1:9">
      <c r="A49" s="3" t="s">
        <v>82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0.07000000000000001</v>
      </c>
      <c r="I49" s="3">
        <v>0</v>
      </c>
    </row>
    <row r="50" spans="1:9">
      <c r="A50" s="3" t="s">
        <v>83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0.07000000000000001</v>
      </c>
      <c r="I50" s="3">
        <v>0</v>
      </c>
    </row>
    <row r="51" spans="1:9">
      <c r="A51" s="3" t="s">
        <v>84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0.07000000000000001</v>
      </c>
      <c r="I51" s="3">
        <v>0</v>
      </c>
    </row>
    <row r="52" spans="1:9">
      <c r="A52" s="3" t="s">
        <v>85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0.06</v>
      </c>
      <c r="I52" s="3">
        <v>0</v>
      </c>
    </row>
    <row r="53" spans="1:9">
      <c r="A53" s="3" t="s">
        <v>86</v>
      </c>
      <c r="B53" s="3">
        <v>0</v>
      </c>
      <c r="C53" s="3">
        <v>0</v>
      </c>
      <c r="D53" s="3">
        <v>0</v>
      </c>
      <c r="E53" s="3">
        <v>0</v>
      </c>
      <c r="F53" s="3">
        <v>0.01</v>
      </c>
      <c r="G53" s="3">
        <v>0</v>
      </c>
      <c r="H53" s="3">
        <v>0.07000000000000001</v>
      </c>
      <c r="I53" s="3">
        <v>0</v>
      </c>
    </row>
    <row r="54" spans="1:9">
      <c r="A54" s="3" t="s">
        <v>87</v>
      </c>
      <c r="B54" s="3">
        <v>0</v>
      </c>
      <c r="C54" s="3">
        <v>0</v>
      </c>
      <c r="D54" s="3">
        <v>0</v>
      </c>
      <c r="E54" s="3">
        <v>0</v>
      </c>
      <c r="F54" s="3">
        <v>0.01</v>
      </c>
      <c r="G54" s="3">
        <v>0</v>
      </c>
      <c r="H54" s="3">
        <v>0.07000000000000001</v>
      </c>
      <c r="I54" s="3">
        <v>0</v>
      </c>
    </row>
    <row r="55" spans="1:9">
      <c r="A55" s="3" t="s">
        <v>88</v>
      </c>
      <c r="B55" s="3">
        <v>0</v>
      </c>
      <c r="C55" s="3">
        <v>0</v>
      </c>
      <c r="D55" s="3">
        <v>0</v>
      </c>
      <c r="E55" s="3">
        <v>0</v>
      </c>
      <c r="F55" s="3">
        <v>0.01</v>
      </c>
      <c r="G55" s="3">
        <v>0</v>
      </c>
      <c r="H55" s="3">
        <v>0</v>
      </c>
      <c r="I55" s="3">
        <v>0</v>
      </c>
    </row>
    <row r="56" spans="1:9">
      <c r="A56" s="3" t="s">
        <v>89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0.06</v>
      </c>
      <c r="I56" s="3">
        <v>0</v>
      </c>
    </row>
    <row r="57" spans="1:9">
      <c r="A57" s="3" t="s">
        <v>90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0.06</v>
      </c>
      <c r="I57" s="3">
        <v>0</v>
      </c>
    </row>
    <row r="58" spans="1:9">
      <c r="A58" s="3" t="s">
        <v>91</v>
      </c>
      <c r="B58" s="3">
        <v>0</v>
      </c>
      <c r="C58" s="3">
        <v>0</v>
      </c>
      <c r="D58" s="3">
        <v>0</v>
      </c>
      <c r="E58" s="3">
        <v>0</v>
      </c>
      <c r="F58" s="3">
        <v>0.01</v>
      </c>
      <c r="G58" s="3">
        <v>0</v>
      </c>
      <c r="H58" s="3">
        <v>0.07000000000000001</v>
      </c>
      <c r="I58" s="3">
        <v>0</v>
      </c>
    </row>
    <row r="59" spans="1:9">
      <c r="A59" s="3" t="s">
        <v>92</v>
      </c>
      <c r="B59" s="3">
        <v>0.55</v>
      </c>
      <c r="C59" s="3">
        <v>1</v>
      </c>
      <c r="D59" s="3">
        <v>1</v>
      </c>
      <c r="E59" s="3">
        <v>1</v>
      </c>
      <c r="F59" s="3">
        <v>0.92</v>
      </c>
      <c r="G59" s="3">
        <v>0.98</v>
      </c>
      <c r="H59" s="3">
        <v>0.01</v>
      </c>
      <c r="I59" s="3">
        <v>0</v>
      </c>
    </row>
    <row r="60" spans="1:9">
      <c r="A60" s="3" t="s">
        <v>93</v>
      </c>
      <c r="B60" s="3">
        <v>0.82</v>
      </c>
      <c r="C60" s="3">
        <v>1</v>
      </c>
      <c r="D60" s="3">
        <v>1</v>
      </c>
      <c r="E60" s="3">
        <v>1</v>
      </c>
      <c r="F60" s="3">
        <v>0</v>
      </c>
      <c r="G60" s="3">
        <v>0</v>
      </c>
      <c r="H60" s="3">
        <v>0</v>
      </c>
      <c r="I60" s="3">
        <v>0</v>
      </c>
    </row>
    <row r="61" spans="1:9">
      <c r="A61" s="3" t="s">
        <v>94</v>
      </c>
      <c r="B61" s="3">
        <v>0.36</v>
      </c>
      <c r="C61" s="3">
        <v>1</v>
      </c>
      <c r="D61" s="3">
        <v>1</v>
      </c>
      <c r="E61" s="3">
        <v>1</v>
      </c>
      <c r="F61" s="3">
        <v>0</v>
      </c>
      <c r="G61" s="3">
        <v>0</v>
      </c>
      <c r="H61" s="3">
        <v>0</v>
      </c>
      <c r="I61" s="3">
        <v>0</v>
      </c>
    </row>
    <row r="62" spans="1:9">
      <c r="A62" s="3" t="s">
        <v>95</v>
      </c>
      <c r="B62" s="3">
        <v>0.55</v>
      </c>
      <c r="C62" s="3">
        <v>1</v>
      </c>
      <c r="D62" s="3">
        <v>1</v>
      </c>
      <c r="E62" s="3">
        <v>1</v>
      </c>
      <c r="F62" s="3">
        <v>1.69</v>
      </c>
      <c r="G62" s="3">
        <v>1.99</v>
      </c>
      <c r="H62" s="3">
        <v>0.75</v>
      </c>
      <c r="I62" s="3">
        <v>0.8</v>
      </c>
    </row>
    <row r="63" spans="1:9">
      <c r="A63" s="3" t="s">
        <v>96</v>
      </c>
      <c r="B63" s="3">
        <v>0.55</v>
      </c>
      <c r="C63" s="3">
        <v>1</v>
      </c>
      <c r="D63" s="3">
        <v>1</v>
      </c>
      <c r="E63" s="3">
        <v>1</v>
      </c>
      <c r="F63" s="3">
        <v>1.69</v>
      </c>
      <c r="G63" s="3">
        <v>1.99</v>
      </c>
      <c r="H63" s="3">
        <v>0.75</v>
      </c>
      <c r="I63" s="3">
        <v>0.8</v>
      </c>
    </row>
    <row r="64" spans="1:9">
      <c r="A64" s="3" t="s">
        <v>97</v>
      </c>
      <c r="B64" s="3">
        <v>0</v>
      </c>
      <c r="C64" s="3">
        <v>0</v>
      </c>
      <c r="D64" s="3">
        <v>0</v>
      </c>
      <c r="E64" s="3">
        <v>0</v>
      </c>
      <c r="F64" s="3">
        <v>0.77</v>
      </c>
      <c r="G64" s="3">
        <v>1.01</v>
      </c>
      <c r="H64" s="3">
        <v>0.75</v>
      </c>
      <c r="I64" s="3">
        <v>0.8</v>
      </c>
    </row>
    <row r="65" spans="1:9">
      <c r="A65" s="3" t="s">
        <v>98</v>
      </c>
      <c r="B65" s="3">
        <v>1.09</v>
      </c>
      <c r="C65" s="3">
        <v>2</v>
      </c>
      <c r="D65" s="3">
        <v>2</v>
      </c>
      <c r="E65" s="3">
        <v>2</v>
      </c>
      <c r="F65" s="3">
        <v>3.3</v>
      </c>
      <c r="G65" s="3">
        <v>3.97</v>
      </c>
      <c r="H65" s="3">
        <v>0.76</v>
      </c>
      <c r="I65" s="3">
        <v>0.8</v>
      </c>
    </row>
    <row r="66" spans="1:9">
      <c r="A66" s="3" t="s">
        <v>99</v>
      </c>
      <c r="B66" s="3">
        <v>0.55</v>
      </c>
      <c r="C66" s="3">
        <v>1</v>
      </c>
      <c r="D66" s="3">
        <v>1</v>
      </c>
      <c r="E66" s="3">
        <v>1</v>
      </c>
      <c r="F66" s="3">
        <v>1.69</v>
      </c>
      <c r="G66" s="3">
        <v>1.99</v>
      </c>
      <c r="H66" s="3">
        <v>0.75</v>
      </c>
      <c r="I66" s="3">
        <v>0.8</v>
      </c>
    </row>
    <row r="67" spans="1:9">
      <c r="A67" s="3" t="s">
        <v>100</v>
      </c>
      <c r="B67" s="3">
        <v>0.55</v>
      </c>
      <c r="C67" s="3">
        <v>1</v>
      </c>
      <c r="D67" s="3">
        <v>1</v>
      </c>
      <c r="E67" s="3">
        <v>1</v>
      </c>
      <c r="F67" s="3">
        <v>1.69</v>
      </c>
      <c r="G67" s="3">
        <v>1.99</v>
      </c>
      <c r="H67" s="3">
        <v>0.75</v>
      </c>
      <c r="I67" s="3">
        <v>0.8</v>
      </c>
    </row>
    <row r="68" spans="1:9">
      <c r="A68" s="3" t="s">
        <v>101</v>
      </c>
      <c r="B68" s="3">
        <v>0</v>
      </c>
      <c r="C68" s="3">
        <v>0</v>
      </c>
      <c r="D68" s="3">
        <v>0</v>
      </c>
      <c r="E68" s="3">
        <v>0</v>
      </c>
      <c r="F68" s="3">
        <v>0.01</v>
      </c>
      <c r="G68" s="3">
        <v>0</v>
      </c>
      <c r="H68" s="3">
        <v>0.75</v>
      </c>
      <c r="I68" s="3">
        <v>0.8</v>
      </c>
    </row>
    <row r="69" spans="1:9">
      <c r="A69" s="3" t="s">
        <v>102</v>
      </c>
      <c r="B69" s="3">
        <v>0.27</v>
      </c>
      <c r="C69" s="3">
        <v>0</v>
      </c>
      <c r="D69" s="3">
        <v>0</v>
      </c>
      <c r="E69" s="3">
        <v>0</v>
      </c>
      <c r="F69" s="3">
        <v>0.01</v>
      </c>
      <c r="G69" s="3">
        <v>0</v>
      </c>
      <c r="H69" s="3">
        <v>0.75</v>
      </c>
      <c r="I69" s="3">
        <v>0.8</v>
      </c>
    </row>
    <row r="70" spans="1:9">
      <c r="A70" s="3" t="s">
        <v>103</v>
      </c>
      <c r="B70" s="3">
        <v>0.55</v>
      </c>
      <c r="C70" s="3">
        <v>1</v>
      </c>
      <c r="D70" s="3">
        <v>1</v>
      </c>
      <c r="E70" s="3">
        <v>1</v>
      </c>
      <c r="F70" s="3">
        <v>1.61</v>
      </c>
      <c r="G70" s="3">
        <v>1.99</v>
      </c>
      <c r="H70" s="3">
        <v>0.99</v>
      </c>
      <c r="I70" s="3">
        <v>1</v>
      </c>
    </row>
    <row r="71" spans="1:9">
      <c r="A71" s="3" t="s">
        <v>104</v>
      </c>
      <c r="B71" s="3">
        <v>0</v>
      </c>
      <c r="C71" s="3">
        <v>0</v>
      </c>
      <c r="D71" s="3">
        <v>0</v>
      </c>
      <c r="E71" s="3">
        <v>0</v>
      </c>
      <c r="F71" s="3">
        <v>1.22</v>
      </c>
      <c r="G71" s="3">
        <v>1.02</v>
      </c>
      <c r="H71" s="3">
        <v>0.29</v>
      </c>
      <c r="I71" s="3">
        <v>0.2</v>
      </c>
    </row>
    <row r="72" spans="1:9">
      <c r="A72" s="3" t="s">
        <v>105</v>
      </c>
      <c r="B72" s="3">
        <v>1.09</v>
      </c>
      <c r="C72" s="3">
        <v>2</v>
      </c>
      <c r="D72" s="3">
        <v>2</v>
      </c>
      <c r="E72" s="3">
        <v>2</v>
      </c>
      <c r="F72" s="3">
        <v>3.31</v>
      </c>
      <c r="G72" s="3">
        <v>3.97</v>
      </c>
      <c r="H72" s="3">
        <v>0.75</v>
      </c>
      <c r="I72" s="3">
        <v>0.8</v>
      </c>
    </row>
    <row r="73" spans="1:9">
      <c r="A73" s="3" t="s">
        <v>106</v>
      </c>
      <c r="B73" s="3">
        <v>1.09</v>
      </c>
      <c r="C73" s="3">
        <v>2</v>
      </c>
      <c r="D73" s="3">
        <v>2</v>
      </c>
      <c r="E73" s="3">
        <v>2</v>
      </c>
      <c r="F73" s="3">
        <v>3.31</v>
      </c>
      <c r="G73" s="3">
        <v>3.97</v>
      </c>
      <c r="H73" s="3">
        <v>0.75</v>
      </c>
      <c r="I73" s="3">
        <v>0.8</v>
      </c>
    </row>
    <row r="74" spans="1:9">
      <c r="A74" s="3" t="s">
        <v>107</v>
      </c>
      <c r="B74" s="3">
        <v>0.55</v>
      </c>
      <c r="C74" s="3">
        <v>1</v>
      </c>
      <c r="D74" s="3">
        <v>1</v>
      </c>
      <c r="E74" s="3">
        <v>1</v>
      </c>
      <c r="F74" s="3">
        <v>2.13</v>
      </c>
      <c r="G74" s="3">
        <v>1.98</v>
      </c>
      <c r="H74" s="3">
        <v>0.01</v>
      </c>
      <c r="I74" s="3">
        <v>0</v>
      </c>
    </row>
    <row r="75" spans="1:9">
      <c r="A75" s="3" t="s">
        <v>108</v>
      </c>
      <c r="B75" s="3">
        <v>0.82</v>
      </c>
      <c r="C75" s="3">
        <v>1</v>
      </c>
      <c r="D75" s="3">
        <v>1</v>
      </c>
      <c r="E75" s="3">
        <v>1</v>
      </c>
      <c r="F75" s="3">
        <v>0</v>
      </c>
      <c r="G75" s="3">
        <v>0</v>
      </c>
      <c r="H75" s="3">
        <v>0</v>
      </c>
      <c r="I75" s="3">
        <v>0</v>
      </c>
    </row>
    <row r="76" spans="1:9">
      <c r="A76" s="3" t="s">
        <v>109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0.01</v>
      </c>
      <c r="H76" s="3">
        <v>0</v>
      </c>
      <c r="I76" s="3">
        <v>0</v>
      </c>
    </row>
    <row r="77" spans="1:9">
      <c r="A77" s="3" t="s">
        <v>110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0.01</v>
      </c>
      <c r="H77" s="3">
        <v>0.2</v>
      </c>
      <c r="I77" s="3">
        <v>0</v>
      </c>
    </row>
    <row r="78" spans="1:9">
      <c r="A78" s="3" t="s">
        <v>111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0.01</v>
      </c>
      <c r="H78" s="3">
        <v>0.2</v>
      </c>
      <c r="I78" s="3">
        <v>0</v>
      </c>
    </row>
    <row r="79" spans="1:9">
      <c r="A79" s="3" t="s">
        <v>112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0.01</v>
      </c>
      <c r="H79" s="3">
        <v>0.2</v>
      </c>
      <c r="I79" s="3">
        <v>0</v>
      </c>
    </row>
    <row r="80" spans="1:9">
      <c r="A80" s="3" t="s">
        <v>113</v>
      </c>
      <c r="B80" s="3">
        <v>0</v>
      </c>
      <c r="C80" s="3">
        <v>0</v>
      </c>
      <c r="D80" s="3">
        <v>0</v>
      </c>
      <c r="E80" s="3">
        <v>0</v>
      </c>
      <c r="F80" s="3">
        <v>0.25</v>
      </c>
      <c r="G80" s="3">
        <v>1.13</v>
      </c>
      <c r="H80" s="3">
        <v>3.29</v>
      </c>
      <c r="I80" s="3">
        <v>12.2</v>
      </c>
    </row>
    <row r="81" spans="1:9">
      <c r="A81" s="3" t="s">
        <v>114</v>
      </c>
      <c r="B81" s="3">
        <v>0</v>
      </c>
      <c r="C81" s="3">
        <v>0</v>
      </c>
      <c r="D81" s="3">
        <v>0</v>
      </c>
      <c r="E81" s="3">
        <v>0</v>
      </c>
      <c r="F81" s="3">
        <v>0.25</v>
      </c>
      <c r="G81" s="3">
        <v>1.13</v>
      </c>
      <c r="H81" s="3">
        <v>3.29</v>
      </c>
      <c r="I81" s="3">
        <v>12.2</v>
      </c>
    </row>
    <row r="82" spans="1:9">
      <c r="A82" s="3" t="s">
        <v>115</v>
      </c>
      <c r="B82" s="3">
        <v>0</v>
      </c>
      <c r="C82" s="3">
        <v>0</v>
      </c>
      <c r="D82" s="3">
        <v>0</v>
      </c>
      <c r="E82" s="3">
        <v>0</v>
      </c>
      <c r="F82" s="3">
        <v>0.25</v>
      </c>
      <c r="G82" s="3">
        <v>1.13</v>
      </c>
      <c r="H82" s="3">
        <v>3.29</v>
      </c>
      <c r="I82" s="3">
        <v>12.2</v>
      </c>
    </row>
    <row r="83" spans="1:9">
      <c r="A83" s="3" t="s">
        <v>116</v>
      </c>
      <c r="B83" s="3">
        <v>0</v>
      </c>
      <c r="C83" s="3">
        <v>0</v>
      </c>
      <c r="D83" s="3">
        <v>0</v>
      </c>
      <c r="E83" s="3">
        <v>0</v>
      </c>
      <c r="F83" s="3">
        <v>0.25</v>
      </c>
      <c r="G83" s="3">
        <v>1.13</v>
      </c>
      <c r="H83" s="3">
        <v>3.29</v>
      </c>
      <c r="I83" s="3">
        <v>12.2</v>
      </c>
    </row>
    <row r="84" spans="1:9">
      <c r="A84" s="3" t="s">
        <v>117</v>
      </c>
      <c r="B84" s="3">
        <v>0</v>
      </c>
      <c r="C84" s="3">
        <v>0</v>
      </c>
      <c r="D84" s="3">
        <v>0</v>
      </c>
      <c r="E84" s="3">
        <v>0</v>
      </c>
      <c r="F84" s="3">
        <v>0.25</v>
      </c>
      <c r="G84" s="3">
        <v>1.13</v>
      </c>
      <c r="H84" s="3">
        <v>3.29</v>
      </c>
      <c r="I84" s="3">
        <v>12.2</v>
      </c>
    </row>
    <row r="85" spans="1:9">
      <c r="A85" s="3" t="s">
        <v>118</v>
      </c>
      <c r="B85" s="3">
        <v>0.82</v>
      </c>
      <c r="C85" s="3">
        <v>1</v>
      </c>
      <c r="D85" s="3">
        <v>1</v>
      </c>
      <c r="E85" s="3">
        <v>1</v>
      </c>
      <c r="F85" s="3">
        <v>0</v>
      </c>
      <c r="G85" s="3">
        <v>0</v>
      </c>
      <c r="H85" s="3">
        <v>0</v>
      </c>
      <c r="I85" s="3">
        <v>0</v>
      </c>
    </row>
    <row r="86" spans="1:9">
      <c r="A86" s="3" t="s">
        <v>119</v>
      </c>
      <c r="B86" s="3">
        <v>1</v>
      </c>
      <c r="C86" s="3">
        <v>1</v>
      </c>
      <c r="D86" s="3">
        <v>1</v>
      </c>
      <c r="E86" s="3">
        <v>1</v>
      </c>
      <c r="F86" s="3">
        <v>0.97</v>
      </c>
      <c r="G86" s="3">
        <v>0.97</v>
      </c>
      <c r="H86" s="3">
        <v>1</v>
      </c>
      <c r="I86" s="3">
        <v>1</v>
      </c>
    </row>
    <row r="87" spans="1:9">
      <c r="A87" s="3" t="s">
        <v>120</v>
      </c>
      <c r="B87" s="3">
        <v>1</v>
      </c>
      <c r="C87" s="3">
        <v>1</v>
      </c>
      <c r="D87" s="3">
        <v>1</v>
      </c>
      <c r="E87" s="3">
        <v>1</v>
      </c>
      <c r="F87" s="3">
        <v>0.97</v>
      </c>
      <c r="G87" s="3">
        <v>0.97</v>
      </c>
      <c r="H87" s="3">
        <v>1</v>
      </c>
      <c r="I87" s="3">
        <v>1</v>
      </c>
    </row>
    <row r="88" spans="1:9">
      <c r="A88" s="3" t="s">
        <v>121</v>
      </c>
      <c r="B88" s="3">
        <v>0</v>
      </c>
      <c r="C88" s="3">
        <v>0</v>
      </c>
      <c r="D88" s="3">
        <v>0</v>
      </c>
      <c r="E88" s="3">
        <v>0</v>
      </c>
      <c r="F88" s="3">
        <v>0.01</v>
      </c>
      <c r="G88" s="3">
        <v>0</v>
      </c>
      <c r="H88" s="3">
        <v>0</v>
      </c>
      <c r="I88" s="3">
        <v>0</v>
      </c>
    </row>
    <row r="89" spans="1:9">
      <c r="A89" s="3" t="s">
        <v>122</v>
      </c>
      <c r="B89" s="3">
        <v>0.82</v>
      </c>
      <c r="C89" s="3">
        <v>1</v>
      </c>
      <c r="D89" s="3">
        <v>1</v>
      </c>
      <c r="E89" s="3">
        <v>1</v>
      </c>
      <c r="F89" s="3">
        <v>0</v>
      </c>
      <c r="G89" s="3">
        <v>0</v>
      </c>
      <c r="H89" s="3">
        <v>0</v>
      </c>
      <c r="I89" s="3">
        <v>0</v>
      </c>
    </row>
    <row r="90" spans="1:9">
      <c r="A90" s="3" t="s">
        <v>123</v>
      </c>
      <c r="B90" s="3">
        <v>0.73</v>
      </c>
      <c r="C90" s="3">
        <v>1</v>
      </c>
      <c r="D90" s="3">
        <v>1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</row>
    <row r="91" spans="1:9">
      <c r="A91" s="3" t="s">
        <v>124</v>
      </c>
      <c r="B91" s="3">
        <v>0.91</v>
      </c>
      <c r="C91" s="3">
        <v>1</v>
      </c>
      <c r="D91" s="3">
        <v>1</v>
      </c>
      <c r="E91" s="3">
        <v>0</v>
      </c>
      <c r="F91" s="3">
        <v>0.9399999999999999</v>
      </c>
      <c r="G91" s="3">
        <v>1.05</v>
      </c>
      <c r="H91" s="3">
        <v>1.16</v>
      </c>
      <c r="I91" s="3">
        <v>1</v>
      </c>
    </row>
    <row r="92" spans="1:9">
      <c r="A92" s="3" t="s">
        <v>125</v>
      </c>
      <c r="B92" s="3">
        <v>0.91</v>
      </c>
      <c r="C92" s="3">
        <v>1</v>
      </c>
      <c r="D92" s="3">
        <v>1</v>
      </c>
      <c r="E92" s="3">
        <v>0</v>
      </c>
      <c r="F92" s="3">
        <v>0.9399999999999999</v>
      </c>
      <c r="G92" s="3">
        <v>1.05</v>
      </c>
      <c r="H92" s="3">
        <v>1.16</v>
      </c>
      <c r="I92" s="3">
        <v>1</v>
      </c>
    </row>
    <row r="93" spans="1:9">
      <c r="A93" s="3" t="s">
        <v>126</v>
      </c>
      <c r="B93" s="3">
        <v>0.91</v>
      </c>
      <c r="C93" s="3">
        <v>1</v>
      </c>
      <c r="D93" s="3">
        <v>1</v>
      </c>
      <c r="E93" s="3">
        <v>0</v>
      </c>
      <c r="F93" s="3">
        <v>0.9399999999999999</v>
      </c>
      <c r="G93" s="3">
        <v>1.05</v>
      </c>
      <c r="H93" s="3">
        <v>1.16</v>
      </c>
      <c r="I93" s="3">
        <v>1</v>
      </c>
    </row>
    <row r="94" spans="1:9">
      <c r="A94" s="3" t="s">
        <v>127</v>
      </c>
      <c r="B94" s="3">
        <v>0.91</v>
      </c>
      <c r="C94" s="3">
        <v>1</v>
      </c>
      <c r="D94" s="3">
        <v>1</v>
      </c>
      <c r="E94" s="3">
        <v>0</v>
      </c>
      <c r="F94" s="3">
        <v>0.9399999999999999</v>
      </c>
      <c r="G94" s="3">
        <v>1.05</v>
      </c>
      <c r="H94" s="3">
        <v>1.16</v>
      </c>
      <c r="I94" s="3">
        <v>1</v>
      </c>
    </row>
    <row r="95" spans="1:9">
      <c r="A95" s="3" t="s">
        <v>128</v>
      </c>
      <c r="B95" s="3">
        <v>0.5</v>
      </c>
      <c r="C95" s="3">
        <v>1</v>
      </c>
      <c r="D95" s="3">
        <v>0.5</v>
      </c>
      <c r="E95" s="3">
        <v>0</v>
      </c>
      <c r="F95" s="3">
        <v>0.9399999999999999</v>
      </c>
      <c r="G95" s="3">
        <v>1.05</v>
      </c>
      <c r="H95" s="3">
        <v>1.16</v>
      </c>
      <c r="I95" s="3">
        <v>1</v>
      </c>
    </row>
    <row r="96" spans="1:9">
      <c r="A96" s="3" t="s">
        <v>129</v>
      </c>
      <c r="B96" s="3">
        <v>0.91</v>
      </c>
      <c r="C96" s="3">
        <v>1</v>
      </c>
      <c r="D96" s="3">
        <v>1</v>
      </c>
      <c r="E96" s="3">
        <v>0</v>
      </c>
      <c r="F96" s="3">
        <v>0.9399999999999999</v>
      </c>
      <c r="G96" s="3">
        <v>1.05</v>
      </c>
      <c r="H96" s="3">
        <v>1.16</v>
      </c>
      <c r="I96" s="3">
        <v>1</v>
      </c>
    </row>
    <row r="97" spans="1:9">
      <c r="A97" s="3" t="s">
        <v>130</v>
      </c>
      <c r="B97" s="3">
        <v>2</v>
      </c>
      <c r="C97" s="3">
        <v>2</v>
      </c>
      <c r="D97" s="3">
        <v>2</v>
      </c>
      <c r="E97" s="3">
        <v>0</v>
      </c>
      <c r="F97" s="3">
        <v>1.94</v>
      </c>
      <c r="G97" s="3">
        <v>2.05</v>
      </c>
      <c r="H97" s="3">
        <v>1.17</v>
      </c>
      <c r="I97" s="3">
        <v>1</v>
      </c>
    </row>
    <row r="98" spans="1:9">
      <c r="A98" s="3" t="s">
        <v>131</v>
      </c>
      <c r="B98" s="3">
        <v>1</v>
      </c>
      <c r="C98" s="3">
        <v>1</v>
      </c>
      <c r="D98" s="3">
        <v>1</v>
      </c>
      <c r="E98" s="3">
        <v>0</v>
      </c>
      <c r="F98" s="3">
        <v>1.02</v>
      </c>
      <c r="G98" s="3">
        <v>1.12</v>
      </c>
      <c r="H98" s="3">
        <v>1.16</v>
      </c>
      <c r="I98" s="3">
        <v>1</v>
      </c>
    </row>
    <row r="99" spans="1:9">
      <c r="A99" s="3" t="s">
        <v>132</v>
      </c>
      <c r="B99" s="3">
        <v>0.23</v>
      </c>
      <c r="C99" s="3">
        <v>0</v>
      </c>
      <c r="D99" s="3">
        <v>0.5</v>
      </c>
      <c r="E99" s="3">
        <v>0</v>
      </c>
      <c r="F99" s="3">
        <v>0.13</v>
      </c>
      <c r="G99" s="3">
        <v>0.01</v>
      </c>
      <c r="H99" s="3">
        <v>0.25</v>
      </c>
      <c r="I99" s="3">
        <v>0.2</v>
      </c>
    </row>
    <row r="100" spans="1:9">
      <c r="A100" s="3" t="s">
        <v>133</v>
      </c>
      <c r="B100" s="3">
        <v>0.91</v>
      </c>
      <c r="C100" s="3">
        <v>1</v>
      </c>
      <c r="D100" s="3">
        <v>1</v>
      </c>
      <c r="E100" s="3">
        <v>0</v>
      </c>
      <c r="F100" s="3">
        <v>0.97</v>
      </c>
      <c r="G100" s="3">
        <v>1.07</v>
      </c>
      <c r="H100" s="3">
        <v>1.74</v>
      </c>
      <c r="I100" s="3">
        <v>1.4</v>
      </c>
    </row>
    <row r="101" spans="1:9">
      <c r="A101" s="3" t="s">
        <v>134</v>
      </c>
      <c r="B101" s="3">
        <v>0.77</v>
      </c>
      <c r="C101" s="3">
        <v>1</v>
      </c>
      <c r="D101" s="3">
        <v>1</v>
      </c>
      <c r="E101" s="3">
        <v>0</v>
      </c>
      <c r="F101" s="3">
        <v>0.01</v>
      </c>
      <c r="G101" s="3">
        <v>0.02</v>
      </c>
      <c r="H101" s="3">
        <v>1.84</v>
      </c>
      <c r="I101" s="3">
        <v>1.8</v>
      </c>
    </row>
    <row r="102" spans="1:9">
      <c r="A102" s="3" t="s">
        <v>135</v>
      </c>
      <c r="B102" s="3">
        <v>1.59</v>
      </c>
      <c r="C102" s="3">
        <v>1</v>
      </c>
      <c r="D102" s="3">
        <v>1</v>
      </c>
      <c r="E102" s="3">
        <v>2</v>
      </c>
      <c r="F102" s="3">
        <v>0</v>
      </c>
      <c r="G102" s="3">
        <v>0</v>
      </c>
      <c r="H102" s="3">
        <v>0</v>
      </c>
      <c r="I102" s="3">
        <v>0</v>
      </c>
    </row>
    <row r="103" spans="1:9">
      <c r="A103" s="3" t="s">
        <v>136</v>
      </c>
      <c r="B103" s="3">
        <v>1.91</v>
      </c>
      <c r="C103" s="3">
        <v>1</v>
      </c>
      <c r="D103" s="3">
        <v>1</v>
      </c>
      <c r="E103" s="3">
        <v>2</v>
      </c>
      <c r="F103" s="3">
        <v>1.25</v>
      </c>
      <c r="G103" s="3">
        <v>1.27</v>
      </c>
      <c r="H103" s="3">
        <v>0</v>
      </c>
      <c r="I103" s="3">
        <v>0</v>
      </c>
    </row>
    <row r="104" spans="1:9">
      <c r="A104" s="3" t="s">
        <v>137</v>
      </c>
      <c r="B104" s="3">
        <v>24.5</v>
      </c>
      <c r="C104" s="3">
        <v>7</v>
      </c>
      <c r="D104" s="3">
        <v>15.5</v>
      </c>
      <c r="E104" s="3">
        <v>30</v>
      </c>
      <c r="F104" s="3">
        <v>0</v>
      </c>
      <c r="G104" s="3">
        <v>0</v>
      </c>
      <c r="H104" s="3">
        <v>0</v>
      </c>
      <c r="I104" s="3">
        <v>0</v>
      </c>
    </row>
    <row r="105" spans="1:9">
      <c r="A105" s="3" t="s">
        <v>138</v>
      </c>
      <c r="B105" s="3">
        <v>31.64</v>
      </c>
      <c r="C105" s="3">
        <v>7</v>
      </c>
      <c r="D105" s="3">
        <v>15.5</v>
      </c>
      <c r="E105" s="3">
        <v>30</v>
      </c>
      <c r="F105" s="3">
        <v>20.71</v>
      </c>
      <c r="G105" s="3">
        <v>20.89</v>
      </c>
      <c r="H105" s="3">
        <v>22.23</v>
      </c>
      <c r="I105" s="3">
        <v>44</v>
      </c>
    </row>
    <row r="106" spans="1:9">
      <c r="A106" s="3" t="s">
        <v>139</v>
      </c>
      <c r="B106" s="3">
        <v>0</v>
      </c>
      <c r="C106" s="3">
        <v>0</v>
      </c>
      <c r="D106" s="3">
        <v>0</v>
      </c>
      <c r="E106" s="3">
        <v>0</v>
      </c>
      <c r="F106" s="3">
        <v>0.07000000000000001</v>
      </c>
      <c r="G106" s="3">
        <v>0.62</v>
      </c>
      <c r="H106" s="3">
        <v>22.23</v>
      </c>
      <c r="I106" s="3">
        <v>44</v>
      </c>
    </row>
    <row r="107" spans="1:9">
      <c r="A107" s="3" t="s">
        <v>140</v>
      </c>
      <c r="B107" s="3">
        <v>32.09</v>
      </c>
      <c r="C107" s="3">
        <v>7</v>
      </c>
      <c r="D107" s="3">
        <v>15.5</v>
      </c>
      <c r="E107" s="3">
        <v>30</v>
      </c>
      <c r="F107" s="3">
        <v>20.71</v>
      </c>
      <c r="G107" s="3">
        <v>20.89</v>
      </c>
      <c r="H107" s="3">
        <v>22.23</v>
      </c>
      <c r="I107" s="3">
        <v>44</v>
      </c>
    </row>
    <row r="108" spans="1:9">
      <c r="A108" s="3" t="s">
        <v>141</v>
      </c>
      <c r="B108" s="3">
        <v>0.86</v>
      </c>
      <c r="C108" s="3">
        <v>0</v>
      </c>
      <c r="D108" s="3">
        <v>0</v>
      </c>
      <c r="E108" s="3">
        <v>0</v>
      </c>
      <c r="F108" s="3">
        <v>3.83</v>
      </c>
      <c r="G108" s="3">
        <v>3.53</v>
      </c>
      <c r="H108" s="3">
        <v>0</v>
      </c>
      <c r="I108" s="3">
        <v>0</v>
      </c>
    </row>
    <row r="109" spans="1:9">
      <c r="A109" s="3" t="s">
        <v>142</v>
      </c>
      <c r="B109" s="3">
        <v>0.86</v>
      </c>
      <c r="C109" s="3">
        <v>0</v>
      </c>
      <c r="D109" s="3">
        <v>0</v>
      </c>
      <c r="E109" s="3">
        <v>0</v>
      </c>
      <c r="F109" s="3">
        <v>3.83</v>
      </c>
      <c r="G109" s="3">
        <v>3.53</v>
      </c>
      <c r="H109" s="3">
        <v>0</v>
      </c>
      <c r="I109" s="3">
        <v>0</v>
      </c>
    </row>
    <row r="110" spans="1:9">
      <c r="A110" s="3" t="s">
        <v>143</v>
      </c>
      <c r="B110" s="3">
        <v>0.86</v>
      </c>
      <c r="C110" s="3">
        <v>0</v>
      </c>
      <c r="D110" s="3">
        <v>0</v>
      </c>
      <c r="E110" s="3">
        <v>0</v>
      </c>
      <c r="F110" s="3">
        <v>3.83</v>
      </c>
      <c r="G110" s="3">
        <v>3.53</v>
      </c>
      <c r="H110" s="3">
        <v>0</v>
      </c>
      <c r="I110" s="3">
        <v>0</v>
      </c>
    </row>
    <row r="111" spans="1:9">
      <c r="A111" s="3" t="s">
        <v>144</v>
      </c>
      <c r="B111" s="3">
        <v>0.86</v>
      </c>
      <c r="C111" s="3">
        <v>0</v>
      </c>
      <c r="D111" s="3">
        <v>0</v>
      </c>
      <c r="E111" s="3">
        <v>0</v>
      </c>
      <c r="F111" s="3">
        <v>3.85</v>
      </c>
      <c r="G111" s="3">
        <v>3.57</v>
      </c>
      <c r="H111" s="3">
        <v>2.94</v>
      </c>
      <c r="I111" s="3">
        <v>5.8</v>
      </c>
    </row>
    <row r="112" spans="1:9">
      <c r="A112" s="3" t="s">
        <v>145</v>
      </c>
      <c r="B112" s="3">
        <v>5</v>
      </c>
      <c r="C112" s="3">
        <v>3</v>
      </c>
      <c r="D112" s="3">
        <v>2.5</v>
      </c>
      <c r="E112" s="3">
        <v>1</v>
      </c>
      <c r="F112" s="3">
        <v>0</v>
      </c>
      <c r="G112" s="3">
        <v>0</v>
      </c>
      <c r="H112" s="3">
        <v>0</v>
      </c>
      <c r="I112" s="3">
        <v>0</v>
      </c>
    </row>
    <row r="113" spans="1:9">
      <c r="A113" s="3" t="s">
        <v>146</v>
      </c>
      <c r="B113" s="3">
        <v>5</v>
      </c>
      <c r="C113" s="3">
        <v>3</v>
      </c>
      <c r="D113" s="3">
        <v>2.5</v>
      </c>
      <c r="E113" s="3">
        <v>1</v>
      </c>
      <c r="F113" s="3">
        <v>0</v>
      </c>
      <c r="G113" s="3">
        <v>0</v>
      </c>
      <c r="H113" s="3">
        <v>0</v>
      </c>
      <c r="I113" s="3">
        <v>0</v>
      </c>
    </row>
    <row r="114" spans="1:9">
      <c r="A114" s="3" t="s">
        <v>147</v>
      </c>
      <c r="B114" s="3">
        <v>2.09</v>
      </c>
      <c r="C114" s="3">
        <v>3</v>
      </c>
      <c r="D114" s="3">
        <v>2.5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</row>
    <row r="115" spans="1:9">
      <c r="A115" s="3" t="s">
        <v>148</v>
      </c>
      <c r="B115" s="3">
        <v>4.41</v>
      </c>
      <c r="C115" s="3">
        <v>3</v>
      </c>
      <c r="D115" s="3">
        <v>2.5</v>
      </c>
      <c r="E115" s="3">
        <v>1</v>
      </c>
      <c r="F115" s="3">
        <v>0</v>
      </c>
      <c r="G115" s="3">
        <v>0</v>
      </c>
      <c r="H115" s="3">
        <v>0</v>
      </c>
      <c r="I115" s="3">
        <v>0</v>
      </c>
    </row>
    <row r="116" spans="1:9">
      <c r="A116" s="3" t="s">
        <v>149</v>
      </c>
      <c r="B116" s="3">
        <v>0.32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</row>
    <row r="117" spans="1:9">
      <c r="A117" s="3" t="s">
        <v>150</v>
      </c>
      <c r="B117" s="3">
        <v>0.32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</row>
    <row r="118" spans="1:9">
      <c r="A118" s="3" t="s">
        <v>151</v>
      </c>
      <c r="B118" s="3">
        <v>4.41</v>
      </c>
      <c r="C118" s="3">
        <v>1</v>
      </c>
      <c r="D118" s="3">
        <v>1</v>
      </c>
      <c r="E118" s="3">
        <v>0</v>
      </c>
      <c r="F118" s="3">
        <v>2.17</v>
      </c>
      <c r="G118" s="3">
        <v>1.9</v>
      </c>
      <c r="H118" s="3">
        <v>0</v>
      </c>
      <c r="I118" s="3">
        <v>0</v>
      </c>
    </row>
    <row r="119" spans="1:9">
      <c r="A119" s="3" t="s">
        <v>152</v>
      </c>
      <c r="B119" s="3">
        <v>4.41</v>
      </c>
      <c r="C119" s="3">
        <v>1</v>
      </c>
      <c r="D119" s="3">
        <v>1</v>
      </c>
      <c r="E119" s="3">
        <v>0</v>
      </c>
      <c r="F119" s="3">
        <v>2.17</v>
      </c>
      <c r="G119" s="3">
        <v>1.9</v>
      </c>
      <c r="H119" s="3">
        <v>0</v>
      </c>
      <c r="I119" s="3">
        <v>0</v>
      </c>
    </row>
    <row r="120" spans="1:9">
      <c r="A120" s="3" t="s">
        <v>153</v>
      </c>
      <c r="B120" s="3">
        <v>4.41</v>
      </c>
      <c r="C120" s="3">
        <v>1</v>
      </c>
      <c r="D120" s="3">
        <v>1</v>
      </c>
      <c r="E120" s="3">
        <v>0</v>
      </c>
      <c r="F120" s="3">
        <v>2.17</v>
      </c>
      <c r="G120" s="3">
        <v>1.9</v>
      </c>
      <c r="H120" s="3">
        <v>0</v>
      </c>
      <c r="I120" s="3">
        <v>0</v>
      </c>
    </row>
    <row r="121" spans="1:9">
      <c r="A121" s="3" t="s">
        <v>154</v>
      </c>
      <c r="B121" s="3">
        <v>1</v>
      </c>
      <c r="C121" s="3">
        <v>0</v>
      </c>
      <c r="D121" s="3">
        <v>2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</row>
    <row r="122" spans="1:9">
      <c r="A122" s="3" t="s">
        <v>155</v>
      </c>
      <c r="B122" s="3">
        <v>22.23</v>
      </c>
      <c r="C122" s="3">
        <v>0</v>
      </c>
      <c r="D122" s="3">
        <v>7</v>
      </c>
      <c r="E122" s="3">
        <v>0</v>
      </c>
      <c r="F122" s="3">
        <v>23.07</v>
      </c>
      <c r="G122" s="3">
        <v>23.66</v>
      </c>
      <c r="H122" s="3">
        <v>18.48</v>
      </c>
      <c r="I122" s="3">
        <v>18.8</v>
      </c>
    </row>
    <row r="123" spans="1:9">
      <c r="A123" s="3" t="s">
        <v>156</v>
      </c>
      <c r="B123" s="3">
        <v>22.23</v>
      </c>
      <c r="C123" s="3">
        <v>0</v>
      </c>
      <c r="D123" s="3">
        <v>7</v>
      </c>
      <c r="E123" s="3">
        <v>0</v>
      </c>
      <c r="F123" s="3">
        <v>23.07</v>
      </c>
      <c r="G123" s="3">
        <v>23.66</v>
      </c>
      <c r="H123" s="3">
        <v>18.48</v>
      </c>
      <c r="I123" s="3">
        <v>18.8</v>
      </c>
    </row>
    <row r="124" spans="1:9">
      <c r="A124" s="3" t="s">
        <v>157</v>
      </c>
      <c r="B124" s="3">
        <v>5.36</v>
      </c>
      <c r="C124" s="3">
        <v>2</v>
      </c>
      <c r="D124" s="3">
        <v>3</v>
      </c>
      <c r="E124" s="3">
        <v>5</v>
      </c>
      <c r="F124" s="3">
        <v>5.92</v>
      </c>
      <c r="G124" s="3">
        <v>5.75</v>
      </c>
      <c r="H124" s="3">
        <v>9.76</v>
      </c>
      <c r="I124" s="3">
        <v>14.2</v>
      </c>
    </row>
    <row r="125" spans="1:9">
      <c r="A125" s="3" t="s">
        <v>158</v>
      </c>
      <c r="B125" s="3">
        <v>0</v>
      </c>
      <c r="C125" s="3">
        <v>0</v>
      </c>
      <c r="D125" s="3">
        <v>0</v>
      </c>
      <c r="E125" s="3">
        <v>0</v>
      </c>
      <c r="F125" s="3">
        <v>0.04</v>
      </c>
      <c r="G125" s="3">
        <v>0.03</v>
      </c>
      <c r="H125" s="3">
        <v>0</v>
      </c>
      <c r="I125" s="3">
        <v>0</v>
      </c>
    </row>
    <row r="126" spans="1:9">
      <c r="A126" s="3" t="s">
        <v>159</v>
      </c>
      <c r="B126" s="3">
        <v>0</v>
      </c>
      <c r="C126" s="3">
        <v>0</v>
      </c>
      <c r="D126" s="3">
        <v>0</v>
      </c>
      <c r="E126" s="3">
        <v>0</v>
      </c>
      <c r="F126" s="3">
        <v>0.04</v>
      </c>
      <c r="G126" s="3">
        <v>0.03</v>
      </c>
      <c r="H126" s="3">
        <v>0</v>
      </c>
      <c r="I126" s="3">
        <v>0</v>
      </c>
    </row>
    <row r="127" spans="1:9">
      <c r="A127" s="3" t="s">
        <v>160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0.06</v>
      </c>
      <c r="H127" s="3">
        <v>0</v>
      </c>
      <c r="I127" s="3">
        <v>0</v>
      </c>
    </row>
    <row r="128" spans="1:9">
      <c r="A128" s="3" t="s">
        <v>161</v>
      </c>
      <c r="B128" s="3">
        <v>0.95</v>
      </c>
      <c r="C128" s="3">
        <v>0</v>
      </c>
      <c r="D128" s="3">
        <v>0</v>
      </c>
      <c r="E128" s="3">
        <v>0</v>
      </c>
      <c r="F128" s="3">
        <v>0</v>
      </c>
      <c r="G128" s="3">
        <v>0.06</v>
      </c>
      <c r="H128" s="3">
        <v>0</v>
      </c>
      <c r="I128" s="3">
        <v>0</v>
      </c>
    </row>
    <row r="129" spans="1:9">
      <c r="A129" s="3" t="s">
        <v>162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0.06</v>
      </c>
      <c r="H129" s="3">
        <v>0</v>
      </c>
      <c r="I129" s="3">
        <v>0</v>
      </c>
    </row>
    <row r="130" spans="1:9">
      <c r="A130" s="3" t="s">
        <v>163</v>
      </c>
      <c r="B130" s="3">
        <v>0.95</v>
      </c>
      <c r="C130" s="3">
        <v>0</v>
      </c>
      <c r="D130" s="3">
        <v>0</v>
      </c>
      <c r="E130" s="3">
        <v>0</v>
      </c>
      <c r="F130" s="3">
        <v>0</v>
      </c>
      <c r="G130" s="3">
        <v>0.06</v>
      </c>
      <c r="H130" s="3">
        <v>0</v>
      </c>
      <c r="I130" s="3">
        <v>0</v>
      </c>
    </row>
    <row r="131" spans="1:9">
      <c r="A131" s="3" t="s">
        <v>164</v>
      </c>
      <c r="B131" s="3">
        <v>14.59</v>
      </c>
      <c r="C131" s="3">
        <v>1</v>
      </c>
      <c r="D131" s="3">
        <v>7</v>
      </c>
      <c r="E131" s="3">
        <v>24</v>
      </c>
      <c r="F131" s="3">
        <v>7.38</v>
      </c>
      <c r="G131" s="3">
        <v>7.99</v>
      </c>
      <c r="H131" s="3">
        <v>7.94</v>
      </c>
      <c r="I131" s="3">
        <v>21.6</v>
      </c>
    </row>
    <row r="132" spans="1:9">
      <c r="A132" s="3" t="s">
        <v>165</v>
      </c>
      <c r="B132" s="3">
        <v>14.59</v>
      </c>
      <c r="C132" s="3">
        <v>1</v>
      </c>
      <c r="D132" s="3">
        <v>7</v>
      </c>
      <c r="E132" s="3">
        <v>24</v>
      </c>
      <c r="F132" s="3">
        <v>7.34</v>
      </c>
      <c r="G132" s="3">
        <v>7.87</v>
      </c>
      <c r="H132" s="3">
        <v>5.83</v>
      </c>
      <c r="I132" s="3">
        <v>19.2</v>
      </c>
    </row>
    <row r="133" spans="1:9">
      <c r="A133" s="3" t="s">
        <v>166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0.84</v>
      </c>
      <c r="I133" s="3">
        <v>2.6</v>
      </c>
    </row>
    <row r="134" spans="1:9">
      <c r="A134" s="3" t="s">
        <v>167</v>
      </c>
      <c r="B134" s="3">
        <v>14.59</v>
      </c>
      <c r="C134" s="3">
        <v>1</v>
      </c>
      <c r="D134" s="3">
        <v>7</v>
      </c>
      <c r="E134" s="3">
        <v>24</v>
      </c>
      <c r="F134" s="3">
        <v>7.38</v>
      </c>
      <c r="G134" s="3">
        <v>7.99</v>
      </c>
      <c r="H134" s="3">
        <v>7.1</v>
      </c>
      <c r="I134" s="3">
        <v>19</v>
      </c>
    </row>
    <row r="135" spans="1:9">
      <c r="A135" s="3" t="s">
        <v>168</v>
      </c>
      <c r="B135" s="3">
        <v>0.45</v>
      </c>
      <c r="C135" s="3">
        <v>0</v>
      </c>
      <c r="D135" s="3">
        <v>0</v>
      </c>
      <c r="E135" s="3">
        <v>0</v>
      </c>
      <c r="F135" s="3">
        <v>0.2</v>
      </c>
      <c r="G135" s="3">
        <v>0.26</v>
      </c>
      <c r="H135" s="3">
        <v>0.47</v>
      </c>
      <c r="I135" s="3">
        <v>1</v>
      </c>
    </row>
    <row r="136" spans="1:9">
      <c r="A136" s="3" t="s">
        <v>169</v>
      </c>
      <c r="B136" s="3">
        <v>0.45</v>
      </c>
      <c r="C136" s="3">
        <v>0</v>
      </c>
      <c r="D136" s="3">
        <v>0</v>
      </c>
      <c r="E136" s="3">
        <v>0</v>
      </c>
      <c r="F136" s="3">
        <v>0.2</v>
      </c>
      <c r="G136" s="3">
        <v>0.26</v>
      </c>
      <c r="H136" s="3">
        <v>0.47</v>
      </c>
      <c r="I136" s="3">
        <v>1</v>
      </c>
    </row>
    <row r="137" spans="1:9">
      <c r="A137" s="3" t="s">
        <v>170</v>
      </c>
      <c r="B137" s="3">
        <v>32.09</v>
      </c>
      <c r="C137" s="3">
        <v>4</v>
      </c>
      <c r="D137" s="3">
        <v>15.5</v>
      </c>
      <c r="E137" s="3">
        <v>30</v>
      </c>
      <c r="F137" s="3">
        <v>20.7</v>
      </c>
      <c r="G137" s="3">
        <v>20.82</v>
      </c>
      <c r="H137" s="3">
        <v>14.29</v>
      </c>
      <c r="I137" s="3">
        <v>22.4</v>
      </c>
    </row>
    <row r="138" spans="1:9">
      <c r="A138" s="3" t="s">
        <v>171</v>
      </c>
      <c r="B138" s="3">
        <v>24.5</v>
      </c>
      <c r="C138" s="3">
        <v>7</v>
      </c>
      <c r="D138" s="3">
        <v>15.5</v>
      </c>
      <c r="E138" s="3">
        <v>30</v>
      </c>
      <c r="F138" s="3">
        <v>0</v>
      </c>
      <c r="G138" s="3">
        <v>0</v>
      </c>
      <c r="H138" s="3">
        <v>0</v>
      </c>
      <c r="I138" s="3">
        <v>0</v>
      </c>
    </row>
    <row r="139" spans="1:9">
      <c r="A139" s="3" t="s">
        <v>172</v>
      </c>
      <c r="B139" s="3">
        <v>0.45</v>
      </c>
      <c r="C139" s="3">
        <v>1</v>
      </c>
      <c r="D139" s="3">
        <v>0.5</v>
      </c>
      <c r="E139" s="3">
        <v>2</v>
      </c>
      <c r="F139" s="3">
        <v>0</v>
      </c>
      <c r="G139" s="3">
        <v>0</v>
      </c>
      <c r="H139" s="3">
        <v>0</v>
      </c>
      <c r="I139" s="3">
        <v>0</v>
      </c>
    </row>
    <row r="140" spans="1:9">
      <c r="A140" s="3" t="s">
        <v>173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0.01</v>
      </c>
      <c r="H140" s="3">
        <v>0</v>
      </c>
      <c r="I140" s="3">
        <v>0</v>
      </c>
    </row>
    <row r="141" spans="1:9">
      <c r="A141" s="3" t="s">
        <v>174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0.01</v>
      </c>
      <c r="H141" s="3">
        <v>0</v>
      </c>
      <c r="I141" s="3">
        <v>0</v>
      </c>
    </row>
    <row r="142" spans="1:9">
      <c r="A142" s="3" t="s">
        <v>175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0.01</v>
      </c>
      <c r="H142" s="3">
        <v>0</v>
      </c>
      <c r="I142" s="3">
        <v>0</v>
      </c>
    </row>
    <row r="143" spans="1:9">
      <c r="A143" s="3" t="s">
        <v>176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0.01</v>
      </c>
      <c r="H143" s="3">
        <v>0</v>
      </c>
      <c r="I143" s="3">
        <v>0</v>
      </c>
    </row>
    <row r="144" spans="1:9">
      <c r="A144" s="3" t="s">
        <v>177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0.01</v>
      </c>
      <c r="H144" s="3">
        <v>0</v>
      </c>
      <c r="I144" s="3">
        <v>0</v>
      </c>
    </row>
    <row r="145" spans="1:9">
      <c r="A145" s="3" t="s">
        <v>178</v>
      </c>
      <c r="B145" s="3">
        <v>0.45</v>
      </c>
      <c r="C145" s="3">
        <v>1</v>
      </c>
      <c r="D145" s="3">
        <v>0.5</v>
      </c>
      <c r="E145" s="3">
        <v>2</v>
      </c>
      <c r="F145" s="3">
        <v>0</v>
      </c>
      <c r="G145" s="3">
        <v>0</v>
      </c>
      <c r="H145" s="3">
        <v>0</v>
      </c>
      <c r="I145" s="3">
        <v>0</v>
      </c>
    </row>
    <row r="146" spans="1:9">
      <c r="A146" s="3" t="s">
        <v>179</v>
      </c>
      <c r="B146" s="3">
        <v>0.55</v>
      </c>
      <c r="C146" s="3">
        <v>1</v>
      </c>
      <c r="D146" s="3">
        <v>0.5</v>
      </c>
      <c r="E146" s="3">
        <v>2</v>
      </c>
      <c r="F146" s="3">
        <v>0.83</v>
      </c>
      <c r="G146" s="3">
        <v>0.9399999999999999</v>
      </c>
      <c r="H146" s="3">
        <v>0.13</v>
      </c>
      <c r="I146" s="3">
        <v>0.6</v>
      </c>
    </row>
    <row r="147" spans="1:9">
      <c r="A147" s="3" t="s">
        <v>180</v>
      </c>
      <c r="B147" s="3">
        <v>0.55</v>
      </c>
      <c r="C147" s="3">
        <v>1</v>
      </c>
      <c r="D147" s="3">
        <v>0.5</v>
      </c>
      <c r="E147" s="3">
        <v>2</v>
      </c>
      <c r="F147" s="3">
        <v>0.83</v>
      </c>
      <c r="G147" s="3">
        <v>0.9399999999999999</v>
      </c>
      <c r="H147" s="3">
        <v>0.13</v>
      </c>
      <c r="I147" s="3">
        <v>0.6</v>
      </c>
    </row>
    <row r="148" spans="1:9">
      <c r="A148" s="3" t="s">
        <v>181</v>
      </c>
      <c r="B148" s="3">
        <v>1.68</v>
      </c>
      <c r="C148" s="3">
        <v>1</v>
      </c>
      <c r="D148" s="3">
        <v>1</v>
      </c>
      <c r="E148" s="3">
        <v>2</v>
      </c>
      <c r="F148" s="3">
        <v>1.26</v>
      </c>
      <c r="G148" s="3">
        <v>1.28</v>
      </c>
      <c r="H148" s="3">
        <v>1.32</v>
      </c>
      <c r="I148" s="3">
        <v>2.6</v>
      </c>
    </row>
    <row r="149" spans="1:9">
      <c r="A149" s="3" t="s">
        <v>182</v>
      </c>
      <c r="B149" s="3">
        <v>0.41</v>
      </c>
      <c r="C149" s="3">
        <v>0.5</v>
      </c>
      <c r="D149" s="3">
        <v>0</v>
      </c>
      <c r="E149" s="3">
        <v>2</v>
      </c>
      <c r="F149" s="3">
        <v>1.26</v>
      </c>
      <c r="G149" s="3">
        <v>1.28</v>
      </c>
      <c r="H149" s="3">
        <v>1.34</v>
      </c>
      <c r="I149" s="3">
        <v>2.6</v>
      </c>
    </row>
    <row r="150" spans="1:9">
      <c r="A150" s="3" t="s">
        <v>183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0.05</v>
      </c>
      <c r="I150" s="3">
        <v>0.6</v>
      </c>
    </row>
    <row r="151" spans="1:9">
      <c r="A151" s="3" t="s">
        <v>184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0.01</v>
      </c>
      <c r="I151" s="3">
        <v>0</v>
      </c>
    </row>
    <row r="152" spans="1:9">
      <c r="A152" s="3" t="s">
        <v>185</v>
      </c>
      <c r="B152" s="3">
        <v>0.32</v>
      </c>
      <c r="C152" s="3">
        <v>1</v>
      </c>
      <c r="D152" s="3">
        <v>0</v>
      </c>
      <c r="E152" s="3">
        <v>2</v>
      </c>
      <c r="F152" s="3">
        <v>0</v>
      </c>
      <c r="G152" s="3">
        <v>0</v>
      </c>
      <c r="H152" s="3">
        <v>0</v>
      </c>
      <c r="I152" s="3">
        <v>0</v>
      </c>
    </row>
    <row r="153" spans="1:9">
      <c r="A153" s="3" t="s">
        <v>186</v>
      </c>
      <c r="B153" s="3">
        <v>0.64</v>
      </c>
      <c r="C153" s="3">
        <v>1</v>
      </c>
      <c r="D153" s="3">
        <v>0</v>
      </c>
      <c r="E153" s="3">
        <v>2</v>
      </c>
      <c r="F153" s="3">
        <v>1.26</v>
      </c>
      <c r="G153" s="3">
        <v>1.28</v>
      </c>
      <c r="H153" s="3">
        <v>1.34</v>
      </c>
      <c r="I153" s="3">
        <v>2.6</v>
      </c>
    </row>
    <row r="154" spans="1:9">
      <c r="A154" s="3" t="s">
        <v>187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0.02</v>
      </c>
      <c r="I154" s="3">
        <v>0</v>
      </c>
    </row>
    <row r="155" spans="1:9">
      <c r="A155" s="3" t="s">
        <v>188</v>
      </c>
      <c r="B155" s="3">
        <v>0.64</v>
      </c>
      <c r="C155" s="3">
        <v>1</v>
      </c>
      <c r="D155" s="3">
        <v>0</v>
      </c>
      <c r="E155" s="3">
        <v>2</v>
      </c>
      <c r="F155" s="3">
        <v>1.26</v>
      </c>
      <c r="G155" s="3">
        <v>1.28</v>
      </c>
      <c r="H155" s="3">
        <v>1.34</v>
      </c>
      <c r="I155" s="3">
        <v>2.6</v>
      </c>
    </row>
    <row r="156" spans="1:9">
      <c r="A156" s="3" t="s">
        <v>189</v>
      </c>
      <c r="B156" s="3">
        <v>0.64</v>
      </c>
      <c r="C156" s="3">
        <v>1</v>
      </c>
      <c r="D156" s="3">
        <v>0</v>
      </c>
      <c r="E156" s="3">
        <v>2</v>
      </c>
      <c r="F156" s="3">
        <v>1.26</v>
      </c>
      <c r="G156" s="3">
        <v>1.28</v>
      </c>
      <c r="H156" s="3">
        <v>1.24</v>
      </c>
      <c r="I156" s="3">
        <v>2.6</v>
      </c>
    </row>
    <row r="157" spans="1:9">
      <c r="A157" s="3" t="s">
        <v>190</v>
      </c>
      <c r="B157" s="3">
        <v>0.64</v>
      </c>
      <c r="C157" s="3">
        <v>1</v>
      </c>
      <c r="D157" s="3">
        <v>0</v>
      </c>
      <c r="E157" s="3">
        <v>2</v>
      </c>
      <c r="F157" s="3">
        <v>1.26</v>
      </c>
      <c r="G157" s="3">
        <v>1.27</v>
      </c>
      <c r="H157" s="3">
        <v>0</v>
      </c>
      <c r="I157" s="3">
        <v>0</v>
      </c>
    </row>
    <row r="158" spans="1:9">
      <c r="A158" s="3" t="s">
        <v>191</v>
      </c>
      <c r="B158" s="3">
        <v>0.64</v>
      </c>
      <c r="C158" s="3">
        <v>1</v>
      </c>
      <c r="D158" s="3">
        <v>0</v>
      </c>
      <c r="E158" s="3">
        <v>2</v>
      </c>
      <c r="F158" s="3">
        <v>1.26</v>
      </c>
      <c r="G158" s="3">
        <v>1.28</v>
      </c>
      <c r="H158" s="3">
        <v>1.34</v>
      </c>
      <c r="I158" s="3">
        <v>2.6</v>
      </c>
    </row>
    <row r="159" spans="1:9">
      <c r="A159" s="3" t="s">
        <v>192</v>
      </c>
      <c r="B159" s="3">
        <v>0.64</v>
      </c>
      <c r="C159" s="3">
        <v>1</v>
      </c>
      <c r="D159" s="3">
        <v>0</v>
      </c>
      <c r="E159" s="3">
        <v>2</v>
      </c>
      <c r="F159" s="3">
        <v>1.26</v>
      </c>
      <c r="G159" s="3">
        <v>1.28</v>
      </c>
      <c r="H159" s="3">
        <v>1.13</v>
      </c>
      <c r="I159" s="3">
        <v>2.6</v>
      </c>
    </row>
    <row r="160" spans="1:9">
      <c r="A160" s="3" t="s">
        <v>193</v>
      </c>
      <c r="B160" s="3">
        <v>0.32</v>
      </c>
      <c r="C160" s="3">
        <v>1</v>
      </c>
      <c r="D160" s="3">
        <v>0</v>
      </c>
      <c r="E160" s="3">
        <v>2</v>
      </c>
      <c r="F160" s="3">
        <v>0</v>
      </c>
      <c r="G160" s="3">
        <v>0</v>
      </c>
      <c r="H160" s="3">
        <v>0</v>
      </c>
      <c r="I160" s="3">
        <v>0</v>
      </c>
    </row>
    <row r="161" spans="1:9">
      <c r="A161" s="3" t="s">
        <v>194</v>
      </c>
      <c r="B161" s="3">
        <v>0.64</v>
      </c>
      <c r="C161" s="3">
        <v>1</v>
      </c>
      <c r="D161" s="3">
        <v>0</v>
      </c>
      <c r="E161" s="3">
        <v>2</v>
      </c>
      <c r="F161" s="3">
        <v>1.26</v>
      </c>
      <c r="G161" s="3">
        <v>1.28</v>
      </c>
      <c r="H161" s="3">
        <v>1.34</v>
      </c>
      <c r="I161" s="3">
        <v>2.6</v>
      </c>
    </row>
    <row r="162" spans="1:9">
      <c r="A162" s="3" t="s">
        <v>195</v>
      </c>
      <c r="B162" s="3">
        <v>0.32</v>
      </c>
      <c r="C162" s="3">
        <v>1</v>
      </c>
      <c r="D162" s="3">
        <v>0</v>
      </c>
      <c r="E162" s="3">
        <v>2</v>
      </c>
      <c r="F162" s="3">
        <v>0</v>
      </c>
      <c r="G162" s="3">
        <v>0</v>
      </c>
      <c r="H162" s="3">
        <v>0</v>
      </c>
      <c r="I162" s="3">
        <v>0</v>
      </c>
    </row>
    <row r="163" spans="1:9">
      <c r="A163" s="3" t="s">
        <v>196</v>
      </c>
      <c r="B163" s="3">
        <v>0.64</v>
      </c>
      <c r="C163" s="3">
        <v>1</v>
      </c>
      <c r="D163" s="3">
        <v>0</v>
      </c>
      <c r="E163" s="3">
        <v>2</v>
      </c>
      <c r="F163" s="3">
        <v>1.25</v>
      </c>
      <c r="G163" s="3">
        <v>1.27</v>
      </c>
      <c r="H163" s="3">
        <v>0</v>
      </c>
      <c r="I163" s="3">
        <v>0</v>
      </c>
    </row>
    <row r="164" spans="1:9">
      <c r="A164" s="3" t="s">
        <v>197</v>
      </c>
      <c r="B164" s="3">
        <v>0.64</v>
      </c>
      <c r="C164" s="3">
        <v>1</v>
      </c>
      <c r="D164" s="3">
        <v>0</v>
      </c>
      <c r="E164" s="3">
        <v>2</v>
      </c>
      <c r="F164" s="3">
        <v>1.26</v>
      </c>
      <c r="G164" s="3">
        <v>1.28</v>
      </c>
      <c r="H164" s="3">
        <v>1.34</v>
      </c>
      <c r="I164" s="3">
        <v>2.6</v>
      </c>
    </row>
    <row r="165" spans="1:9">
      <c r="A165" s="3" t="s">
        <v>198</v>
      </c>
      <c r="B165" s="3">
        <v>0</v>
      </c>
      <c r="C165" s="3">
        <v>0</v>
      </c>
      <c r="D165" s="3">
        <v>0</v>
      </c>
      <c r="E165" s="3">
        <v>0</v>
      </c>
      <c r="F165" s="3">
        <v>0.01</v>
      </c>
      <c r="G165" s="3">
        <v>0.01</v>
      </c>
      <c r="H165" s="3">
        <v>1.34</v>
      </c>
      <c r="I165" s="3">
        <v>2.6</v>
      </c>
    </row>
    <row r="166" spans="1:9">
      <c r="A166" s="3" t="s">
        <v>199</v>
      </c>
      <c r="B166" s="3">
        <v>0.82</v>
      </c>
      <c r="C166" s="3">
        <v>1</v>
      </c>
      <c r="D166" s="3">
        <v>1</v>
      </c>
      <c r="E166" s="3">
        <v>1</v>
      </c>
      <c r="F166" s="3">
        <v>0</v>
      </c>
      <c r="G166" s="3">
        <v>0</v>
      </c>
      <c r="H166" s="3">
        <v>0</v>
      </c>
      <c r="I166" s="3">
        <v>0</v>
      </c>
    </row>
    <row r="167" spans="1:9">
      <c r="A167" s="3" t="s">
        <v>200</v>
      </c>
      <c r="B167" s="3">
        <v>1</v>
      </c>
      <c r="C167" s="3">
        <v>1</v>
      </c>
      <c r="D167" s="3">
        <v>1</v>
      </c>
      <c r="E167" s="3">
        <v>1</v>
      </c>
      <c r="F167" s="3">
        <v>1</v>
      </c>
      <c r="G167" s="3">
        <v>1</v>
      </c>
      <c r="H167" s="3">
        <v>1</v>
      </c>
      <c r="I167" s="3">
        <v>1</v>
      </c>
    </row>
    <row r="168" spans="1:9">
      <c r="A168" s="3" t="s">
        <v>201</v>
      </c>
      <c r="B168" s="3">
        <v>0.82</v>
      </c>
      <c r="C168" s="3">
        <v>1</v>
      </c>
      <c r="D168" s="3">
        <v>1</v>
      </c>
      <c r="E168" s="3">
        <v>1</v>
      </c>
      <c r="F168" s="3">
        <v>0</v>
      </c>
      <c r="G168" s="3">
        <v>0.01</v>
      </c>
      <c r="H168" s="3">
        <v>0.99</v>
      </c>
      <c r="I168" s="3">
        <v>1</v>
      </c>
    </row>
    <row r="169" spans="1:9">
      <c r="A169" s="3" t="s">
        <v>202</v>
      </c>
      <c r="B169" s="3">
        <v>0</v>
      </c>
      <c r="C169" s="3">
        <v>0</v>
      </c>
      <c r="D169" s="3">
        <v>0</v>
      </c>
      <c r="E169" s="3">
        <v>0</v>
      </c>
      <c r="F169" s="3">
        <v>0.02</v>
      </c>
      <c r="G169" s="3">
        <v>0.03</v>
      </c>
      <c r="H169" s="3">
        <v>0</v>
      </c>
      <c r="I169" s="3">
        <v>0</v>
      </c>
    </row>
    <row r="170" spans="1:9">
      <c r="A170" s="3" t="s">
        <v>203</v>
      </c>
      <c r="B170" s="3">
        <v>0</v>
      </c>
      <c r="C170" s="3">
        <v>0</v>
      </c>
      <c r="D170" s="3">
        <v>0</v>
      </c>
      <c r="E170" s="3">
        <v>0</v>
      </c>
      <c r="F170" s="3">
        <v>0.15</v>
      </c>
      <c r="G170" s="3">
        <v>0.15</v>
      </c>
      <c r="H170" s="3">
        <v>0.99</v>
      </c>
      <c r="I170" s="3">
        <v>1</v>
      </c>
    </row>
    <row r="171" spans="1:9">
      <c r="A171" s="3" t="s">
        <v>204</v>
      </c>
      <c r="B171" s="3">
        <v>0</v>
      </c>
      <c r="C171" s="3">
        <v>0</v>
      </c>
      <c r="D171" s="3">
        <v>0</v>
      </c>
      <c r="E171" s="3">
        <v>0</v>
      </c>
      <c r="F171" s="3">
        <v>0.17</v>
      </c>
      <c r="G171" s="3">
        <v>0.18</v>
      </c>
      <c r="H171" s="3">
        <v>0.99</v>
      </c>
      <c r="I171" s="3">
        <v>1</v>
      </c>
    </row>
    <row r="172" spans="1:9">
      <c r="A172" s="3" t="s">
        <v>205</v>
      </c>
      <c r="B172" s="3">
        <v>6.5</v>
      </c>
      <c r="C172" s="3">
        <v>3</v>
      </c>
      <c r="D172" s="3">
        <v>5.5</v>
      </c>
      <c r="E172" s="3">
        <v>0</v>
      </c>
      <c r="F172" s="3">
        <v>13.09</v>
      </c>
      <c r="G172" s="3">
        <v>12.84</v>
      </c>
      <c r="H172" s="3">
        <v>12.53</v>
      </c>
      <c r="I172" s="3">
        <v>16.4</v>
      </c>
    </row>
    <row r="173" spans="1:9">
      <c r="A173" s="3" t="s">
        <v>206</v>
      </c>
      <c r="B173" s="3">
        <v>0.36</v>
      </c>
      <c r="C173" s="3">
        <v>0</v>
      </c>
      <c r="D173" s="3">
        <v>0</v>
      </c>
      <c r="E173" s="3">
        <v>0</v>
      </c>
      <c r="F173" s="3">
        <v>7.45</v>
      </c>
      <c r="G173" s="3">
        <v>7.1</v>
      </c>
      <c r="H173" s="3">
        <v>0.13</v>
      </c>
      <c r="I173" s="3">
        <v>0</v>
      </c>
    </row>
    <row r="174" spans="1:9">
      <c r="A174" s="3" t="s">
        <v>207</v>
      </c>
      <c r="B174" s="3">
        <v>0</v>
      </c>
      <c r="C174" s="3">
        <v>0</v>
      </c>
      <c r="D174" s="3">
        <v>0</v>
      </c>
      <c r="E174" s="3">
        <v>0</v>
      </c>
      <c r="F174" s="3">
        <v>0.5</v>
      </c>
      <c r="G174" s="3">
        <v>0.4</v>
      </c>
      <c r="H174" s="3">
        <v>2.69</v>
      </c>
      <c r="I174" s="3">
        <v>3</v>
      </c>
    </row>
    <row r="175" spans="1:9">
      <c r="A175" s="3" t="s">
        <v>208</v>
      </c>
      <c r="B175" s="3">
        <v>0</v>
      </c>
      <c r="C175" s="3">
        <v>0</v>
      </c>
      <c r="D175" s="3">
        <v>0</v>
      </c>
      <c r="E175" s="3">
        <v>0</v>
      </c>
      <c r="F175" s="3">
        <v>0.24</v>
      </c>
      <c r="G175" s="3">
        <v>1</v>
      </c>
      <c r="H175" s="3">
        <v>1</v>
      </c>
      <c r="I175" s="3">
        <v>1</v>
      </c>
    </row>
    <row r="176" spans="1:9">
      <c r="A176" s="3" t="s">
        <v>209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0.01</v>
      </c>
      <c r="H176" s="3">
        <v>0.04</v>
      </c>
      <c r="I176" s="3">
        <v>0</v>
      </c>
    </row>
    <row r="177" spans="1:9">
      <c r="A177" s="3" t="s">
        <v>210</v>
      </c>
      <c r="B177" s="3">
        <v>0</v>
      </c>
      <c r="C177" s="3">
        <v>0</v>
      </c>
      <c r="D177" s="3">
        <v>0</v>
      </c>
      <c r="E177" s="3">
        <v>0</v>
      </c>
      <c r="F177" s="3">
        <v>0.13</v>
      </c>
      <c r="G177" s="3">
        <v>0.12</v>
      </c>
      <c r="H177" s="3">
        <v>0</v>
      </c>
      <c r="I177" s="3">
        <v>0</v>
      </c>
    </row>
    <row r="178" spans="1:9">
      <c r="A178" s="3" t="s">
        <v>211</v>
      </c>
      <c r="B178" s="3">
        <v>0</v>
      </c>
      <c r="C178" s="3">
        <v>0</v>
      </c>
      <c r="D178" s="3">
        <v>0</v>
      </c>
      <c r="E178" s="3">
        <v>0</v>
      </c>
      <c r="F178" s="3">
        <v>0.13</v>
      </c>
      <c r="G178" s="3">
        <v>0.12</v>
      </c>
      <c r="H178" s="3">
        <v>0</v>
      </c>
      <c r="I178" s="3">
        <v>0</v>
      </c>
    </row>
    <row r="179" spans="1:9">
      <c r="A179" s="3" t="s">
        <v>212</v>
      </c>
      <c r="B179" s="3">
        <v>0</v>
      </c>
      <c r="C179" s="3">
        <v>0</v>
      </c>
      <c r="D179" s="3">
        <v>0</v>
      </c>
      <c r="E179" s="3">
        <v>0</v>
      </c>
      <c r="F179" s="3">
        <v>0.06</v>
      </c>
      <c r="G179" s="3">
        <v>0.06</v>
      </c>
      <c r="H179" s="3">
        <v>0</v>
      </c>
      <c r="I179" s="3">
        <v>0</v>
      </c>
    </row>
    <row r="180" spans="1:9">
      <c r="A180" s="3" t="s">
        <v>213</v>
      </c>
      <c r="B180" s="3">
        <v>0</v>
      </c>
      <c r="C180" s="3">
        <v>0</v>
      </c>
      <c r="D180" s="3">
        <v>0</v>
      </c>
      <c r="E180" s="3">
        <v>0</v>
      </c>
      <c r="F180" s="3">
        <v>0.01</v>
      </c>
      <c r="G180" s="3">
        <v>0</v>
      </c>
      <c r="H180" s="3">
        <v>0.01</v>
      </c>
      <c r="I180" s="3">
        <v>0</v>
      </c>
    </row>
    <row r="181" spans="1:9">
      <c r="A181" s="3" t="s">
        <v>214</v>
      </c>
      <c r="B181" s="3">
        <v>0</v>
      </c>
      <c r="C181" s="3">
        <v>0</v>
      </c>
      <c r="D181" s="3">
        <v>0</v>
      </c>
      <c r="E181" s="3">
        <v>0</v>
      </c>
      <c r="F181" s="3">
        <v>0.01</v>
      </c>
      <c r="G181" s="3">
        <v>0</v>
      </c>
      <c r="H181" s="3">
        <v>0.01</v>
      </c>
      <c r="I181" s="3">
        <v>0</v>
      </c>
    </row>
    <row r="182" spans="1:9">
      <c r="A182" s="3" t="s">
        <v>215</v>
      </c>
      <c r="B182" s="3">
        <v>0</v>
      </c>
      <c r="C182" s="3">
        <v>0</v>
      </c>
      <c r="D182" s="3">
        <v>0</v>
      </c>
      <c r="E182" s="3">
        <v>0</v>
      </c>
      <c r="F182" s="3">
        <v>0.01</v>
      </c>
      <c r="G182" s="3">
        <v>0</v>
      </c>
      <c r="H182" s="3">
        <v>0.01</v>
      </c>
      <c r="I182" s="3">
        <v>0</v>
      </c>
    </row>
    <row r="183" spans="1:9">
      <c r="A183" s="3" t="s">
        <v>216</v>
      </c>
      <c r="B183" s="3">
        <v>0</v>
      </c>
      <c r="C183" s="3">
        <v>0</v>
      </c>
      <c r="D183" s="3">
        <v>0</v>
      </c>
      <c r="E183" s="3">
        <v>0</v>
      </c>
      <c r="F183" s="3">
        <v>0.01</v>
      </c>
      <c r="G183" s="3">
        <v>0</v>
      </c>
      <c r="H183" s="3">
        <v>0.01</v>
      </c>
      <c r="I183" s="3">
        <v>0</v>
      </c>
    </row>
    <row r="184" spans="1:9">
      <c r="A184" s="3" t="s">
        <v>217</v>
      </c>
      <c r="B184" s="3">
        <v>0</v>
      </c>
      <c r="C184" s="3">
        <v>0</v>
      </c>
      <c r="D184" s="3">
        <v>0</v>
      </c>
      <c r="E184" s="3">
        <v>0</v>
      </c>
      <c r="F184" s="3">
        <v>0.01</v>
      </c>
      <c r="G184" s="3">
        <v>0</v>
      </c>
      <c r="H184" s="3">
        <v>0.01</v>
      </c>
      <c r="I184" s="3">
        <v>0</v>
      </c>
    </row>
    <row r="185" spans="1:9">
      <c r="A185" s="3" t="s">
        <v>218</v>
      </c>
      <c r="B185" s="3">
        <v>0</v>
      </c>
      <c r="C185" s="3">
        <v>0</v>
      </c>
      <c r="D185" s="3">
        <v>0</v>
      </c>
      <c r="E185" s="3">
        <v>0</v>
      </c>
      <c r="F185" s="3">
        <v>0.01</v>
      </c>
      <c r="G185" s="3">
        <v>0</v>
      </c>
      <c r="H185" s="3">
        <v>0.01</v>
      </c>
      <c r="I185" s="3">
        <v>0</v>
      </c>
    </row>
    <row r="186" spans="1:9">
      <c r="A186" s="3" t="s">
        <v>219</v>
      </c>
      <c r="B186" s="3">
        <v>0</v>
      </c>
      <c r="C186" s="3">
        <v>0</v>
      </c>
      <c r="D186" s="3">
        <v>0</v>
      </c>
      <c r="E186" s="3">
        <v>0</v>
      </c>
      <c r="F186" s="3">
        <v>0.01</v>
      </c>
      <c r="G186" s="3">
        <v>0</v>
      </c>
      <c r="H186" s="3">
        <v>0.01</v>
      </c>
      <c r="I186" s="3">
        <v>0</v>
      </c>
    </row>
    <row r="187" spans="1:9">
      <c r="A187" s="3" t="s">
        <v>220</v>
      </c>
      <c r="B187" s="3">
        <v>0</v>
      </c>
      <c r="C187" s="3">
        <v>0</v>
      </c>
      <c r="D187" s="3">
        <v>0</v>
      </c>
      <c r="E187" s="3">
        <v>0</v>
      </c>
      <c r="F187" s="3">
        <v>0.01</v>
      </c>
      <c r="G187" s="3">
        <v>0</v>
      </c>
      <c r="H187" s="3">
        <v>0.01</v>
      </c>
      <c r="I187" s="3">
        <v>0</v>
      </c>
    </row>
    <row r="188" spans="1:9">
      <c r="A188" s="3" t="s">
        <v>221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0.19</v>
      </c>
      <c r="H188" s="3">
        <v>0.99</v>
      </c>
      <c r="I188" s="3">
        <v>1</v>
      </c>
    </row>
    <row r="189" spans="1:9">
      <c r="A189" s="3" t="s">
        <v>222</v>
      </c>
      <c r="B189" s="3">
        <v>0</v>
      </c>
      <c r="C189" s="3">
        <v>0</v>
      </c>
      <c r="D189" s="3">
        <v>0</v>
      </c>
      <c r="E189" s="3">
        <v>0</v>
      </c>
      <c r="F189" s="3">
        <v>0.01</v>
      </c>
      <c r="G189" s="3">
        <v>0.19</v>
      </c>
      <c r="H189" s="3">
        <v>0.99</v>
      </c>
      <c r="I189" s="3">
        <v>1</v>
      </c>
    </row>
    <row r="190" spans="1:9">
      <c r="A190" s="3" t="s">
        <v>223</v>
      </c>
      <c r="B190" s="3">
        <v>0</v>
      </c>
      <c r="C190" s="3">
        <v>0</v>
      </c>
      <c r="D190" s="3">
        <v>0</v>
      </c>
      <c r="E190" s="3">
        <v>0</v>
      </c>
      <c r="F190" s="3">
        <v>0.02</v>
      </c>
      <c r="G190" s="3">
        <v>0</v>
      </c>
      <c r="H190" s="3">
        <v>0.02</v>
      </c>
      <c r="I190" s="3">
        <v>0</v>
      </c>
    </row>
    <row r="191" spans="1:9">
      <c r="A191" s="3" t="s">
        <v>224</v>
      </c>
      <c r="B191" s="3">
        <v>0</v>
      </c>
      <c r="C191" s="3">
        <v>0</v>
      </c>
      <c r="D191" s="3">
        <v>0</v>
      </c>
      <c r="E191" s="3">
        <v>0</v>
      </c>
      <c r="F191" s="3">
        <v>0.02</v>
      </c>
      <c r="G191" s="3">
        <v>0</v>
      </c>
      <c r="H191" s="3">
        <v>0.02</v>
      </c>
      <c r="I191" s="3">
        <v>0</v>
      </c>
    </row>
    <row r="192" spans="1:9">
      <c r="A192" s="3" t="s">
        <v>225</v>
      </c>
      <c r="B192" s="3">
        <v>0.09</v>
      </c>
      <c r="C192" s="3">
        <v>0</v>
      </c>
      <c r="D192" s="3">
        <v>0</v>
      </c>
      <c r="E192" s="3">
        <v>0</v>
      </c>
      <c r="F192" s="3">
        <v>1.99</v>
      </c>
      <c r="G192" s="3">
        <v>1.89</v>
      </c>
      <c r="H192" s="3">
        <v>0.02</v>
      </c>
      <c r="I192" s="3">
        <v>0</v>
      </c>
    </row>
    <row r="193" spans="1:9">
      <c r="A193" s="3" t="s">
        <v>226</v>
      </c>
      <c r="B193" s="3">
        <v>0.95</v>
      </c>
      <c r="C193" s="3">
        <v>1</v>
      </c>
      <c r="D193" s="3">
        <v>1</v>
      </c>
      <c r="E193" s="3">
        <v>1</v>
      </c>
      <c r="F193" s="3">
        <v>0.01</v>
      </c>
      <c r="G193" s="3">
        <v>0</v>
      </c>
      <c r="H193" s="3">
        <v>0</v>
      </c>
      <c r="I193" s="3">
        <v>0</v>
      </c>
    </row>
    <row r="194" spans="1:9">
      <c r="A194" s="3" t="s">
        <v>227</v>
      </c>
      <c r="B194" s="3">
        <v>0.09</v>
      </c>
      <c r="C194" s="3">
        <v>0</v>
      </c>
      <c r="D194" s="3">
        <v>0</v>
      </c>
      <c r="E194" s="3">
        <v>0</v>
      </c>
      <c r="F194" s="3">
        <v>1.99</v>
      </c>
      <c r="G194" s="3">
        <v>1.88</v>
      </c>
      <c r="H194" s="3">
        <v>0.02</v>
      </c>
      <c r="I194" s="3">
        <v>0</v>
      </c>
    </row>
    <row r="195" spans="1:9">
      <c r="A195" s="3" t="s">
        <v>228</v>
      </c>
      <c r="B195" s="3">
        <v>0</v>
      </c>
      <c r="C195" s="3">
        <v>0</v>
      </c>
      <c r="D195" s="3">
        <v>0</v>
      </c>
      <c r="E195" s="3">
        <v>0</v>
      </c>
      <c r="F195" s="3">
        <v>0.01</v>
      </c>
      <c r="G195" s="3">
        <v>0.05</v>
      </c>
      <c r="H195" s="3">
        <v>1.03</v>
      </c>
      <c r="I195" s="3">
        <v>1</v>
      </c>
    </row>
    <row r="196" spans="1:9">
      <c r="A196" s="3" t="s">
        <v>229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1.31</v>
      </c>
      <c r="I196" s="3">
        <v>0</v>
      </c>
    </row>
    <row r="197" spans="1:9">
      <c r="A197" s="3" t="s">
        <v>230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1.31</v>
      </c>
      <c r="I197" s="3">
        <v>0</v>
      </c>
    </row>
    <row r="198" spans="1:9">
      <c r="A198" s="3" t="s">
        <v>231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1.31</v>
      </c>
      <c r="I198" s="3">
        <v>0</v>
      </c>
    </row>
    <row r="199" spans="1:9">
      <c r="A199" s="3" t="s">
        <v>232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1.31</v>
      </c>
      <c r="I199" s="3">
        <v>0</v>
      </c>
    </row>
    <row r="200" spans="1:9">
      <c r="A200" s="3" t="s">
        <v>233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1.31</v>
      </c>
      <c r="I200" s="3">
        <v>0</v>
      </c>
    </row>
    <row r="201" spans="1:9">
      <c r="A201" s="3" t="s">
        <v>234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1.31</v>
      </c>
      <c r="I201" s="3">
        <v>0</v>
      </c>
    </row>
    <row r="202" spans="1:9">
      <c r="A202" s="3" t="s">
        <v>235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1.31</v>
      </c>
      <c r="I202" s="3">
        <v>0</v>
      </c>
    </row>
    <row r="203" spans="1:9">
      <c r="A203" s="3" t="s">
        <v>236</v>
      </c>
      <c r="B203" s="3">
        <v>0</v>
      </c>
      <c r="C203" s="3">
        <v>0</v>
      </c>
      <c r="D203" s="3">
        <v>0</v>
      </c>
      <c r="E203" s="3">
        <v>0</v>
      </c>
      <c r="F203" s="3">
        <v>0.24</v>
      </c>
      <c r="G203" s="3">
        <v>1</v>
      </c>
      <c r="H203" s="3">
        <v>1</v>
      </c>
      <c r="I203" s="3">
        <v>1</v>
      </c>
    </row>
    <row r="204" spans="1:9">
      <c r="A204" s="3" t="s">
        <v>237</v>
      </c>
      <c r="B204" s="3">
        <v>0</v>
      </c>
      <c r="C204" s="3">
        <v>0</v>
      </c>
      <c r="D204" s="3">
        <v>0</v>
      </c>
      <c r="E204" s="3">
        <v>0</v>
      </c>
      <c r="F204" s="3">
        <v>0.01</v>
      </c>
      <c r="G204" s="3">
        <v>0.01</v>
      </c>
      <c r="H204" s="3">
        <v>0.99</v>
      </c>
      <c r="I204" s="3">
        <v>1</v>
      </c>
    </row>
    <row r="205" spans="1:9">
      <c r="A205" s="3" t="s">
        <v>238</v>
      </c>
      <c r="B205" s="3">
        <v>0</v>
      </c>
      <c r="C205" s="3">
        <v>0</v>
      </c>
      <c r="D205" s="3">
        <v>0</v>
      </c>
      <c r="E205" s="3">
        <v>0</v>
      </c>
      <c r="F205" s="3">
        <v>0.01</v>
      </c>
      <c r="G205" s="3">
        <v>0</v>
      </c>
      <c r="H205" s="3">
        <v>0</v>
      </c>
      <c r="I205" s="3">
        <v>0</v>
      </c>
    </row>
    <row r="206" spans="1:9">
      <c r="A206" s="3" t="s">
        <v>239</v>
      </c>
      <c r="B206" s="3">
        <v>0</v>
      </c>
      <c r="C206" s="3">
        <v>0</v>
      </c>
      <c r="D206" s="3">
        <v>0</v>
      </c>
      <c r="E206" s="3">
        <v>0</v>
      </c>
      <c r="F206" s="3">
        <v>0.01</v>
      </c>
      <c r="G206" s="3">
        <v>0</v>
      </c>
      <c r="H206" s="3">
        <v>0</v>
      </c>
      <c r="I206" s="3">
        <v>0</v>
      </c>
    </row>
    <row r="207" spans="1:9">
      <c r="A207" s="3" t="s">
        <v>240</v>
      </c>
      <c r="B207" s="3">
        <v>0</v>
      </c>
      <c r="C207" s="3">
        <v>0</v>
      </c>
      <c r="D207" s="3">
        <v>0</v>
      </c>
      <c r="E207" s="3">
        <v>0</v>
      </c>
      <c r="F207" s="3">
        <v>0.01</v>
      </c>
      <c r="G207" s="3">
        <v>0</v>
      </c>
      <c r="H207" s="3">
        <v>0</v>
      </c>
      <c r="I207" s="3">
        <v>0</v>
      </c>
    </row>
    <row r="208" spans="1:9">
      <c r="A208" s="3" t="s">
        <v>241</v>
      </c>
      <c r="B208" s="3">
        <v>0</v>
      </c>
      <c r="C208" s="3">
        <v>0</v>
      </c>
      <c r="D208" s="3">
        <v>0</v>
      </c>
      <c r="E208" s="3">
        <v>0</v>
      </c>
      <c r="F208" s="3">
        <v>0.01</v>
      </c>
      <c r="G208" s="3">
        <v>0</v>
      </c>
      <c r="H208" s="3">
        <v>0</v>
      </c>
      <c r="I208" s="3">
        <v>0</v>
      </c>
    </row>
    <row r="209" spans="1:9">
      <c r="A209" s="3" t="s">
        <v>242</v>
      </c>
      <c r="B209" s="3">
        <v>0</v>
      </c>
      <c r="C209" s="3">
        <v>0</v>
      </c>
      <c r="D209" s="3">
        <v>0</v>
      </c>
      <c r="E209" s="3">
        <v>0</v>
      </c>
      <c r="F209" s="3">
        <v>0.01</v>
      </c>
      <c r="G209" s="3">
        <v>0</v>
      </c>
      <c r="H209" s="3">
        <v>0</v>
      </c>
      <c r="I209" s="3">
        <v>0</v>
      </c>
    </row>
    <row r="210" spans="1:9">
      <c r="A210" s="3" t="s">
        <v>243</v>
      </c>
      <c r="B210" s="3">
        <v>0</v>
      </c>
      <c r="C210" s="3">
        <v>0</v>
      </c>
      <c r="D210" s="3">
        <v>0</v>
      </c>
      <c r="E210" s="3">
        <v>0</v>
      </c>
      <c r="F210" s="3">
        <v>0.01</v>
      </c>
      <c r="G210" s="3">
        <v>0</v>
      </c>
      <c r="H210" s="3">
        <v>0</v>
      </c>
      <c r="I210" s="3">
        <v>0</v>
      </c>
    </row>
    <row r="211" spans="1:9">
      <c r="A211" s="3" t="s">
        <v>244</v>
      </c>
      <c r="B211" s="3">
        <v>0</v>
      </c>
      <c r="C211" s="3">
        <v>0</v>
      </c>
      <c r="D211" s="3">
        <v>0</v>
      </c>
      <c r="E211" s="3">
        <v>0</v>
      </c>
      <c r="F211" s="3">
        <v>0.01</v>
      </c>
      <c r="G211" s="3">
        <v>0</v>
      </c>
      <c r="H211" s="3">
        <v>0</v>
      </c>
      <c r="I211" s="3">
        <v>0</v>
      </c>
    </row>
    <row r="212" spans="1:9">
      <c r="A212" s="3" t="s">
        <v>245</v>
      </c>
      <c r="B212" s="3">
        <v>0</v>
      </c>
      <c r="C212" s="3">
        <v>0</v>
      </c>
      <c r="D212" s="3">
        <v>0</v>
      </c>
      <c r="E212" s="3">
        <v>0</v>
      </c>
      <c r="F212" s="3">
        <v>0.01</v>
      </c>
      <c r="G212" s="3">
        <v>0</v>
      </c>
      <c r="H212" s="3">
        <v>0</v>
      </c>
      <c r="I212" s="3">
        <v>0</v>
      </c>
    </row>
    <row r="213" spans="1:9">
      <c r="A213" s="3" t="s">
        <v>246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0.01</v>
      </c>
      <c r="H213" s="3">
        <v>0.99</v>
      </c>
      <c r="I213" s="3">
        <v>1</v>
      </c>
    </row>
    <row r="214" spans="1:9">
      <c r="A214" s="3" t="s">
        <v>247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0.01</v>
      </c>
      <c r="H214" s="3">
        <v>0.99</v>
      </c>
      <c r="I214" s="3">
        <v>1</v>
      </c>
    </row>
    <row r="215" spans="1:9">
      <c r="A215" s="3" t="s">
        <v>248</v>
      </c>
      <c r="B215" s="3">
        <v>0</v>
      </c>
      <c r="C215" s="3">
        <v>0</v>
      </c>
      <c r="D215" s="3">
        <v>0</v>
      </c>
      <c r="E215" s="3">
        <v>0</v>
      </c>
      <c r="F215" s="3">
        <v>0.01</v>
      </c>
      <c r="G215" s="3">
        <v>0</v>
      </c>
      <c r="H215" s="3">
        <v>0</v>
      </c>
      <c r="I215" s="3">
        <v>0</v>
      </c>
    </row>
    <row r="216" spans="1:9">
      <c r="A216" s="3" t="s">
        <v>249</v>
      </c>
      <c r="B216" s="3">
        <v>0</v>
      </c>
      <c r="C216" s="3">
        <v>0</v>
      </c>
      <c r="D216" s="3">
        <v>0</v>
      </c>
      <c r="E216" s="3">
        <v>0</v>
      </c>
      <c r="F216" s="3">
        <v>0.01</v>
      </c>
      <c r="G216" s="3">
        <v>0</v>
      </c>
      <c r="H216" s="3">
        <v>0</v>
      </c>
      <c r="I216" s="3">
        <v>0</v>
      </c>
    </row>
    <row r="217" spans="1:9">
      <c r="A217" s="3" t="s">
        <v>250</v>
      </c>
      <c r="B217" s="3">
        <v>0</v>
      </c>
      <c r="C217" s="3">
        <v>0</v>
      </c>
      <c r="D217" s="3">
        <v>0</v>
      </c>
      <c r="E217" s="3">
        <v>0</v>
      </c>
      <c r="F217" s="3">
        <v>0.01</v>
      </c>
      <c r="G217" s="3">
        <v>0.01</v>
      </c>
      <c r="H217" s="3">
        <v>0</v>
      </c>
      <c r="I217" s="3">
        <v>0</v>
      </c>
    </row>
    <row r="218" spans="1:9">
      <c r="A218" s="3" t="s">
        <v>251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0.58</v>
      </c>
      <c r="I218" s="3">
        <v>0.8</v>
      </c>
    </row>
    <row r="219" spans="1:9">
      <c r="A219" s="3" t="s">
        <v>252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0.97</v>
      </c>
      <c r="I219" s="3">
        <v>1</v>
      </c>
    </row>
    <row r="220" spans="1:9">
      <c r="A220" s="3" t="s">
        <v>253</v>
      </c>
      <c r="B220" s="3">
        <v>0</v>
      </c>
      <c r="C220" s="3">
        <v>0</v>
      </c>
      <c r="D220" s="3">
        <v>0</v>
      </c>
      <c r="E220" s="3">
        <v>0</v>
      </c>
      <c r="F220" s="3">
        <v>0.03</v>
      </c>
      <c r="G220" s="3">
        <v>0.05</v>
      </c>
      <c r="H220" s="3">
        <v>0</v>
      </c>
      <c r="I220" s="3">
        <v>0</v>
      </c>
    </row>
    <row r="221" spans="1:9">
      <c r="A221" s="3" t="s">
        <v>254</v>
      </c>
      <c r="B221" s="3">
        <v>0</v>
      </c>
      <c r="C221" s="3">
        <v>0</v>
      </c>
      <c r="D221" s="3">
        <v>0</v>
      </c>
      <c r="E221" s="3">
        <v>0</v>
      </c>
      <c r="F221" s="3">
        <v>0.01</v>
      </c>
      <c r="G221" s="3">
        <v>0.02</v>
      </c>
      <c r="H221" s="3">
        <v>0</v>
      </c>
      <c r="I221" s="3">
        <v>0</v>
      </c>
    </row>
    <row r="222" spans="1:9">
      <c r="A222" s="3" t="s">
        <v>255</v>
      </c>
      <c r="B222" s="3">
        <v>0</v>
      </c>
      <c r="C222" s="3">
        <v>0</v>
      </c>
      <c r="D222" s="3">
        <v>0</v>
      </c>
      <c r="E222" s="3">
        <v>0</v>
      </c>
      <c r="F222" s="3">
        <v>0.03</v>
      </c>
      <c r="G222" s="3">
        <v>0.05</v>
      </c>
      <c r="H222" s="3">
        <v>0</v>
      </c>
      <c r="I222" s="3">
        <v>0</v>
      </c>
    </row>
    <row r="223" spans="1:9">
      <c r="A223" s="3" t="s">
        <v>256</v>
      </c>
      <c r="B223" s="3">
        <v>0</v>
      </c>
      <c r="C223" s="3">
        <v>0</v>
      </c>
      <c r="D223" s="3">
        <v>0</v>
      </c>
      <c r="E223" s="3">
        <v>0</v>
      </c>
      <c r="F223" s="3">
        <v>0.02</v>
      </c>
      <c r="G223" s="3">
        <v>0.03</v>
      </c>
      <c r="H223" s="3">
        <v>0</v>
      </c>
      <c r="I223" s="3">
        <v>0</v>
      </c>
    </row>
    <row r="224" spans="1:9">
      <c r="A224" s="3" t="s">
        <v>257</v>
      </c>
      <c r="B224" s="3">
        <v>0</v>
      </c>
      <c r="C224" s="3">
        <v>0</v>
      </c>
      <c r="D224" s="3">
        <v>0</v>
      </c>
      <c r="E224" s="3">
        <v>0</v>
      </c>
      <c r="F224" s="3">
        <v>0.01</v>
      </c>
      <c r="G224" s="3">
        <v>0.02</v>
      </c>
      <c r="H224" s="3">
        <v>0</v>
      </c>
      <c r="I224" s="3">
        <v>0</v>
      </c>
    </row>
    <row r="225" spans="1:9">
      <c r="A225" s="3" t="s">
        <v>258</v>
      </c>
      <c r="B225" s="3">
        <v>0</v>
      </c>
      <c r="C225" s="3">
        <v>0</v>
      </c>
      <c r="D225" s="3">
        <v>0</v>
      </c>
      <c r="E225" s="3">
        <v>0</v>
      </c>
      <c r="F225" s="3">
        <v>0.01</v>
      </c>
      <c r="G225" s="3">
        <v>0.02</v>
      </c>
      <c r="H225" s="3">
        <v>0</v>
      </c>
      <c r="I225" s="3">
        <v>0</v>
      </c>
    </row>
    <row r="226" spans="1:9">
      <c r="A226" s="3" t="s">
        <v>259</v>
      </c>
      <c r="B226" s="3">
        <v>0</v>
      </c>
      <c r="C226" s="3">
        <v>0</v>
      </c>
      <c r="D226" s="3">
        <v>0</v>
      </c>
      <c r="E226" s="3">
        <v>0</v>
      </c>
      <c r="F226" s="3">
        <v>0.02</v>
      </c>
      <c r="G226" s="3">
        <v>0.03</v>
      </c>
      <c r="H226" s="3">
        <v>0</v>
      </c>
      <c r="I226" s="3">
        <v>0</v>
      </c>
    </row>
    <row r="227" spans="1:9">
      <c r="A227" s="3" t="s">
        <v>260</v>
      </c>
      <c r="B227" s="3">
        <v>0</v>
      </c>
      <c r="C227" s="3">
        <v>0</v>
      </c>
      <c r="D227" s="3">
        <v>0</v>
      </c>
      <c r="E227" s="3">
        <v>0</v>
      </c>
      <c r="F227" s="3">
        <v>0.03</v>
      </c>
      <c r="G227" s="3">
        <v>0.04</v>
      </c>
      <c r="H227" s="3">
        <v>0</v>
      </c>
      <c r="I227" s="3">
        <v>0</v>
      </c>
    </row>
    <row r="228" spans="1:9">
      <c r="A228" s="3" t="s">
        <v>261</v>
      </c>
      <c r="B228" s="3">
        <v>0</v>
      </c>
      <c r="C228" s="3">
        <v>0</v>
      </c>
      <c r="D228" s="3">
        <v>0</v>
      </c>
      <c r="E228" s="3">
        <v>0</v>
      </c>
      <c r="F228" s="3">
        <v>0.03</v>
      </c>
      <c r="G228" s="3">
        <v>0.04</v>
      </c>
      <c r="H228" s="3">
        <v>0</v>
      </c>
      <c r="I228" s="3">
        <v>0</v>
      </c>
    </row>
    <row r="229" spans="1:9">
      <c r="A229" s="3" t="s">
        <v>262</v>
      </c>
      <c r="B229" s="3">
        <v>0</v>
      </c>
      <c r="C229" s="3">
        <v>0</v>
      </c>
      <c r="D229" s="3">
        <v>0</v>
      </c>
      <c r="E229" s="3">
        <v>0</v>
      </c>
      <c r="F229" s="3">
        <v>0.03</v>
      </c>
      <c r="G229" s="3">
        <v>0.04</v>
      </c>
      <c r="H229" s="3">
        <v>0</v>
      </c>
      <c r="I229" s="3">
        <v>0</v>
      </c>
    </row>
    <row r="230" spans="1:9">
      <c r="A230" s="3" t="s">
        <v>263</v>
      </c>
      <c r="B230" s="3">
        <v>0</v>
      </c>
      <c r="C230" s="3">
        <v>0</v>
      </c>
      <c r="D230" s="3">
        <v>0</v>
      </c>
      <c r="E230" s="3">
        <v>0</v>
      </c>
      <c r="F230" s="3">
        <v>0.03</v>
      </c>
      <c r="G230" s="3">
        <v>0.04</v>
      </c>
      <c r="H230" s="3">
        <v>0</v>
      </c>
      <c r="I230" s="3">
        <v>0</v>
      </c>
    </row>
    <row r="231" spans="1:9">
      <c r="A231" s="3" t="s">
        <v>264</v>
      </c>
      <c r="B231" s="3">
        <v>0</v>
      </c>
      <c r="C231" s="3">
        <v>0</v>
      </c>
      <c r="D231" s="3">
        <v>0</v>
      </c>
      <c r="E231" s="3">
        <v>0</v>
      </c>
      <c r="F231" s="3">
        <v>0.03</v>
      </c>
      <c r="G231" s="3">
        <v>0.04</v>
      </c>
      <c r="H231" s="3">
        <v>0</v>
      </c>
      <c r="I231" s="3">
        <v>0</v>
      </c>
    </row>
    <row r="232" spans="1:9">
      <c r="A232" s="3" t="s">
        <v>265</v>
      </c>
      <c r="B232" s="3">
        <v>0</v>
      </c>
      <c r="C232" s="3">
        <v>0</v>
      </c>
      <c r="D232" s="3">
        <v>0</v>
      </c>
      <c r="E232" s="3">
        <v>0</v>
      </c>
      <c r="F232" s="3">
        <v>0.03</v>
      </c>
      <c r="G232" s="3">
        <v>0.04</v>
      </c>
      <c r="H232" s="3">
        <v>0</v>
      </c>
      <c r="I232" s="3">
        <v>0</v>
      </c>
    </row>
    <row r="233" spans="1:9">
      <c r="A233" s="3" t="s">
        <v>266</v>
      </c>
      <c r="B233" s="3">
        <v>0</v>
      </c>
      <c r="C233" s="3">
        <v>0</v>
      </c>
      <c r="D233" s="3">
        <v>0</v>
      </c>
      <c r="E233" s="3">
        <v>0</v>
      </c>
      <c r="F233" s="3">
        <v>0.03</v>
      </c>
      <c r="G233" s="3">
        <v>0.04</v>
      </c>
      <c r="H233" s="3">
        <v>0</v>
      </c>
      <c r="I233" s="3">
        <v>0</v>
      </c>
    </row>
    <row r="234" spans="1:9">
      <c r="A234" s="3" t="s">
        <v>267</v>
      </c>
      <c r="B234" s="3">
        <v>0</v>
      </c>
      <c r="C234" s="3">
        <v>0</v>
      </c>
      <c r="D234" s="3">
        <v>0</v>
      </c>
      <c r="E234" s="3">
        <v>0</v>
      </c>
      <c r="F234" s="3">
        <v>0.03</v>
      </c>
      <c r="G234" s="3">
        <v>0.04</v>
      </c>
      <c r="H234" s="3">
        <v>0</v>
      </c>
      <c r="I234" s="3">
        <v>0</v>
      </c>
    </row>
    <row r="235" spans="1:9">
      <c r="A235" s="3" t="s">
        <v>268</v>
      </c>
      <c r="B235" s="3">
        <v>0</v>
      </c>
      <c r="C235" s="3">
        <v>0</v>
      </c>
      <c r="D235" s="3">
        <v>0</v>
      </c>
      <c r="E235" s="3">
        <v>0</v>
      </c>
      <c r="F235" s="3">
        <v>0.03</v>
      </c>
      <c r="G235" s="3">
        <v>0.04</v>
      </c>
      <c r="H235" s="3">
        <v>0</v>
      </c>
      <c r="I235" s="3">
        <v>0</v>
      </c>
    </row>
    <row r="236" spans="1:9">
      <c r="A236" s="3" t="s">
        <v>269</v>
      </c>
      <c r="B236" s="3">
        <v>0</v>
      </c>
      <c r="C236" s="3">
        <v>0</v>
      </c>
      <c r="D236" s="3">
        <v>0</v>
      </c>
      <c r="E236" s="3">
        <v>0</v>
      </c>
      <c r="F236" s="3">
        <v>0.03</v>
      </c>
      <c r="G236" s="3">
        <v>0.04</v>
      </c>
      <c r="H236" s="3">
        <v>0</v>
      </c>
      <c r="I236" s="3">
        <v>0</v>
      </c>
    </row>
    <row r="237" spans="1:9">
      <c r="A237" s="3" t="s">
        <v>270</v>
      </c>
      <c r="B237" s="3">
        <v>0</v>
      </c>
      <c r="C237" s="3">
        <v>0</v>
      </c>
      <c r="D237" s="3">
        <v>0</v>
      </c>
      <c r="E237" s="3">
        <v>0</v>
      </c>
      <c r="F237" s="3">
        <v>0.03</v>
      </c>
      <c r="G237" s="3">
        <v>0.04</v>
      </c>
      <c r="H237" s="3">
        <v>0</v>
      </c>
      <c r="I237" s="3">
        <v>0</v>
      </c>
    </row>
    <row r="238" spans="1:9">
      <c r="A238" s="3" t="s">
        <v>271</v>
      </c>
      <c r="B238" s="3">
        <v>0</v>
      </c>
      <c r="C238" s="3">
        <v>0</v>
      </c>
      <c r="D238" s="3">
        <v>0</v>
      </c>
      <c r="E238" s="3">
        <v>0</v>
      </c>
      <c r="F238" s="3">
        <v>0.03</v>
      </c>
      <c r="G238" s="3">
        <v>0.04</v>
      </c>
      <c r="H238" s="3">
        <v>0</v>
      </c>
      <c r="I238" s="3">
        <v>0</v>
      </c>
    </row>
    <row r="239" spans="1:9">
      <c r="A239" s="3" t="s">
        <v>272</v>
      </c>
      <c r="B239" s="3">
        <v>0</v>
      </c>
      <c r="C239" s="3">
        <v>0</v>
      </c>
      <c r="D239" s="3">
        <v>0</v>
      </c>
      <c r="E239" s="3">
        <v>0</v>
      </c>
      <c r="F239" s="3">
        <v>0.08</v>
      </c>
      <c r="G239" s="3">
        <v>0.11</v>
      </c>
      <c r="H239" s="3">
        <v>0</v>
      </c>
      <c r="I239" s="3">
        <v>0</v>
      </c>
    </row>
    <row r="240" spans="1:9">
      <c r="A240" s="3" t="s">
        <v>273</v>
      </c>
      <c r="B240" s="3">
        <v>0</v>
      </c>
      <c r="C240" s="3">
        <v>0</v>
      </c>
      <c r="D240" s="3">
        <v>0</v>
      </c>
      <c r="E240" s="3">
        <v>0</v>
      </c>
      <c r="F240" s="3">
        <v>0.03</v>
      </c>
      <c r="G240" s="3">
        <v>0.04</v>
      </c>
      <c r="H240" s="3">
        <v>0</v>
      </c>
      <c r="I240" s="3">
        <v>0</v>
      </c>
    </row>
    <row r="241" spans="1:9">
      <c r="A241" s="3" t="s">
        <v>274</v>
      </c>
      <c r="B241" s="3">
        <v>0</v>
      </c>
      <c r="C241" s="3">
        <v>0</v>
      </c>
      <c r="D241" s="3">
        <v>0</v>
      </c>
      <c r="E241" s="3">
        <v>0</v>
      </c>
      <c r="F241" s="3">
        <v>0.03</v>
      </c>
      <c r="G241" s="3">
        <v>0.04</v>
      </c>
      <c r="H241" s="3">
        <v>0</v>
      </c>
      <c r="I241" s="3">
        <v>0</v>
      </c>
    </row>
    <row r="242" spans="1:9">
      <c r="A242" s="3" t="s">
        <v>275</v>
      </c>
      <c r="B242" s="3">
        <v>0</v>
      </c>
      <c r="C242" s="3">
        <v>0</v>
      </c>
      <c r="D242" s="3">
        <v>0</v>
      </c>
      <c r="E242" s="3">
        <v>0</v>
      </c>
      <c r="F242" s="3">
        <v>0.03</v>
      </c>
      <c r="G242" s="3">
        <v>0.04</v>
      </c>
      <c r="H242" s="3">
        <v>0</v>
      </c>
      <c r="I242" s="3">
        <v>0</v>
      </c>
    </row>
    <row r="243" spans="1:9">
      <c r="A243" s="3" t="s">
        <v>276</v>
      </c>
      <c r="B243" s="3">
        <v>0</v>
      </c>
      <c r="C243" s="3">
        <v>0</v>
      </c>
      <c r="D243" s="3">
        <v>0</v>
      </c>
      <c r="E243" s="3">
        <v>0</v>
      </c>
      <c r="F243" s="3">
        <v>0.03</v>
      </c>
      <c r="G243" s="3">
        <v>0.04</v>
      </c>
      <c r="H243" s="3">
        <v>0</v>
      </c>
      <c r="I243" s="3">
        <v>0</v>
      </c>
    </row>
    <row r="244" spans="1:9">
      <c r="A244" s="3" t="s">
        <v>277</v>
      </c>
      <c r="B244" s="3">
        <v>0</v>
      </c>
      <c r="C244" s="3">
        <v>0</v>
      </c>
      <c r="D244" s="3">
        <v>0</v>
      </c>
      <c r="E244" s="3">
        <v>0</v>
      </c>
      <c r="F244" s="3">
        <v>0.03</v>
      </c>
      <c r="G244" s="3">
        <v>0.04</v>
      </c>
      <c r="H244" s="3">
        <v>0</v>
      </c>
      <c r="I244" s="3">
        <v>0</v>
      </c>
    </row>
    <row r="245" spans="1:9">
      <c r="A245" s="3" t="s">
        <v>278</v>
      </c>
      <c r="B245" s="3">
        <v>0</v>
      </c>
      <c r="C245" s="3">
        <v>0</v>
      </c>
      <c r="D245" s="3">
        <v>0</v>
      </c>
      <c r="E245" s="3">
        <v>0</v>
      </c>
      <c r="F245" s="3">
        <v>0.03</v>
      </c>
      <c r="G245" s="3">
        <v>0.04</v>
      </c>
      <c r="H245" s="3">
        <v>0</v>
      </c>
      <c r="I245" s="3">
        <v>0</v>
      </c>
    </row>
    <row r="246" spans="1:9">
      <c r="A246" s="3" t="s">
        <v>279</v>
      </c>
      <c r="B246" s="3">
        <v>0</v>
      </c>
      <c r="C246" s="3">
        <v>0</v>
      </c>
      <c r="D246" s="3">
        <v>0</v>
      </c>
      <c r="E246" s="3">
        <v>0</v>
      </c>
      <c r="F246" s="3">
        <v>0.03</v>
      </c>
      <c r="G246" s="3">
        <v>0.04</v>
      </c>
      <c r="H246" s="3">
        <v>0</v>
      </c>
      <c r="I246" s="3">
        <v>0</v>
      </c>
    </row>
    <row r="247" spans="1:9">
      <c r="A247" s="3" t="s">
        <v>280</v>
      </c>
      <c r="B247" s="3">
        <v>0</v>
      </c>
      <c r="C247" s="3">
        <v>0</v>
      </c>
      <c r="D247" s="3">
        <v>0</v>
      </c>
      <c r="E247" s="3">
        <v>0</v>
      </c>
      <c r="F247" s="3">
        <v>0.03</v>
      </c>
      <c r="G247" s="3">
        <v>0.04</v>
      </c>
      <c r="H247" s="3">
        <v>0</v>
      </c>
      <c r="I247" s="3">
        <v>0</v>
      </c>
    </row>
    <row r="248" spans="1:9">
      <c r="A248" s="3" t="s">
        <v>281</v>
      </c>
      <c r="B248" s="3">
        <v>0</v>
      </c>
      <c r="C248" s="3">
        <v>0</v>
      </c>
      <c r="D248" s="3">
        <v>0</v>
      </c>
      <c r="E248" s="3">
        <v>0</v>
      </c>
      <c r="F248" s="3">
        <v>0.03</v>
      </c>
      <c r="G248" s="3">
        <v>0.04</v>
      </c>
      <c r="H248" s="3">
        <v>0</v>
      </c>
      <c r="I248" s="3">
        <v>0</v>
      </c>
    </row>
    <row r="249" spans="1:9">
      <c r="A249" s="3" t="s">
        <v>282</v>
      </c>
      <c r="B249" s="3">
        <v>0</v>
      </c>
      <c r="C249" s="3">
        <v>0</v>
      </c>
      <c r="D249" s="3">
        <v>0</v>
      </c>
      <c r="E249" s="3">
        <v>0</v>
      </c>
      <c r="F249" s="3">
        <v>0.03</v>
      </c>
      <c r="G249" s="3">
        <v>0.04</v>
      </c>
      <c r="H249" s="3">
        <v>0</v>
      </c>
      <c r="I249" s="3">
        <v>0</v>
      </c>
    </row>
    <row r="250" spans="1:9">
      <c r="A250" s="3" t="s">
        <v>283</v>
      </c>
      <c r="B250" s="3">
        <v>0</v>
      </c>
      <c r="C250" s="3">
        <v>0</v>
      </c>
      <c r="D250" s="3">
        <v>0</v>
      </c>
      <c r="E250" s="3">
        <v>0</v>
      </c>
      <c r="F250" s="3">
        <v>0.03</v>
      </c>
      <c r="G250" s="3">
        <v>0.04</v>
      </c>
      <c r="H250" s="3">
        <v>0</v>
      </c>
      <c r="I250" s="3">
        <v>0</v>
      </c>
    </row>
    <row r="251" spans="1:9">
      <c r="A251" s="3" t="s">
        <v>284</v>
      </c>
      <c r="B251" s="3">
        <v>0</v>
      </c>
      <c r="C251" s="3">
        <v>0</v>
      </c>
      <c r="D251" s="3">
        <v>0</v>
      </c>
      <c r="E251" s="3">
        <v>0</v>
      </c>
      <c r="F251" s="3">
        <v>0.03</v>
      </c>
      <c r="G251" s="3">
        <v>0.04</v>
      </c>
      <c r="H251" s="3">
        <v>0</v>
      </c>
      <c r="I251" s="3">
        <v>0</v>
      </c>
    </row>
    <row r="252" spans="1:9">
      <c r="A252" s="3" t="s">
        <v>285</v>
      </c>
      <c r="B252" s="3">
        <v>0</v>
      </c>
      <c r="C252" s="3">
        <v>0</v>
      </c>
      <c r="D252" s="3">
        <v>0</v>
      </c>
      <c r="E252" s="3">
        <v>0</v>
      </c>
      <c r="F252" s="3">
        <v>0.03</v>
      </c>
      <c r="G252" s="3">
        <v>0.04</v>
      </c>
      <c r="H252" s="3">
        <v>0</v>
      </c>
      <c r="I252" s="3">
        <v>0</v>
      </c>
    </row>
    <row r="253" spans="1:9">
      <c r="A253" s="3" t="s">
        <v>286</v>
      </c>
      <c r="B253" s="3">
        <v>0</v>
      </c>
      <c r="C253" s="3">
        <v>0</v>
      </c>
      <c r="D253" s="3">
        <v>0</v>
      </c>
      <c r="E253" s="3">
        <v>0</v>
      </c>
      <c r="F253" s="3">
        <v>0.03</v>
      </c>
      <c r="G253" s="3">
        <v>0.04</v>
      </c>
      <c r="H253" s="3">
        <v>0</v>
      </c>
      <c r="I253" s="3">
        <v>0</v>
      </c>
    </row>
    <row r="254" spans="1:9">
      <c r="A254" s="3" t="s">
        <v>287</v>
      </c>
      <c r="B254" s="3">
        <v>0</v>
      </c>
      <c r="C254" s="3">
        <v>0</v>
      </c>
      <c r="D254" s="3">
        <v>0</v>
      </c>
      <c r="E254" s="3">
        <v>0</v>
      </c>
      <c r="F254" s="3">
        <v>0.03</v>
      </c>
      <c r="G254" s="3">
        <v>0.04</v>
      </c>
      <c r="H254" s="3">
        <v>0</v>
      </c>
      <c r="I254" s="3">
        <v>0</v>
      </c>
    </row>
    <row r="255" spans="1:9">
      <c r="A255" s="3" t="s">
        <v>288</v>
      </c>
      <c r="B255" s="3">
        <v>0</v>
      </c>
      <c r="C255" s="3">
        <v>0</v>
      </c>
      <c r="D255" s="3">
        <v>0</v>
      </c>
      <c r="E255" s="3">
        <v>0</v>
      </c>
      <c r="F255" s="3">
        <v>0.14</v>
      </c>
      <c r="G255" s="3">
        <v>0.2</v>
      </c>
      <c r="H255" s="3">
        <v>0</v>
      </c>
      <c r="I255" s="3">
        <v>0</v>
      </c>
    </row>
    <row r="256" spans="1:9">
      <c r="A256" s="3" t="s">
        <v>289</v>
      </c>
      <c r="B256" s="3">
        <v>0</v>
      </c>
      <c r="C256" s="3">
        <v>0</v>
      </c>
      <c r="D256" s="3">
        <v>0</v>
      </c>
      <c r="E256" s="3">
        <v>0</v>
      </c>
      <c r="F256" s="3">
        <v>0.14</v>
      </c>
      <c r="G256" s="3">
        <v>0.2</v>
      </c>
      <c r="H256" s="3">
        <v>0</v>
      </c>
      <c r="I256" s="3">
        <v>0</v>
      </c>
    </row>
    <row r="257" spans="1:9">
      <c r="A257" s="3" t="s">
        <v>290</v>
      </c>
      <c r="B257" s="3">
        <v>0</v>
      </c>
      <c r="C257" s="3">
        <v>0</v>
      </c>
      <c r="D257" s="3">
        <v>0</v>
      </c>
      <c r="E257" s="3">
        <v>0</v>
      </c>
      <c r="F257" s="3">
        <v>0.14</v>
      </c>
      <c r="G257" s="3">
        <v>0.2</v>
      </c>
      <c r="H257" s="3">
        <v>0</v>
      </c>
      <c r="I257" s="3">
        <v>0</v>
      </c>
    </row>
    <row r="258" spans="1:9">
      <c r="A258" s="3" t="s">
        <v>291</v>
      </c>
      <c r="B258" s="3">
        <v>0</v>
      </c>
      <c r="C258" s="3">
        <v>0</v>
      </c>
      <c r="D258" s="3">
        <v>0</v>
      </c>
      <c r="E258" s="3">
        <v>0</v>
      </c>
      <c r="F258" s="3">
        <v>0.03</v>
      </c>
      <c r="G258" s="3">
        <v>0.04</v>
      </c>
      <c r="H258" s="3">
        <v>0</v>
      </c>
      <c r="I258" s="3">
        <v>0</v>
      </c>
    </row>
    <row r="259" spans="1:9">
      <c r="A259" s="3" t="s">
        <v>292</v>
      </c>
      <c r="B259" s="3">
        <v>0</v>
      </c>
      <c r="C259" s="3">
        <v>0</v>
      </c>
      <c r="D259" s="3">
        <v>0</v>
      </c>
      <c r="E259" s="3">
        <v>0</v>
      </c>
      <c r="F259" s="3">
        <v>0.03</v>
      </c>
      <c r="G259" s="3">
        <v>0.04</v>
      </c>
      <c r="H259" s="3">
        <v>0</v>
      </c>
      <c r="I259" s="3">
        <v>0</v>
      </c>
    </row>
    <row r="260" spans="1:9">
      <c r="A260" s="3" t="s">
        <v>293</v>
      </c>
      <c r="B260" s="3">
        <v>0</v>
      </c>
      <c r="C260" s="3">
        <v>0</v>
      </c>
      <c r="D260" s="3">
        <v>0</v>
      </c>
      <c r="E260" s="3">
        <v>0</v>
      </c>
      <c r="F260" s="3">
        <v>0.03</v>
      </c>
      <c r="G260" s="3">
        <v>0.04</v>
      </c>
      <c r="H260" s="3">
        <v>0</v>
      </c>
      <c r="I260" s="3">
        <v>0</v>
      </c>
    </row>
    <row r="261" spans="1:9">
      <c r="A261" s="3" t="s">
        <v>294</v>
      </c>
      <c r="B261" s="3">
        <v>0</v>
      </c>
      <c r="C261" s="3">
        <v>0</v>
      </c>
      <c r="D261" s="3">
        <v>0</v>
      </c>
      <c r="E261" s="3">
        <v>0</v>
      </c>
      <c r="F261" s="3">
        <v>1.71</v>
      </c>
      <c r="G261" s="3">
        <v>1.24</v>
      </c>
      <c r="H261" s="3">
        <v>0.36</v>
      </c>
      <c r="I261" s="3">
        <v>0</v>
      </c>
    </row>
    <row r="262" spans="1:9">
      <c r="A262" s="3" t="s">
        <v>295</v>
      </c>
      <c r="B262" s="3">
        <v>0</v>
      </c>
      <c r="C262" s="3">
        <v>0</v>
      </c>
      <c r="D262" s="3">
        <v>0</v>
      </c>
      <c r="E262" s="3">
        <v>0</v>
      </c>
      <c r="F262" s="3">
        <v>0.01</v>
      </c>
      <c r="G262" s="3">
        <v>0</v>
      </c>
      <c r="H262" s="3">
        <v>0</v>
      </c>
      <c r="I262" s="3">
        <v>0</v>
      </c>
    </row>
    <row r="263" spans="1:9">
      <c r="A263" s="3" t="s">
        <v>296</v>
      </c>
      <c r="B263" s="3">
        <v>0</v>
      </c>
      <c r="C263" s="3">
        <v>0</v>
      </c>
      <c r="D263" s="3">
        <v>0</v>
      </c>
      <c r="E263" s="3">
        <v>0</v>
      </c>
      <c r="F263" s="3">
        <v>22.14</v>
      </c>
      <c r="G263" s="3">
        <v>11.99</v>
      </c>
      <c r="H263" s="3">
        <v>3.93</v>
      </c>
      <c r="I263" s="3">
        <v>0</v>
      </c>
    </row>
    <row r="264" spans="1:9">
      <c r="A264" s="3" t="s">
        <v>297</v>
      </c>
      <c r="B264" s="3">
        <v>0</v>
      </c>
      <c r="C264" s="3">
        <v>0</v>
      </c>
      <c r="D264" s="3">
        <v>0</v>
      </c>
      <c r="E264" s="3">
        <v>0</v>
      </c>
      <c r="F264" s="3">
        <v>22.14</v>
      </c>
      <c r="G264" s="3">
        <v>11.99</v>
      </c>
      <c r="H264" s="3">
        <v>3.93</v>
      </c>
      <c r="I264" s="3">
        <v>0</v>
      </c>
    </row>
    <row r="265" spans="1:9">
      <c r="A265" s="3" t="s">
        <v>298</v>
      </c>
      <c r="B265" s="3">
        <v>0</v>
      </c>
      <c r="C265" s="3">
        <v>0</v>
      </c>
      <c r="D265" s="3">
        <v>0</v>
      </c>
      <c r="E265" s="3">
        <v>0</v>
      </c>
      <c r="F265" s="3">
        <v>0.01</v>
      </c>
      <c r="G265" s="3">
        <v>0.01</v>
      </c>
      <c r="H265" s="3">
        <v>0</v>
      </c>
      <c r="I265" s="3">
        <v>0</v>
      </c>
    </row>
    <row r="266" spans="1:9">
      <c r="A266" s="3" t="s">
        <v>299</v>
      </c>
      <c r="B266" s="3">
        <v>0</v>
      </c>
      <c r="C266" s="3">
        <v>0</v>
      </c>
      <c r="D266" s="3">
        <v>0</v>
      </c>
      <c r="E266" s="3">
        <v>0</v>
      </c>
      <c r="F266" s="3">
        <v>0.01</v>
      </c>
      <c r="G266" s="3">
        <v>0.01</v>
      </c>
      <c r="H266" s="3">
        <v>0</v>
      </c>
      <c r="I266" s="3">
        <v>0</v>
      </c>
    </row>
    <row r="267" spans="1:9">
      <c r="A267" s="3" t="s">
        <v>300</v>
      </c>
      <c r="B267" s="3">
        <v>0</v>
      </c>
      <c r="C267" s="3">
        <v>0</v>
      </c>
      <c r="D267" s="3">
        <v>0</v>
      </c>
      <c r="E267" s="3">
        <v>0</v>
      </c>
      <c r="F267" s="3">
        <v>22.13</v>
      </c>
      <c r="G267" s="3">
        <v>11.98</v>
      </c>
      <c r="H267" s="3">
        <v>3.93</v>
      </c>
      <c r="I267" s="3">
        <v>0</v>
      </c>
    </row>
    <row r="268" spans="1:9">
      <c r="A268" s="3" t="s">
        <v>301</v>
      </c>
      <c r="B268" s="3">
        <v>0</v>
      </c>
      <c r="C268" s="3">
        <v>0</v>
      </c>
      <c r="D268" s="3">
        <v>0</v>
      </c>
      <c r="E268" s="3">
        <v>0</v>
      </c>
      <c r="F268" s="3">
        <v>22.14</v>
      </c>
      <c r="G268" s="3">
        <v>11.99</v>
      </c>
      <c r="H268" s="3">
        <v>3.93</v>
      </c>
      <c r="I268" s="3">
        <v>0</v>
      </c>
    </row>
    <row r="269" spans="1:9">
      <c r="A269" s="3" t="s">
        <v>302</v>
      </c>
      <c r="B269" s="3">
        <v>0</v>
      </c>
      <c r="C269" s="3">
        <v>0</v>
      </c>
      <c r="D269" s="3">
        <v>0</v>
      </c>
      <c r="E269" s="3">
        <v>0</v>
      </c>
      <c r="F269" s="3">
        <v>1.73</v>
      </c>
      <c r="G269" s="3">
        <v>1.24</v>
      </c>
      <c r="H269" s="3">
        <v>0.36</v>
      </c>
      <c r="I269" s="3">
        <v>0</v>
      </c>
    </row>
    <row r="270" spans="1:9">
      <c r="A270" s="3" t="s">
        <v>303</v>
      </c>
      <c r="B270" s="3">
        <v>0</v>
      </c>
      <c r="C270" s="3">
        <v>0</v>
      </c>
      <c r="D270" s="3">
        <v>0</v>
      </c>
      <c r="E270" s="3">
        <v>0</v>
      </c>
      <c r="F270" s="3">
        <v>1.73</v>
      </c>
      <c r="G270" s="3">
        <v>1.24</v>
      </c>
      <c r="H270" s="3">
        <v>0.36</v>
      </c>
      <c r="I270" s="3">
        <v>0</v>
      </c>
    </row>
    <row r="271" spans="1:9">
      <c r="A271" s="3" t="s">
        <v>304</v>
      </c>
      <c r="B271" s="3">
        <v>0</v>
      </c>
      <c r="C271" s="3">
        <v>0</v>
      </c>
      <c r="D271" s="3">
        <v>0</v>
      </c>
      <c r="E271" s="3">
        <v>0</v>
      </c>
      <c r="F271" s="3">
        <v>1.73</v>
      </c>
      <c r="G271" s="3">
        <v>1.24</v>
      </c>
      <c r="H271" s="3">
        <v>0.36</v>
      </c>
      <c r="I271" s="3">
        <v>0</v>
      </c>
    </row>
    <row r="272" spans="1:9">
      <c r="A272" s="3" t="s">
        <v>305</v>
      </c>
      <c r="B272" s="3">
        <v>0</v>
      </c>
      <c r="C272" s="3">
        <v>0</v>
      </c>
      <c r="D272" s="3">
        <v>0</v>
      </c>
      <c r="E272" s="3">
        <v>0</v>
      </c>
      <c r="F272" s="3">
        <v>1.73</v>
      </c>
      <c r="G272" s="3">
        <v>1.24</v>
      </c>
      <c r="H272" s="3">
        <v>0.36</v>
      </c>
      <c r="I272" s="3">
        <v>0</v>
      </c>
    </row>
    <row r="273" spans="1:9">
      <c r="A273" s="3" t="s">
        <v>306</v>
      </c>
      <c r="B273" s="3">
        <v>0</v>
      </c>
      <c r="C273" s="3">
        <v>0</v>
      </c>
      <c r="D273" s="3">
        <v>0</v>
      </c>
      <c r="E273" s="3">
        <v>0</v>
      </c>
      <c r="F273" s="3">
        <v>1.73</v>
      </c>
      <c r="G273" s="3">
        <v>1.24</v>
      </c>
      <c r="H273" s="3">
        <v>0.36</v>
      </c>
      <c r="I273" s="3">
        <v>0</v>
      </c>
    </row>
    <row r="274" spans="1:9">
      <c r="A274" s="3" t="s">
        <v>307</v>
      </c>
      <c r="B274" s="3">
        <v>0</v>
      </c>
      <c r="C274" s="3">
        <v>0</v>
      </c>
      <c r="D274" s="3">
        <v>0</v>
      </c>
      <c r="E274" s="3">
        <v>0</v>
      </c>
      <c r="F274" s="3">
        <v>0.02</v>
      </c>
      <c r="G274" s="3">
        <v>0.01</v>
      </c>
      <c r="H274" s="3">
        <v>0</v>
      </c>
      <c r="I274" s="3">
        <v>0</v>
      </c>
    </row>
    <row r="275" spans="1:9">
      <c r="A275" s="3" t="s">
        <v>308</v>
      </c>
      <c r="B275" s="3">
        <v>0</v>
      </c>
      <c r="C275" s="3">
        <v>0</v>
      </c>
      <c r="D275" s="3">
        <v>0</v>
      </c>
      <c r="E275" s="3">
        <v>0</v>
      </c>
      <c r="F275" s="3">
        <v>0.02</v>
      </c>
      <c r="G275" s="3">
        <v>0.01</v>
      </c>
      <c r="H275" s="3">
        <v>0</v>
      </c>
      <c r="I275" s="3">
        <v>0</v>
      </c>
    </row>
    <row r="276" spans="1:9">
      <c r="A276" s="3" t="s">
        <v>309</v>
      </c>
      <c r="B276" s="3">
        <v>0</v>
      </c>
      <c r="C276" s="3">
        <v>0</v>
      </c>
      <c r="D276" s="3">
        <v>0</v>
      </c>
      <c r="E276" s="3">
        <v>0</v>
      </c>
      <c r="F276" s="3">
        <v>0.01</v>
      </c>
      <c r="G276" s="3">
        <v>0.01</v>
      </c>
      <c r="H276" s="3">
        <v>0</v>
      </c>
      <c r="I276" s="3">
        <v>0</v>
      </c>
    </row>
    <row r="277" spans="1:9">
      <c r="A277" s="3" t="s">
        <v>310</v>
      </c>
      <c r="B277" s="3">
        <v>0</v>
      </c>
      <c r="C277" s="3">
        <v>0</v>
      </c>
      <c r="D277" s="3">
        <v>0</v>
      </c>
      <c r="E277" s="3">
        <v>0</v>
      </c>
      <c r="F277" s="3">
        <v>1.73</v>
      </c>
      <c r="G277" s="3">
        <v>1.24</v>
      </c>
      <c r="H277" s="3">
        <v>0.36</v>
      </c>
      <c r="I277" s="3">
        <v>0</v>
      </c>
    </row>
    <row r="278" spans="1:9">
      <c r="A278" s="3" t="s">
        <v>311</v>
      </c>
      <c r="B278" s="3">
        <v>0</v>
      </c>
      <c r="C278" s="3">
        <v>0</v>
      </c>
      <c r="D278" s="3">
        <v>0</v>
      </c>
      <c r="E278" s="3">
        <v>0</v>
      </c>
      <c r="F278" s="3">
        <v>1.73</v>
      </c>
      <c r="G278" s="3">
        <v>1.24</v>
      </c>
      <c r="H278" s="3">
        <v>0.36</v>
      </c>
      <c r="I278" s="3">
        <v>0</v>
      </c>
    </row>
    <row r="279" spans="1:9">
      <c r="A279" s="3" t="s">
        <v>312</v>
      </c>
      <c r="B279" s="3">
        <v>0</v>
      </c>
      <c r="C279" s="3">
        <v>0</v>
      </c>
      <c r="D279" s="3">
        <v>0</v>
      </c>
      <c r="E279" s="3">
        <v>0</v>
      </c>
      <c r="F279" s="3">
        <v>1.73</v>
      </c>
      <c r="G279" s="3">
        <v>1.24</v>
      </c>
      <c r="H279" s="3">
        <v>0.36</v>
      </c>
      <c r="I279" s="3">
        <v>0</v>
      </c>
    </row>
    <row r="280" spans="1:9">
      <c r="A280" s="3" t="s">
        <v>313</v>
      </c>
      <c r="B280" s="3">
        <v>0</v>
      </c>
      <c r="C280" s="3">
        <v>0</v>
      </c>
      <c r="D280" s="3">
        <v>0</v>
      </c>
      <c r="E280" s="3">
        <v>0</v>
      </c>
      <c r="F280" s="3">
        <v>1.73</v>
      </c>
      <c r="G280" s="3">
        <v>1.24</v>
      </c>
      <c r="H280" s="3">
        <v>0.36</v>
      </c>
      <c r="I280" s="3">
        <v>0</v>
      </c>
    </row>
    <row r="281" spans="1:9">
      <c r="A281" s="3" t="s">
        <v>314</v>
      </c>
      <c r="B281" s="3">
        <v>0</v>
      </c>
      <c r="C281" s="3">
        <v>0</v>
      </c>
      <c r="D281" s="3">
        <v>0</v>
      </c>
      <c r="E281" s="3">
        <v>0</v>
      </c>
      <c r="F281" s="3">
        <v>0.06</v>
      </c>
      <c r="G281" s="3">
        <v>0.04</v>
      </c>
      <c r="H281" s="3">
        <v>0</v>
      </c>
      <c r="I281" s="3">
        <v>0</v>
      </c>
    </row>
    <row r="282" spans="1:9">
      <c r="A282" s="3" t="s">
        <v>315</v>
      </c>
      <c r="B282" s="3">
        <v>0</v>
      </c>
      <c r="C282" s="3">
        <v>0</v>
      </c>
      <c r="D282" s="3">
        <v>0</v>
      </c>
      <c r="E282" s="3">
        <v>0</v>
      </c>
      <c r="F282" s="3">
        <v>0.01</v>
      </c>
      <c r="G282" s="3">
        <v>0.01</v>
      </c>
      <c r="H282" s="3">
        <v>0</v>
      </c>
      <c r="I282" s="3">
        <v>0</v>
      </c>
    </row>
    <row r="283" spans="1:9">
      <c r="A283" s="3" t="s">
        <v>316</v>
      </c>
      <c r="B283" s="3">
        <v>0</v>
      </c>
      <c r="C283" s="3">
        <v>0</v>
      </c>
      <c r="D283" s="3">
        <v>0</v>
      </c>
      <c r="E283" s="3">
        <v>0</v>
      </c>
      <c r="F283" s="3">
        <v>0.01</v>
      </c>
      <c r="G283" s="3">
        <v>0.01</v>
      </c>
      <c r="H283" s="3">
        <v>0</v>
      </c>
      <c r="I283" s="3">
        <v>0</v>
      </c>
    </row>
    <row r="284" spans="1:9">
      <c r="A284" s="3" t="s">
        <v>317</v>
      </c>
      <c r="B284" s="3">
        <v>0</v>
      </c>
      <c r="C284" s="3">
        <v>0</v>
      </c>
      <c r="D284" s="3">
        <v>0</v>
      </c>
      <c r="E284" s="3">
        <v>0</v>
      </c>
      <c r="F284" s="3">
        <v>1.72</v>
      </c>
      <c r="G284" s="3">
        <v>1.24</v>
      </c>
      <c r="H284" s="3">
        <v>0.36</v>
      </c>
      <c r="I284" s="3">
        <v>0</v>
      </c>
    </row>
    <row r="285" spans="1:9">
      <c r="A285" s="3" t="s">
        <v>318</v>
      </c>
      <c r="B285" s="3">
        <v>0</v>
      </c>
      <c r="C285" s="3">
        <v>0</v>
      </c>
      <c r="D285" s="3">
        <v>0</v>
      </c>
      <c r="E285" s="3">
        <v>0</v>
      </c>
      <c r="F285" s="3">
        <v>1.72</v>
      </c>
      <c r="G285" s="3">
        <v>1.24</v>
      </c>
      <c r="H285" s="3">
        <v>0.36</v>
      </c>
      <c r="I285" s="3">
        <v>0</v>
      </c>
    </row>
    <row r="286" spans="1:9">
      <c r="A286" s="3" t="s">
        <v>319</v>
      </c>
      <c r="B286" s="3">
        <v>0</v>
      </c>
      <c r="C286" s="3">
        <v>0</v>
      </c>
      <c r="D286" s="3">
        <v>0</v>
      </c>
      <c r="E286" s="3">
        <v>0</v>
      </c>
      <c r="F286" s="3">
        <v>1.72</v>
      </c>
      <c r="G286" s="3">
        <v>1.24</v>
      </c>
      <c r="H286" s="3">
        <v>0.36</v>
      </c>
      <c r="I286" s="3">
        <v>0</v>
      </c>
    </row>
    <row r="287" spans="1:9">
      <c r="A287" s="3" t="s">
        <v>320</v>
      </c>
      <c r="B287" s="3">
        <v>0</v>
      </c>
      <c r="C287" s="3">
        <v>0</v>
      </c>
      <c r="D287" s="3">
        <v>0</v>
      </c>
      <c r="E287" s="3">
        <v>0</v>
      </c>
      <c r="F287" s="3">
        <v>1.73</v>
      </c>
      <c r="G287" s="3">
        <v>1.24</v>
      </c>
      <c r="H287" s="3">
        <v>0.36</v>
      </c>
      <c r="I287" s="3">
        <v>0</v>
      </c>
    </row>
    <row r="288" spans="1:9">
      <c r="A288" s="3" t="s">
        <v>321</v>
      </c>
      <c r="B288" s="3">
        <v>0</v>
      </c>
      <c r="C288" s="3">
        <v>0</v>
      </c>
      <c r="D288" s="3">
        <v>0</v>
      </c>
      <c r="E288" s="3">
        <v>0</v>
      </c>
      <c r="F288" s="3">
        <v>1.73</v>
      </c>
      <c r="G288" s="3">
        <v>1.24</v>
      </c>
      <c r="H288" s="3">
        <v>0.36</v>
      </c>
      <c r="I288" s="3">
        <v>0</v>
      </c>
    </row>
    <row r="289" spans="1:9">
      <c r="A289" s="3" t="s">
        <v>322</v>
      </c>
      <c r="B289" s="3">
        <v>0</v>
      </c>
      <c r="C289" s="3">
        <v>0</v>
      </c>
      <c r="D289" s="3">
        <v>0</v>
      </c>
      <c r="E289" s="3">
        <v>0</v>
      </c>
      <c r="F289" s="3">
        <v>1.73</v>
      </c>
      <c r="G289" s="3">
        <v>1.24</v>
      </c>
      <c r="H289" s="3">
        <v>0.36</v>
      </c>
      <c r="I289" s="3">
        <v>0</v>
      </c>
    </row>
    <row r="290" spans="1:9">
      <c r="A290" s="3" t="s">
        <v>323</v>
      </c>
      <c r="B290" s="3">
        <v>0</v>
      </c>
      <c r="C290" s="3">
        <v>0</v>
      </c>
      <c r="D290" s="3">
        <v>0</v>
      </c>
      <c r="E290" s="3">
        <v>0</v>
      </c>
      <c r="F290" s="3">
        <v>1.73</v>
      </c>
      <c r="G290" s="3">
        <v>1.24</v>
      </c>
      <c r="H290" s="3">
        <v>0.36</v>
      </c>
      <c r="I290" s="3">
        <v>0</v>
      </c>
    </row>
    <row r="291" spans="1:9">
      <c r="A291" s="3" t="s">
        <v>324</v>
      </c>
      <c r="B291" s="3">
        <v>0</v>
      </c>
      <c r="C291" s="3">
        <v>0</v>
      </c>
      <c r="D291" s="3">
        <v>0</v>
      </c>
      <c r="E291" s="3">
        <v>0</v>
      </c>
      <c r="F291" s="3">
        <v>1.73</v>
      </c>
      <c r="G291" s="3">
        <v>1.24</v>
      </c>
      <c r="H291" s="3">
        <v>0.36</v>
      </c>
      <c r="I291" s="3">
        <v>0</v>
      </c>
    </row>
    <row r="292" spans="1:9">
      <c r="A292" s="3" t="s">
        <v>325</v>
      </c>
      <c r="B292" s="3">
        <v>0</v>
      </c>
      <c r="C292" s="3">
        <v>0</v>
      </c>
      <c r="D292" s="3">
        <v>0</v>
      </c>
      <c r="E292" s="3">
        <v>0</v>
      </c>
      <c r="F292" s="3">
        <v>1.73</v>
      </c>
      <c r="G292" s="3">
        <v>1.24</v>
      </c>
      <c r="H292" s="3">
        <v>0.36</v>
      </c>
      <c r="I292" s="3">
        <v>0</v>
      </c>
    </row>
    <row r="293" spans="1:9">
      <c r="A293" s="3" t="s">
        <v>326</v>
      </c>
      <c r="B293" s="3">
        <v>0</v>
      </c>
      <c r="C293" s="3">
        <v>0</v>
      </c>
      <c r="D293" s="3">
        <v>0</v>
      </c>
      <c r="E293" s="3">
        <v>0</v>
      </c>
      <c r="F293" s="3">
        <v>1.73</v>
      </c>
      <c r="G293" s="3">
        <v>1.24</v>
      </c>
      <c r="H293" s="3">
        <v>0.36</v>
      </c>
      <c r="I293" s="3">
        <v>0</v>
      </c>
    </row>
    <row r="294" spans="1:9">
      <c r="A294" s="3" t="s">
        <v>327</v>
      </c>
      <c r="B294" s="3">
        <v>0</v>
      </c>
      <c r="C294" s="3">
        <v>0</v>
      </c>
      <c r="D294" s="3">
        <v>0</v>
      </c>
      <c r="E294" s="3">
        <v>0</v>
      </c>
      <c r="F294" s="3">
        <v>1.73</v>
      </c>
      <c r="G294" s="3">
        <v>1.24</v>
      </c>
      <c r="H294" s="3">
        <v>0.36</v>
      </c>
      <c r="I294" s="3">
        <v>0</v>
      </c>
    </row>
    <row r="295" spans="1:9">
      <c r="A295" s="3" t="s">
        <v>328</v>
      </c>
      <c r="B295" s="3">
        <v>0</v>
      </c>
      <c r="C295" s="3">
        <v>0</v>
      </c>
      <c r="D295" s="3">
        <v>0</v>
      </c>
      <c r="E295" s="3">
        <v>0</v>
      </c>
      <c r="F295" s="3">
        <v>1.73</v>
      </c>
      <c r="G295" s="3">
        <v>1.24</v>
      </c>
      <c r="H295" s="3">
        <v>0.36</v>
      </c>
      <c r="I295" s="3">
        <v>0</v>
      </c>
    </row>
    <row r="296" spans="1:9">
      <c r="A296" s="3" t="s">
        <v>329</v>
      </c>
      <c r="B296" s="3">
        <v>0</v>
      </c>
      <c r="C296" s="3">
        <v>0</v>
      </c>
      <c r="D296" s="3">
        <v>0</v>
      </c>
      <c r="E296" s="3">
        <v>0</v>
      </c>
      <c r="F296" s="3">
        <v>8.67</v>
      </c>
      <c r="G296" s="3">
        <v>6.2</v>
      </c>
      <c r="H296" s="3">
        <v>1.79</v>
      </c>
      <c r="I296" s="3">
        <v>0</v>
      </c>
    </row>
    <row r="297" spans="1:9">
      <c r="A297" s="3" t="s">
        <v>330</v>
      </c>
      <c r="B297" s="3">
        <v>0</v>
      </c>
      <c r="C297" s="3">
        <v>0</v>
      </c>
      <c r="D297" s="3">
        <v>0</v>
      </c>
      <c r="E297" s="3">
        <v>0</v>
      </c>
      <c r="F297" s="3">
        <v>8.67</v>
      </c>
      <c r="G297" s="3">
        <v>6.2</v>
      </c>
      <c r="H297" s="3">
        <v>1.79</v>
      </c>
      <c r="I297" s="3">
        <v>0</v>
      </c>
    </row>
    <row r="298" spans="1:9">
      <c r="A298" s="3" t="s">
        <v>331</v>
      </c>
      <c r="B298" s="3">
        <v>0</v>
      </c>
      <c r="C298" s="3">
        <v>0</v>
      </c>
      <c r="D298" s="3">
        <v>0</v>
      </c>
      <c r="E298" s="3">
        <v>0</v>
      </c>
      <c r="F298" s="3">
        <v>8.67</v>
      </c>
      <c r="G298" s="3">
        <v>6.2</v>
      </c>
      <c r="H298" s="3">
        <v>1.79</v>
      </c>
      <c r="I298" s="3">
        <v>0</v>
      </c>
    </row>
    <row r="299" spans="1:9">
      <c r="A299" s="3" t="s">
        <v>332</v>
      </c>
      <c r="B299" s="3">
        <v>0</v>
      </c>
      <c r="C299" s="3">
        <v>0</v>
      </c>
      <c r="D299" s="3">
        <v>0</v>
      </c>
      <c r="E299" s="3">
        <v>0</v>
      </c>
      <c r="F299" s="3">
        <v>1.73</v>
      </c>
      <c r="G299" s="3">
        <v>1.24</v>
      </c>
      <c r="H299" s="3">
        <v>0.36</v>
      </c>
      <c r="I299" s="3">
        <v>0</v>
      </c>
    </row>
    <row r="300" spans="1:9">
      <c r="A300" s="3" t="s">
        <v>333</v>
      </c>
      <c r="B300" s="3">
        <v>1</v>
      </c>
      <c r="C300" s="3">
        <v>1</v>
      </c>
      <c r="D300" s="3">
        <v>1</v>
      </c>
      <c r="E300" s="3">
        <v>1</v>
      </c>
      <c r="F300" s="3">
        <v>1</v>
      </c>
      <c r="G300" s="3">
        <v>1</v>
      </c>
      <c r="H300" s="3">
        <v>1</v>
      </c>
      <c r="I300" s="3">
        <v>1</v>
      </c>
    </row>
    <row r="301" spans="1:9">
      <c r="A301" s="3" t="s">
        <v>334</v>
      </c>
      <c r="B301" s="3">
        <v>22</v>
      </c>
      <c r="C301" s="3">
        <v>2</v>
      </c>
      <c r="D301" s="3">
        <v>2</v>
      </c>
      <c r="E301" s="3">
        <v>1</v>
      </c>
      <c r="F301" s="3">
        <v>143</v>
      </c>
      <c r="G301" s="3">
        <v>100</v>
      </c>
      <c r="H301" s="3">
        <v>126</v>
      </c>
      <c r="I301" s="3">
        <v>5</v>
      </c>
    </row>
  </sheetData>
  <autoFilter ref="A1:I1"/>
  <conditionalFormatting sqref="B2:I301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O402"/>
  <sheetViews>
    <sheetView workbookViewId="0"/>
  </sheetViews>
  <sheetFormatPr defaultRowHeight="15"/>
  <sheetData>
    <row r="1" spans="1:301">
      <c r="A1" s="1" t="s">
        <v>335</v>
      </c>
      <c r="B1" s="1" t="s">
        <v>336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  <c r="AJ1" s="1" t="s">
        <v>68</v>
      </c>
      <c r="AK1" s="1" t="s">
        <v>69</v>
      </c>
      <c r="AL1" s="1" t="s">
        <v>70</v>
      </c>
      <c r="AM1" s="1" t="s">
        <v>71</v>
      </c>
      <c r="AN1" s="1" t="s">
        <v>72</v>
      </c>
      <c r="AO1" s="1" t="s">
        <v>73</v>
      </c>
      <c r="AP1" s="1" t="s">
        <v>74</v>
      </c>
      <c r="AQ1" s="1" t="s">
        <v>75</v>
      </c>
      <c r="AR1" s="1" t="s">
        <v>76</v>
      </c>
      <c r="AS1" s="1" t="s">
        <v>77</v>
      </c>
      <c r="AT1" s="1" t="s">
        <v>78</v>
      </c>
      <c r="AU1" s="1" t="s">
        <v>79</v>
      </c>
      <c r="AV1" s="1" t="s">
        <v>80</v>
      </c>
      <c r="AW1" s="1" t="s">
        <v>81</v>
      </c>
      <c r="AX1" s="1" t="s">
        <v>82</v>
      </c>
      <c r="AY1" s="1" t="s">
        <v>83</v>
      </c>
      <c r="AZ1" s="1" t="s">
        <v>84</v>
      </c>
      <c r="BA1" s="1" t="s">
        <v>85</v>
      </c>
      <c r="BB1" s="1" t="s">
        <v>86</v>
      </c>
      <c r="BC1" s="1" t="s">
        <v>87</v>
      </c>
      <c r="BD1" s="1" t="s">
        <v>88</v>
      </c>
      <c r="BE1" s="1" t="s">
        <v>89</v>
      </c>
      <c r="BF1" s="1" t="s">
        <v>90</v>
      </c>
      <c r="BG1" s="1" t="s">
        <v>91</v>
      </c>
      <c r="BH1" s="1" t="s">
        <v>92</v>
      </c>
      <c r="BI1" s="1" t="s">
        <v>93</v>
      </c>
      <c r="BJ1" s="1" t="s">
        <v>94</v>
      </c>
      <c r="BK1" s="1" t="s">
        <v>95</v>
      </c>
      <c r="BL1" s="1" t="s">
        <v>96</v>
      </c>
      <c r="BM1" s="1" t="s">
        <v>97</v>
      </c>
      <c r="BN1" s="1" t="s">
        <v>98</v>
      </c>
      <c r="BO1" s="1" t="s">
        <v>99</v>
      </c>
      <c r="BP1" s="1" t="s">
        <v>100</v>
      </c>
      <c r="BQ1" s="1" t="s">
        <v>101</v>
      </c>
      <c r="BR1" s="1" t="s">
        <v>102</v>
      </c>
      <c r="BS1" s="1" t="s">
        <v>103</v>
      </c>
      <c r="BT1" s="1" t="s">
        <v>104</v>
      </c>
      <c r="BU1" s="1" t="s">
        <v>105</v>
      </c>
      <c r="BV1" s="1" t="s">
        <v>106</v>
      </c>
      <c r="BW1" s="1" t="s">
        <v>107</v>
      </c>
      <c r="BX1" s="1" t="s">
        <v>108</v>
      </c>
      <c r="BY1" s="1" t="s">
        <v>109</v>
      </c>
      <c r="BZ1" s="1" t="s">
        <v>110</v>
      </c>
      <c r="CA1" s="1" t="s">
        <v>111</v>
      </c>
      <c r="CB1" s="1" t="s">
        <v>112</v>
      </c>
      <c r="CC1" s="1" t="s">
        <v>113</v>
      </c>
      <c r="CD1" s="1" t="s">
        <v>114</v>
      </c>
      <c r="CE1" s="1" t="s">
        <v>115</v>
      </c>
      <c r="CF1" s="1" t="s">
        <v>116</v>
      </c>
      <c r="CG1" s="1" t="s">
        <v>117</v>
      </c>
      <c r="CH1" s="1" t="s">
        <v>118</v>
      </c>
      <c r="CI1" s="1" t="s">
        <v>119</v>
      </c>
      <c r="CJ1" s="1" t="s">
        <v>120</v>
      </c>
      <c r="CK1" s="1" t="s">
        <v>121</v>
      </c>
      <c r="CL1" s="1" t="s">
        <v>122</v>
      </c>
      <c r="CM1" s="1" t="s">
        <v>123</v>
      </c>
      <c r="CN1" s="1" t="s">
        <v>124</v>
      </c>
      <c r="CO1" s="1" t="s">
        <v>125</v>
      </c>
      <c r="CP1" s="1" t="s">
        <v>126</v>
      </c>
      <c r="CQ1" s="1" t="s">
        <v>127</v>
      </c>
      <c r="CR1" s="1" t="s">
        <v>128</v>
      </c>
      <c r="CS1" s="1" t="s">
        <v>129</v>
      </c>
      <c r="CT1" s="1" t="s">
        <v>130</v>
      </c>
      <c r="CU1" s="1" t="s">
        <v>131</v>
      </c>
      <c r="CV1" s="1" t="s">
        <v>132</v>
      </c>
      <c r="CW1" s="1" t="s">
        <v>133</v>
      </c>
      <c r="CX1" s="1" t="s">
        <v>134</v>
      </c>
      <c r="CY1" s="1" t="s">
        <v>135</v>
      </c>
      <c r="CZ1" s="1" t="s">
        <v>136</v>
      </c>
      <c r="DA1" s="1" t="s">
        <v>137</v>
      </c>
      <c r="DB1" s="1" t="s">
        <v>138</v>
      </c>
      <c r="DC1" s="1" t="s">
        <v>139</v>
      </c>
      <c r="DD1" s="1" t="s">
        <v>140</v>
      </c>
      <c r="DE1" s="1" t="s">
        <v>141</v>
      </c>
      <c r="DF1" s="1" t="s">
        <v>142</v>
      </c>
      <c r="DG1" s="1" t="s">
        <v>143</v>
      </c>
      <c r="DH1" s="1" t="s">
        <v>144</v>
      </c>
      <c r="DI1" s="1" t="s">
        <v>145</v>
      </c>
      <c r="DJ1" s="1" t="s">
        <v>146</v>
      </c>
      <c r="DK1" s="1" t="s">
        <v>147</v>
      </c>
      <c r="DL1" s="1" t="s">
        <v>148</v>
      </c>
      <c r="DM1" s="1" t="s">
        <v>149</v>
      </c>
      <c r="DN1" s="1" t="s">
        <v>150</v>
      </c>
      <c r="DO1" s="1" t="s">
        <v>151</v>
      </c>
      <c r="DP1" s="1" t="s">
        <v>152</v>
      </c>
      <c r="DQ1" s="1" t="s">
        <v>153</v>
      </c>
      <c r="DR1" s="1" t="s">
        <v>154</v>
      </c>
      <c r="DS1" s="1" t="s">
        <v>155</v>
      </c>
      <c r="DT1" s="1" t="s">
        <v>156</v>
      </c>
      <c r="DU1" s="1" t="s">
        <v>157</v>
      </c>
      <c r="DV1" s="1" t="s">
        <v>158</v>
      </c>
      <c r="DW1" s="1" t="s">
        <v>159</v>
      </c>
      <c r="DX1" s="1" t="s">
        <v>160</v>
      </c>
      <c r="DY1" s="1" t="s">
        <v>161</v>
      </c>
      <c r="DZ1" s="1" t="s">
        <v>162</v>
      </c>
      <c r="EA1" s="1" t="s">
        <v>163</v>
      </c>
      <c r="EB1" s="1" t="s">
        <v>164</v>
      </c>
      <c r="EC1" s="1" t="s">
        <v>165</v>
      </c>
      <c r="ED1" s="1" t="s">
        <v>166</v>
      </c>
      <c r="EE1" s="1" t="s">
        <v>167</v>
      </c>
      <c r="EF1" s="1" t="s">
        <v>168</v>
      </c>
      <c r="EG1" s="1" t="s">
        <v>169</v>
      </c>
      <c r="EH1" s="1" t="s">
        <v>170</v>
      </c>
      <c r="EI1" s="1" t="s">
        <v>171</v>
      </c>
      <c r="EJ1" s="1" t="s">
        <v>172</v>
      </c>
      <c r="EK1" s="1" t="s">
        <v>173</v>
      </c>
      <c r="EL1" s="1" t="s">
        <v>174</v>
      </c>
      <c r="EM1" s="1" t="s">
        <v>175</v>
      </c>
      <c r="EN1" s="1" t="s">
        <v>176</v>
      </c>
      <c r="EO1" s="1" t="s">
        <v>177</v>
      </c>
      <c r="EP1" s="1" t="s">
        <v>178</v>
      </c>
      <c r="EQ1" s="1" t="s">
        <v>179</v>
      </c>
      <c r="ER1" s="1" t="s">
        <v>180</v>
      </c>
      <c r="ES1" s="1" t="s">
        <v>181</v>
      </c>
      <c r="ET1" s="1" t="s">
        <v>182</v>
      </c>
      <c r="EU1" s="1" t="s">
        <v>183</v>
      </c>
      <c r="EV1" s="1" t="s">
        <v>184</v>
      </c>
      <c r="EW1" s="1" t="s">
        <v>185</v>
      </c>
      <c r="EX1" s="1" t="s">
        <v>186</v>
      </c>
      <c r="EY1" s="1" t="s">
        <v>187</v>
      </c>
      <c r="EZ1" s="1" t="s">
        <v>188</v>
      </c>
      <c r="FA1" s="1" t="s">
        <v>189</v>
      </c>
      <c r="FB1" s="1" t="s">
        <v>190</v>
      </c>
      <c r="FC1" s="1" t="s">
        <v>191</v>
      </c>
      <c r="FD1" s="1" t="s">
        <v>192</v>
      </c>
      <c r="FE1" s="1" t="s">
        <v>193</v>
      </c>
      <c r="FF1" s="1" t="s">
        <v>194</v>
      </c>
      <c r="FG1" s="1" t="s">
        <v>195</v>
      </c>
      <c r="FH1" s="1" t="s">
        <v>196</v>
      </c>
      <c r="FI1" s="1" t="s">
        <v>197</v>
      </c>
      <c r="FJ1" s="1" t="s">
        <v>198</v>
      </c>
      <c r="FK1" s="1" t="s">
        <v>199</v>
      </c>
      <c r="FL1" s="1" t="s">
        <v>200</v>
      </c>
      <c r="FM1" s="1" t="s">
        <v>201</v>
      </c>
      <c r="FN1" s="1" t="s">
        <v>202</v>
      </c>
      <c r="FO1" s="1" t="s">
        <v>203</v>
      </c>
      <c r="FP1" s="1" t="s">
        <v>204</v>
      </c>
      <c r="FQ1" s="1" t="s">
        <v>205</v>
      </c>
      <c r="FR1" s="1" t="s">
        <v>206</v>
      </c>
      <c r="FS1" s="1" t="s">
        <v>207</v>
      </c>
      <c r="FT1" s="1" t="s">
        <v>208</v>
      </c>
      <c r="FU1" s="1" t="s">
        <v>209</v>
      </c>
      <c r="FV1" s="1" t="s">
        <v>210</v>
      </c>
      <c r="FW1" s="1" t="s">
        <v>211</v>
      </c>
      <c r="FX1" s="1" t="s">
        <v>212</v>
      </c>
      <c r="FY1" s="1" t="s">
        <v>213</v>
      </c>
      <c r="FZ1" s="1" t="s">
        <v>214</v>
      </c>
      <c r="GA1" s="1" t="s">
        <v>215</v>
      </c>
      <c r="GB1" s="1" t="s">
        <v>216</v>
      </c>
      <c r="GC1" s="1" t="s">
        <v>217</v>
      </c>
      <c r="GD1" s="1" t="s">
        <v>218</v>
      </c>
      <c r="GE1" s="1" t="s">
        <v>219</v>
      </c>
      <c r="GF1" s="1" t="s">
        <v>220</v>
      </c>
      <c r="GG1" s="1" t="s">
        <v>221</v>
      </c>
      <c r="GH1" s="1" t="s">
        <v>222</v>
      </c>
      <c r="GI1" s="1" t="s">
        <v>223</v>
      </c>
      <c r="GJ1" s="1" t="s">
        <v>224</v>
      </c>
      <c r="GK1" s="1" t="s">
        <v>225</v>
      </c>
      <c r="GL1" s="1" t="s">
        <v>226</v>
      </c>
      <c r="GM1" s="1" t="s">
        <v>227</v>
      </c>
      <c r="GN1" s="1" t="s">
        <v>228</v>
      </c>
      <c r="GO1" s="1" t="s">
        <v>229</v>
      </c>
      <c r="GP1" s="1" t="s">
        <v>230</v>
      </c>
      <c r="GQ1" s="1" t="s">
        <v>231</v>
      </c>
      <c r="GR1" s="1" t="s">
        <v>232</v>
      </c>
      <c r="GS1" s="1" t="s">
        <v>233</v>
      </c>
      <c r="GT1" s="1" t="s">
        <v>234</v>
      </c>
      <c r="GU1" s="1" t="s">
        <v>235</v>
      </c>
      <c r="GV1" s="1" t="s">
        <v>236</v>
      </c>
      <c r="GW1" s="1" t="s">
        <v>237</v>
      </c>
      <c r="GX1" s="1" t="s">
        <v>238</v>
      </c>
      <c r="GY1" s="1" t="s">
        <v>239</v>
      </c>
      <c r="GZ1" s="1" t="s">
        <v>240</v>
      </c>
      <c r="HA1" s="1" t="s">
        <v>241</v>
      </c>
      <c r="HB1" s="1" t="s">
        <v>242</v>
      </c>
      <c r="HC1" s="1" t="s">
        <v>243</v>
      </c>
      <c r="HD1" s="1" t="s">
        <v>244</v>
      </c>
      <c r="HE1" s="1" t="s">
        <v>245</v>
      </c>
      <c r="HF1" s="1" t="s">
        <v>246</v>
      </c>
      <c r="HG1" s="1" t="s">
        <v>247</v>
      </c>
      <c r="HH1" s="1" t="s">
        <v>248</v>
      </c>
      <c r="HI1" s="1" t="s">
        <v>249</v>
      </c>
      <c r="HJ1" s="1" t="s">
        <v>250</v>
      </c>
      <c r="HK1" s="1" t="s">
        <v>251</v>
      </c>
      <c r="HL1" s="1" t="s">
        <v>252</v>
      </c>
      <c r="HM1" s="1" t="s">
        <v>253</v>
      </c>
      <c r="HN1" s="1" t="s">
        <v>254</v>
      </c>
      <c r="HO1" s="1" t="s">
        <v>255</v>
      </c>
      <c r="HP1" s="1" t="s">
        <v>256</v>
      </c>
      <c r="HQ1" s="1" t="s">
        <v>257</v>
      </c>
      <c r="HR1" s="1" t="s">
        <v>258</v>
      </c>
      <c r="HS1" s="1" t="s">
        <v>259</v>
      </c>
      <c r="HT1" s="1" t="s">
        <v>260</v>
      </c>
      <c r="HU1" s="1" t="s">
        <v>261</v>
      </c>
      <c r="HV1" s="1" t="s">
        <v>262</v>
      </c>
      <c r="HW1" s="1" t="s">
        <v>263</v>
      </c>
      <c r="HX1" s="1" t="s">
        <v>264</v>
      </c>
      <c r="HY1" s="1" t="s">
        <v>265</v>
      </c>
      <c r="HZ1" s="1" t="s">
        <v>266</v>
      </c>
      <c r="IA1" s="1" t="s">
        <v>267</v>
      </c>
      <c r="IB1" s="1" t="s">
        <v>268</v>
      </c>
      <c r="IC1" s="1" t="s">
        <v>269</v>
      </c>
      <c r="ID1" s="1" t="s">
        <v>270</v>
      </c>
      <c r="IE1" s="1" t="s">
        <v>271</v>
      </c>
      <c r="IF1" s="1" t="s">
        <v>272</v>
      </c>
      <c r="IG1" s="1" t="s">
        <v>273</v>
      </c>
      <c r="IH1" s="1" t="s">
        <v>274</v>
      </c>
      <c r="II1" s="1" t="s">
        <v>275</v>
      </c>
      <c r="IJ1" s="1" t="s">
        <v>276</v>
      </c>
      <c r="IK1" s="1" t="s">
        <v>277</v>
      </c>
      <c r="IL1" s="1" t="s">
        <v>278</v>
      </c>
      <c r="IM1" s="1" t="s">
        <v>279</v>
      </c>
      <c r="IN1" s="1" t="s">
        <v>280</v>
      </c>
      <c r="IO1" s="1" t="s">
        <v>281</v>
      </c>
      <c r="IP1" s="1" t="s">
        <v>282</v>
      </c>
      <c r="IQ1" s="1" t="s">
        <v>283</v>
      </c>
      <c r="IR1" s="1" t="s">
        <v>284</v>
      </c>
      <c r="IS1" s="1" t="s">
        <v>285</v>
      </c>
      <c r="IT1" s="1" t="s">
        <v>286</v>
      </c>
      <c r="IU1" s="1" t="s">
        <v>287</v>
      </c>
      <c r="IV1" s="1" t="s">
        <v>288</v>
      </c>
      <c r="IW1" s="1" t="s">
        <v>289</v>
      </c>
      <c r="IX1" s="1" t="s">
        <v>290</v>
      </c>
      <c r="IY1" s="1" t="s">
        <v>291</v>
      </c>
      <c r="IZ1" s="1" t="s">
        <v>292</v>
      </c>
      <c r="JA1" s="1" t="s">
        <v>293</v>
      </c>
      <c r="JB1" s="1" t="s">
        <v>294</v>
      </c>
      <c r="JC1" s="1" t="s">
        <v>295</v>
      </c>
      <c r="JD1" s="1" t="s">
        <v>296</v>
      </c>
      <c r="JE1" s="1" t="s">
        <v>297</v>
      </c>
      <c r="JF1" s="1" t="s">
        <v>298</v>
      </c>
      <c r="JG1" s="1" t="s">
        <v>299</v>
      </c>
      <c r="JH1" s="1" t="s">
        <v>300</v>
      </c>
      <c r="JI1" s="1" t="s">
        <v>301</v>
      </c>
      <c r="JJ1" s="1" t="s">
        <v>302</v>
      </c>
      <c r="JK1" s="1" t="s">
        <v>303</v>
      </c>
      <c r="JL1" s="1" t="s">
        <v>304</v>
      </c>
      <c r="JM1" s="1" t="s">
        <v>305</v>
      </c>
      <c r="JN1" s="1" t="s">
        <v>306</v>
      </c>
      <c r="JO1" s="1" t="s">
        <v>307</v>
      </c>
      <c r="JP1" s="1" t="s">
        <v>308</v>
      </c>
      <c r="JQ1" s="1" t="s">
        <v>309</v>
      </c>
      <c r="JR1" s="1" t="s">
        <v>310</v>
      </c>
      <c r="JS1" s="1" t="s">
        <v>311</v>
      </c>
      <c r="JT1" s="1" t="s">
        <v>312</v>
      </c>
      <c r="JU1" s="1" t="s">
        <v>313</v>
      </c>
      <c r="JV1" s="1" t="s">
        <v>314</v>
      </c>
      <c r="JW1" s="1" t="s">
        <v>315</v>
      </c>
      <c r="JX1" s="1" t="s">
        <v>316</v>
      </c>
      <c r="JY1" s="1" t="s">
        <v>317</v>
      </c>
      <c r="JZ1" s="1" t="s">
        <v>318</v>
      </c>
      <c r="KA1" s="1" t="s">
        <v>319</v>
      </c>
      <c r="KB1" s="1" t="s">
        <v>320</v>
      </c>
      <c r="KC1" s="1" t="s">
        <v>321</v>
      </c>
      <c r="KD1" s="1" t="s">
        <v>322</v>
      </c>
      <c r="KE1" s="1" t="s">
        <v>323</v>
      </c>
      <c r="KF1" s="1" t="s">
        <v>324</v>
      </c>
      <c r="KG1" s="1" t="s">
        <v>325</v>
      </c>
      <c r="KH1" s="1" t="s">
        <v>326</v>
      </c>
      <c r="KI1" s="1" t="s">
        <v>327</v>
      </c>
      <c r="KJ1" s="1" t="s">
        <v>328</v>
      </c>
      <c r="KK1" s="1" t="s">
        <v>329</v>
      </c>
      <c r="KL1" s="1" t="s">
        <v>330</v>
      </c>
      <c r="KM1" s="1" t="s">
        <v>331</v>
      </c>
      <c r="KN1" s="1" t="s">
        <v>332</v>
      </c>
      <c r="KO1" s="1" t="s">
        <v>333</v>
      </c>
    </row>
    <row r="2" spans="1:301">
      <c r="A2" s="1">
        <v>2005</v>
      </c>
      <c r="B2" s="1" t="s">
        <v>337</v>
      </c>
      <c r="C2" s="1">
        <v>1</v>
      </c>
      <c r="D2" s="1">
        <v>1</v>
      </c>
      <c r="E2" s="1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0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1</v>
      </c>
      <c r="AF2" s="1">
        <v>0</v>
      </c>
      <c r="AG2" s="1">
        <v>0</v>
      </c>
      <c r="AH2" s="1">
        <v>0</v>
      </c>
      <c r="AI2" s="1">
        <v>1</v>
      </c>
      <c r="AJ2" s="1">
        <v>0</v>
      </c>
      <c r="AK2" s="1">
        <v>1</v>
      </c>
      <c r="AL2" s="1">
        <v>1</v>
      </c>
      <c r="AM2" s="1">
        <v>1</v>
      </c>
      <c r="AN2" s="1">
        <v>2</v>
      </c>
      <c r="AO2" s="1">
        <v>2</v>
      </c>
      <c r="AP2" s="1">
        <v>0</v>
      </c>
      <c r="AQ2" s="1">
        <v>0</v>
      </c>
      <c r="AR2" s="1">
        <v>0</v>
      </c>
      <c r="AS2" s="1">
        <v>0</v>
      </c>
      <c r="AT2" s="1">
        <v>1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0</v>
      </c>
      <c r="BN2" s="1">
        <v>2</v>
      </c>
      <c r="BO2" s="1">
        <v>1</v>
      </c>
      <c r="BP2" s="1">
        <v>1</v>
      </c>
      <c r="BQ2" s="1">
        <v>0</v>
      </c>
      <c r="BR2" s="1">
        <v>0</v>
      </c>
      <c r="BS2" s="1">
        <v>1</v>
      </c>
      <c r="BT2" s="1">
        <v>0</v>
      </c>
      <c r="BU2" s="1">
        <v>2</v>
      </c>
      <c r="BV2" s="1">
        <v>2</v>
      </c>
      <c r="BW2" s="1">
        <v>1</v>
      </c>
      <c r="BX2" s="1">
        <v>1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1</v>
      </c>
      <c r="CI2" s="1">
        <v>1</v>
      </c>
      <c r="CJ2" s="1">
        <v>1</v>
      </c>
      <c r="CK2" s="1">
        <v>0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0</v>
      </c>
      <c r="CS2" s="1">
        <v>1</v>
      </c>
      <c r="CT2" s="1">
        <v>2</v>
      </c>
      <c r="CU2" s="1">
        <v>1</v>
      </c>
      <c r="CV2" s="1">
        <v>0</v>
      </c>
      <c r="CW2" s="1">
        <v>1</v>
      </c>
      <c r="CX2" s="1">
        <v>1</v>
      </c>
      <c r="CY2" s="1">
        <v>2</v>
      </c>
      <c r="CZ2" s="1">
        <v>2</v>
      </c>
      <c r="DA2" s="1">
        <v>40</v>
      </c>
      <c r="DB2" s="1">
        <v>38</v>
      </c>
      <c r="DC2" s="1">
        <v>0</v>
      </c>
      <c r="DD2" s="1">
        <v>40</v>
      </c>
      <c r="DE2" s="1">
        <v>0</v>
      </c>
      <c r="DF2" s="1">
        <v>0</v>
      </c>
      <c r="DG2" s="1">
        <v>0</v>
      </c>
      <c r="DH2" s="1">
        <v>0</v>
      </c>
      <c r="DI2" s="1">
        <v>1</v>
      </c>
      <c r="DJ2" s="1">
        <v>1</v>
      </c>
      <c r="DK2" s="1">
        <v>1</v>
      </c>
      <c r="DL2" s="1">
        <v>1</v>
      </c>
      <c r="DM2" s="1">
        <v>0</v>
      </c>
      <c r="DN2" s="1">
        <v>0</v>
      </c>
      <c r="DO2" s="1">
        <v>2</v>
      </c>
      <c r="DP2" s="1">
        <v>2</v>
      </c>
      <c r="DQ2" s="1">
        <v>2</v>
      </c>
      <c r="DR2" s="1">
        <v>0</v>
      </c>
      <c r="DS2" s="1">
        <v>0</v>
      </c>
      <c r="DT2" s="1">
        <v>0</v>
      </c>
      <c r="DU2" s="1">
        <v>4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33</v>
      </c>
      <c r="EC2" s="1">
        <v>33</v>
      </c>
      <c r="ED2" s="1">
        <v>0</v>
      </c>
      <c r="EE2" s="1">
        <v>33</v>
      </c>
      <c r="EF2" s="1">
        <v>0</v>
      </c>
      <c r="EG2" s="1">
        <v>0</v>
      </c>
      <c r="EH2" s="1">
        <v>40</v>
      </c>
      <c r="EI2" s="1">
        <v>40</v>
      </c>
      <c r="EJ2" s="1">
        <v>2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2</v>
      </c>
      <c r="EQ2" s="1">
        <v>2</v>
      </c>
      <c r="ER2" s="1">
        <v>2</v>
      </c>
      <c r="ES2" s="1">
        <v>2</v>
      </c>
      <c r="ET2" s="1">
        <v>0</v>
      </c>
      <c r="EU2" s="1">
        <v>0</v>
      </c>
      <c r="EV2" s="1">
        <v>0</v>
      </c>
      <c r="EW2" s="1">
        <v>1</v>
      </c>
      <c r="EX2" s="1">
        <v>1</v>
      </c>
      <c r="EY2" s="1">
        <v>0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J2" s="1">
        <v>0</v>
      </c>
      <c r="FK2" s="1">
        <v>1</v>
      </c>
      <c r="FL2" s="1">
        <v>1</v>
      </c>
      <c r="FM2" s="1">
        <v>1</v>
      </c>
      <c r="FN2" s="1">
        <v>0</v>
      </c>
      <c r="FO2" s="1">
        <v>0</v>
      </c>
      <c r="FP2" s="1">
        <v>0</v>
      </c>
      <c r="FQ2" s="1">
        <v>9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1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0</v>
      </c>
      <c r="KJ2" s="1">
        <v>0</v>
      </c>
      <c r="KK2" s="1">
        <v>0</v>
      </c>
      <c r="KL2" s="1">
        <v>0</v>
      </c>
      <c r="KM2" s="1">
        <v>0</v>
      </c>
      <c r="KN2" s="1">
        <v>0</v>
      </c>
      <c r="KO2" s="1">
        <v>1</v>
      </c>
    </row>
    <row r="3" spans="1:301">
      <c r="A3" s="1">
        <v>2005</v>
      </c>
      <c r="B3" s="1" t="s">
        <v>338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1</v>
      </c>
      <c r="AF3" s="1">
        <v>0</v>
      </c>
      <c r="AG3" s="1">
        <v>0</v>
      </c>
      <c r="AH3" s="1">
        <v>0</v>
      </c>
      <c r="AI3" s="1">
        <v>1</v>
      </c>
      <c r="AJ3" s="1">
        <v>0</v>
      </c>
      <c r="AK3" s="1">
        <v>1</v>
      </c>
      <c r="AL3" s="1">
        <v>1</v>
      </c>
      <c r="AM3" s="1">
        <v>1</v>
      </c>
      <c r="AN3" s="1">
        <v>2</v>
      </c>
      <c r="AO3" s="1">
        <v>2</v>
      </c>
      <c r="AP3" s="1">
        <v>0</v>
      </c>
      <c r="AQ3" s="1">
        <v>0</v>
      </c>
      <c r="AR3" s="1">
        <v>0</v>
      </c>
      <c r="AS3" s="1">
        <v>0</v>
      </c>
      <c r="AT3" s="1">
        <v>1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1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1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1</v>
      </c>
      <c r="CI3" s="1">
        <v>1</v>
      </c>
      <c r="CJ3" s="1">
        <v>1</v>
      </c>
      <c r="CK3" s="1">
        <v>0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2</v>
      </c>
      <c r="CU3" s="1">
        <v>1</v>
      </c>
      <c r="CV3" s="1">
        <v>0</v>
      </c>
      <c r="CW3" s="1">
        <v>1</v>
      </c>
      <c r="CX3" s="1">
        <v>1</v>
      </c>
      <c r="CY3" s="1">
        <v>1</v>
      </c>
      <c r="CZ3" s="1">
        <v>1</v>
      </c>
      <c r="DA3" s="1">
        <v>14</v>
      </c>
      <c r="DB3" s="1">
        <v>14</v>
      </c>
      <c r="DC3" s="1">
        <v>0</v>
      </c>
      <c r="DD3" s="1">
        <v>14</v>
      </c>
      <c r="DE3" s="1">
        <v>0</v>
      </c>
      <c r="DF3" s="1">
        <v>0</v>
      </c>
      <c r="DG3" s="1">
        <v>0</v>
      </c>
      <c r="DH3" s="1">
        <v>0</v>
      </c>
      <c r="DI3" s="1">
        <v>1</v>
      </c>
      <c r="DJ3" s="1">
        <v>1</v>
      </c>
      <c r="DK3" s="1">
        <v>0</v>
      </c>
      <c r="DL3" s="1">
        <v>1</v>
      </c>
      <c r="DM3" s="1">
        <v>2</v>
      </c>
      <c r="DN3" s="1">
        <v>2</v>
      </c>
      <c r="DO3" s="1">
        <v>2</v>
      </c>
      <c r="DP3" s="1">
        <v>2</v>
      </c>
      <c r="DQ3" s="1">
        <v>2</v>
      </c>
      <c r="DR3" s="1">
        <v>0</v>
      </c>
      <c r="DS3" s="1">
        <v>0</v>
      </c>
      <c r="DT3" s="1">
        <v>0</v>
      </c>
      <c r="DU3" s="1">
        <v>3</v>
      </c>
      <c r="DV3" s="1">
        <v>0</v>
      </c>
      <c r="DW3" s="1">
        <v>0</v>
      </c>
      <c r="DX3" s="1">
        <v>0</v>
      </c>
      <c r="DY3" s="1">
        <v>8</v>
      </c>
      <c r="DZ3" s="1">
        <v>0</v>
      </c>
      <c r="EA3" s="1">
        <v>8</v>
      </c>
      <c r="EB3" s="1">
        <v>8</v>
      </c>
      <c r="EC3" s="1">
        <v>8</v>
      </c>
      <c r="ED3" s="1">
        <v>0</v>
      </c>
      <c r="EE3" s="1">
        <v>8</v>
      </c>
      <c r="EF3" s="1">
        <v>0</v>
      </c>
      <c r="EG3" s="1">
        <v>0</v>
      </c>
      <c r="EH3" s="1">
        <v>14</v>
      </c>
      <c r="EI3" s="1">
        <v>14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1</v>
      </c>
      <c r="FL3" s="1">
        <v>1</v>
      </c>
      <c r="FM3" s="1">
        <v>1</v>
      </c>
      <c r="FN3" s="1">
        <v>0</v>
      </c>
      <c r="FO3" s="1">
        <v>0</v>
      </c>
      <c r="FP3" s="1">
        <v>0</v>
      </c>
      <c r="FQ3" s="1">
        <v>3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1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0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0</v>
      </c>
      <c r="JD3" s="1">
        <v>0</v>
      </c>
      <c r="JE3" s="1">
        <v>0</v>
      </c>
      <c r="JF3" s="1">
        <v>0</v>
      </c>
      <c r="JG3" s="1">
        <v>0</v>
      </c>
      <c r="JH3" s="1">
        <v>0</v>
      </c>
      <c r="JI3" s="1">
        <v>0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0</v>
      </c>
      <c r="KB3" s="1">
        <v>0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0</v>
      </c>
      <c r="KJ3" s="1">
        <v>0</v>
      </c>
      <c r="KK3" s="1">
        <v>0</v>
      </c>
      <c r="KL3" s="1">
        <v>0</v>
      </c>
      <c r="KM3" s="1">
        <v>0</v>
      </c>
      <c r="KN3" s="1">
        <v>0</v>
      </c>
      <c r="KO3" s="1">
        <v>1</v>
      </c>
    </row>
    <row r="4" spans="1:301">
      <c r="A4" s="1">
        <v>2005</v>
      </c>
      <c r="B4" s="1" t="s">
        <v>339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0</v>
      </c>
      <c r="K4" s="1">
        <v>2</v>
      </c>
      <c r="L4" s="1">
        <v>2</v>
      </c>
      <c r="M4" s="1">
        <v>0</v>
      </c>
      <c r="N4" s="1">
        <v>0</v>
      </c>
      <c r="O4" s="1">
        <v>0</v>
      </c>
      <c r="P4" s="1">
        <v>0</v>
      </c>
      <c r="Q4" s="1">
        <v>6</v>
      </c>
      <c r="R4" s="1">
        <v>6</v>
      </c>
      <c r="S4" s="1">
        <v>6</v>
      </c>
      <c r="T4" s="1">
        <v>6</v>
      </c>
      <c r="U4" s="1">
        <v>6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1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1</v>
      </c>
      <c r="BI4" s="1">
        <v>0</v>
      </c>
      <c r="BJ4" s="1">
        <v>0</v>
      </c>
      <c r="BK4" s="1">
        <v>1</v>
      </c>
      <c r="BL4" s="1">
        <v>1</v>
      </c>
      <c r="BM4" s="1">
        <v>0</v>
      </c>
      <c r="BN4" s="1">
        <v>2</v>
      </c>
      <c r="BO4" s="1">
        <v>1</v>
      </c>
      <c r="BP4" s="1">
        <v>1</v>
      </c>
      <c r="BQ4" s="1">
        <v>0</v>
      </c>
      <c r="BR4" s="1">
        <v>0</v>
      </c>
      <c r="BS4" s="1">
        <v>1</v>
      </c>
      <c r="BT4" s="1">
        <v>0</v>
      </c>
      <c r="BU4" s="1">
        <v>2</v>
      </c>
      <c r="BV4" s="1">
        <v>2</v>
      </c>
      <c r="BW4" s="1">
        <v>1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1</v>
      </c>
      <c r="CJ4" s="1">
        <v>1</v>
      </c>
      <c r="CK4" s="1">
        <v>0</v>
      </c>
      <c r="CL4" s="1">
        <v>0</v>
      </c>
      <c r="CM4" s="1">
        <v>0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2</v>
      </c>
      <c r="CU4" s="1">
        <v>1</v>
      </c>
      <c r="CV4" s="1">
        <v>1</v>
      </c>
      <c r="CW4" s="1">
        <v>1</v>
      </c>
      <c r="CX4" s="1">
        <v>0</v>
      </c>
      <c r="CY4" s="1">
        <v>0</v>
      </c>
      <c r="CZ4" s="1">
        <v>2</v>
      </c>
      <c r="DA4" s="1">
        <v>0</v>
      </c>
      <c r="DB4" s="1">
        <v>32</v>
      </c>
      <c r="DC4" s="1">
        <v>0</v>
      </c>
      <c r="DD4" s="1">
        <v>32</v>
      </c>
      <c r="DE4" s="1">
        <v>8</v>
      </c>
      <c r="DF4" s="1">
        <v>8</v>
      </c>
      <c r="DG4" s="1">
        <v>8</v>
      </c>
      <c r="DH4" s="1">
        <v>8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9</v>
      </c>
      <c r="DP4" s="1">
        <v>9</v>
      </c>
      <c r="DQ4" s="1">
        <v>9</v>
      </c>
      <c r="DR4" s="1">
        <v>0</v>
      </c>
      <c r="DS4" s="1">
        <v>0</v>
      </c>
      <c r="DT4" s="1">
        <v>0</v>
      </c>
      <c r="DU4" s="1">
        <v>6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9</v>
      </c>
      <c r="EC4" s="1">
        <v>9</v>
      </c>
      <c r="ED4" s="1">
        <v>0</v>
      </c>
      <c r="EE4" s="1">
        <v>9</v>
      </c>
      <c r="EF4" s="1">
        <v>10</v>
      </c>
      <c r="EG4" s="1">
        <v>10</v>
      </c>
      <c r="EH4" s="1">
        <v>32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2</v>
      </c>
      <c r="ET4" s="1">
        <v>2</v>
      </c>
      <c r="EU4" s="1">
        <v>0</v>
      </c>
      <c r="EV4" s="1">
        <v>0</v>
      </c>
      <c r="EW4" s="1">
        <v>0</v>
      </c>
      <c r="EX4" s="1">
        <v>2</v>
      </c>
      <c r="EY4" s="1">
        <v>0</v>
      </c>
      <c r="EZ4" s="1">
        <v>2</v>
      </c>
      <c r="FA4" s="1">
        <v>2</v>
      </c>
      <c r="FB4" s="1">
        <v>2</v>
      </c>
      <c r="FC4" s="1">
        <v>2</v>
      </c>
      <c r="FD4" s="1">
        <v>2</v>
      </c>
      <c r="FE4" s="1">
        <v>0</v>
      </c>
      <c r="FF4" s="1">
        <v>2</v>
      </c>
      <c r="FG4" s="1">
        <v>0</v>
      </c>
      <c r="FH4" s="1">
        <v>2</v>
      </c>
      <c r="FI4" s="1">
        <v>2</v>
      </c>
      <c r="FJ4" s="1">
        <v>0</v>
      </c>
      <c r="FK4" s="1">
        <v>0</v>
      </c>
      <c r="FL4" s="1">
        <v>1</v>
      </c>
      <c r="FM4" s="1">
        <v>0</v>
      </c>
      <c r="FN4" s="1">
        <v>0</v>
      </c>
      <c r="FO4" s="1">
        <v>0</v>
      </c>
      <c r="FP4" s="1">
        <v>0</v>
      </c>
      <c r="FQ4" s="1">
        <v>7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2</v>
      </c>
      <c r="GL4" s="1">
        <v>0</v>
      </c>
      <c r="GM4" s="1">
        <v>2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0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0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0</v>
      </c>
      <c r="JD4" s="1">
        <v>0</v>
      </c>
      <c r="JE4" s="1">
        <v>0</v>
      </c>
      <c r="JF4" s="1">
        <v>0</v>
      </c>
      <c r="JG4" s="1">
        <v>0</v>
      </c>
      <c r="JH4" s="1">
        <v>0</v>
      </c>
      <c r="JI4" s="1">
        <v>0</v>
      </c>
      <c r="JJ4" s="1">
        <v>0</v>
      </c>
      <c r="JK4" s="1">
        <v>0</v>
      </c>
      <c r="JL4" s="1">
        <v>0</v>
      </c>
      <c r="JM4" s="1">
        <v>0</v>
      </c>
      <c r="JN4" s="1">
        <v>0</v>
      </c>
      <c r="JO4" s="1">
        <v>0</v>
      </c>
      <c r="JP4" s="1">
        <v>0</v>
      </c>
      <c r="JQ4" s="1">
        <v>0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0</v>
      </c>
      <c r="KB4" s="1">
        <v>0</v>
      </c>
      <c r="KC4" s="1">
        <v>0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0</v>
      </c>
      <c r="KJ4" s="1">
        <v>0</v>
      </c>
      <c r="KK4" s="1">
        <v>0</v>
      </c>
      <c r="KL4" s="1">
        <v>0</v>
      </c>
      <c r="KM4" s="1">
        <v>0</v>
      </c>
      <c r="KN4" s="1">
        <v>0</v>
      </c>
      <c r="KO4" s="1">
        <v>1</v>
      </c>
    </row>
    <row r="5" spans="1:301">
      <c r="A5" s="1">
        <v>2005</v>
      </c>
      <c r="B5" s="1" t="s">
        <v>340</v>
      </c>
      <c r="C5" s="1">
        <v>1</v>
      </c>
      <c r="D5" s="1">
        <v>1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</v>
      </c>
      <c r="AF5" s="1">
        <v>0</v>
      </c>
      <c r="AG5" s="1">
        <v>0</v>
      </c>
      <c r="AH5" s="1">
        <v>0</v>
      </c>
      <c r="AI5" s="1">
        <v>1</v>
      </c>
      <c r="AJ5" s="1">
        <v>0</v>
      </c>
      <c r="AK5" s="1">
        <v>1</v>
      </c>
      <c r="AL5" s="1">
        <v>1</v>
      </c>
      <c r="AM5" s="1">
        <v>1</v>
      </c>
      <c r="AN5" s="1">
        <v>2</v>
      </c>
      <c r="AO5" s="1">
        <v>2</v>
      </c>
      <c r="AP5" s="1">
        <v>0</v>
      </c>
      <c r="AQ5" s="1">
        <v>0</v>
      </c>
      <c r="AR5" s="1">
        <v>0</v>
      </c>
      <c r="AS5" s="1">
        <v>0</v>
      </c>
      <c r="AT5" s="1">
        <v>1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1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1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1</v>
      </c>
      <c r="CI5" s="1">
        <v>1</v>
      </c>
      <c r="CJ5" s="1">
        <v>1</v>
      </c>
      <c r="CK5" s="1">
        <v>0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0</v>
      </c>
      <c r="CS5" s="1">
        <v>1</v>
      </c>
      <c r="CT5" s="1">
        <v>2</v>
      </c>
      <c r="CU5" s="1">
        <v>1</v>
      </c>
      <c r="CV5" s="1">
        <v>0</v>
      </c>
      <c r="CW5" s="1">
        <v>1</v>
      </c>
      <c r="CX5" s="1">
        <v>1</v>
      </c>
      <c r="CY5" s="1">
        <v>1</v>
      </c>
      <c r="CZ5" s="1">
        <v>1</v>
      </c>
      <c r="DA5" s="1">
        <v>15</v>
      </c>
      <c r="DB5" s="1">
        <v>7</v>
      </c>
      <c r="DC5" s="1">
        <v>0</v>
      </c>
      <c r="DD5" s="1">
        <v>15</v>
      </c>
      <c r="DE5" s="1">
        <v>0</v>
      </c>
      <c r="DF5" s="1">
        <v>0</v>
      </c>
      <c r="DG5" s="1">
        <v>0</v>
      </c>
      <c r="DH5" s="1">
        <v>0</v>
      </c>
      <c r="DI5" s="1">
        <v>1</v>
      </c>
      <c r="DJ5" s="1">
        <v>1</v>
      </c>
      <c r="DK5" s="1">
        <v>0</v>
      </c>
      <c r="DL5" s="1">
        <v>1</v>
      </c>
      <c r="DM5" s="1">
        <v>2</v>
      </c>
      <c r="DN5" s="1">
        <v>2</v>
      </c>
      <c r="DO5" s="1">
        <v>2</v>
      </c>
      <c r="DP5" s="1">
        <v>2</v>
      </c>
      <c r="DQ5" s="1">
        <v>2</v>
      </c>
      <c r="DR5" s="1">
        <v>0</v>
      </c>
      <c r="DS5" s="1">
        <v>0</v>
      </c>
      <c r="DT5" s="1">
        <v>0</v>
      </c>
      <c r="DU5" s="1">
        <v>1</v>
      </c>
      <c r="DV5" s="1">
        <v>0</v>
      </c>
      <c r="DW5" s="1">
        <v>0</v>
      </c>
      <c r="DX5" s="1">
        <v>0</v>
      </c>
      <c r="DY5" s="1">
        <v>8</v>
      </c>
      <c r="DZ5" s="1">
        <v>0</v>
      </c>
      <c r="EA5" s="1">
        <v>8</v>
      </c>
      <c r="EB5" s="1">
        <v>8</v>
      </c>
      <c r="EC5" s="1">
        <v>8</v>
      </c>
      <c r="ED5" s="1">
        <v>0</v>
      </c>
      <c r="EE5" s="1">
        <v>8</v>
      </c>
      <c r="EF5" s="1">
        <v>0</v>
      </c>
      <c r="EG5" s="1">
        <v>0</v>
      </c>
      <c r="EH5" s="1">
        <v>15</v>
      </c>
      <c r="EI5" s="1">
        <v>15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1</v>
      </c>
      <c r="FL5" s="1">
        <v>1</v>
      </c>
      <c r="FM5" s="1">
        <v>1</v>
      </c>
      <c r="FN5" s="1">
        <v>0</v>
      </c>
      <c r="FO5" s="1">
        <v>0</v>
      </c>
      <c r="FP5" s="1">
        <v>0</v>
      </c>
      <c r="FQ5" s="1">
        <v>8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1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0</v>
      </c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0</v>
      </c>
      <c r="IA5" s="1">
        <v>0</v>
      </c>
      <c r="IB5" s="1">
        <v>0</v>
      </c>
      <c r="IC5" s="1">
        <v>0</v>
      </c>
      <c r="ID5" s="1">
        <v>0</v>
      </c>
      <c r="IE5" s="1">
        <v>0</v>
      </c>
      <c r="IF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U5" s="1">
        <v>0</v>
      </c>
      <c r="IV5" s="1">
        <v>0</v>
      </c>
      <c r="IW5" s="1">
        <v>0</v>
      </c>
      <c r="IX5" s="1">
        <v>0</v>
      </c>
      <c r="IY5" s="1">
        <v>0</v>
      </c>
      <c r="IZ5" s="1">
        <v>0</v>
      </c>
      <c r="JA5" s="1">
        <v>0</v>
      </c>
      <c r="JB5" s="1">
        <v>0</v>
      </c>
      <c r="JC5" s="1">
        <v>0</v>
      </c>
      <c r="JD5" s="1">
        <v>0</v>
      </c>
      <c r="JE5" s="1">
        <v>0</v>
      </c>
      <c r="JF5" s="1">
        <v>0</v>
      </c>
      <c r="JG5" s="1">
        <v>0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</v>
      </c>
      <c r="JR5" s="1">
        <v>0</v>
      </c>
      <c r="JS5" s="1">
        <v>0</v>
      </c>
      <c r="JT5" s="1">
        <v>0</v>
      </c>
      <c r="JU5" s="1">
        <v>0</v>
      </c>
      <c r="JV5" s="1">
        <v>0</v>
      </c>
      <c r="JW5" s="1">
        <v>0</v>
      </c>
      <c r="JX5" s="1">
        <v>0</v>
      </c>
      <c r="JY5" s="1">
        <v>0</v>
      </c>
      <c r="JZ5" s="1">
        <v>0</v>
      </c>
      <c r="KA5" s="1">
        <v>0</v>
      </c>
      <c r="KB5" s="1">
        <v>0</v>
      </c>
      <c r="KC5" s="1">
        <v>0</v>
      </c>
      <c r="KD5" s="1">
        <v>0</v>
      </c>
      <c r="KE5" s="1">
        <v>0</v>
      </c>
      <c r="KF5" s="1">
        <v>0</v>
      </c>
      <c r="KG5" s="1">
        <v>0</v>
      </c>
      <c r="KH5" s="1">
        <v>0</v>
      </c>
      <c r="KI5" s="1">
        <v>0</v>
      </c>
      <c r="KJ5" s="1">
        <v>0</v>
      </c>
      <c r="KK5" s="1">
        <v>0</v>
      </c>
      <c r="KL5" s="1">
        <v>0</v>
      </c>
      <c r="KM5" s="1">
        <v>0</v>
      </c>
      <c r="KN5" s="1">
        <v>0</v>
      </c>
      <c r="KO5" s="1">
        <v>1</v>
      </c>
    </row>
    <row r="6" spans="1:301">
      <c r="A6" s="1">
        <v>2005</v>
      </c>
      <c r="B6" s="1" t="s">
        <v>341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</v>
      </c>
      <c r="AF6" s="1">
        <v>0</v>
      </c>
      <c r="AG6" s="1">
        <v>0</v>
      </c>
      <c r="AH6" s="1">
        <v>0</v>
      </c>
      <c r="AI6" s="1">
        <v>1</v>
      </c>
      <c r="AJ6" s="1">
        <v>0</v>
      </c>
      <c r="AK6" s="1">
        <v>1</v>
      </c>
      <c r="AL6" s="1">
        <v>1</v>
      </c>
      <c r="AM6" s="1">
        <v>1</v>
      </c>
      <c r="AN6" s="1">
        <v>2</v>
      </c>
      <c r="AO6" s="1">
        <v>2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1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1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1</v>
      </c>
      <c r="CI6" s="1">
        <v>1</v>
      </c>
      <c r="CJ6" s="1">
        <v>1</v>
      </c>
      <c r="CK6" s="1">
        <v>0</v>
      </c>
      <c r="CL6" s="1">
        <v>1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2</v>
      </c>
      <c r="CU6" s="1">
        <v>1</v>
      </c>
      <c r="CV6" s="1">
        <v>0</v>
      </c>
      <c r="CW6" s="1">
        <v>0</v>
      </c>
      <c r="CX6" s="1">
        <v>0</v>
      </c>
      <c r="CY6" s="1">
        <v>1</v>
      </c>
      <c r="CZ6" s="1">
        <v>1</v>
      </c>
      <c r="DA6" s="1">
        <v>2</v>
      </c>
      <c r="DB6" s="1">
        <v>2</v>
      </c>
      <c r="DC6" s="1">
        <v>0</v>
      </c>
      <c r="DD6" s="1">
        <v>2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1</v>
      </c>
      <c r="DS6" s="1">
        <v>212</v>
      </c>
      <c r="DT6" s="1">
        <v>212</v>
      </c>
      <c r="DU6" s="1">
        <v>1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2</v>
      </c>
      <c r="EI6" s="1">
        <v>2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1</v>
      </c>
      <c r="FL6" s="1">
        <v>1</v>
      </c>
      <c r="FM6" s="1">
        <v>1</v>
      </c>
      <c r="FN6" s="1">
        <v>0</v>
      </c>
      <c r="FO6" s="1">
        <v>0</v>
      </c>
      <c r="FP6" s="1">
        <v>0</v>
      </c>
      <c r="FQ6" s="1">
        <v>3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1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U6" s="1">
        <v>0</v>
      </c>
      <c r="IV6" s="1">
        <v>0</v>
      </c>
      <c r="IW6" s="1">
        <v>0</v>
      </c>
      <c r="IX6" s="1">
        <v>0</v>
      </c>
      <c r="IY6" s="1">
        <v>0</v>
      </c>
      <c r="IZ6" s="1">
        <v>0</v>
      </c>
      <c r="JA6" s="1">
        <v>0</v>
      </c>
      <c r="JB6" s="1">
        <v>0</v>
      </c>
      <c r="JC6" s="1">
        <v>0</v>
      </c>
      <c r="JD6" s="1">
        <v>0</v>
      </c>
      <c r="JE6" s="1">
        <v>0</v>
      </c>
      <c r="JF6" s="1">
        <v>0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0</v>
      </c>
      <c r="JM6" s="1">
        <v>0</v>
      </c>
      <c r="JN6" s="1">
        <v>0</v>
      </c>
      <c r="JO6" s="1">
        <v>0</v>
      </c>
      <c r="JP6" s="1">
        <v>0</v>
      </c>
      <c r="JQ6" s="1">
        <v>0</v>
      </c>
      <c r="JR6" s="1">
        <v>0</v>
      </c>
      <c r="JS6" s="1">
        <v>0</v>
      </c>
      <c r="JT6" s="1">
        <v>0</v>
      </c>
      <c r="JU6" s="1">
        <v>0</v>
      </c>
      <c r="JV6" s="1">
        <v>0</v>
      </c>
      <c r="JW6" s="1">
        <v>0</v>
      </c>
      <c r="JX6" s="1">
        <v>0</v>
      </c>
      <c r="JY6" s="1">
        <v>0</v>
      </c>
      <c r="JZ6" s="1">
        <v>0</v>
      </c>
      <c r="KA6" s="1">
        <v>0</v>
      </c>
      <c r="KB6" s="1">
        <v>0</v>
      </c>
      <c r="KC6" s="1">
        <v>0</v>
      </c>
      <c r="KD6" s="1">
        <v>0</v>
      </c>
      <c r="KE6" s="1">
        <v>0</v>
      </c>
      <c r="KF6" s="1">
        <v>0</v>
      </c>
      <c r="KG6" s="1">
        <v>0</v>
      </c>
      <c r="KH6" s="1">
        <v>0</v>
      </c>
      <c r="KI6" s="1">
        <v>0</v>
      </c>
      <c r="KJ6" s="1">
        <v>0</v>
      </c>
      <c r="KK6" s="1">
        <v>0</v>
      </c>
      <c r="KL6" s="1">
        <v>0</v>
      </c>
      <c r="KM6" s="1">
        <v>0</v>
      </c>
      <c r="KN6" s="1">
        <v>0</v>
      </c>
      <c r="KO6" s="1">
        <v>1</v>
      </c>
    </row>
    <row r="7" spans="1:301">
      <c r="A7" s="1">
        <v>2005</v>
      </c>
      <c r="B7" s="1" t="s">
        <v>342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0</v>
      </c>
      <c r="K7" s="1">
        <v>2</v>
      </c>
      <c r="L7" s="1">
        <v>2</v>
      </c>
      <c r="M7" s="1">
        <v>0</v>
      </c>
      <c r="N7" s="1">
        <v>0</v>
      </c>
      <c r="O7" s="1">
        <v>0</v>
      </c>
      <c r="P7" s="1">
        <v>0</v>
      </c>
      <c r="Q7" s="1">
        <v>3</v>
      </c>
      <c r="R7" s="1">
        <v>3</v>
      </c>
      <c r="S7" s="1">
        <v>3</v>
      </c>
      <c r="T7" s="1">
        <v>3</v>
      </c>
      <c r="U7" s="1">
        <v>3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1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1</v>
      </c>
      <c r="BI7" s="1">
        <v>0</v>
      </c>
      <c r="BJ7" s="1">
        <v>0</v>
      </c>
      <c r="BK7" s="1">
        <v>1</v>
      </c>
      <c r="BL7" s="1">
        <v>1</v>
      </c>
      <c r="BM7" s="1">
        <v>0</v>
      </c>
      <c r="BN7" s="1">
        <v>2</v>
      </c>
      <c r="BO7" s="1">
        <v>1</v>
      </c>
      <c r="BP7" s="1">
        <v>1</v>
      </c>
      <c r="BQ7" s="1">
        <v>0</v>
      </c>
      <c r="BR7" s="1">
        <v>0</v>
      </c>
      <c r="BS7" s="1">
        <v>1</v>
      </c>
      <c r="BT7" s="1">
        <v>0</v>
      </c>
      <c r="BU7" s="1">
        <v>2</v>
      </c>
      <c r="BV7" s="1">
        <v>2</v>
      </c>
      <c r="BW7" s="1">
        <v>1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1</v>
      </c>
      <c r="CJ7" s="1">
        <v>1</v>
      </c>
      <c r="CK7" s="1">
        <v>0</v>
      </c>
      <c r="CL7" s="1">
        <v>0</v>
      </c>
      <c r="CM7" s="1">
        <v>0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2</v>
      </c>
      <c r="CU7" s="1">
        <v>1</v>
      </c>
      <c r="CV7" s="1">
        <v>0</v>
      </c>
      <c r="CW7" s="1">
        <v>1</v>
      </c>
      <c r="CX7" s="1">
        <v>0</v>
      </c>
      <c r="CY7" s="1">
        <v>0</v>
      </c>
      <c r="CZ7" s="1">
        <v>2</v>
      </c>
      <c r="DA7" s="1">
        <v>0</v>
      </c>
      <c r="DB7" s="1">
        <v>60</v>
      </c>
      <c r="DC7" s="1">
        <v>0</v>
      </c>
      <c r="DD7" s="1">
        <v>60</v>
      </c>
      <c r="DE7" s="1">
        <v>5</v>
      </c>
      <c r="DF7" s="1">
        <v>5</v>
      </c>
      <c r="DG7" s="1">
        <v>5</v>
      </c>
      <c r="DH7" s="1">
        <v>5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8</v>
      </c>
      <c r="DP7" s="1">
        <v>8</v>
      </c>
      <c r="DQ7" s="1">
        <v>8</v>
      </c>
      <c r="DR7" s="1">
        <v>0</v>
      </c>
      <c r="DS7" s="1">
        <v>42</v>
      </c>
      <c r="DT7" s="1">
        <v>42</v>
      </c>
      <c r="DU7" s="1">
        <v>10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29</v>
      </c>
      <c r="EC7" s="1">
        <v>29</v>
      </c>
      <c r="ED7" s="1">
        <v>0</v>
      </c>
      <c r="EE7" s="1">
        <v>29</v>
      </c>
      <c r="EF7" s="1">
        <v>0</v>
      </c>
      <c r="EG7" s="1">
        <v>0</v>
      </c>
      <c r="EH7" s="1">
        <v>60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1</v>
      </c>
      <c r="ER7" s="1">
        <v>1</v>
      </c>
      <c r="ES7" s="1">
        <v>2</v>
      </c>
      <c r="ET7" s="1">
        <v>2</v>
      </c>
      <c r="EU7" s="1">
        <v>0</v>
      </c>
      <c r="EV7" s="1">
        <v>0</v>
      </c>
      <c r="EW7" s="1">
        <v>0</v>
      </c>
      <c r="EX7" s="1">
        <v>2</v>
      </c>
      <c r="EY7" s="1">
        <v>0</v>
      </c>
      <c r="EZ7" s="1">
        <v>2</v>
      </c>
      <c r="FA7" s="1">
        <v>2</v>
      </c>
      <c r="FB7" s="1">
        <v>2</v>
      </c>
      <c r="FC7" s="1">
        <v>2</v>
      </c>
      <c r="FD7" s="1">
        <v>2</v>
      </c>
      <c r="FE7" s="1">
        <v>0</v>
      </c>
      <c r="FF7" s="1">
        <v>2</v>
      </c>
      <c r="FG7" s="1">
        <v>0</v>
      </c>
      <c r="FH7" s="1">
        <v>2</v>
      </c>
      <c r="FI7" s="1">
        <v>2</v>
      </c>
      <c r="FJ7" s="1">
        <v>0</v>
      </c>
      <c r="FK7" s="1">
        <v>0</v>
      </c>
      <c r="FL7" s="1">
        <v>1</v>
      </c>
      <c r="FM7" s="1">
        <v>0</v>
      </c>
      <c r="FN7" s="1">
        <v>0</v>
      </c>
      <c r="FO7" s="1">
        <v>0</v>
      </c>
      <c r="FP7" s="1">
        <v>0</v>
      </c>
      <c r="FQ7" s="1">
        <v>18</v>
      </c>
      <c r="FR7" s="1">
        <v>4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1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U7" s="1">
        <v>0</v>
      </c>
      <c r="IV7" s="1">
        <v>0</v>
      </c>
      <c r="IW7" s="1">
        <v>0</v>
      </c>
      <c r="IX7" s="1">
        <v>0</v>
      </c>
      <c r="IY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0</v>
      </c>
      <c r="JE7" s="1">
        <v>0</v>
      </c>
      <c r="JF7" s="1">
        <v>0</v>
      </c>
      <c r="JG7" s="1">
        <v>0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0</v>
      </c>
      <c r="JV7" s="1">
        <v>0</v>
      </c>
      <c r="JW7" s="1">
        <v>0</v>
      </c>
      <c r="JX7" s="1">
        <v>0</v>
      </c>
      <c r="JY7" s="1">
        <v>0</v>
      </c>
      <c r="JZ7" s="1">
        <v>0</v>
      </c>
      <c r="KA7" s="1">
        <v>0</v>
      </c>
      <c r="KB7" s="1">
        <v>0</v>
      </c>
      <c r="KC7" s="1">
        <v>0</v>
      </c>
      <c r="KD7" s="1">
        <v>0</v>
      </c>
      <c r="KE7" s="1">
        <v>0</v>
      </c>
      <c r="KF7" s="1">
        <v>0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1</v>
      </c>
    </row>
    <row r="8" spans="1:301">
      <c r="A8" s="1">
        <v>2005</v>
      </c>
      <c r="B8" s="1" t="s">
        <v>343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2</v>
      </c>
      <c r="L8" s="1">
        <v>2</v>
      </c>
      <c r="M8" s="1">
        <v>0</v>
      </c>
      <c r="N8" s="1">
        <v>0</v>
      </c>
      <c r="O8" s="1">
        <v>0</v>
      </c>
      <c r="P8" s="1">
        <v>0</v>
      </c>
      <c r="Q8" s="1">
        <v>3</v>
      </c>
      <c r="R8" s="1">
        <v>3</v>
      </c>
      <c r="S8" s="1">
        <v>3</v>
      </c>
      <c r="T8" s="1">
        <v>3</v>
      </c>
      <c r="U8" s="1">
        <v>3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1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1</v>
      </c>
      <c r="BI8" s="1">
        <v>0</v>
      </c>
      <c r="BJ8" s="1">
        <v>0</v>
      </c>
      <c r="BK8" s="1">
        <v>1</v>
      </c>
      <c r="BL8" s="1">
        <v>1</v>
      </c>
      <c r="BM8" s="1">
        <v>0</v>
      </c>
      <c r="BN8" s="1">
        <v>2</v>
      </c>
      <c r="BO8" s="1">
        <v>1</v>
      </c>
      <c r="BP8" s="1">
        <v>1</v>
      </c>
      <c r="BQ8" s="1">
        <v>0</v>
      </c>
      <c r="BR8" s="1">
        <v>0</v>
      </c>
      <c r="BS8" s="1">
        <v>1</v>
      </c>
      <c r="BT8" s="1">
        <v>0</v>
      </c>
      <c r="BU8" s="1">
        <v>2</v>
      </c>
      <c r="BV8" s="1">
        <v>2</v>
      </c>
      <c r="BW8" s="1">
        <v>1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1</v>
      </c>
      <c r="CJ8" s="1">
        <v>1</v>
      </c>
      <c r="CK8" s="1">
        <v>0</v>
      </c>
      <c r="CL8" s="1">
        <v>0</v>
      </c>
      <c r="CM8" s="1">
        <v>0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2</v>
      </c>
      <c r="CU8" s="1">
        <v>1</v>
      </c>
      <c r="CV8" s="1">
        <v>0</v>
      </c>
      <c r="CW8" s="1">
        <v>1</v>
      </c>
      <c r="CX8" s="1">
        <v>0</v>
      </c>
      <c r="CY8" s="1">
        <v>0</v>
      </c>
      <c r="CZ8" s="1">
        <v>2</v>
      </c>
      <c r="DA8" s="1">
        <v>0</v>
      </c>
      <c r="DB8" s="1">
        <v>60</v>
      </c>
      <c r="DC8" s="1">
        <v>0</v>
      </c>
      <c r="DD8" s="1">
        <v>60</v>
      </c>
      <c r="DE8" s="1">
        <v>5</v>
      </c>
      <c r="DF8" s="1">
        <v>5</v>
      </c>
      <c r="DG8" s="1">
        <v>5</v>
      </c>
      <c r="DH8" s="1">
        <v>5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8</v>
      </c>
      <c r="DP8" s="1">
        <v>8</v>
      </c>
      <c r="DQ8" s="1">
        <v>8</v>
      </c>
      <c r="DR8" s="1">
        <v>0</v>
      </c>
      <c r="DS8" s="1">
        <v>42</v>
      </c>
      <c r="DT8" s="1">
        <v>42</v>
      </c>
      <c r="DU8" s="1">
        <v>10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29</v>
      </c>
      <c r="EC8" s="1">
        <v>29</v>
      </c>
      <c r="ED8" s="1">
        <v>0</v>
      </c>
      <c r="EE8" s="1">
        <v>29</v>
      </c>
      <c r="EF8" s="1">
        <v>0</v>
      </c>
      <c r="EG8" s="1">
        <v>0</v>
      </c>
      <c r="EH8" s="1">
        <v>60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1</v>
      </c>
      <c r="ER8" s="1">
        <v>1</v>
      </c>
      <c r="ES8" s="1">
        <v>2</v>
      </c>
      <c r="ET8" s="1">
        <v>2</v>
      </c>
      <c r="EU8" s="1">
        <v>0</v>
      </c>
      <c r="EV8" s="1">
        <v>0</v>
      </c>
      <c r="EW8" s="1">
        <v>0</v>
      </c>
      <c r="EX8" s="1">
        <v>2</v>
      </c>
      <c r="EY8" s="1">
        <v>0</v>
      </c>
      <c r="EZ8" s="1">
        <v>2</v>
      </c>
      <c r="FA8" s="1">
        <v>2</v>
      </c>
      <c r="FB8" s="1">
        <v>2</v>
      </c>
      <c r="FC8" s="1">
        <v>2</v>
      </c>
      <c r="FD8" s="1">
        <v>2</v>
      </c>
      <c r="FE8" s="1">
        <v>0</v>
      </c>
      <c r="FF8" s="1">
        <v>2</v>
      </c>
      <c r="FG8" s="1">
        <v>0</v>
      </c>
      <c r="FH8" s="1">
        <v>2</v>
      </c>
      <c r="FI8" s="1">
        <v>2</v>
      </c>
      <c r="FJ8" s="1">
        <v>0</v>
      </c>
      <c r="FK8" s="1">
        <v>0</v>
      </c>
      <c r="FL8" s="1">
        <v>1</v>
      </c>
      <c r="FM8" s="1">
        <v>0</v>
      </c>
      <c r="FN8" s="1">
        <v>0</v>
      </c>
      <c r="FO8" s="1">
        <v>0</v>
      </c>
      <c r="FP8" s="1">
        <v>0</v>
      </c>
      <c r="FQ8" s="1">
        <v>18</v>
      </c>
      <c r="FR8" s="1">
        <v>4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1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U8" s="1">
        <v>0</v>
      </c>
      <c r="HV8" s="1">
        <v>0</v>
      </c>
      <c r="HW8" s="1">
        <v>0</v>
      </c>
      <c r="HX8" s="1">
        <v>0</v>
      </c>
      <c r="HY8" s="1">
        <v>0</v>
      </c>
      <c r="HZ8" s="1">
        <v>0</v>
      </c>
      <c r="IA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U8" s="1">
        <v>0</v>
      </c>
      <c r="IV8" s="1">
        <v>0</v>
      </c>
      <c r="IW8" s="1">
        <v>0</v>
      </c>
      <c r="IX8" s="1">
        <v>0</v>
      </c>
      <c r="IY8" s="1">
        <v>0</v>
      </c>
      <c r="IZ8" s="1">
        <v>0</v>
      </c>
      <c r="JA8" s="1">
        <v>0</v>
      </c>
      <c r="JB8" s="1">
        <v>0</v>
      </c>
      <c r="JC8" s="1">
        <v>0</v>
      </c>
      <c r="JD8" s="1">
        <v>0</v>
      </c>
      <c r="JE8" s="1">
        <v>0</v>
      </c>
      <c r="JF8" s="1">
        <v>0</v>
      </c>
      <c r="JG8" s="1">
        <v>0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Q8" s="1">
        <v>0</v>
      </c>
      <c r="JR8" s="1">
        <v>0</v>
      </c>
      <c r="JS8" s="1">
        <v>0</v>
      </c>
      <c r="JT8" s="1">
        <v>0</v>
      </c>
      <c r="JU8" s="1">
        <v>0</v>
      </c>
      <c r="JV8" s="1">
        <v>0</v>
      </c>
      <c r="JW8" s="1">
        <v>0</v>
      </c>
      <c r="JX8" s="1">
        <v>0</v>
      </c>
      <c r="JY8" s="1">
        <v>0</v>
      </c>
      <c r="JZ8" s="1">
        <v>0</v>
      </c>
      <c r="KA8" s="1">
        <v>0</v>
      </c>
      <c r="KB8" s="1">
        <v>0</v>
      </c>
      <c r="KC8" s="1">
        <v>0</v>
      </c>
      <c r="KD8" s="1">
        <v>0</v>
      </c>
      <c r="KE8" s="1">
        <v>0</v>
      </c>
      <c r="KF8" s="1">
        <v>0</v>
      </c>
      <c r="KG8" s="1">
        <v>0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M8" s="1">
        <v>0</v>
      </c>
      <c r="KN8" s="1">
        <v>0</v>
      </c>
      <c r="KO8" s="1">
        <v>1</v>
      </c>
    </row>
    <row r="9" spans="1:301">
      <c r="A9" s="1">
        <v>2005</v>
      </c>
      <c r="B9" s="1" t="s">
        <v>344</v>
      </c>
      <c r="C9" s="1">
        <v>1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0</v>
      </c>
      <c r="AE9" s="1">
        <v>1</v>
      </c>
      <c r="AF9" s="1">
        <v>0</v>
      </c>
      <c r="AG9" s="1">
        <v>0</v>
      </c>
      <c r="AH9" s="1">
        <v>0</v>
      </c>
      <c r="AI9" s="1">
        <v>1</v>
      </c>
      <c r="AJ9" s="1">
        <v>0</v>
      </c>
      <c r="AK9" s="1">
        <v>1</v>
      </c>
      <c r="AL9" s="1">
        <v>1</v>
      </c>
      <c r="AM9" s="1">
        <v>1</v>
      </c>
      <c r="AN9" s="1">
        <v>2</v>
      </c>
      <c r="AO9" s="1">
        <v>2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1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1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1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1</v>
      </c>
      <c r="CI9" s="1">
        <v>1</v>
      </c>
      <c r="CJ9" s="1">
        <v>1</v>
      </c>
      <c r="CK9" s="1">
        <v>0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0</v>
      </c>
      <c r="CS9" s="1">
        <v>1</v>
      </c>
      <c r="CT9" s="1">
        <v>2</v>
      </c>
      <c r="CU9" s="1">
        <v>1</v>
      </c>
      <c r="CV9" s="1">
        <v>0</v>
      </c>
      <c r="CW9" s="1">
        <v>1</v>
      </c>
      <c r="CX9" s="1">
        <v>1</v>
      </c>
      <c r="CY9" s="1">
        <v>3</v>
      </c>
      <c r="CZ9" s="1">
        <v>3</v>
      </c>
      <c r="DA9" s="1">
        <v>60</v>
      </c>
      <c r="DB9" s="1">
        <v>60</v>
      </c>
      <c r="DC9" s="1">
        <v>0</v>
      </c>
      <c r="DD9" s="1">
        <v>60</v>
      </c>
      <c r="DE9" s="1">
        <v>0</v>
      </c>
      <c r="DF9" s="1">
        <v>0</v>
      </c>
      <c r="DG9" s="1">
        <v>0</v>
      </c>
      <c r="DH9" s="1">
        <v>0</v>
      </c>
      <c r="DI9" s="1">
        <v>9</v>
      </c>
      <c r="DJ9" s="1">
        <v>9</v>
      </c>
      <c r="DK9" s="1">
        <v>9</v>
      </c>
      <c r="DL9" s="1">
        <v>9</v>
      </c>
      <c r="DM9" s="1">
        <v>0</v>
      </c>
      <c r="DN9" s="1">
        <v>0</v>
      </c>
      <c r="DO9" s="1">
        <v>6</v>
      </c>
      <c r="DP9" s="1">
        <v>6</v>
      </c>
      <c r="DQ9" s="1">
        <v>6</v>
      </c>
      <c r="DR9" s="1">
        <v>6</v>
      </c>
      <c r="DS9" s="1">
        <v>135</v>
      </c>
      <c r="DT9" s="1">
        <v>135</v>
      </c>
      <c r="DU9" s="1">
        <v>9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30</v>
      </c>
      <c r="EC9" s="1">
        <v>30</v>
      </c>
      <c r="ED9" s="1">
        <v>0</v>
      </c>
      <c r="EE9" s="1">
        <v>30</v>
      </c>
      <c r="EF9" s="1">
        <v>0</v>
      </c>
      <c r="EG9" s="1">
        <v>0</v>
      </c>
      <c r="EH9" s="1">
        <v>60</v>
      </c>
      <c r="EI9" s="1">
        <v>60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3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1</v>
      </c>
      <c r="FL9" s="1">
        <v>1</v>
      </c>
      <c r="FM9" s="1">
        <v>1</v>
      </c>
      <c r="FN9" s="1">
        <v>0</v>
      </c>
      <c r="FO9" s="1">
        <v>0</v>
      </c>
      <c r="FP9" s="1">
        <v>0</v>
      </c>
      <c r="FQ9" s="1">
        <v>4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1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0</v>
      </c>
      <c r="HT9" s="1">
        <v>0</v>
      </c>
      <c r="HU9" s="1">
        <v>0</v>
      </c>
      <c r="HV9" s="1">
        <v>0</v>
      </c>
      <c r="HW9" s="1">
        <v>0</v>
      </c>
      <c r="HX9" s="1">
        <v>0</v>
      </c>
      <c r="HY9" s="1">
        <v>0</v>
      </c>
      <c r="HZ9" s="1">
        <v>0</v>
      </c>
      <c r="IA9" s="1">
        <v>0</v>
      </c>
      <c r="IB9" s="1">
        <v>0</v>
      </c>
      <c r="IC9" s="1">
        <v>0</v>
      </c>
      <c r="ID9" s="1">
        <v>0</v>
      </c>
      <c r="IE9" s="1">
        <v>0</v>
      </c>
      <c r="IF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O9" s="1">
        <v>0</v>
      </c>
      <c r="IP9" s="1">
        <v>0</v>
      </c>
      <c r="IQ9" s="1">
        <v>0</v>
      </c>
      <c r="IR9" s="1">
        <v>0</v>
      </c>
      <c r="IS9" s="1">
        <v>0</v>
      </c>
      <c r="IT9" s="1">
        <v>0</v>
      </c>
      <c r="IU9" s="1">
        <v>0</v>
      </c>
      <c r="IV9" s="1">
        <v>0</v>
      </c>
      <c r="IW9" s="1">
        <v>0</v>
      </c>
      <c r="IX9" s="1">
        <v>0</v>
      </c>
      <c r="IY9" s="1">
        <v>0</v>
      </c>
      <c r="IZ9" s="1">
        <v>0</v>
      </c>
      <c r="JA9" s="1">
        <v>0</v>
      </c>
      <c r="JB9" s="1">
        <v>0</v>
      </c>
      <c r="JC9" s="1">
        <v>0</v>
      </c>
      <c r="JD9" s="1">
        <v>0</v>
      </c>
      <c r="JE9" s="1">
        <v>0</v>
      </c>
      <c r="JF9" s="1">
        <v>0</v>
      </c>
      <c r="JG9" s="1">
        <v>0</v>
      </c>
      <c r="JH9" s="1">
        <v>0</v>
      </c>
      <c r="JI9" s="1">
        <v>0</v>
      </c>
      <c r="JJ9" s="1">
        <v>0</v>
      </c>
      <c r="JK9" s="1">
        <v>0</v>
      </c>
      <c r="JL9" s="1">
        <v>0</v>
      </c>
      <c r="JM9" s="1">
        <v>0</v>
      </c>
      <c r="JN9" s="1">
        <v>0</v>
      </c>
      <c r="JO9" s="1">
        <v>0</v>
      </c>
      <c r="JP9" s="1">
        <v>0</v>
      </c>
      <c r="JQ9" s="1">
        <v>0</v>
      </c>
      <c r="JR9" s="1">
        <v>0</v>
      </c>
      <c r="JS9" s="1">
        <v>0</v>
      </c>
      <c r="JT9" s="1">
        <v>0</v>
      </c>
      <c r="JU9" s="1">
        <v>0</v>
      </c>
      <c r="JV9" s="1">
        <v>0</v>
      </c>
      <c r="JW9" s="1">
        <v>0</v>
      </c>
      <c r="JX9" s="1">
        <v>0</v>
      </c>
      <c r="JY9" s="1">
        <v>0</v>
      </c>
      <c r="JZ9" s="1">
        <v>0</v>
      </c>
      <c r="KA9" s="1">
        <v>0</v>
      </c>
      <c r="KB9" s="1">
        <v>0</v>
      </c>
      <c r="KC9" s="1">
        <v>0</v>
      </c>
      <c r="KD9" s="1">
        <v>0</v>
      </c>
      <c r="KE9" s="1">
        <v>0</v>
      </c>
      <c r="KF9" s="1">
        <v>0</v>
      </c>
      <c r="KG9" s="1">
        <v>0</v>
      </c>
      <c r="KH9" s="1">
        <v>0</v>
      </c>
      <c r="KI9" s="1">
        <v>0</v>
      </c>
      <c r="KJ9" s="1">
        <v>0</v>
      </c>
      <c r="KK9" s="1">
        <v>0</v>
      </c>
      <c r="KL9" s="1">
        <v>0</v>
      </c>
      <c r="KM9" s="1">
        <v>0</v>
      </c>
      <c r="KN9" s="1">
        <v>0</v>
      </c>
      <c r="KO9" s="1">
        <v>1</v>
      </c>
    </row>
    <row r="10" spans="1:301">
      <c r="A10" s="1">
        <v>2005</v>
      </c>
      <c r="B10" s="1" t="s">
        <v>345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1</v>
      </c>
      <c r="AF10" s="1">
        <v>0</v>
      </c>
      <c r="AG10" s="1">
        <v>0</v>
      </c>
      <c r="AH10" s="1">
        <v>0</v>
      </c>
      <c r="AI10" s="1">
        <v>1</v>
      </c>
      <c r="AJ10" s="1">
        <v>0</v>
      </c>
      <c r="AK10" s="1">
        <v>1</v>
      </c>
      <c r="AL10" s="1">
        <v>1</v>
      </c>
      <c r="AM10" s="1">
        <v>1</v>
      </c>
      <c r="AN10" s="1">
        <v>2</v>
      </c>
      <c r="AO10" s="1">
        <v>2</v>
      </c>
      <c r="AP10" s="1">
        <v>0</v>
      </c>
      <c r="AQ10" s="1">
        <v>0</v>
      </c>
      <c r="AR10" s="1">
        <v>0</v>
      </c>
      <c r="AS10" s="1">
        <v>0</v>
      </c>
      <c r="AT10" s="1">
        <v>1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0</v>
      </c>
      <c r="BN10" s="1">
        <v>2</v>
      </c>
      <c r="BO10" s="1">
        <v>1</v>
      </c>
      <c r="BP10" s="1">
        <v>1</v>
      </c>
      <c r="BQ10" s="1">
        <v>0</v>
      </c>
      <c r="BR10" s="1">
        <v>0</v>
      </c>
      <c r="BS10" s="1">
        <v>1</v>
      </c>
      <c r="BT10" s="1">
        <v>0</v>
      </c>
      <c r="BU10" s="1">
        <v>2</v>
      </c>
      <c r="BV10" s="1">
        <v>2</v>
      </c>
      <c r="BW10" s="1">
        <v>1</v>
      </c>
      <c r="BX10" s="1">
        <v>1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1</v>
      </c>
      <c r="CI10" s="1">
        <v>1</v>
      </c>
      <c r="CJ10" s="1">
        <v>1</v>
      </c>
      <c r="CK10" s="1">
        <v>0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2</v>
      </c>
      <c r="CU10" s="1">
        <v>1</v>
      </c>
      <c r="CV10" s="1">
        <v>0</v>
      </c>
      <c r="CW10" s="1">
        <v>1</v>
      </c>
      <c r="CX10" s="1">
        <v>1</v>
      </c>
      <c r="CY10" s="1">
        <v>2</v>
      </c>
      <c r="CZ10" s="1">
        <v>2</v>
      </c>
      <c r="DA10" s="1">
        <v>50</v>
      </c>
      <c r="DB10" s="1">
        <v>50</v>
      </c>
      <c r="DC10" s="1">
        <v>0</v>
      </c>
      <c r="DD10" s="1">
        <v>50</v>
      </c>
      <c r="DE10" s="1">
        <v>0</v>
      </c>
      <c r="DF10" s="1">
        <v>0</v>
      </c>
      <c r="DG10" s="1">
        <v>0</v>
      </c>
      <c r="DH10" s="1">
        <v>0</v>
      </c>
      <c r="DI10" s="1">
        <v>6</v>
      </c>
      <c r="DJ10" s="1">
        <v>6</v>
      </c>
      <c r="DK10" s="1">
        <v>6</v>
      </c>
      <c r="DL10" s="1">
        <v>6</v>
      </c>
      <c r="DM10" s="1">
        <v>0</v>
      </c>
      <c r="DN10" s="1">
        <v>0</v>
      </c>
      <c r="DO10" s="1">
        <v>4</v>
      </c>
      <c r="DP10" s="1">
        <v>4</v>
      </c>
      <c r="DQ10" s="1">
        <v>4</v>
      </c>
      <c r="DR10" s="1">
        <v>4</v>
      </c>
      <c r="DS10" s="1">
        <v>14</v>
      </c>
      <c r="DT10" s="1">
        <v>14</v>
      </c>
      <c r="DU10" s="1">
        <v>4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32</v>
      </c>
      <c r="EC10" s="1">
        <v>32</v>
      </c>
      <c r="ED10" s="1">
        <v>0</v>
      </c>
      <c r="EE10" s="1">
        <v>32</v>
      </c>
      <c r="EF10" s="1">
        <v>0</v>
      </c>
      <c r="EG10" s="1">
        <v>0</v>
      </c>
      <c r="EH10" s="1">
        <v>50</v>
      </c>
      <c r="EI10" s="1">
        <v>50</v>
      </c>
      <c r="EJ10" s="1">
        <v>2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2</v>
      </c>
      <c r="EQ10" s="1">
        <v>2</v>
      </c>
      <c r="ER10" s="1">
        <v>2</v>
      </c>
      <c r="ES10" s="1">
        <v>2</v>
      </c>
      <c r="ET10" s="1">
        <v>2</v>
      </c>
      <c r="EU10" s="1">
        <v>0</v>
      </c>
      <c r="EV10" s="1">
        <v>0</v>
      </c>
      <c r="EW10" s="1">
        <v>2</v>
      </c>
      <c r="EX10" s="1">
        <v>2</v>
      </c>
      <c r="EY10" s="1">
        <v>0</v>
      </c>
      <c r="EZ10" s="1">
        <v>2</v>
      </c>
      <c r="FA10" s="1">
        <v>2</v>
      </c>
      <c r="FB10" s="1">
        <v>2</v>
      </c>
      <c r="FC10" s="1">
        <v>2</v>
      </c>
      <c r="FD10" s="1">
        <v>2</v>
      </c>
      <c r="FE10" s="1">
        <v>2</v>
      </c>
      <c r="FF10" s="1">
        <v>2</v>
      </c>
      <c r="FG10" s="1">
        <v>2</v>
      </c>
      <c r="FH10" s="1">
        <v>2</v>
      </c>
      <c r="FI10" s="1">
        <v>2</v>
      </c>
      <c r="FJ10" s="1">
        <v>0</v>
      </c>
      <c r="FK10" s="1">
        <v>1</v>
      </c>
      <c r="FL10" s="1">
        <v>1</v>
      </c>
      <c r="FM10" s="1">
        <v>1</v>
      </c>
      <c r="FN10" s="1">
        <v>0</v>
      </c>
      <c r="FO10" s="1">
        <v>0</v>
      </c>
      <c r="FP10" s="1">
        <v>0</v>
      </c>
      <c r="FQ10" s="1">
        <v>7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1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I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0</v>
      </c>
      <c r="HO10" s="1">
        <v>0</v>
      </c>
      <c r="HP10" s="1">
        <v>0</v>
      </c>
      <c r="HQ10" s="1">
        <v>0</v>
      </c>
      <c r="HR10" s="1">
        <v>0</v>
      </c>
      <c r="HS10" s="1">
        <v>0</v>
      </c>
      <c r="HT10" s="1">
        <v>0</v>
      </c>
      <c r="HU10" s="1">
        <v>0</v>
      </c>
      <c r="HV10" s="1">
        <v>0</v>
      </c>
      <c r="HW10" s="1">
        <v>0</v>
      </c>
      <c r="HX10" s="1">
        <v>0</v>
      </c>
      <c r="HY10" s="1">
        <v>0</v>
      </c>
      <c r="HZ10" s="1">
        <v>0</v>
      </c>
      <c r="IA10" s="1">
        <v>0</v>
      </c>
      <c r="IB10" s="1">
        <v>0</v>
      </c>
      <c r="IC10" s="1">
        <v>0</v>
      </c>
      <c r="ID10" s="1">
        <v>0</v>
      </c>
      <c r="IE10" s="1">
        <v>0</v>
      </c>
      <c r="IF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O10" s="1">
        <v>0</v>
      </c>
      <c r="IP10" s="1">
        <v>0</v>
      </c>
      <c r="IQ10" s="1">
        <v>0</v>
      </c>
      <c r="IR10" s="1">
        <v>0</v>
      </c>
      <c r="IS10" s="1">
        <v>0</v>
      </c>
      <c r="IT10" s="1">
        <v>0</v>
      </c>
      <c r="IU10" s="1">
        <v>0</v>
      </c>
      <c r="IV10" s="1">
        <v>0</v>
      </c>
      <c r="IW10" s="1">
        <v>0</v>
      </c>
      <c r="IX10" s="1">
        <v>0</v>
      </c>
      <c r="IY10" s="1">
        <v>0</v>
      </c>
      <c r="IZ10" s="1">
        <v>0</v>
      </c>
      <c r="JA10" s="1">
        <v>0</v>
      </c>
      <c r="JB10" s="1">
        <v>0</v>
      </c>
      <c r="JC10" s="1">
        <v>0</v>
      </c>
      <c r="JD10" s="1">
        <v>0</v>
      </c>
      <c r="JE10" s="1">
        <v>0</v>
      </c>
      <c r="JF10" s="1">
        <v>0</v>
      </c>
      <c r="JG10" s="1">
        <v>0</v>
      </c>
      <c r="JH10" s="1">
        <v>0</v>
      </c>
      <c r="JI10" s="1">
        <v>0</v>
      </c>
      <c r="JJ10" s="1">
        <v>0</v>
      </c>
      <c r="JK10" s="1">
        <v>0</v>
      </c>
      <c r="JL10" s="1">
        <v>0</v>
      </c>
      <c r="JM10" s="1">
        <v>0</v>
      </c>
      <c r="JN10" s="1">
        <v>0</v>
      </c>
      <c r="JO10" s="1">
        <v>0</v>
      </c>
      <c r="JP10" s="1">
        <v>0</v>
      </c>
      <c r="JQ10" s="1">
        <v>0</v>
      </c>
      <c r="JR10" s="1">
        <v>0</v>
      </c>
      <c r="JS10" s="1">
        <v>0</v>
      </c>
      <c r="JT10" s="1">
        <v>0</v>
      </c>
      <c r="JU10" s="1">
        <v>0</v>
      </c>
      <c r="JV10" s="1">
        <v>0</v>
      </c>
      <c r="JW10" s="1">
        <v>0</v>
      </c>
      <c r="JX10" s="1">
        <v>0</v>
      </c>
      <c r="JY10" s="1">
        <v>0</v>
      </c>
      <c r="JZ10" s="1">
        <v>0</v>
      </c>
      <c r="KA10" s="1">
        <v>0</v>
      </c>
      <c r="KB10" s="1">
        <v>0</v>
      </c>
      <c r="KC10" s="1">
        <v>0</v>
      </c>
      <c r="KD10" s="1">
        <v>0</v>
      </c>
      <c r="KE10" s="1">
        <v>0</v>
      </c>
      <c r="KF10" s="1">
        <v>0</v>
      </c>
      <c r="KG10" s="1">
        <v>0</v>
      </c>
      <c r="KH10" s="1">
        <v>0</v>
      </c>
      <c r="KI10" s="1">
        <v>0</v>
      </c>
      <c r="KJ10" s="1">
        <v>0</v>
      </c>
      <c r="KK10" s="1">
        <v>0</v>
      </c>
      <c r="KL10" s="1">
        <v>0</v>
      </c>
      <c r="KM10" s="1">
        <v>0</v>
      </c>
      <c r="KN10" s="1">
        <v>0</v>
      </c>
      <c r="KO10" s="1">
        <v>1</v>
      </c>
    </row>
    <row r="11" spans="1:301">
      <c r="A11" s="1">
        <v>2005</v>
      </c>
      <c r="B11" s="1" t="s">
        <v>346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1</v>
      </c>
      <c r="AF11" s="1">
        <v>0</v>
      </c>
      <c r="AG11" s="1">
        <v>0</v>
      </c>
      <c r="AH11" s="1">
        <v>0</v>
      </c>
      <c r="AI11" s="1">
        <v>1</v>
      </c>
      <c r="AJ11" s="1">
        <v>0</v>
      </c>
      <c r="AK11" s="1">
        <v>1</v>
      </c>
      <c r="AL11" s="1">
        <v>1</v>
      </c>
      <c r="AM11" s="1">
        <v>1</v>
      </c>
      <c r="AN11" s="1">
        <v>2</v>
      </c>
      <c r="AO11" s="1">
        <v>2</v>
      </c>
      <c r="AP11" s="1">
        <v>1</v>
      </c>
      <c r="AQ11" s="1">
        <v>0</v>
      </c>
      <c r="AR11" s="1">
        <v>0</v>
      </c>
      <c r="AS11" s="1">
        <v>0</v>
      </c>
      <c r="AT11" s="1">
        <v>1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0</v>
      </c>
      <c r="BN11" s="1">
        <v>2</v>
      </c>
      <c r="BO11" s="1">
        <v>1</v>
      </c>
      <c r="BP11" s="1">
        <v>1</v>
      </c>
      <c r="BQ11" s="1">
        <v>0</v>
      </c>
      <c r="BR11" s="1">
        <v>0</v>
      </c>
      <c r="BS11" s="1">
        <v>1</v>
      </c>
      <c r="BT11" s="1">
        <v>0</v>
      </c>
      <c r="BU11" s="1">
        <v>2</v>
      </c>
      <c r="BV11" s="1">
        <v>2</v>
      </c>
      <c r="BW11" s="1">
        <v>1</v>
      </c>
      <c r="BX11" s="1">
        <v>1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1</v>
      </c>
      <c r="CI11" s="1">
        <v>1</v>
      </c>
      <c r="CJ11" s="1">
        <v>1</v>
      </c>
      <c r="CK11" s="1">
        <v>0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0</v>
      </c>
      <c r="CS11" s="1">
        <v>1</v>
      </c>
      <c r="CT11" s="1">
        <v>2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15</v>
      </c>
      <c r="DB11" s="1">
        <v>15</v>
      </c>
      <c r="DC11" s="1">
        <v>0</v>
      </c>
      <c r="DD11" s="1">
        <v>15</v>
      </c>
      <c r="DE11" s="1">
        <v>0</v>
      </c>
      <c r="DF11" s="1">
        <v>0</v>
      </c>
      <c r="DG11" s="1">
        <v>0</v>
      </c>
      <c r="DH11" s="1">
        <v>0</v>
      </c>
      <c r="DI11" s="1">
        <v>1</v>
      </c>
      <c r="DJ11" s="1">
        <v>1</v>
      </c>
      <c r="DK11" s="1">
        <v>0</v>
      </c>
      <c r="DL11" s="1">
        <v>1</v>
      </c>
      <c r="DM11" s="1">
        <v>0</v>
      </c>
      <c r="DN11" s="1">
        <v>0</v>
      </c>
      <c r="DO11" s="1">
        <v>1</v>
      </c>
      <c r="DP11" s="1">
        <v>1</v>
      </c>
      <c r="DQ11" s="1">
        <v>1</v>
      </c>
      <c r="DR11" s="1">
        <v>0</v>
      </c>
      <c r="DS11" s="1">
        <v>0</v>
      </c>
      <c r="DT11" s="1">
        <v>0</v>
      </c>
      <c r="DU11" s="1">
        <v>2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11</v>
      </c>
      <c r="EC11" s="1">
        <v>11</v>
      </c>
      <c r="ED11" s="1">
        <v>0</v>
      </c>
      <c r="EE11" s="1">
        <v>11</v>
      </c>
      <c r="EF11" s="1">
        <v>0</v>
      </c>
      <c r="EG11" s="1">
        <v>0</v>
      </c>
      <c r="EH11" s="1">
        <v>15</v>
      </c>
      <c r="EI11" s="1">
        <v>15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1</v>
      </c>
      <c r="FL11" s="1">
        <v>1</v>
      </c>
      <c r="FM11" s="1">
        <v>1</v>
      </c>
      <c r="FN11" s="1">
        <v>0</v>
      </c>
      <c r="FO11" s="1">
        <v>0</v>
      </c>
      <c r="FP11" s="1">
        <v>0</v>
      </c>
      <c r="FQ11" s="1">
        <v>1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1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0</v>
      </c>
      <c r="HK11" s="1">
        <v>0</v>
      </c>
      <c r="HL11" s="1">
        <v>0</v>
      </c>
      <c r="HM11" s="1">
        <v>0</v>
      </c>
      <c r="HN11" s="1">
        <v>0</v>
      </c>
      <c r="HO11" s="1">
        <v>0</v>
      </c>
      <c r="HP11" s="1">
        <v>0</v>
      </c>
      <c r="HQ11" s="1">
        <v>0</v>
      </c>
      <c r="HR11" s="1">
        <v>0</v>
      </c>
      <c r="HS11" s="1">
        <v>0</v>
      </c>
      <c r="HT11" s="1">
        <v>0</v>
      </c>
      <c r="HU11" s="1">
        <v>0</v>
      </c>
      <c r="HV11" s="1">
        <v>0</v>
      </c>
      <c r="HW11" s="1">
        <v>0</v>
      </c>
      <c r="HX11" s="1">
        <v>0</v>
      </c>
      <c r="HY11" s="1">
        <v>0</v>
      </c>
      <c r="HZ11" s="1">
        <v>0</v>
      </c>
      <c r="IA11" s="1">
        <v>0</v>
      </c>
      <c r="IB11" s="1">
        <v>0</v>
      </c>
      <c r="IC11" s="1">
        <v>0</v>
      </c>
      <c r="ID11" s="1">
        <v>0</v>
      </c>
      <c r="IE11" s="1">
        <v>0</v>
      </c>
      <c r="IF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O11" s="1">
        <v>0</v>
      </c>
      <c r="IP11" s="1">
        <v>0</v>
      </c>
      <c r="IQ11" s="1">
        <v>0</v>
      </c>
      <c r="IR11" s="1">
        <v>0</v>
      </c>
      <c r="IS11" s="1">
        <v>0</v>
      </c>
      <c r="IT11" s="1">
        <v>0</v>
      </c>
      <c r="IU11" s="1">
        <v>0</v>
      </c>
      <c r="IV11" s="1">
        <v>0</v>
      </c>
      <c r="IW11" s="1">
        <v>0</v>
      </c>
      <c r="IX11" s="1">
        <v>0</v>
      </c>
      <c r="IY11" s="1">
        <v>0</v>
      </c>
      <c r="IZ11" s="1">
        <v>0</v>
      </c>
      <c r="JA11" s="1">
        <v>0</v>
      </c>
      <c r="JB11" s="1">
        <v>0</v>
      </c>
      <c r="JC11" s="1">
        <v>0</v>
      </c>
      <c r="JD11" s="1">
        <v>0</v>
      </c>
      <c r="JE11" s="1">
        <v>0</v>
      </c>
      <c r="JF11" s="1">
        <v>0</v>
      </c>
      <c r="JG11" s="1">
        <v>0</v>
      </c>
      <c r="JH11" s="1">
        <v>0</v>
      </c>
      <c r="JI11" s="1">
        <v>0</v>
      </c>
      <c r="JJ11" s="1">
        <v>0</v>
      </c>
      <c r="JK11" s="1">
        <v>0</v>
      </c>
      <c r="JL11" s="1">
        <v>0</v>
      </c>
      <c r="JM11" s="1">
        <v>0</v>
      </c>
      <c r="JN11" s="1">
        <v>0</v>
      </c>
      <c r="JO11" s="1">
        <v>0</v>
      </c>
      <c r="JP11" s="1">
        <v>0</v>
      </c>
      <c r="JQ11" s="1">
        <v>0</v>
      </c>
      <c r="JR11" s="1">
        <v>0</v>
      </c>
      <c r="JS11" s="1">
        <v>0</v>
      </c>
      <c r="JT11" s="1">
        <v>0</v>
      </c>
      <c r="JU11" s="1">
        <v>0</v>
      </c>
      <c r="JV11" s="1">
        <v>0</v>
      </c>
      <c r="JW11" s="1">
        <v>0</v>
      </c>
      <c r="JX11" s="1">
        <v>0</v>
      </c>
      <c r="JY11" s="1">
        <v>0</v>
      </c>
      <c r="JZ11" s="1">
        <v>0</v>
      </c>
      <c r="KA11" s="1">
        <v>0</v>
      </c>
      <c r="KB11" s="1">
        <v>0</v>
      </c>
      <c r="KC11" s="1">
        <v>0</v>
      </c>
      <c r="KD11" s="1">
        <v>0</v>
      </c>
      <c r="KE11" s="1">
        <v>0</v>
      </c>
      <c r="KF11" s="1">
        <v>0</v>
      </c>
      <c r="KG11" s="1">
        <v>0</v>
      </c>
      <c r="KH11" s="1">
        <v>0</v>
      </c>
      <c r="KI11" s="1">
        <v>0</v>
      </c>
      <c r="KJ11" s="1">
        <v>0</v>
      </c>
      <c r="KK11" s="1">
        <v>0</v>
      </c>
      <c r="KL11" s="1">
        <v>0</v>
      </c>
      <c r="KM11" s="1">
        <v>0</v>
      </c>
      <c r="KN11" s="1">
        <v>0</v>
      </c>
      <c r="KO11" s="1">
        <v>1</v>
      </c>
    </row>
    <row r="12" spans="1:301">
      <c r="A12" s="1">
        <v>2005</v>
      </c>
      <c r="B12" s="1" t="s">
        <v>347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2</v>
      </c>
      <c r="L12" s="1">
        <v>2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1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1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1</v>
      </c>
      <c r="BI12" s="1">
        <v>0</v>
      </c>
      <c r="BJ12" s="1">
        <v>0</v>
      </c>
      <c r="BK12" s="1">
        <v>1</v>
      </c>
      <c r="BL12" s="1">
        <v>1</v>
      </c>
      <c r="BM12" s="1">
        <v>0</v>
      </c>
      <c r="BN12" s="1">
        <v>2</v>
      </c>
      <c r="BO12" s="1">
        <v>1</v>
      </c>
      <c r="BP12" s="1">
        <v>1</v>
      </c>
      <c r="BQ12" s="1">
        <v>0</v>
      </c>
      <c r="BR12" s="1">
        <v>0</v>
      </c>
      <c r="BS12" s="1">
        <v>1</v>
      </c>
      <c r="BT12" s="1">
        <v>0</v>
      </c>
      <c r="BU12" s="1">
        <v>2</v>
      </c>
      <c r="BV12" s="1">
        <v>2</v>
      </c>
      <c r="BW12" s="1">
        <v>1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1</v>
      </c>
      <c r="CJ12" s="1">
        <v>1</v>
      </c>
      <c r="CK12" s="1">
        <v>0</v>
      </c>
      <c r="CL12" s="1">
        <v>0</v>
      </c>
      <c r="CM12" s="1">
        <v>0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2</v>
      </c>
      <c r="CU12" s="1">
        <v>1</v>
      </c>
      <c r="CV12" s="1">
        <v>1</v>
      </c>
      <c r="CW12" s="1">
        <v>1</v>
      </c>
      <c r="CX12" s="1">
        <v>1</v>
      </c>
      <c r="CY12" s="1">
        <v>0</v>
      </c>
      <c r="CZ12" s="1">
        <v>1</v>
      </c>
      <c r="DA12" s="1">
        <v>0</v>
      </c>
      <c r="DB12" s="1">
        <v>15</v>
      </c>
      <c r="DC12" s="1">
        <v>0</v>
      </c>
      <c r="DD12" s="1">
        <v>15</v>
      </c>
      <c r="DE12" s="1">
        <v>1</v>
      </c>
      <c r="DF12" s="1">
        <v>1</v>
      </c>
      <c r="DG12" s="1">
        <v>1</v>
      </c>
      <c r="DH12" s="1">
        <v>1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1</v>
      </c>
      <c r="DP12" s="1">
        <v>1</v>
      </c>
      <c r="DQ12" s="1">
        <v>1</v>
      </c>
      <c r="DR12" s="1">
        <v>0</v>
      </c>
      <c r="DS12" s="1">
        <v>0</v>
      </c>
      <c r="DT12" s="1">
        <v>0</v>
      </c>
      <c r="DU12" s="1">
        <v>2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11</v>
      </c>
      <c r="EC12" s="1">
        <v>11</v>
      </c>
      <c r="ED12" s="1">
        <v>0</v>
      </c>
      <c r="EE12" s="1">
        <v>11</v>
      </c>
      <c r="EF12" s="1">
        <v>0</v>
      </c>
      <c r="EG12" s="1">
        <v>0</v>
      </c>
      <c r="EH12" s="1">
        <v>15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1</v>
      </c>
      <c r="ET12" s="1">
        <v>1</v>
      </c>
      <c r="EU12" s="1">
        <v>0</v>
      </c>
      <c r="EV12" s="1">
        <v>0</v>
      </c>
      <c r="EW12" s="1">
        <v>0</v>
      </c>
      <c r="EX12" s="1">
        <v>1</v>
      </c>
      <c r="EY12" s="1">
        <v>0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  <c r="FE12" s="1">
        <v>0</v>
      </c>
      <c r="FF12" s="1">
        <v>1</v>
      </c>
      <c r="FG12" s="1">
        <v>0</v>
      </c>
      <c r="FH12" s="1">
        <v>1</v>
      </c>
      <c r="FI12" s="1">
        <v>1</v>
      </c>
      <c r="FJ12" s="1">
        <v>0</v>
      </c>
      <c r="FK12" s="1">
        <v>0</v>
      </c>
      <c r="FL12" s="1">
        <v>1</v>
      </c>
      <c r="FM12" s="1">
        <v>0</v>
      </c>
      <c r="FN12" s="1">
        <v>0</v>
      </c>
      <c r="FO12" s="1">
        <v>0</v>
      </c>
      <c r="FP12" s="1">
        <v>0</v>
      </c>
      <c r="FQ12" s="1">
        <v>6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1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</v>
      </c>
      <c r="HL12" s="1">
        <v>0</v>
      </c>
      <c r="HM12" s="1">
        <v>0</v>
      </c>
      <c r="HN12" s="1">
        <v>0</v>
      </c>
      <c r="HO12" s="1">
        <v>0</v>
      </c>
      <c r="HP12" s="1">
        <v>0</v>
      </c>
      <c r="HQ12" s="1">
        <v>0</v>
      </c>
      <c r="HR12" s="1">
        <v>0</v>
      </c>
      <c r="HS12" s="1">
        <v>0</v>
      </c>
      <c r="HT12" s="1">
        <v>0</v>
      </c>
      <c r="HU12" s="1">
        <v>0</v>
      </c>
      <c r="HV12" s="1">
        <v>0</v>
      </c>
      <c r="HW12" s="1">
        <v>0</v>
      </c>
      <c r="HX12" s="1">
        <v>0</v>
      </c>
      <c r="HY12" s="1">
        <v>0</v>
      </c>
      <c r="HZ12" s="1">
        <v>0</v>
      </c>
      <c r="IA12" s="1">
        <v>0</v>
      </c>
      <c r="IB12" s="1">
        <v>0</v>
      </c>
      <c r="IC12" s="1">
        <v>0</v>
      </c>
      <c r="ID12" s="1">
        <v>0</v>
      </c>
      <c r="IE12" s="1">
        <v>0</v>
      </c>
      <c r="IF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>
        <v>0</v>
      </c>
      <c r="IU12" s="1">
        <v>0</v>
      </c>
      <c r="IV12" s="1">
        <v>0</v>
      </c>
      <c r="IW12" s="1">
        <v>0</v>
      </c>
      <c r="IX12" s="1">
        <v>0</v>
      </c>
      <c r="IY12" s="1">
        <v>0</v>
      </c>
      <c r="IZ12" s="1">
        <v>0</v>
      </c>
      <c r="JA12" s="1">
        <v>0</v>
      </c>
      <c r="JB12" s="1">
        <v>0</v>
      </c>
      <c r="JC12" s="1">
        <v>0</v>
      </c>
      <c r="JD12" s="1">
        <v>0</v>
      </c>
      <c r="JE12" s="1">
        <v>0</v>
      </c>
      <c r="JF12" s="1">
        <v>0</v>
      </c>
      <c r="JG12" s="1">
        <v>0</v>
      </c>
      <c r="JH12" s="1">
        <v>0</v>
      </c>
      <c r="JI12" s="1">
        <v>0</v>
      </c>
      <c r="JJ12" s="1">
        <v>0</v>
      </c>
      <c r="JK12" s="1">
        <v>0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Q12" s="1">
        <v>0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  <c r="KD12" s="1">
        <v>0</v>
      </c>
      <c r="KE12" s="1">
        <v>0</v>
      </c>
      <c r="KF12" s="1">
        <v>0</v>
      </c>
      <c r="KG12" s="1">
        <v>0</v>
      </c>
      <c r="KH12" s="1">
        <v>0</v>
      </c>
      <c r="KI12" s="1">
        <v>0</v>
      </c>
      <c r="KJ12" s="1">
        <v>0</v>
      </c>
      <c r="KK12" s="1">
        <v>0</v>
      </c>
      <c r="KL12" s="1">
        <v>0</v>
      </c>
      <c r="KM12" s="1">
        <v>0</v>
      </c>
      <c r="KN12" s="1">
        <v>0</v>
      </c>
      <c r="KO12" s="1">
        <v>1</v>
      </c>
    </row>
    <row r="13" spans="1:301">
      <c r="A13" s="1">
        <v>2005</v>
      </c>
      <c r="B13" s="1" t="s">
        <v>348</v>
      </c>
      <c r="C13" s="1">
        <v>1</v>
      </c>
      <c r="D13" s="1">
        <v>1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0</v>
      </c>
      <c r="AE13" s="1">
        <v>1</v>
      </c>
      <c r="AF13" s="1">
        <v>0</v>
      </c>
      <c r="AG13" s="1">
        <v>0</v>
      </c>
      <c r="AH13" s="1">
        <v>0</v>
      </c>
      <c r="AI13" s="1">
        <v>1</v>
      </c>
      <c r="AJ13" s="1">
        <v>0</v>
      </c>
      <c r="AK13" s="1">
        <v>1</v>
      </c>
      <c r="AL13" s="1">
        <v>1</v>
      </c>
      <c r="AM13" s="1">
        <v>1</v>
      </c>
      <c r="AN13" s="1">
        <v>2</v>
      </c>
      <c r="AO13" s="1">
        <v>2</v>
      </c>
      <c r="AP13" s="1">
        <v>0</v>
      </c>
      <c r="AQ13" s="1">
        <v>0</v>
      </c>
      <c r="AR13" s="1">
        <v>0</v>
      </c>
      <c r="AS13" s="1">
        <v>0</v>
      </c>
      <c r="AT13" s="1">
        <v>1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1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1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1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1</v>
      </c>
      <c r="CI13" s="1">
        <v>1</v>
      </c>
      <c r="CJ13" s="1">
        <v>1</v>
      </c>
      <c r="CK13" s="1">
        <v>0</v>
      </c>
      <c r="CL13" s="1">
        <v>1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2</v>
      </c>
      <c r="CU13" s="1">
        <v>1</v>
      </c>
      <c r="CV13" s="1">
        <v>0</v>
      </c>
      <c r="CW13" s="1">
        <v>0</v>
      </c>
      <c r="CX13" s="1">
        <v>0</v>
      </c>
      <c r="CY13" s="1">
        <v>1</v>
      </c>
      <c r="CZ13" s="1">
        <v>1</v>
      </c>
      <c r="DA13" s="1">
        <v>31</v>
      </c>
      <c r="DB13" s="1">
        <v>31</v>
      </c>
      <c r="DC13" s="1">
        <v>0</v>
      </c>
      <c r="DD13" s="1">
        <v>31</v>
      </c>
      <c r="DE13" s="1">
        <v>0</v>
      </c>
      <c r="DF13" s="1">
        <v>0</v>
      </c>
      <c r="DG13" s="1">
        <v>0</v>
      </c>
      <c r="DH13" s="1">
        <v>0</v>
      </c>
      <c r="DI13" s="1">
        <v>1</v>
      </c>
      <c r="DJ13" s="1">
        <v>1</v>
      </c>
      <c r="DK13" s="1">
        <v>0</v>
      </c>
      <c r="DL13" s="1">
        <v>0</v>
      </c>
      <c r="DM13" s="1">
        <v>0</v>
      </c>
      <c r="DN13" s="1">
        <v>0</v>
      </c>
      <c r="DO13" s="1">
        <v>3</v>
      </c>
      <c r="DP13" s="1">
        <v>3</v>
      </c>
      <c r="DQ13" s="1">
        <v>3</v>
      </c>
      <c r="DR13" s="1">
        <v>1</v>
      </c>
      <c r="DS13" s="1">
        <v>3</v>
      </c>
      <c r="DT13" s="1">
        <v>3</v>
      </c>
      <c r="DU13" s="1">
        <v>4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22</v>
      </c>
      <c r="EC13" s="1">
        <v>22</v>
      </c>
      <c r="ED13" s="1">
        <v>0</v>
      </c>
      <c r="EE13" s="1">
        <v>22</v>
      </c>
      <c r="EF13" s="1">
        <v>0</v>
      </c>
      <c r="EG13" s="1">
        <v>0</v>
      </c>
      <c r="EH13" s="1">
        <v>31</v>
      </c>
      <c r="EI13" s="1">
        <v>31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1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1</v>
      </c>
      <c r="FL13" s="1">
        <v>1</v>
      </c>
      <c r="FM13" s="1">
        <v>1</v>
      </c>
      <c r="FN13" s="1">
        <v>0</v>
      </c>
      <c r="FO13" s="1">
        <v>0</v>
      </c>
      <c r="FP13" s="1">
        <v>0</v>
      </c>
      <c r="FQ13" s="1">
        <v>7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1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0</v>
      </c>
      <c r="HN13" s="1">
        <v>0</v>
      </c>
      <c r="HO13" s="1">
        <v>0</v>
      </c>
      <c r="HP13" s="1">
        <v>0</v>
      </c>
      <c r="HQ13" s="1">
        <v>0</v>
      </c>
      <c r="HR13" s="1">
        <v>0</v>
      </c>
      <c r="HS13" s="1">
        <v>0</v>
      </c>
      <c r="HT13" s="1">
        <v>0</v>
      </c>
      <c r="HU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S13" s="1">
        <v>0</v>
      </c>
      <c r="IT13" s="1">
        <v>0</v>
      </c>
      <c r="IU13" s="1">
        <v>0</v>
      </c>
      <c r="IV13" s="1">
        <v>0</v>
      </c>
      <c r="IW13" s="1">
        <v>0</v>
      </c>
      <c r="IX13" s="1">
        <v>0</v>
      </c>
      <c r="IY13" s="1">
        <v>0</v>
      </c>
      <c r="IZ13" s="1">
        <v>0</v>
      </c>
      <c r="JA13" s="1">
        <v>0</v>
      </c>
      <c r="JB13" s="1">
        <v>0</v>
      </c>
      <c r="JC13" s="1">
        <v>0</v>
      </c>
      <c r="JD13" s="1">
        <v>0</v>
      </c>
      <c r="JE13" s="1">
        <v>0</v>
      </c>
      <c r="JF13" s="1">
        <v>0</v>
      </c>
      <c r="JG13" s="1">
        <v>0</v>
      </c>
      <c r="JH13" s="1">
        <v>0</v>
      </c>
      <c r="JI13" s="1">
        <v>0</v>
      </c>
      <c r="JJ13" s="1">
        <v>0</v>
      </c>
      <c r="JK13" s="1">
        <v>0</v>
      </c>
      <c r="JL13" s="1">
        <v>0</v>
      </c>
      <c r="JM13" s="1">
        <v>0</v>
      </c>
      <c r="JN13" s="1">
        <v>0</v>
      </c>
      <c r="JO13" s="1">
        <v>0</v>
      </c>
      <c r="JP13" s="1">
        <v>0</v>
      </c>
      <c r="JQ13" s="1">
        <v>0</v>
      </c>
      <c r="JR13" s="1">
        <v>0</v>
      </c>
      <c r="JS13" s="1">
        <v>0</v>
      </c>
      <c r="JT13" s="1">
        <v>0</v>
      </c>
      <c r="JU13" s="1">
        <v>0</v>
      </c>
      <c r="JV13" s="1">
        <v>0</v>
      </c>
      <c r="JW13" s="1">
        <v>0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  <c r="KD13" s="1">
        <v>0</v>
      </c>
      <c r="KE13" s="1">
        <v>0</v>
      </c>
      <c r="KF13" s="1">
        <v>0</v>
      </c>
      <c r="KG13" s="1">
        <v>0</v>
      </c>
      <c r="KH13" s="1">
        <v>0</v>
      </c>
      <c r="KI13" s="1">
        <v>0</v>
      </c>
      <c r="KJ13" s="1">
        <v>0</v>
      </c>
      <c r="KK13" s="1">
        <v>0</v>
      </c>
      <c r="KL13" s="1">
        <v>0</v>
      </c>
      <c r="KM13" s="1">
        <v>0</v>
      </c>
      <c r="KN13" s="1">
        <v>0</v>
      </c>
      <c r="KO13" s="1">
        <v>1</v>
      </c>
    </row>
    <row r="14" spans="1:301">
      <c r="A14" s="1">
        <v>2005</v>
      </c>
      <c r="B14" s="1" t="s">
        <v>349</v>
      </c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1">
        <v>3</v>
      </c>
      <c r="Y14" s="1">
        <v>3</v>
      </c>
      <c r="Z14" s="1">
        <v>3</v>
      </c>
      <c r="AA14" s="1">
        <v>3</v>
      </c>
      <c r="AB14" s="1">
        <v>3</v>
      </c>
      <c r="AC14" s="1">
        <v>3</v>
      </c>
      <c r="AD14" s="1">
        <v>0</v>
      </c>
      <c r="AE14" s="1">
        <v>1</v>
      </c>
      <c r="AF14" s="1">
        <v>0</v>
      </c>
      <c r="AG14" s="1">
        <v>0</v>
      </c>
      <c r="AH14" s="1">
        <v>0</v>
      </c>
      <c r="AI14" s="1">
        <v>1</v>
      </c>
      <c r="AJ14" s="1">
        <v>0</v>
      </c>
      <c r="AK14" s="1">
        <v>1</v>
      </c>
      <c r="AL14" s="1">
        <v>1</v>
      </c>
      <c r="AM14" s="1">
        <v>1</v>
      </c>
      <c r="AN14" s="1">
        <v>2</v>
      </c>
      <c r="AO14" s="1">
        <v>2</v>
      </c>
      <c r="AP14" s="1">
        <v>0</v>
      </c>
      <c r="AQ14" s="1">
        <v>0</v>
      </c>
      <c r="AR14" s="1">
        <v>0</v>
      </c>
      <c r="AS14" s="1">
        <v>0</v>
      </c>
      <c r="AT14" s="1">
        <v>1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1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1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1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1</v>
      </c>
      <c r="CI14" s="1">
        <v>1</v>
      </c>
      <c r="CJ14" s="1">
        <v>1</v>
      </c>
      <c r="CK14" s="1">
        <v>0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2</v>
      </c>
      <c r="CU14" s="1">
        <v>1</v>
      </c>
      <c r="CV14" s="1">
        <v>0</v>
      </c>
      <c r="CW14" s="1">
        <v>1</v>
      </c>
      <c r="CX14" s="1">
        <v>1</v>
      </c>
      <c r="CY14" s="1">
        <v>4</v>
      </c>
      <c r="CZ14" s="1">
        <v>4</v>
      </c>
      <c r="DA14" s="1">
        <v>57</v>
      </c>
      <c r="DB14" s="1">
        <v>57</v>
      </c>
      <c r="DC14" s="1">
        <v>0</v>
      </c>
      <c r="DD14" s="1">
        <v>57</v>
      </c>
      <c r="DE14" s="1">
        <v>0</v>
      </c>
      <c r="DF14" s="1">
        <v>0</v>
      </c>
      <c r="DG14" s="1">
        <v>0</v>
      </c>
      <c r="DH14" s="1">
        <v>0</v>
      </c>
      <c r="DI14" s="1">
        <v>10</v>
      </c>
      <c r="DJ14" s="1">
        <v>10</v>
      </c>
      <c r="DK14" s="1">
        <v>9</v>
      </c>
      <c r="DL14" s="1">
        <v>9</v>
      </c>
      <c r="DM14" s="1">
        <v>0</v>
      </c>
      <c r="DN14" s="1">
        <v>0</v>
      </c>
      <c r="DO14" s="1">
        <v>8</v>
      </c>
      <c r="DP14" s="1">
        <v>8</v>
      </c>
      <c r="DQ14" s="1">
        <v>8</v>
      </c>
      <c r="DR14" s="1">
        <v>4</v>
      </c>
      <c r="DS14" s="1">
        <v>12</v>
      </c>
      <c r="DT14" s="1">
        <v>12</v>
      </c>
      <c r="DU14" s="1">
        <v>14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21</v>
      </c>
      <c r="EC14" s="1">
        <v>21</v>
      </c>
      <c r="ED14" s="1">
        <v>0</v>
      </c>
      <c r="EE14" s="1">
        <v>21</v>
      </c>
      <c r="EF14" s="1">
        <v>0</v>
      </c>
      <c r="EG14" s="1">
        <v>0</v>
      </c>
      <c r="EH14" s="1">
        <v>57</v>
      </c>
      <c r="EI14" s="1">
        <v>57</v>
      </c>
      <c r="EJ14" s="1">
        <v>3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3</v>
      </c>
      <c r="EQ14" s="1">
        <v>3</v>
      </c>
      <c r="ER14" s="1">
        <v>3</v>
      </c>
      <c r="ES14" s="1">
        <v>4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1</v>
      </c>
      <c r="FL14" s="1">
        <v>1</v>
      </c>
      <c r="FM14" s="1">
        <v>1</v>
      </c>
      <c r="FN14" s="1">
        <v>0</v>
      </c>
      <c r="FO14" s="1">
        <v>0</v>
      </c>
      <c r="FP14" s="1">
        <v>0</v>
      </c>
      <c r="FQ14" s="1">
        <v>4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1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0</v>
      </c>
      <c r="HU14" s="1">
        <v>0</v>
      </c>
      <c r="HV14" s="1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U14" s="1">
        <v>0</v>
      </c>
      <c r="IV14" s="1">
        <v>0</v>
      </c>
      <c r="IW14" s="1">
        <v>0</v>
      </c>
      <c r="IX14" s="1">
        <v>0</v>
      </c>
      <c r="IY14" s="1">
        <v>0</v>
      </c>
      <c r="IZ14" s="1">
        <v>0</v>
      </c>
      <c r="JA14" s="1">
        <v>0</v>
      </c>
      <c r="JB14" s="1">
        <v>0</v>
      </c>
      <c r="JC14" s="1">
        <v>0</v>
      </c>
      <c r="JD14" s="1">
        <v>0</v>
      </c>
      <c r="JE14" s="1">
        <v>0</v>
      </c>
      <c r="JF14" s="1">
        <v>0</v>
      </c>
      <c r="JG14" s="1">
        <v>0</v>
      </c>
      <c r="JH14" s="1">
        <v>0</v>
      </c>
      <c r="JI14" s="1">
        <v>0</v>
      </c>
      <c r="JJ14" s="1">
        <v>0</v>
      </c>
      <c r="JK14" s="1">
        <v>0</v>
      </c>
      <c r="JL14" s="1">
        <v>0</v>
      </c>
      <c r="JM14" s="1">
        <v>0</v>
      </c>
      <c r="JN14" s="1">
        <v>0</v>
      </c>
      <c r="JO14" s="1">
        <v>0</v>
      </c>
      <c r="JP14" s="1">
        <v>0</v>
      </c>
      <c r="JQ14" s="1">
        <v>0</v>
      </c>
      <c r="JR14" s="1">
        <v>0</v>
      </c>
      <c r="JS14" s="1">
        <v>0</v>
      </c>
      <c r="JT14" s="1">
        <v>0</v>
      </c>
      <c r="JU14" s="1">
        <v>0</v>
      </c>
      <c r="JV14" s="1">
        <v>0</v>
      </c>
      <c r="JW14" s="1">
        <v>0</v>
      </c>
      <c r="JX14" s="1">
        <v>0</v>
      </c>
      <c r="JY14" s="1">
        <v>0</v>
      </c>
      <c r="JZ14" s="1">
        <v>0</v>
      </c>
      <c r="KA14" s="1">
        <v>0</v>
      </c>
      <c r="KB14" s="1">
        <v>0</v>
      </c>
      <c r="KC14" s="1">
        <v>0</v>
      </c>
      <c r="KD14" s="1">
        <v>0</v>
      </c>
      <c r="KE14" s="1">
        <v>0</v>
      </c>
      <c r="KF14" s="1">
        <v>0</v>
      </c>
      <c r="KG14" s="1">
        <v>0</v>
      </c>
      <c r="KH14" s="1">
        <v>0</v>
      </c>
      <c r="KI14" s="1">
        <v>0</v>
      </c>
      <c r="KJ14" s="1">
        <v>0</v>
      </c>
      <c r="KK14" s="1">
        <v>0</v>
      </c>
      <c r="KL14" s="1">
        <v>0</v>
      </c>
      <c r="KM14" s="1">
        <v>0</v>
      </c>
      <c r="KN14" s="1">
        <v>0</v>
      </c>
      <c r="KO14" s="1">
        <v>1</v>
      </c>
    </row>
    <row r="15" spans="1:301">
      <c r="A15" s="1">
        <v>2005</v>
      </c>
      <c r="B15" s="1" t="s">
        <v>350</v>
      </c>
      <c r="C15" s="1">
        <v>1</v>
      </c>
      <c r="D15" s="1">
        <v>1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3</v>
      </c>
      <c r="Y15" s="1">
        <v>3</v>
      </c>
      <c r="Z15" s="1">
        <v>3</v>
      </c>
      <c r="AA15" s="1">
        <v>3</v>
      </c>
      <c r="AB15" s="1">
        <v>3</v>
      </c>
      <c r="AC15" s="1">
        <v>3</v>
      </c>
      <c r="AD15" s="1">
        <v>0</v>
      </c>
      <c r="AE15" s="1">
        <v>1</v>
      </c>
      <c r="AF15" s="1">
        <v>0</v>
      </c>
      <c r="AG15" s="1">
        <v>0</v>
      </c>
      <c r="AH15" s="1">
        <v>0</v>
      </c>
      <c r="AI15" s="1">
        <v>1</v>
      </c>
      <c r="AJ15" s="1">
        <v>0</v>
      </c>
      <c r="AK15" s="1">
        <v>1</v>
      </c>
      <c r="AL15" s="1">
        <v>1</v>
      </c>
      <c r="AM15" s="1">
        <v>1</v>
      </c>
      <c r="AN15" s="1">
        <v>2</v>
      </c>
      <c r="AO15" s="1">
        <v>2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0</v>
      </c>
      <c r="BN15" s="1">
        <v>2</v>
      </c>
      <c r="BO15" s="1">
        <v>1</v>
      </c>
      <c r="BP15" s="1">
        <v>1</v>
      </c>
      <c r="BQ15" s="1">
        <v>0</v>
      </c>
      <c r="BR15" s="1">
        <v>0</v>
      </c>
      <c r="BS15" s="1">
        <v>1</v>
      </c>
      <c r="BT15" s="1">
        <v>0</v>
      </c>
      <c r="BU15" s="1">
        <v>2</v>
      </c>
      <c r="BV15" s="1">
        <v>2</v>
      </c>
      <c r="BW15" s="1">
        <v>1</v>
      </c>
      <c r="BX15" s="1">
        <v>1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1</v>
      </c>
      <c r="CI15" s="1">
        <v>1</v>
      </c>
      <c r="CJ15" s="1">
        <v>1</v>
      </c>
      <c r="CK15" s="1">
        <v>0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2</v>
      </c>
      <c r="CU15" s="1">
        <v>1</v>
      </c>
      <c r="CV15" s="1">
        <v>0</v>
      </c>
      <c r="CW15" s="1">
        <v>1</v>
      </c>
      <c r="CX15" s="1">
        <v>1</v>
      </c>
      <c r="CY15" s="1">
        <v>4</v>
      </c>
      <c r="CZ15" s="1">
        <v>4</v>
      </c>
      <c r="DA15" s="1">
        <v>59</v>
      </c>
      <c r="DB15" s="1">
        <v>59</v>
      </c>
      <c r="DC15" s="1">
        <v>0</v>
      </c>
      <c r="DD15" s="1">
        <v>59</v>
      </c>
      <c r="DE15" s="1">
        <v>0</v>
      </c>
      <c r="DF15" s="1">
        <v>0</v>
      </c>
      <c r="DG15" s="1">
        <v>0</v>
      </c>
      <c r="DH15" s="1">
        <v>0</v>
      </c>
      <c r="DI15" s="1">
        <v>12</v>
      </c>
      <c r="DJ15" s="1">
        <v>12</v>
      </c>
      <c r="DK15" s="1">
        <v>9</v>
      </c>
      <c r="DL15" s="1">
        <v>12</v>
      </c>
      <c r="DM15" s="1">
        <v>0</v>
      </c>
      <c r="DN15" s="1">
        <v>0</v>
      </c>
      <c r="DO15" s="1">
        <v>8</v>
      </c>
      <c r="DP15" s="1">
        <v>8</v>
      </c>
      <c r="DQ15" s="1">
        <v>8</v>
      </c>
      <c r="DR15" s="1">
        <v>4</v>
      </c>
      <c r="DS15" s="1">
        <v>12</v>
      </c>
      <c r="DT15" s="1">
        <v>12</v>
      </c>
      <c r="DU15" s="1">
        <v>14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21</v>
      </c>
      <c r="EC15" s="1">
        <v>21</v>
      </c>
      <c r="ED15" s="1">
        <v>0</v>
      </c>
      <c r="EE15" s="1">
        <v>21</v>
      </c>
      <c r="EF15" s="1">
        <v>0</v>
      </c>
      <c r="EG15" s="1">
        <v>0</v>
      </c>
      <c r="EH15" s="1">
        <v>59</v>
      </c>
      <c r="EI15" s="1">
        <v>59</v>
      </c>
      <c r="EJ15" s="1">
        <v>3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3</v>
      </c>
      <c r="EQ15" s="1">
        <v>3</v>
      </c>
      <c r="ER15" s="1">
        <v>3</v>
      </c>
      <c r="ES15" s="1">
        <v>4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1</v>
      </c>
      <c r="FL15" s="1">
        <v>1</v>
      </c>
      <c r="FM15" s="1">
        <v>1</v>
      </c>
      <c r="FN15" s="1">
        <v>0</v>
      </c>
      <c r="FO15" s="1">
        <v>0</v>
      </c>
      <c r="FP15" s="1">
        <v>0</v>
      </c>
      <c r="FQ15" s="1">
        <v>4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1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0</v>
      </c>
      <c r="HM15" s="1">
        <v>0</v>
      </c>
      <c r="HN15" s="1">
        <v>0</v>
      </c>
      <c r="HO15" s="1">
        <v>0</v>
      </c>
      <c r="HP15" s="1">
        <v>0</v>
      </c>
      <c r="HQ15" s="1">
        <v>0</v>
      </c>
      <c r="HR15" s="1">
        <v>0</v>
      </c>
      <c r="HS15" s="1">
        <v>0</v>
      </c>
      <c r="HT15" s="1">
        <v>0</v>
      </c>
      <c r="HU15" s="1">
        <v>0</v>
      </c>
      <c r="HV15" s="1">
        <v>0</v>
      </c>
      <c r="HW15" s="1">
        <v>0</v>
      </c>
      <c r="HX15" s="1">
        <v>0</v>
      </c>
      <c r="HY15" s="1">
        <v>0</v>
      </c>
      <c r="HZ15" s="1">
        <v>0</v>
      </c>
      <c r="IA15" s="1">
        <v>0</v>
      </c>
      <c r="IB15" s="1">
        <v>0</v>
      </c>
      <c r="IC15" s="1">
        <v>0</v>
      </c>
      <c r="ID15" s="1">
        <v>0</v>
      </c>
      <c r="IE15" s="1">
        <v>0</v>
      </c>
      <c r="IF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0</v>
      </c>
      <c r="IU15" s="1">
        <v>0</v>
      </c>
      <c r="IV15" s="1">
        <v>0</v>
      </c>
      <c r="IW15" s="1">
        <v>0</v>
      </c>
      <c r="IX15" s="1">
        <v>0</v>
      </c>
      <c r="IY15" s="1">
        <v>0</v>
      </c>
      <c r="IZ15" s="1">
        <v>0</v>
      </c>
      <c r="JA15" s="1">
        <v>0</v>
      </c>
      <c r="JB15" s="1">
        <v>0</v>
      </c>
      <c r="JC15" s="1">
        <v>0</v>
      </c>
      <c r="JD15" s="1">
        <v>0</v>
      </c>
      <c r="JE15" s="1">
        <v>0</v>
      </c>
      <c r="JF15" s="1">
        <v>0</v>
      </c>
      <c r="JG15" s="1">
        <v>0</v>
      </c>
      <c r="JH15" s="1">
        <v>0</v>
      </c>
      <c r="JI15" s="1">
        <v>0</v>
      </c>
      <c r="JJ15" s="1">
        <v>0</v>
      </c>
      <c r="JK15" s="1">
        <v>0</v>
      </c>
      <c r="JL15" s="1">
        <v>0</v>
      </c>
      <c r="JM15" s="1">
        <v>0</v>
      </c>
      <c r="JN15" s="1">
        <v>0</v>
      </c>
      <c r="JO15" s="1">
        <v>0</v>
      </c>
      <c r="JP15" s="1">
        <v>0</v>
      </c>
      <c r="JQ15" s="1">
        <v>0</v>
      </c>
      <c r="JR15" s="1">
        <v>0</v>
      </c>
      <c r="JS15" s="1">
        <v>0</v>
      </c>
      <c r="JT15" s="1">
        <v>0</v>
      </c>
      <c r="JU15" s="1">
        <v>0</v>
      </c>
      <c r="JV15" s="1">
        <v>0</v>
      </c>
      <c r="JW15" s="1">
        <v>0</v>
      </c>
      <c r="JX15" s="1">
        <v>0</v>
      </c>
      <c r="JY15" s="1">
        <v>0</v>
      </c>
      <c r="JZ15" s="1">
        <v>0</v>
      </c>
      <c r="KA15" s="1">
        <v>0</v>
      </c>
      <c r="KB15" s="1">
        <v>0</v>
      </c>
      <c r="KC15" s="1">
        <v>0</v>
      </c>
      <c r="KD15" s="1">
        <v>0</v>
      </c>
      <c r="KE15" s="1">
        <v>0</v>
      </c>
      <c r="KF15" s="1">
        <v>0</v>
      </c>
      <c r="KG15" s="1">
        <v>0</v>
      </c>
      <c r="KH15" s="1">
        <v>0</v>
      </c>
      <c r="KI15" s="1">
        <v>0</v>
      </c>
      <c r="KJ15" s="1">
        <v>0</v>
      </c>
      <c r="KK15" s="1">
        <v>0</v>
      </c>
      <c r="KL15" s="1">
        <v>0</v>
      </c>
      <c r="KM15" s="1">
        <v>0</v>
      </c>
      <c r="KN15" s="1">
        <v>0</v>
      </c>
      <c r="KO15" s="1">
        <v>1</v>
      </c>
    </row>
    <row r="16" spans="1:301">
      <c r="A16" s="1">
        <v>2005</v>
      </c>
      <c r="B16" s="1" t="s">
        <v>351</v>
      </c>
      <c r="C16" s="1">
        <v>1</v>
      </c>
      <c r="D16" s="1">
        <v>1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3</v>
      </c>
      <c r="Y16" s="1">
        <v>3</v>
      </c>
      <c r="Z16" s="1">
        <v>3</v>
      </c>
      <c r="AA16" s="1">
        <v>3</v>
      </c>
      <c r="AB16" s="1">
        <v>3</v>
      </c>
      <c r="AC16" s="1">
        <v>3</v>
      </c>
      <c r="AD16" s="1">
        <v>0</v>
      </c>
      <c r="AE16" s="1">
        <v>1</v>
      </c>
      <c r="AF16" s="1">
        <v>0</v>
      </c>
      <c r="AG16" s="1">
        <v>0</v>
      </c>
      <c r="AH16" s="1">
        <v>0</v>
      </c>
      <c r="AI16" s="1">
        <v>1</v>
      </c>
      <c r="AJ16" s="1">
        <v>0</v>
      </c>
      <c r="AK16" s="1">
        <v>1</v>
      </c>
      <c r="AL16" s="1">
        <v>1</v>
      </c>
      <c r="AM16" s="1">
        <v>1</v>
      </c>
      <c r="AN16" s="1">
        <v>2</v>
      </c>
      <c r="AO16" s="1">
        <v>2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0</v>
      </c>
      <c r="BN16" s="1">
        <v>2</v>
      </c>
      <c r="BO16" s="1">
        <v>1</v>
      </c>
      <c r="BP16" s="1">
        <v>1</v>
      </c>
      <c r="BQ16" s="1">
        <v>0</v>
      </c>
      <c r="BR16" s="1">
        <v>0</v>
      </c>
      <c r="BS16" s="1">
        <v>1</v>
      </c>
      <c r="BT16" s="1">
        <v>0</v>
      </c>
      <c r="BU16" s="1">
        <v>2</v>
      </c>
      <c r="BV16" s="1">
        <v>2</v>
      </c>
      <c r="BW16" s="1">
        <v>1</v>
      </c>
      <c r="BX16" s="1">
        <v>1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1</v>
      </c>
      <c r="CI16" s="1">
        <v>1</v>
      </c>
      <c r="CJ16" s="1">
        <v>1</v>
      </c>
      <c r="CK16" s="1">
        <v>0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0</v>
      </c>
      <c r="CS16" s="1">
        <v>1</v>
      </c>
      <c r="CT16" s="1">
        <v>2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12</v>
      </c>
      <c r="DB16" s="1">
        <v>12</v>
      </c>
      <c r="DC16" s="1">
        <v>0</v>
      </c>
      <c r="DD16" s="1">
        <v>12</v>
      </c>
      <c r="DE16" s="1">
        <v>0</v>
      </c>
      <c r="DF16" s="1">
        <v>0</v>
      </c>
      <c r="DG16" s="1">
        <v>0</v>
      </c>
      <c r="DH16" s="1">
        <v>0</v>
      </c>
      <c r="DI16" s="1">
        <v>3</v>
      </c>
      <c r="DJ16" s="1">
        <v>3</v>
      </c>
      <c r="DK16" s="1">
        <v>3</v>
      </c>
      <c r="DL16" s="1">
        <v>3</v>
      </c>
      <c r="DM16" s="1">
        <v>0</v>
      </c>
      <c r="DN16" s="1">
        <v>0</v>
      </c>
      <c r="DO16" s="1">
        <v>3</v>
      </c>
      <c r="DP16" s="1">
        <v>3</v>
      </c>
      <c r="DQ16" s="1">
        <v>3</v>
      </c>
      <c r="DR16" s="1">
        <v>1</v>
      </c>
      <c r="DS16" s="1">
        <v>2</v>
      </c>
      <c r="DT16" s="1">
        <v>2</v>
      </c>
      <c r="DU16" s="1">
        <v>2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3</v>
      </c>
      <c r="EC16" s="1">
        <v>3</v>
      </c>
      <c r="ED16" s="1">
        <v>0</v>
      </c>
      <c r="EE16" s="1">
        <v>3</v>
      </c>
      <c r="EF16" s="1">
        <v>0</v>
      </c>
      <c r="EG16" s="1">
        <v>0</v>
      </c>
      <c r="EH16" s="1">
        <v>12</v>
      </c>
      <c r="EI16" s="1">
        <v>12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1</v>
      </c>
      <c r="FL16" s="1">
        <v>1</v>
      </c>
      <c r="FM16" s="1">
        <v>1</v>
      </c>
      <c r="FN16" s="1">
        <v>0</v>
      </c>
      <c r="FO16" s="1">
        <v>0</v>
      </c>
      <c r="FP16" s="1">
        <v>0</v>
      </c>
      <c r="FQ16" s="1">
        <v>4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1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">
        <v>0</v>
      </c>
      <c r="HA16" s="1">
        <v>0</v>
      </c>
      <c r="HB16" s="1">
        <v>0</v>
      </c>
      <c r="HC16" s="1">
        <v>0</v>
      </c>
      <c r="HD16" s="1">
        <v>0</v>
      </c>
      <c r="HE16" s="1">
        <v>0</v>
      </c>
      <c r="HF16" s="1">
        <v>0</v>
      </c>
      <c r="HG16" s="1">
        <v>0</v>
      </c>
      <c r="HH16" s="1">
        <v>0</v>
      </c>
      <c r="HI16" s="1">
        <v>0</v>
      </c>
      <c r="HJ16" s="1">
        <v>0</v>
      </c>
      <c r="HK16" s="1">
        <v>0</v>
      </c>
      <c r="HL16" s="1">
        <v>0</v>
      </c>
      <c r="HM16" s="1">
        <v>0</v>
      </c>
      <c r="HN16" s="1">
        <v>0</v>
      </c>
      <c r="HO16" s="1">
        <v>0</v>
      </c>
      <c r="HP16" s="1">
        <v>0</v>
      </c>
      <c r="HQ16" s="1">
        <v>0</v>
      </c>
      <c r="HR16" s="1">
        <v>0</v>
      </c>
      <c r="HS16" s="1">
        <v>0</v>
      </c>
      <c r="HT16" s="1">
        <v>0</v>
      </c>
      <c r="HU16" s="1">
        <v>0</v>
      </c>
      <c r="HV16" s="1">
        <v>0</v>
      </c>
      <c r="HW16" s="1">
        <v>0</v>
      </c>
      <c r="HX16" s="1">
        <v>0</v>
      </c>
      <c r="HY16" s="1">
        <v>0</v>
      </c>
      <c r="HZ16" s="1">
        <v>0</v>
      </c>
      <c r="IA16" s="1">
        <v>0</v>
      </c>
      <c r="IB16" s="1">
        <v>0</v>
      </c>
      <c r="IC16" s="1">
        <v>0</v>
      </c>
      <c r="ID16" s="1">
        <v>0</v>
      </c>
      <c r="IE16" s="1">
        <v>0</v>
      </c>
      <c r="IF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O16" s="1">
        <v>0</v>
      </c>
      <c r="IP16" s="1">
        <v>0</v>
      </c>
      <c r="IQ16" s="1">
        <v>0</v>
      </c>
      <c r="IR16" s="1">
        <v>0</v>
      </c>
      <c r="IS16" s="1">
        <v>0</v>
      </c>
      <c r="IT16" s="1">
        <v>0</v>
      </c>
      <c r="IU16" s="1">
        <v>0</v>
      </c>
      <c r="IV16" s="1">
        <v>0</v>
      </c>
      <c r="IW16" s="1">
        <v>0</v>
      </c>
      <c r="IX16" s="1">
        <v>0</v>
      </c>
      <c r="IY16" s="1">
        <v>0</v>
      </c>
      <c r="IZ16" s="1">
        <v>0</v>
      </c>
      <c r="JA16" s="1">
        <v>0</v>
      </c>
      <c r="JB16" s="1">
        <v>0</v>
      </c>
      <c r="JC16" s="1">
        <v>0</v>
      </c>
      <c r="JD16" s="1">
        <v>0</v>
      </c>
      <c r="JE16" s="1">
        <v>0</v>
      </c>
      <c r="JF16" s="1">
        <v>0</v>
      </c>
      <c r="JG16" s="1">
        <v>0</v>
      </c>
      <c r="JH16" s="1">
        <v>0</v>
      </c>
      <c r="JI16" s="1">
        <v>0</v>
      </c>
      <c r="JJ16" s="1">
        <v>0</v>
      </c>
      <c r="JK16" s="1">
        <v>0</v>
      </c>
      <c r="JL16" s="1">
        <v>0</v>
      </c>
      <c r="JM16" s="1">
        <v>0</v>
      </c>
      <c r="JN16" s="1">
        <v>0</v>
      </c>
      <c r="JO16" s="1">
        <v>0</v>
      </c>
      <c r="JP16" s="1">
        <v>0</v>
      </c>
      <c r="JQ16" s="1">
        <v>0</v>
      </c>
      <c r="JR16" s="1">
        <v>0</v>
      </c>
      <c r="JS16" s="1">
        <v>0</v>
      </c>
      <c r="JT16" s="1">
        <v>0</v>
      </c>
      <c r="JU16" s="1">
        <v>0</v>
      </c>
      <c r="JV16" s="1">
        <v>0</v>
      </c>
      <c r="JW16" s="1">
        <v>0</v>
      </c>
      <c r="JX16" s="1">
        <v>0</v>
      </c>
      <c r="JY16" s="1">
        <v>0</v>
      </c>
      <c r="JZ16" s="1">
        <v>0</v>
      </c>
      <c r="KA16" s="1">
        <v>0</v>
      </c>
      <c r="KB16" s="1">
        <v>0</v>
      </c>
      <c r="KC16" s="1">
        <v>0</v>
      </c>
      <c r="KD16" s="1">
        <v>0</v>
      </c>
      <c r="KE16" s="1">
        <v>0</v>
      </c>
      <c r="KF16" s="1">
        <v>0</v>
      </c>
      <c r="KG16" s="1">
        <v>0</v>
      </c>
      <c r="KH16" s="1">
        <v>0</v>
      </c>
      <c r="KI16" s="1">
        <v>0</v>
      </c>
      <c r="KJ16" s="1">
        <v>0</v>
      </c>
      <c r="KK16" s="1">
        <v>0</v>
      </c>
      <c r="KL16" s="1">
        <v>0</v>
      </c>
      <c r="KM16" s="1">
        <v>0</v>
      </c>
      <c r="KN16" s="1">
        <v>0</v>
      </c>
      <c r="KO16" s="1">
        <v>1</v>
      </c>
    </row>
    <row r="17" spans="1:301">
      <c r="A17" s="1">
        <v>2005</v>
      </c>
      <c r="B17" s="1" t="s">
        <v>352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1</v>
      </c>
      <c r="X17" s="1">
        <v>3</v>
      </c>
      <c r="Y17" s="1">
        <v>3</v>
      </c>
      <c r="Z17" s="1">
        <v>3</v>
      </c>
      <c r="AA17" s="1">
        <v>3</v>
      </c>
      <c r="AB17" s="1">
        <v>3</v>
      </c>
      <c r="AC17" s="1">
        <v>3</v>
      </c>
      <c r="AD17" s="1">
        <v>0</v>
      </c>
      <c r="AE17" s="1">
        <v>1</v>
      </c>
      <c r="AF17" s="1">
        <v>0</v>
      </c>
      <c r="AG17" s="1">
        <v>0</v>
      </c>
      <c r="AH17" s="1">
        <v>0</v>
      </c>
      <c r="AI17" s="1">
        <v>1</v>
      </c>
      <c r="AJ17" s="1">
        <v>0</v>
      </c>
      <c r="AK17" s="1">
        <v>1</v>
      </c>
      <c r="AL17" s="1">
        <v>1</v>
      </c>
      <c r="AM17" s="1">
        <v>1</v>
      </c>
      <c r="AN17" s="1">
        <v>2</v>
      </c>
      <c r="AO17" s="1">
        <v>2</v>
      </c>
      <c r="AP17" s="1">
        <v>0</v>
      </c>
      <c r="AQ17" s="1">
        <v>0</v>
      </c>
      <c r="AR17" s="1">
        <v>0</v>
      </c>
      <c r="AS17" s="1">
        <v>0</v>
      </c>
      <c r="AT17" s="1">
        <v>1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1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1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1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1</v>
      </c>
      <c r="CI17" s="1">
        <v>1</v>
      </c>
      <c r="CJ17" s="1">
        <v>1</v>
      </c>
      <c r="CK17" s="1">
        <v>0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2</v>
      </c>
      <c r="CU17" s="1">
        <v>1</v>
      </c>
      <c r="CV17" s="1">
        <v>0</v>
      </c>
      <c r="CW17" s="1">
        <v>1</v>
      </c>
      <c r="CX17" s="1">
        <v>1</v>
      </c>
      <c r="CY17" s="1">
        <v>3</v>
      </c>
      <c r="CZ17" s="1">
        <v>3</v>
      </c>
      <c r="DA17" s="1">
        <v>45</v>
      </c>
      <c r="DB17" s="1">
        <v>45</v>
      </c>
      <c r="DC17" s="1">
        <v>0</v>
      </c>
      <c r="DD17" s="1">
        <v>45</v>
      </c>
      <c r="DE17" s="1">
        <v>0</v>
      </c>
      <c r="DF17" s="1">
        <v>0</v>
      </c>
      <c r="DG17" s="1">
        <v>0</v>
      </c>
      <c r="DH17" s="1">
        <v>0</v>
      </c>
      <c r="DI17" s="1">
        <v>9</v>
      </c>
      <c r="DJ17" s="1">
        <v>9</v>
      </c>
      <c r="DK17" s="1">
        <v>9</v>
      </c>
      <c r="DL17" s="1">
        <v>9</v>
      </c>
      <c r="DM17" s="1">
        <v>0</v>
      </c>
      <c r="DN17" s="1">
        <v>0</v>
      </c>
      <c r="DO17" s="1">
        <v>9</v>
      </c>
      <c r="DP17" s="1">
        <v>9</v>
      </c>
      <c r="DQ17" s="1">
        <v>9</v>
      </c>
      <c r="DR17" s="1">
        <v>0</v>
      </c>
      <c r="DS17" s="1">
        <v>0</v>
      </c>
      <c r="DT17" s="1">
        <v>0</v>
      </c>
      <c r="DU17" s="1">
        <v>8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19</v>
      </c>
      <c r="EC17" s="1">
        <v>19</v>
      </c>
      <c r="ED17" s="1">
        <v>0</v>
      </c>
      <c r="EE17" s="1">
        <v>19</v>
      </c>
      <c r="EF17" s="1">
        <v>0</v>
      </c>
      <c r="EG17" s="1">
        <v>0</v>
      </c>
      <c r="EH17" s="1">
        <v>45</v>
      </c>
      <c r="EI17" s="1">
        <v>45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3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1</v>
      </c>
      <c r="FL17" s="1">
        <v>1</v>
      </c>
      <c r="FM17" s="1">
        <v>1</v>
      </c>
      <c r="FN17" s="1">
        <v>0</v>
      </c>
      <c r="FO17" s="1">
        <v>0</v>
      </c>
      <c r="FP17" s="1">
        <v>0</v>
      </c>
      <c r="FQ17" s="1">
        <v>11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1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0</v>
      </c>
      <c r="HN17" s="1">
        <v>0</v>
      </c>
      <c r="HO17" s="1">
        <v>0</v>
      </c>
      <c r="HP17" s="1">
        <v>0</v>
      </c>
      <c r="HQ17" s="1">
        <v>0</v>
      </c>
      <c r="HR17" s="1">
        <v>0</v>
      </c>
      <c r="HS17" s="1">
        <v>0</v>
      </c>
      <c r="HT17" s="1">
        <v>0</v>
      </c>
      <c r="HU17" s="1">
        <v>0</v>
      </c>
      <c r="HV17" s="1">
        <v>0</v>
      </c>
      <c r="HW17" s="1">
        <v>0</v>
      </c>
      <c r="HX17" s="1">
        <v>0</v>
      </c>
      <c r="HY17" s="1">
        <v>0</v>
      </c>
      <c r="HZ17" s="1">
        <v>0</v>
      </c>
      <c r="IA17" s="1">
        <v>0</v>
      </c>
      <c r="IB17" s="1">
        <v>0</v>
      </c>
      <c r="IC17" s="1">
        <v>0</v>
      </c>
      <c r="ID17" s="1">
        <v>0</v>
      </c>
      <c r="IE17" s="1">
        <v>0</v>
      </c>
      <c r="IF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0</v>
      </c>
      <c r="IU17" s="1">
        <v>0</v>
      </c>
      <c r="IV17" s="1">
        <v>0</v>
      </c>
      <c r="IW17" s="1">
        <v>0</v>
      </c>
      <c r="IX17" s="1">
        <v>0</v>
      </c>
      <c r="IY17" s="1">
        <v>0</v>
      </c>
      <c r="IZ17" s="1">
        <v>0</v>
      </c>
      <c r="JA17" s="1">
        <v>0</v>
      </c>
      <c r="JB17" s="1">
        <v>0</v>
      </c>
      <c r="JC17" s="1">
        <v>0</v>
      </c>
      <c r="JD17" s="1">
        <v>0</v>
      </c>
      <c r="JE17" s="1">
        <v>0</v>
      </c>
      <c r="JF17" s="1">
        <v>0</v>
      </c>
      <c r="JG17" s="1">
        <v>0</v>
      </c>
      <c r="JH17" s="1">
        <v>0</v>
      </c>
      <c r="JI17" s="1">
        <v>0</v>
      </c>
      <c r="JJ17" s="1">
        <v>0</v>
      </c>
      <c r="JK17" s="1">
        <v>0</v>
      </c>
      <c r="JL17" s="1">
        <v>0</v>
      </c>
      <c r="JM17" s="1">
        <v>0</v>
      </c>
      <c r="JN17" s="1">
        <v>0</v>
      </c>
      <c r="JO17" s="1">
        <v>0</v>
      </c>
      <c r="JP17" s="1">
        <v>0</v>
      </c>
      <c r="JQ17" s="1">
        <v>0</v>
      </c>
      <c r="JR17" s="1">
        <v>0</v>
      </c>
      <c r="JS17" s="1">
        <v>0</v>
      </c>
      <c r="JT17" s="1">
        <v>0</v>
      </c>
      <c r="JU17" s="1">
        <v>0</v>
      </c>
      <c r="JV17" s="1">
        <v>0</v>
      </c>
      <c r="JW17" s="1">
        <v>0</v>
      </c>
      <c r="JX17" s="1">
        <v>0</v>
      </c>
      <c r="JY17" s="1">
        <v>0</v>
      </c>
      <c r="JZ17" s="1">
        <v>0</v>
      </c>
      <c r="KA17" s="1">
        <v>0</v>
      </c>
      <c r="KB17" s="1">
        <v>0</v>
      </c>
      <c r="KC17" s="1">
        <v>0</v>
      </c>
      <c r="KD17" s="1">
        <v>0</v>
      </c>
      <c r="KE17" s="1">
        <v>0</v>
      </c>
      <c r="KF17" s="1">
        <v>0</v>
      </c>
      <c r="KG17" s="1">
        <v>0</v>
      </c>
      <c r="KH17" s="1">
        <v>0</v>
      </c>
      <c r="KI17" s="1">
        <v>0</v>
      </c>
      <c r="KJ17" s="1">
        <v>0</v>
      </c>
      <c r="KK17" s="1">
        <v>0</v>
      </c>
      <c r="KL17" s="1">
        <v>0</v>
      </c>
      <c r="KM17" s="1">
        <v>0</v>
      </c>
      <c r="KN17" s="1">
        <v>0</v>
      </c>
      <c r="KO17" s="1">
        <v>1</v>
      </c>
    </row>
    <row r="18" spans="1:301">
      <c r="A18" s="1">
        <v>2005</v>
      </c>
      <c r="B18" s="1" t="s">
        <v>353</v>
      </c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1</v>
      </c>
      <c r="AF18" s="1">
        <v>0</v>
      </c>
      <c r="AG18" s="1">
        <v>0</v>
      </c>
      <c r="AH18" s="1">
        <v>0</v>
      </c>
      <c r="AI18" s="1">
        <v>1</v>
      </c>
      <c r="AJ18" s="1">
        <v>0</v>
      </c>
      <c r="AK18" s="1">
        <v>1</v>
      </c>
      <c r="AL18" s="1">
        <v>1</v>
      </c>
      <c r="AM18" s="1">
        <v>1</v>
      </c>
      <c r="AN18" s="1">
        <v>2</v>
      </c>
      <c r="AO18" s="1">
        <v>2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1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1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1</v>
      </c>
      <c r="CI18" s="1">
        <v>1</v>
      </c>
      <c r="CJ18" s="1">
        <v>1</v>
      </c>
      <c r="CK18" s="1">
        <v>0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0</v>
      </c>
      <c r="CS18" s="1">
        <v>1</v>
      </c>
      <c r="CT18" s="1">
        <v>2</v>
      </c>
      <c r="CU18" s="1">
        <v>1</v>
      </c>
      <c r="CV18" s="1">
        <v>1</v>
      </c>
      <c r="CW18" s="1">
        <v>1</v>
      </c>
      <c r="CX18" s="1">
        <v>1</v>
      </c>
      <c r="CY18" s="1">
        <v>1</v>
      </c>
      <c r="CZ18" s="1">
        <v>1</v>
      </c>
      <c r="DA18" s="1">
        <v>14</v>
      </c>
      <c r="DB18" s="1">
        <v>14</v>
      </c>
      <c r="DC18" s="1">
        <v>0</v>
      </c>
      <c r="DD18" s="1">
        <v>14</v>
      </c>
      <c r="DE18" s="1">
        <v>0</v>
      </c>
      <c r="DF18" s="1">
        <v>0</v>
      </c>
      <c r="DG18" s="1">
        <v>0</v>
      </c>
      <c r="DH18" s="1">
        <v>0</v>
      </c>
      <c r="DI18" s="1">
        <v>1</v>
      </c>
      <c r="DJ18" s="1">
        <v>1</v>
      </c>
      <c r="DK18" s="1">
        <v>0</v>
      </c>
      <c r="DL18" s="1">
        <v>0</v>
      </c>
      <c r="DM18" s="1">
        <v>3</v>
      </c>
      <c r="DN18" s="1">
        <v>3</v>
      </c>
      <c r="DO18" s="1">
        <v>3</v>
      </c>
      <c r="DP18" s="1">
        <v>3</v>
      </c>
      <c r="DQ18" s="1">
        <v>3</v>
      </c>
      <c r="DR18" s="1">
        <v>1</v>
      </c>
      <c r="DS18" s="1">
        <v>15</v>
      </c>
      <c r="DT18" s="1">
        <v>15</v>
      </c>
      <c r="DU18" s="1">
        <v>4</v>
      </c>
      <c r="DV18" s="1">
        <v>0</v>
      </c>
      <c r="DW18" s="1">
        <v>0</v>
      </c>
      <c r="DX18" s="1">
        <v>0</v>
      </c>
      <c r="DY18" s="1">
        <v>5</v>
      </c>
      <c r="DZ18" s="1">
        <v>0</v>
      </c>
      <c r="EA18" s="1">
        <v>5</v>
      </c>
      <c r="EB18" s="1">
        <v>5</v>
      </c>
      <c r="EC18" s="1">
        <v>5</v>
      </c>
      <c r="ED18" s="1">
        <v>0</v>
      </c>
      <c r="EE18" s="1">
        <v>5</v>
      </c>
      <c r="EF18" s="1">
        <v>0</v>
      </c>
      <c r="EG18" s="1">
        <v>0</v>
      </c>
      <c r="EH18" s="1">
        <v>14</v>
      </c>
      <c r="EI18" s="1">
        <v>14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1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1</v>
      </c>
      <c r="FL18" s="1">
        <v>1</v>
      </c>
      <c r="FM18" s="1">
        <v>1</v>
      </c>
      <c r="FN18" s="1">
        <v>0</v>
      </c>
      <c r="FO18" s="1">
        <v>0</v>
      </c>
      <c r="FP18" s="1">
        <v>0</v>
      </c>
      <c r="FQ18" s="1">
        <v>4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1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W18" s="1">
        <v>0</v>
      </c>
      <c r="GX18" s="1">
        <v>0</v>
      </c>
      <c r="GY18" s="1">
        <v>0</v>
      </c>
      <c r="GZ18" s="1">
        <v>0</v>
      </c>
      <c r="HA18" s="1">
        <v>0</v>
      </c>
      <c r="HB18" s="1">
        <v>0</v>
      </c>
      <c r="HC18" s="1">
        <v>0</v>
      </c>
      <c r="HD18" s="1">
        <v>0</v>
      </c>
      <c r="HE18" s="1">
        <v>0</v>
      </c>
      <c r="HF18" s="1">
        <v>0</v>
      </c>
      <c r="HG18" s="1">
        <v>0</v>
      </c>
      <c r="HH18" s="1">
        <v>0</v>
      </c>
      <c r="HI18" s="1">
        <v>0</v>
      </c>
      <c r="HJ18" s="1">
        <v>0</v>
      </c>
      <c r="HK18" s="1">
        <v>0</v>
      </c>
      <c r="HL18" s="1">
        <v>0</v>
      </c>
      <c r="HM18" s="1">
        <v>0</v>
      </c>
      <c r="HN18" s="1">
        <v>0</v>
      </c>
      <c r="HO18" s="1">
        <v>0</v>
      </c>
      <c r="HP18" s="1">
        <v>0</v>
      </c>
      <c r="HQ18" s="1">
        <v>0</v>
      </c>
      <c r="HR18" s="1">
        <v>0</v>
      </c>
      <c r="HS18" s="1">
        <v>0</v>
      </c>
      <c r="HT18" s="1">
        <v>0</v>
      </c>
      <c r="HU18" s="1">
        <v>0</v>
      </c>
      <c r="HV18" s="1">
        <v>0</v>
      </c>
      <c r="HW18" s="1">
        <v>0</v>
      </c>
      <c r="HX18" s="1">
        <v>0</v>
      </c>
      <c r="HY18" s="1">
        <v>0</v>
      </c>
      <c r="HZ18" s="1">
        <v>0</v>
      </c>
      <c r="IA18" s="1">
        <v>0</v>
      </c>
      <c r="IB18" s="1">
        <v>0</v>
      </c>
      <c r="IC18" s="1">
        <v>0</v>
      </c>
      <c r="ID18" s="1">
        <v>0</v>
      </c>
      <c r="IE18" s="1">
        <v>0</v>
      </c>
      <c r="IF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O18" s="1">
        <v>0</v>
      </c>
      <c r="IP18" s="1">
        <v>0</v>
      </c>
      <c r="IQ18" s="1">
        <v>0</v>
      </c>
      <c r="IR18" s="1">
        <v>0</v>
      </c>
      <c r="IS18" s="1">
        <v>0</v>
      </c>
      <c r="IT18" s="1">
        <v>0</v>
      </c>
      <c r="IU18" s="1">
        <v>0</v>
      </c>
      <c r="IV18" s="1">
        <v>0</v>
      </c>
      <c r="IW18" s="1">
        <v>0</v>
      </c>
      <c r="IX18" s="1">
        <v>0</v>
      </c>
      <c r="IY18" s="1">
        <v>0</v>
      </c>
      <c r="IZ18" s="1">
        <v>0</v>
      </c>
      <c r="JA18" s="1">
        <v>0</v>
      </c>
      <c r="JB18" s="1">
        <v>0</v>
      </c>
      <c r="JC18" s="1">
        <v>0</v>
      </c>
      <c r="JD18" s="1">
        <v>0</v>
      </c>
      <c r="JE18" s="1">
        <v>0</v>
      </c>
      <c r="JF18" s="1">
        <v>0</v>
      </c>
      <c r="JG18" s="1">
        <v>0</v>
      </c>
      <c r="JH18" s="1">
        <v>0</v>
      </c>
      <c r="JI18" s="1">
        <v>0</v>
      </c>
      <c r="JJ18" s="1">
        <v>0</v>
      </c>
      <c r="JK18" s="1">
        <v>0</v>
      </c>
      <c r="JL18" s="1">
        <v>0</v>
      </c>
      <c r="JM18" s="1">
        <v>0</v>
      </c>
      <c r="JN18" s="1">
        <v>0</v>
      </c>
      <c r="JO18" s="1">
        <v>0</v>
      </c>
      <c r="JP18" s="1">
        <v>0</v>
      </c>
      <c r="JQ18" s="1">
        <v>0</v>
      </c>
      <c r="JR18" s="1">
        <v>0</v>
      </c>
      <c r="JS18" s="1">
        <v>0</v>
      </c>
      <c r="JT18" s="1">
        <v>0</v>
      </c>
      <c r="JU18" s="1">
        <v>0</v>
      </c>
      <c r="JV18" s="1">
        <v>0</v>
      </c>
      <c r="JW18" s="1">
        <v>0</v>
      </c>
      <c r="JX18" s="1">
        <v>0</v>
      </c>
      <c r="JY18" s="1">
        <v>0</v>
      </c>
      <c r="JZ18" s="1">
        <v>0</v>
      </c>
      <c r="KA18" s="1">
        <v>0</v>
      </c>
      <c r="KB18" s="1">
        <v>0</v>
      </c>
      <c r="KC18" s="1">
        <v>0</v>
      </c>
      <c r="KD18" s="1">
        <v>0</v>
      </c>
      <c r="KE18" s="1">
        <v>0</v>
      </c>
      <c r="KF18" s="1">
        <v>0</v>
      </c>
      <c r="KG18" s="1">
        <v>0</v>
      </c>
      <c r="KH18" s="1">
        <v>0</v>
      </c>
      <c r="KI18" s="1">
        <v>0</v>
      </c>
      <c r="KJ18" s="1">
        <v>0</v>
      </c>
      <c r="KK18" s="1">
        <v>0</v>
      </c>
      <c r="KL18" s="1">
        <v>0</v>
      </c>
      <c r="KM18" s="1">
        <v>0</v>
      </c>
      <c r="KN18" s="1">
        <v>0</v>
      </c>
      <c r="KO18" s="1">
        <v>1</v>
      </c>
    </row>
    <row r="19" spans="1:301">
      <c r="A19" s="1">
        <v>2005</v>
      </c>
      <c r="B19" s="1" t="s">
        <v>354</v>
      </c>
      <c r="C19" s="1">
        <v>1</v>
      </c>
      <c r="D19" s="1">
        <v>1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5</v>
      </c>
      <c r="Y19" s="1">
        <v>5</v>
      </c>
      <c r="Z19" s="1">
        <v>5</v>
      </c>
      <c r="AA19" s="1">
        <v>5</v>
      </c>
      <c r="AB19" s="1">
        <v>5</v>
      </c>
      <c r="AC19" s="1">
        <v>5</v>
      </c>
      <c r="AD19" s="1">
        <v>0</v>
      </c>
      <c r="AE19" s="1">
        <v>1</v>
      </c>
      <c r="AF19" s="1">
        <v>0</v>
      </c>
      <c r="AG19" s="1">
        <v>0</v>
      </c>
      <c r="AH19" s="1">
        <v>0</v>
      </c>
      <c r="AI19" s="1">
        <v>1</v>
      </c>
      <c r="AJ19" s="1">
        <v>0</v>
      </c>
      <c r="AK19" s="1">
        <v>1</v>
      </c>
      <c r="AL19" s="1">
        <v>1</v>
      </c>
      <c r="AM19" s="1">
        <v>1</v>
      </c>
      <c r="AN19" s="1">
        <v>2</v>
      </c>
      <c r="AO19" s="1">
        <v>2</v>
      </c>
      <c r="AP19" s="1">
        <v>0</v>
      </c>
      <c r="AQ19" s="1">
        <v>0</v>
      </c>
      <c r="AR19" s="1">
        <v>0</v>
      </c>
      <c r="AS19" s="1">
        <v>0</v>
      </c>
      <c r="AT19" s="1">
        <v>1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1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1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1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1</v>
      </c>
      <c r="CI19" s="1">
        <v>1</v>
      </c>
      <c r="CJ19" s="1">
        <v>1</v>
      </c>
      <c r="CK19" s="1">
        <v>0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0</v>
      </c>
      <c r="CS19" s="1">
        <v>1</v>
      </c>
      <c r="CT19" s="1">
        <v>2</v>
      </c>
      <c r="CU19" s="1">
        <v>1</v>
      </c>
      <c r="CV19" s="1">
        <v>0</v>
      </c>
      <c r="CW19" s="1">
        <v>1</v>
      </c>
      <c r="CX19" s="1">
        <v>1</v>
      </c>
      <c r="CY19" s="1">
        <v>2</v>
      </c>
      <c r="CZ19" s="1">
        <v>2</v>
      </c>
      <c r="DA19" s="1">
        <v>25</v>
      </c>
      <c r="DB19" s="1">
        <v>25</v>
      </c>
      <c r="DC19" s="1">
        <v>0</v>
      </c>
      <c r="DD19" s="1">
        <v>25</v>
      </c>
      <c r="DE19" s="1">
        <v>0</v>
      </c>
      <c r="DF19" s="1">
        <v>0</v>
      </c>
      <c r="DG19" s="1">
        <v>0</v>
      </c>
      <c r="DH19" s="1">
        <v>0</v>
      </c>
      <c r="DI19" s="1">
        <v>11</v>
      </c>
      <c r="DJ19" s="1">
        <v>11</v>
      </c>
      <c r="DK19" s="1">
        <v>0</v>
      </c>
      <c r="DL19" s="1">
        <v>9</v>
      </c>
      <c r="DM19" s="1">
        <v>0</v>
      </c>
      <c r="DN19" s="1">
        <v>0</v>
      </c>
      <c r="DO19" s="1">
        <v>4</v>
      </c>
      <c r="DP19" s="1">
        <v>4</v>
      </c>
      <c r="DQ19" s="1">
        <v>4</v>
      </c>
      <c r="DR19" s="1">
        <v>0</v>
      </c>
      <c r="DS19" s="1">
        <v>0</v>
      </c>
      <c r="DT19" s="1">
        <v>0</v>
      </c>
      <c r="DU19" s="1">
        <v>4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6</v>
      </c>
      <c r="EC19" s="1">
        <v>6</v>
      </c>
      <c r="ED19" s="1">
        <v>0</v>
      </c>
      <c r="EE19" s="1">
        <v>6</v>
      </c>
      <c r="EF19" s="1">
        <v>0</v>
      </c>
      <c r="EG19" s="1">
        <v>0</v>
      </c>
      <c r="EH19" s="1">
        <v>25</v>
      </c>
      <c r="EI19" s="1">
        <v>25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2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1</v>
      </c>
      <c r="FL19" s="1">
        <v>1</v>
      </c>
      <c r="FM19" s="1">
        <v>1</v>
      </c>
      <c r="FN19" s="1">
        <v>0</v>
      </c>
      <c r="FO19" s="1">
        <v>0</v>
      </c>
      <c r="FP19" s="1">
        <v>0</v>
      </c>
      <c r="FQ19" s="1">
        <v>5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1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  <c r="HC19" s="1">
        <v>0</v>
      </c>
      <c r="HD19" s="1">
        <v>0</v>
      </c>
      <c r="HE19" s="1">
        <v>0</v>
      </c>
      <c r="HF19" s="1">
        <v>0</v>
      </c>
      <c r="HG19" s="1">
        <v>0</v>
      </c>
      <c r="HH19" s="1">
        <v>0</v>
      </c>
      <c r="HI19" s="1">
        <v>0</v>
      </c>
      <c r="HJ19" s="1">
        <v>0</v>
      </c>
      <c r="HK19" s="1">
        <v>0</v>
      </c>
      <c r="HL19" s="1">
        <v>0</v>
      </c>
      <c r="HM19" s="1">
        <v>0</v>
      </c>
      <c r="HN19" s="1">
        <v>0</v>
      </c>
      <c r="HO19" s="1">
        <v>0</v>
      </c>
      <c r="HP19" s="1">
        <v>0</v>
      </c>
      <c r="HQ19" s="1">
        <v>0</v>
      </c>
      <c r="HR19" s="1">
        <v>0</v>
      </c>
      <c r="HS19" s="1">
        <v>0</v>
      </c>
      <c r="HT19" s="1">
        <v>0</v>
      </c>
      <c r="HU19" s="1">
        <v>0</v>
      </c>
      <c r="HV19" s="1">
        <v>0</v>
      </c>
      <c r="HW19" s="1">
        <v>0</v>
      </c>
      <c r="HX19" s="1">
        <v>0</v>
      </c>
      <c r="HY19" s="1">
        <v>0</v>
      </c>
      <c r="HZ19" s="1">
        <v>0</v>
      </c>
      <c r="IA19" s="1">
        <v>0</v>
      </c>
      <c r="IB19" s="1">
        <v>0</v>
      </c>
      <c r="IC19" s="1">
        <v>0</v>
      </c>
      <c r="ID19" s="1">
        <v>0</v>
      </c>
      <c r="IE19" s="1">
        <v>0</v>
      </c>
      <c r="IF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O19" s="1">
        <v>0</v>
      </c>
      <c r="IP19" s="1">
        <v>0</v>
      </c>
      <c r="IQ19" s="1">
        <v>0</v>
      </c>
      <c r="IR19" s="1">
        <v>0</v>
      </c>
      <c r="IS19" s="1">
        <v>0</v>
      </c>
      <c r="IT19" s="1">
        <v>0</v>
      </c>
      <c r="IU19" s="1">
        <v>0</v>
      </c>
      <c r="IV19" s="1">
        <v>0</v>
      </c>
      <c r="IW19" s="1">
        <v>0</v>
      </c>
      <c r="IX19" s="1">
        <v>0</v>
      </c>
      <c r="IY19" s="1">
        <v>0</v>
      </c>
      <c r="IZ19" s="1">
        <v>0</v>
      </c>
      <c r="JA19" s="1">
        <v>0</v>
      </c>
      <c r="JB19" s="1">
        <v>0</v>
      </c>
      <c r="JC19" s="1">
        <v>0</v>
      </c>
      <c r="JD19" s="1">
        <v>0</v>
      </c>
      <c r="JE19" s="1">
        <v>0</v>
      </c>
      <c r="JF19" s="1">
        <v>0</v>
      </c>
      <c r="JG19" s="1">
        <v>0</v>
      </c>
      <c r="JH19" s="1">
        <v>0</v>
      </c>
      <c r="JI19" s="1">
        <v>0</v>
      </c>
      <c r="JJ19" s="1">
        <v>0</v>
      </c>
      <c r="JK19" s="1">
        <v>0</v>
      </c>
      <c r="JL19" s="1">
        <v>0</v>
      </c>
      <c r="JM19" s="1">
        <v>0</v>
      </c>
      <c r="JN19" s="1">
        <v>0</v>
      </c>
      <c r="JO19" s="1">
        <v>0</v>
      </c>
      <c r="JP19" s="1">
        <v>0</v>
      </c>
      <c r="JQ19" s="1">
        <v>0</v>
      </c>
      <c r="JR19" s="1">
        <v>0</v>
      </c>
      <c r="JS19" s="1">
        <v>0</v>
      </c>
      <c r="JT19" s="1">
        <v>0</v>
      </c>
      <c r="JU19" s="1">
        <v>0</v>
      </c>
      <c r="JV19" s="1">
        <v>0</v>
      </c>
      <c r="JW19" s="1">
        <v>0</v>
      </c>
      <c r="JX19" s="1">
        <v>0</v>
      </c>
      <c r="JY19" s="1">
        <v>0</v>
      </c>
      <c r="JZ19" s="1">
        <v>0</v>
      </c>
      <c r="KA19" s="1">
        <v>0</v>
      </c>
      <c r="KB19" s="1">
        <v>0</v>
      </c>
      <c r="KC19" s="1">
        <v>0</v>
      </c>
      <c r="KD19" s="1">
        <v>0</v>
      </c>
      <c r="KE19" s="1">
        <v>0</v>
      </c>
      <c r="KF19" s="1">
        <v>0</v>
      </c>
      <c r="KG19" s="1">
        <v>0</v>
      </c>
      <c r="KH19" s="1">
        <v>0</v>
      </c>
      <c r="KI19" s="1">
        <v>0</v>
      </c>
      <c r="KJ19" s="1">
        <v>0</v>
      </c>
      <c r="KK19" s="1">
        <v>0</v>
      </c>
      <c r="KL19" s="1">
        <v>0</v>
      </c>
      <c r="KM19" s="1">
        <v>0</v>
      </c>
      <c r="KN19" s="1">
        <v>0</v>
      </c>
      <c r="KO19" s="1">
        <v>1</v>
      </c>
    </row>
    <row r="20" spans="1:301">
      <c r="A20" s="1">
        <v>2005</v>
      </c>
      <c r="B20" s="1" t="s">
        <v>355</v>
      </c>
      <c r="C20" s="1">
        <v>1</v>
      </c>
      <c r="D20" s="1">
        <v>1</v>
      </c>
      <c r="E20" s="1">
        <v>1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5</v>
      </c>
      <c r="Y20" s="1">
        <v>5</v>
      </c>
      <c r="Z20" s="1">
        <v>5</v>
      </c>
      <c r="AA20" s="1">
        <v>5</v>
      </c>
      <c r="AB20" s="1">
        <v>5</v>
      </c>
      <c r="AC20" s="1">
        <v>5</v>
      </c>
      <c r="AD20" s="1">
        <v>0</v>
      </c>
      <c r="AE20" s="1">
        <v>1</v>
      </c>
      <c r="AF20" s="1">
        <v>0</v>
      </c>
      <c r="AG20" s="1">
        <v>0</v>
      </c>
      <c r="AH20" s="1">
        <v>0</v>
      </c>
      <c r="AI20" s="1">
        <v>1</v>
      </c>
      <c r="AJ20" s="1">
        <v>0</v>
      </c>
      <c r="AK20" s="1">
        <v>1</v>
      </c>
      <c r="AL20" s="1">
        <v>1</v>
      </c>
      <c r="AM20" s="1">
        <v>1</v>
      </c>
      <c r="AN20" s="1">
        <v>2</v>
      </c>
      <c r="AO20" s="1">
        <v>2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1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1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1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1</v>
      </c>
      <c r="CI20" s="1">
        <v>1</v>
      </c>
      <c r="CJ20" s="1">
        <v>1</v>
      </c>
      <c r="CK20" s="1">
        <v>0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0</v>
      </c>
      <c r="CS20" s="1">
        <v>1</v>
      </c>
      <c r="CT20" s="1">
        <v>2</v>
      </c>
      <c r="CU20" s="1">
        <v>1</v>
      </c>
      <c r="CV20" s="1">
        <v>0</v>
      </c>
      <c r="CW20" s="1">
        <v>1</v>
      </c>
      <c r="CX20" s="1">
        <v>1</v>
      </c>
      <c r="CY20" s="1">
        <v>2</v>
      </c>
      <c r="CZ20" s="1">
        <v>2</v>
      </c>
      <c r="DA20" s="1">
        <v>25</v>
      </c>
      <c r="DB20" s="1">
        <v>25</v>
      </c>
      <c r="DC20" s="1">
        <v>0</v>
      </c>
      <c r="DD20" s="1">
        <v>25</v>
      </c>
      <c r="DE20" s="1">
        <v>0</v>
      </c>
      <c r="DF20" s="1">
        <v>0</v>
      </c>
      <c r="DG20" s="1">
        <v>0</v>
      </c>
      <c r="DH20" s="1">
        <v>0</v>
      </c>
      <c r="DI20" s="1">
        <v>11</v>
      </c>
      <c r="DJ20" s="1">
        <v>11</v>
      </c>
      <c r="DK20" s="1">
        <v>0</v>
      </c>
      <c r="DL20" s="1">
        <v>9</v>
      </c>
      <c r="DM20" s="1">
        <v>0</v>
      </c>
      <c r="DN20" s="1">
        <v>0</v>
      </c>
      <c r="DO20" s="1">
        <v>4</v>
      </c>
      <c r="DP20" s="1">
        <v>4</v>
      </c>
      <c r="DQ20" s="1">
        <v>4</v>
      </c>
      <c r="DR20" s="1">
        <v>0</v>
      </c>
      <c r="DS20" s="1">
        <v>0</v>
      </c>
      <c r="DT20" s="1">
        <v>0</v>
      </c>
      <c r="DU20" s="1">
        <v>4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6</v>
      </c>
      <c r="EC20" s="1">
        <v>6</v>
      </c>
      <c r="ED20" s="1">
        <v>0</v>
      </c>
      <c r="EE20" s="1">
        <v>6</v>
      </c>
      <c r="EF20" s="1">
        <v>0</v>
      </c>
      <c r="EG20" s="1">
        <v>0</v>
      </c>
      <c r="EH20" s="1">
        <v>25</v>
      </c>
      <c r="EI20" s="1">
        <v>25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2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1</v>
      </c>
      <c r="FL20" s="1">
        <v>1</v>
      </c>
      <c r="FM20" s="1">
        <v>1</v>
      </c>
      <c r="FN20" s="1">
        <v>0</v>
      </c>
      <c r="FO20" s="1">
        <v>0</v>
      </c>
      <c r="FP20" s="1">
        <v>0</v>
      </c>
      <c r="FQ20" s="1">
        <v>5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1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0</v>
      </c>
      <c r="GY20" s="1">
        <v>0</v>
      </c>
      <c r="GZ20" s="1">
        <v>0</v>
      </c>
      <c r="HA20" s="1">
        <v>0</v>
      </c>
      <c r="HB20" s="1">
        <v>0</v>
      </c>
      <c r="HC20" s="1">
        <v>0</v>
      </c>
      <c r="HD20" s="1">
        <v>0</v>
      </c>
      <c r="HE20" s="1">
        <v>0</v>
      </c>
      <c r="HF20" s="1">
        <v>0</v>
      </c>
      <c r="HG20" s="1">
        <v>0</v>
      </c>
      <c r="HH20" s="1">
        <v>0</v>
      </c>
      <c r="HI20" s="1">
        <v>0</v>
      </c>
      <c r="HJ20" s="1">
        <v>0</v>
      </c>
      <c r="HK20" s="1">
        <v>0</v>
      </c>
      <c r="HL20" s="1">
        <v>0</v>
      </c>
      <c r="HM20" s="1">
        <v>0</v>
      </c>
      <c r="HN20" s="1">
        <v>0</v>
      </c>
      <c r="HO20" s="1">
        <v>0</v>
      </c>
      <c r="HP20" s="1">
        <v>0</v>
      </c>
      <c r="HQ20" s="1">
        <v>0</v>
      </c>
      <c r="HR20" s="1">
        <v>0</v>
      </c>
      <c r="HS20" s="1">
        <v>0</v>
      </c>
      <c r="HT20" s="1">
        <v>0</v>
      </c>
      <c r="HU20" s="1">
        <v>0</v>
      </c>
      <c r="HV20" s="1">
        <v>0</v>
      </c>
      <c r="HW20" s="1">
        <v>0</v>
      </c>
      <c r="HX20" s="1">
        <v>0</v>
      </c>
      <c r="HY20" s="1">
        <v>0</v>
      </c>
      <c r="HZ20" s="1">
        <v>0</v>
      </c>
      <c r="IA20" s="1">
        <v>0</v>
      </c>
      <c r="IB20" s="1">
        <v>0</v>
      </c>
      <c r="IC20" s="1">
        <v>0</v>
      </c>
      <c r="ID20" s="1">
        <v>0</v>
      </c>
      <c r="IE20" s="1">
        <v>0</v>
      </c>
      <c r="IF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O20" s="1">
        <v>0</v>
      </c>
      <c r="IP20" s="1">
        <v>0</v>
      </c>
      <c r="IQ20" s="1">
        <v>0</v>
      </c>
      <c r="IR20" s="1">
        <v>0</v>
      </c>
      <c r="IS20" s="1">
        <v>0</v>
      </c>
      <c r="IT20" s="1">
        <v>0</v>
      </c>
      <c r="IU20" s="1">
        <v>0</v>
      </c>
      <c r="IV20" s="1">
        <v>0</v>
      </c>
      <c r="IW20" s="1">
        <v>0</v>
      </c>
      <c r="IX20" s="1">
        <v>0</v>
      </c>
      <c r="IY20" s="1">
        <v>0</v>
      </c>
      <c r="IZ20" s="1">
        <v>0</v>
      </c>
      <c r="JA20" s="1">
        <v>0</v>
      </c>
      <c r="JB20" s="1">
        <v>0</v>
      </c>
      <c r="JC20" s="1">
        <v>0</v>
      </c>
      <c r="JD20" s="1">
        <v>0</v>
      </c>
      <c r="JE20" s="1">
        <v>0</v>
      </c>
      <c r="JF20" s="1">
        <v>0</v>
      </c>
      <c r="JG20" s="1">
        <v>0</v>
      </c>
      <c r="JH20" s="1">
        <v>0</v>
      </c>
      <c r="JI20" s="1">
        <v>0</v>
      </c>
      <c r="JJ20" s="1">
        <v>0</v>
      </c>
      <c r="JK20" s="1">
        <v>0</v>
      </c>
      <c r="JL20" s="1">
        <v>0</v>
      </c>
      <c r="JM20" s="1">
        <v>0</v>
      </c>
      <c r="JN20" s="1">
        <v>0</v>
      </c>
      <c r="JO20" s="1">
        <v>0</v>
      </c>
      <c r="JP20" s="1">
        <v>0</v>
      </c>
      <c r="JQ20" s="1">
        <v>0</v>
      </c>
      <c r="JR20" s="1">
        <v>0</v>
      </c>
      <c r="JS20" s="1">
        <v>0</v>
      </c>
      <c r="JT20" s="1">
        <v>0</v>
      </c>
      <c r="JU20" s="1">
        <v>0</v>
      </c>
      <c r="JV20" s="1">
        <v>0</v>
      </c>
      <c r="JW20" s="1">
        <v>0</v>
      </c>
      <c r="JX20" s="1">
        <v>0</v>
      </c>
      <c r="JY20" s="1">
        <v>0</v>
      </c>
      <c r="JZ20" s="1">
        <v>0</v>
      </c>
      <c r="KA20" s="1">
        <v>0</v>
      </c>
      <c r="KB20" s="1">
        <v>0</v>
      </c>
      <c r="KC20" s="1">
        <v>0</v>
      </c>
      <c r="KD20" s="1">
        <v>0</v>
      </c>
      <c r="KE20" s="1">
        <v>0</v>
      </c>
      <c r="KF20" s="1">
        <v>0</v>
      </c>
      <c r="KG20" s="1">
        <v>0</v>
      </c>
      <c r="KH20" s="1">
        <v>0</v>
      </c>
      <c r="KI20" s="1">
        <v>0</v>
      </c>
      <c r="KJ20" s="1">
        <v>0</v>
      </c>
      <c r="KK20" s="1">
        <v>0</v>
      </c>
      <c r="KL20" s="1">
        <v>0</v>
      </c>
      <c r="KM20" s="1">
        <v>0</v>
      </c>
      <c r="KN20" s="1">
        <v>0</v>
      </c>
      <c r="KO20" s="1">
        <v>1</v>
      </c>
    </row>
    <row r="21" spans="1:301">
      <c r="A21" s="1">
        <v>2005</v>
      </c>
      <c r="B21" s="1" t="s">
        <v>356</v>
      </c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1</v>
      </c>
      <c r="X21" s="1">
        <v>5</v>
      </c>
      <c r="Y21" s="1">
        <v>5</v>
      </c>
      <c r="Z21" s="1">
        <v>5</v>
      </c>
      <c r="AA21" s="1">
        <v>5</v>
      </c>
      <c r="AB21" s="1">
        <v>5</v>
      </c>
      <c r="AC21" s="1">
        <v>5</v>
      </c>
      <c r="AD21" s="1">
        <v>0</v>
      </c>
      <c r="AE21" s="1">
        <v>1</v>
      </c>
      <c r="AF21" s="1">
        <v>0</v>
      </c>
      <c r="AG21" s="1">
        <v>0</v>
      </c>
      <c r="AH21" s="1">
        <v>0</v>
      </c>
      <c r="AI21" s="1">
        <v>1</v>
      </c>
      <c r="AJ21" s="1">
        <v>0</v>
      </c>
      <c r="AK21" s="1">
        <v>1</v>
      </c>
      <c r="AL21" s="1">
        <v>1</v>
      </c>
      <c r="AM21" s="1">
        <v>1</v>
      </c>
      <c r="AN21" s="1">
        <v>2</v>
      </c>
      <c r="AO21" s="1">
        <v>2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0</v>
      </c>
      <c r="BN21" s="1">
        <v>2</v>
      </c>
      <c r="BO21" s="1">
        <v>1</v>
      </c>
      <c r="BP21" s="1">
        <v>1</v>
      </c>
      <c r="BQ21" s="1">
        <v>0</v>
      </c>
      <c r="BR21" s="1">
        <v>0</v>
      </c>
      <c r="BS21" s="1">
        <v>1</v>
      </c>
      <c r="BT21" s="1">
        <v>0</v>
      </c>
      <c r="BU21" s="1">
        <v>2</v>
      </c>
      <c r="BV21" s="1">
        <v>2</v>
      </c>
      <c r="BW21" s="1">
        <v>1</v>
      </c>
      <c r="BX21" s="1">
        <v>1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1</v>
      </c>
      <c r="CI21" s="1">
        <v>1</v>
      </c>
      <c r="CJ21" s="1">
        <v>1</v>
      </c>
      <c r="CK21" s="1">
        <v>0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0</v>
      </c>
      <c r="CS21" s="1">
        <v>1</v>
      </c>
      <c r="CT21" s="1">
        <v>2</v>
      </c>
      <c r="CU21" s="1">
        <v>1</v>
      </c>
      <c r="CV21" s="1">
        <v>0</v>
      </c>
      <c r="CW21" s="1">
        <v>1</v>
      </c>
      <c r="CX21" s="1">
        <v>1</v>
      </c>
      <c r="CY21" s="1">
        <v>2</v>
      </c>
      <c r="CZ21" s="1">
        <v>2</v>
      </c>
      <c r="DA21" s="1">
        <v>25</v>
      </c>
      <c r="DB21" s="1">
        <v>25</v>
      </c>
      <c r="DC21" s="1">
        <v>0</v>
      </c>
      <c r="DD21" s="1">
        <v>25</v>
      </c>
      <c r="DE21" s="1">
        <v>0</v>
      </c>
      <c r="DF21" s="1">
        <v>0</v>
      </c>
      <c r="DG21" s="1">
        <v>0</v>
      </c>
      <c r="DH21" s="1">
        <v>0</v>
      </c>
      <c r="DI21" s="1">
        <v>11</v>
      </c>
      <c r="DJ21" s="1">
        <v>11</v>
      </c>
      <c r="DK21" s="1">
        <v>0</v>
      </c>
      <c r="DL21" s="1">
        <v>9</v>
      </c>
      <c r="DM21" s="1">
        <v>0</v>
      </c>
      <c r="DN21" s="1">
        <v>0</v>
      </c>
      <c r="DO21" s="1">
        <v>4</v>
      </c>
      <c r="DP21" s="1">
        <v>4</v>
      </c>
      <c r="DQ21" s="1">
        <v>4</v>
      </c>
      <c r="DR21" s="1">
        <v>0</v>
      </c>
      <c r="DS21" s="1">
        <v>0</v>
      </c>
      <c r="DT21" s="1">
        <v>0</v>
      </c>
      <c r="DU21" s="1">
        <v>4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6</v>
      </c>
      <c r="EC21" s="1">
        <v>6</v>
      </c>
      <c r="ED21" s="1">
        <v>0</v>
      </c>
      <c r="EE21" s="1">
        <v>6</v>
      </c>
      <c r="EF21" s="1">
        <v>0</v>
      </c>
      <c r="EG21" s="1">
        <v>0</v>
      </c>
      <c r="EH21" s="1">
        <v>25</v>
      </c>
      <c r="EI21" s="1">
        <v>25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2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1</v>
      </c>
      <c r="FL21" s="1">
        <v>1</v>
      </c>
      <c r="FM21" s="1">
        <v>1</v>
      </c>
      <c r="FN21" s="1">
        <v>0</v>
      </c>
      <c r="FO21" s="1">
        <v>0</v>
      </c>
      <c r="FP21" s="1">
        <v>0</v>
      </c>
      <c r="FQ21" s="1">
        <v>5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1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0</v>
      </c>
      <c r="GY21" s="1">
        <v>0</v>
      </c>
      <c r="GZ21" s="1">
        <v>0</v>
      </c>
      <c r="HA21" s="1">
        <v>0</v>
      </c>
      <c r="HB21" s="1">
        <v>0</v>
      </c>
      <c r="HC21" s="1">
        <v>0</v>
      </c>
      <c r="HD21" s="1">
        <v>0</v>
      </c>
      <c r="HE21" s="1">
        <v>0</v>
      </c>
      <c r="HF21" s="1">
        <v>0</v>
      </c>
      <c r="HG21" s="1">
        <v>0</v>
      </c>
      <c r="HH21" s="1">
        <v>0</v>
      </c>
      <c r="HI21" s="1">
        <v>0</v>
      </c>
      <c r="HJ21" s="1">
        <v>0</v>
      </c>
      <c r="HK21" s="1">
        <v>0</v>
      </c>
      <c r="HL21" s="1">
        <v>0</v>
      </c>
      <c r="HM21" s="1">
        <v>0</v>
      </c>
      <c r="HN21" s="1">
        <v>0</v>
      </c>
      <c r="HO21" s="1">
        <v>0</v>
      </c>
      <c r="HP21" s="1">
        <v>0</v>
      </c>
      <c r="HQ21" s="1">
        <v>0</v>
      </c>
      <c r="HR21" s="1">
        <v>0</v>
      </c>
      <c r="HS21" s="1">
        <v>0</v>
      </c>
      <c r="HT21" s="1">
        <v>0</v>
      </c>
      <c r="HU21" s="1">
        <v>0</v>
      </c>
      <c r="HV21" s="1">
        <v>0</v>
      </c>
      <c r="HW21" s="1">
        <v>0</v>
      </c>
      <c r="HX21" s="1">
        <v>0</v>
      </c>
      <c r="HY21" s="1">
        <v>0</v>
      </c>
      <c r="HZ21" s="1">
        <v>0</v>
      </c>
      <c r="IA21" s="1">
        <v>0</v>
      </c>
      <c r="IB21" s="1">
        <v>0</v>
      </c>
      <c r="IC21" s="1">
        <v>0</v>
      </c>
      <c r="ID21" s="1">
        <v>0</v>
      </c>
      <c r="IE21" s="1">
        <v>0</v>
      </c>
      <c r="IF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O21" s="1">
        <v>0</v>
      </c>
      <c r="IP21" s="1">
        <v>0</v>
      </c>
      <c r="IQ21" s="1">
        <v>0</v>
      </c>
      <c r="IR21" s="1">
        <v>0</v>
      </c>
      <c r="IS21" s="1">
        <v>0</v>
      </c>
      <c r="IT21" s="1">
        <v>0</v>
      </c>
      <c r="IU21" s="1">
        <v>0</v>
      </c>
      <c r="IV21" s="1">
        <v>0</v>
      </c>
      <c r="IW21" s="1">
        <v>0</v>
      </c>
      <c r="IX21" s="1">
        <v>0</v>
      </c>
      <c r="IY21" s="1">
        <v>0</v>
      </c>
      <c r="IZ21" s="1">
        <v>0</v>
      </c>
      <c r="JA21" s="1">
        <v>0</v>
      </c>
      <c r="JB21" s="1">
        <v>0</v>
      </c>
      <c r="JC21" s="1">
        <v>0</v>
      </c>
      <c r="JD21" s="1">
        <v>0</v>
      </c>
      <c r="JE21" s="1">
        <v>0</v>
      </c>
      <c r="JF21" s="1">
        <v>0</v>
      </c>
      <c r="JG21" s="1">
        <v>0</v>
      </c>
      <c r="JH21" s="1">
        <v>0</v>
      </c>
      <c r="JI21" s="1">
        <v>0</v>
      </c>
      <c r="JJ21" s="1">
        <v>0</v>
      </c>
      <c r="JK21" s="1">
        <v>0</v>
      </c>
      <c r="JL21" s="1">
        <v>0</v>
      </c>
      <c r="JM21" s="1">
        <v>0</v>
      </c>
      <c r="JN21" s="1">
        <v>0</v>
      </c>
      <c r="JO21" s="1">
        <v>0</v>
      </c>
      <c r="JP21" s="1">
        <v>0</v>
      </c>
      <c r="JQ21" s="1">
        <v>0</v>
      </c>
      <c r="JR21" s="1">
        <v>0</v>
      </c>
      <c r="JS21" s="1">
        <v>0</v>
      </c>
      <c r="JT21" s="1">
        <v>0</v>
      </c>
      <c r="JU21" s="1">
        <v>0</v>
      </c>
      <c r="JV21" s="1">
        <v>0</v>
      </c>
      <c r="JW21" s="1">
        <v>0</v>
      </c>
      <c r="JX21" s="1">
        <v>0</v>
      </c>
      <c r="JY21" s="1">
        <v>0</v>
      </c>
      <c r="JZ21" s="1">
        <v>0</v>
      </c>
      <c r="KA21" s="1">
        <v>0</v>
      </c>
      <c r="KB21" s="1">
        <v>0</v>
      </c>
      <c r="KC21" s="1">
        <v>0</v>
      </c>
      <c r="KD21" s="1">
        <v>0</v>
      </c>
      <c r="KE21" s="1">
        <v>0</v>
      </c>
      <c r="KF21" s="1">
        <v>0</v>
      </c>
      <c r="KG21" s="1">
        <v>0</v>
      </c>
      <c r="KH21" s="1">
        <v>0</v>
      </c>
      <c r="KI21" s="1">
        <v>0</v>
      </c>
      <c r="KJ21" s="1">
        <v>0</v>
      </c>
      <c r="KK21" s="1">
        <v>0</v>
      </c>
      <c r="KL21" s="1">
        <v>0</v>
      </c>
      <c r="KM21" s="1">
        <v>0</v>
      </c>
      <c r="KN21" s="1">
        <v>0</v>
      </c>
      <c r="KO21" s="1">
        <v>1</v>
      </c>
    </row>
    <row r="22" spans="1:301">
      <c r="A22" s="1">
        <v>2005</v>
      </c>
      <c r="B22" s="1" t="s">
        <v>357</v>
      </c>
      <c r="C22" s="1">
        <v>1</v>
      </c>
      <c r="D22" s="1">
        <v>1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0</v>
      </c>
      <c r="P22" s="1">
        <v>5</v>
      </c>
      <c r="Q22" s="1">
        <v>5</v>
      </c>
      <c r="R22" s="1">
        <v>5</v>
      </c>
      <c r="S22" s="1">
        <v>5</v>
      </c>
      <c r="T22" s="1">
        <v>5</v>
      </c>
      <c r="U22" s="1">
        <v>5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1</v>
      </c>
      <c r="AF22" s="1">
        <v>0</v>
      </c>
      <c r="AG22" s="1">
        <v>0</v>
      </c>
      <c r="AH22" s="1">
        <v>0</v>
      </c>
      <c r="AI22" s="1">
        <v>1</v>
      </c>
      <c r="AJ22" s="1">
        <v>0</v>
      </c>
      <c r="AK22" s="1">
        <v>1</v>
      </c>
      <c r="AL22" s="1">
        <v>1</v>
      </c>
      <c r="AM22" s="1">
        <v>1</v>
      </c>
      <c r="AN22" s="1">
        <v>2</v>
      </c>
      <c r="AO22" s="1">
        <v>2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0</v>
      </c>
      <c r="BN22" s="1">
        <v>2</v>
      </c>
      <c r="BO22" s="1">
        <v>1</v>
      </c>
      <c r="BP22" s="1">
        <v>1</v>
      </c>
      <c r="BQ22" s="1">
        <v>0</v>
      </c>
      <c r="BR22" s="1">
        <v>0</v>
      </c>
      <c r="BS22" s="1">
        <v>1</v>
      </c>
      <c r="BT22" s="1">
        <v>0</v>
      </c>
      <c r="BU22" s="1">
        <v>2</v>
      </c>
      <c r="BV22" s="1">
        <v>2</v>
      </c>
      <c r="BW22" s="1">
        <v>1</v>
      </c>
      <c r="BX22" s="1">
        <v>1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1</v>
      </c>
      <c r="CI22" s="1">
        <v>1</v>
      </c>
      <c r="CJ22" s="1">
        <v>1</v>
      </c>
      <c r="CK22" s="1">
        <v>0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2</v>
      </c>
      <c r="CU22" s="1">
        <v>1</v>
      </c>
      <c r="CV22" s="1">
        <v>0</v>
      </c>
      <c r="CW22" s="1">
        <v>1</v>
      </c>
      <c r="CX22" s="1">
        <v>1</v>
      </c>
      <c r="CY22" s="1">
        <v>2</v>
      </c>
      <c r="CZ22" s="1">
        <v>2</v>
      </c>
      <c r="DA22" s="1">
        <v>25</v>
      </c>
      <c r="DB22" s="1">
        <v>25</v>
      </c>
      <c r="DC22" s="1">
        <v>0</v>
      </c>
      <c r="DD22" s="1">
        <v>25</v>
      </c>
      <c r="DE22" s="1">
        <v>0</v>
      </c>
      <c r="DF22" s="1">
        <v>0</v>
      </c>
      <c r="DG22" s="1">
        <v>0</v>
      </c>
      <c r="DH22" s="1">
        <v>0</v>
      </c>
      <c r="DI22" s="1">
        <v>11</v>
      </c>
      <c r="DJ22" s="1">
        <v>11</v>
      </c>
      <c r="DK22" s="1">
        <v>0</v>
      </c>
      <c r="DL22" s="1">
        <v>9</v>
      </c>
      <c r="DM22" s="1">
        <v>0</v>
      </c>
      <c r="DN22" s="1">
        <v>0</v>
      </c>
      <c r="DO22" s="1">
        <v>4</v>
      </c>
      <c r="DP22" s="1">
        <v>4</v>
      </c>
      <c r="DQ22" s="1">
        <v>4</v>
      </c>
      <c r="DR22" s="1">
        <v>0</v>
      </c>
      <c r="DS22" s="1">
        <v>0</v>
      </c>
      <c r="DT22" s="1">
        <v>0</v>
      </c>
      <c r="DU22" s="1">
        <v>4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6</v>
      </c>
      <c r="EC22" s="1">
        <v>6</v>
      </c>
      <c r="ED22" s="1">
        <v>0</v>
      </c>
      <c r="EE22" s="1">
        <v>6</v>
      </c>
      <c r="EF22" s="1">
        <v>0</v>
      </c>
      <c r="EG22" s="1">
        <v>0</v>
      </c>
      <c r="EH22" s="1">
        <v>25</v>
      </c>
      <c r="EI22" s="1">
        <v>25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2</v>
      </c>
      <c r="ET22" s="1">
        <v>0</v>
      </c>
      <c r="EU22" s="1">
        <v>0</v>
      </c>
      <c r="EV22" s="1">
        <v>0</v>
      </c>
      <c r="EW22" s="1">
        <v>2</v>
      </c>
      <c r="EX22" s="1">
        <v>2</v>
      </c>
      <c r="EY22" s="1">
        <v>0</v>
      </c>
      <c r="EZ22" s="1">
        <v>2</v>
      </c>
      <c r="FA22" s="1">
        <v>2</v>
      </c>
      <c r="FB22" s="1">
        <v>2</v>
      </c>
      <c r="FC22" s="1">
        <v>2</v>
      </c>
      <c r="FD22" s="1">
        <v>2</v>
      </c>
      <c r="FE22" s="1">
        <v>2</v>
      </c>
      <c r="FF22" s="1">
        <v>2</v>
      </c>
      <c r="FG22" s="1">
        <v>2</v>
      </c>
      <c r="FH22" s="1">
        <v>2</v>
      </c>
      <c r="FI22" s="1">
        <v>2</v>
      </c>
      <c r="FJ22" s="1">
        <v>0</v>
      </c>
      <c r="FK22" s="1">
        <v>1</v>
      </c>
      <c r="FL22" s="1">
        <v>1</v>
      </c>
      <c r="FM22" s="1">
        <v>1</v>
      </c>
      <c r="FN22" s="1">
        <v>0</v>
      </c>
      <c r="FO22" s="1">
        <v>0</v>
      </c>
      <c r="FP22" s="1">
        <v>0</v>
      </c>
      <c r="FQ22" s="1">
        <v>5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1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0</v>
      </c>
      <c r="HO22" s="1">
        <v>0</v>
      </c>
      <c r="HP22" s="1">
        <v>0</v>
      </c>
      <c r="HQ22" s="1">
        <v>0</v>
      </c>
      <c r="HR22" s="1">
        <v>0</v>
      </c>
      <c r="HS22" s="1">
        <v>0</v>
      </c>
      <c r="HT22" s="1">
        <v>0</v>
      </c>
      <c r="HU22" s="1">
        <v>0</v>
      </c>
      <c r="HV22" s="1">
        <v>0</v>
      </c>
      <c r="HW22" s="1">
        <v>0</v>
      </c>
      <c r="HX22" s="1">
        <v>0</v>
      </c>
      <c r="HY22" s="1">
        <v>0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S22" s="1">
        <v>0</v>
      </c>
      <c r="IT22" s="1">
        <v>0</v>
      </c>
      <c r="IU22" s="1">
        <v>0</v>
      </c>
      <c r="IV22" s="1">
        <v>0</v>
      </c>
      <c r="IW22" s="1">
        <v>0</v>
      </c>
      <c r="IX22" s="1">
        <v>0</v>
      </c>
      <c r="IY22" s="1">
        <v>0</v>
      </c>
      <c r="IZ22" s="1">
        <v>0</v>
      </c>
      <c r="JA22" s="1">
        <v>0</v>
      </c>
      <c r="JB22" s="1">
        <v>0</v>
      </c>
      <c r="JC22" s="1">
        <v>0</v>
      </c>
      <c r="JD22" s="1">
        <v>0</v>
      </c>
      <c r="JE22" s="1">
        <v>0</v>
      </c>
      <c r="JF22" s="1">
        <v>0</v>
      </c>
      <c r="JG22" s="1">
        <v>0</v>
      </c>
      <c r="JH22" s="1">
        <v>0</v>
      </c>
      <c r="JI22" s="1">
        <v>0</v>
      </c>
      <c r="JJ22" s="1">
        <v>0</v>
      </c>
      <c r="JK22" s="1">
        <v>0</v>
      </c>
      <c r="JL22" s="1">
        <v>0</v>
      </c>
      <c r="JM22" s="1">
        <v>0</v>
      </c>
      <c r="JN22" s="1">
        <v>0</v>
      </c>
      <c r="JO22" s="1">
        <v>0</v>
      </c>
      <c r="JP22" s="1">
        <v>0</v>
      </c>
      <c r="JQ22" s="1">
        <v>0</v>
      </c>
      <c r="JR22" s="1">
        <v>0</v>
      </c>
      <c r="JS22" s="1">
        <v>0</v>
      </c>
      <c r="JT22" s="1">
        <v>0</v>
      </c>
      <c r="JU22" s="1">
        <v>0</v>
      </c>
      <c r="JV22" s="1">
        <v>0</v>
      </c>
      <c r="JW22" s="1">
        <v>0</v>
      </c>
      <c r="JX22" s="1">
        <v>0</v>
      </c>
      <c r="JY22" s="1">
        <v>0</v>
      </c>
      <c r="JZ22" s="1">
        <v>0</v>
      </c>
      <c r="KA22" s="1">
        <v>0</v>
      </c>
      <c r="KB22" s="1">
        <v>0</v>
      </c>
      <c r="KC22" s="1">
        <v>0</v>
      </c>
      <c r="KD22" s="1">
        <v>0</v>
      </c>
      <c r="KE22" s="1">
        <v>0</v>
      </c>
      <c r="KF22" s="1">
        <v>0</v>
      </c>
      <c r="KG22" s="1">
        <v>0</v>
      </c>
      <c r="KH22" s="1">
        <v>0</v>
      </c>
      <c r="KI22" s="1">
        <v>0</v>
      </c>
      <c r="KJ22" s="1">
        <v>0</v>
      </c>
      <c r="KK22" s="1">
        <v>0</v>
      </c>
      <c r="KL22" s="1">
        <v>0</v>
      </c>
      <c r="KM22" s="1">
        <v>0</v>
      </c>
      <c r="KN22" s="1">
        <v>0</v>
      </c>
      <c r="KO22" s="1">
        <v>1</v>
      </c>
    </row>
    <row r="23" spans="1:301">
      <c r="A23" s="1">
        <v>2005</v>
      </c>
      <c r="B23" s="1" t="s">
        <v>358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0</v>
      </c>
      <c r="P23" s="1">
        <v>5</v>
      </c>
      <c r="Q23" s="1">
        <v>5</v>
      </c>
      <c r="R23" s="1">
        <v>5</v>
      </c>
      <c r="S23" s="1">
        <v>5</v>
      </c>
      <c r="T23" s="1">
        <v>5</v>
      </c>
      <c r="U23" s="1">
        <v>5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1</v>
      </c>
      <c r="AF23" s="1">
        <v>0</v>
      </c>
      <c r="AG23" s="1">
        <v>0</v>
      </c>
      <c r="AH23" s="1">
        <v>0</v>
      </c>
      <c r="AI23" s="1">
        <v>1</v>
      </c>
      <c r="AJ23" s="1">
        <v>0</v>
      </c>
      <c r="AK23" s="1">
        <v>1</v>
      </c>
      <c r="AL23" s="1">
        <v>1</v>
      </c>
      <c r="AM23" s="1">
        <v>1</v>
      </c>
      <c r="AN23" s="1">
        <v>2</v>
      </c>
      <c r="AO23" s="1">
        <v>2</v>
      </c>
      <c r="AP23" s="1">
        <v>0</v>
      </c>
      <c r="AQ23" s="1">
        <v>0</v>
      </c>
      <c r="AR23" s="1">
        <v>0</v>
      </c>
      <c r="AS23" s="1">
        <v>0</v>
      </c>
      <c r="AT23" s="1">
        <v>1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0</v>
      </c>
      <c r="BN23" s="1">
        <v>2</v>
      </c>
      <c r="BO23" s="1">
        <v>1</v>
      </c>
      <c r="BP23" s="1">
        <v>1</v>
      </c>
      <c r="BQ23" s="1">
        <v>0</v>
      </c>
      <c r="BR23" s="1">
        <v>0</v>
      </c>
      <c r="BS23" s="1">
        <v>1</v>
      </c>
      <c r="BT23" s="1">
        <v>0</v>
      </c>
      <c r="BU23" s="1">
        <v>2</v>
      </c>
      <c r="BV23" s="1">
        <v>2</v>
      </c>
      <c r="BW23" s="1">
        <v>1</v>
      </c>
      <c r="BX23" s="1">
        <v>1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1</v>
      </c>
      <c r="CI23" s="1">
        <v>1</v>
      </c>
      <c r="CJ23" s="1">
        <v>1</v>
      </c>
      <c r="CK23" s="1">
        <v>0</v>
      </c>
      <c r="CL23" s="1">
        <v>1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  <c r="CS23" s="1">
        <v>1</v>
      </c>
      <c r="CT23" s="1">
        <v>2</v>
      </c>
      <c r="CU23" s="1">
        <v>1</v>
      </c>
      <c r="CV23" s="1">
        <v>0</v>
      </c>
      <c r="CW23" s="1">
        <v>1</v>
      </c>
      <c r="CX23" s="1">
        <v>1</v>
      </c>
      <c r="CY23" s="1">
        <v>2</v>
      </c>
      <c r="CZ23" s="1">
        <v>2</v>
      </c>
      <c r="DA23" s="1">
        <v>25</v>
      </c>
      <c r="DB23" s="1">
        <v>25</v>
      </c>
      <c r="DC23" s="1">
        <v>0</v>
      </c>
      <c r="DD23" s="1">
        <v>25</v>
      </c>
      <c r="DE23" s="1">
        <v>0</v>
      </c>
      <c r="DF23" s="1">
        <v>0</v>
      </c>
      <c r="DG23" s="1">
        <v>0</v>
      </c>
      <c r="DH23" s="1">
        <v>0</v>
      </c>
      <c r="DI23" s="1">
        <v>11</v>
      </c>
      <c r="DJ23" s="1">
        <v>11</v>
      </c>
      <c r="DK23" s="1">
        <v>0</v>
      </c>
      <c r="DL23" s="1">
        <v>9</v>
      </c>
      <c r="DM23" s="1">
        <v>0</v>
      </c>
      <c r="DN23" s="1">
        <v>0</v>
      </c>
      <c r="DO23" s="1">
        <v>4</v>
      </c>
      <c r="DP23" s="1">
        <v>4</v>
      </c>
      <c r="DQ23" s="1">
        <v>4</v>
      </c>
      <c r="DR23" s="1">
        <v>0</v>
      </c>
      <c r="DS23" s="1">
        <v>0</v>
      </c>
      <c r="DT23" s="1">
        <v>0</v>
      </c>
      <c r="DU23" s="1">
        <v>4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6</v>
      </c>
      <c r="EC23" s="1">
        <v>6</v>
      </c>
      <c r="ED23" s="1">
        <v>0</v>
      </c>
      <c r="EE23" s="1">
        <v>6</v>
      </c>
      <c r="EF23" s="1">
        <v>0</v>
      </c>
      <c r="EG23" s="1">
        <v>0</v>
      </c>
      <c r="EH23" s="1">
        <v>25</v>
      </c>
      <c r="EI23" s="1">
        <v>25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2</v>
      </c>
      <c r="ET23" s="1">
        <v>0</v>
      </c>
      <c r="EU23" s="1">
        <v>0</v>
      </c>
      <c r="EV23" s="1">
        <v>0</v>
      </c>
      <c r="EW23" s="1">
        <v>2</v>
      </c>
      <c r="EX23" s="1">
        <v>2</v>
      </c>
      <c r="EY23" s="1">
        <v>0</v>
      </c>
      <c r="EZ23" s="1">
        <v>2</v>
      </c>
      <c r="FA23" s="1">
        <v>2</v>
      </c>
      <c r="FB23" s="1">
        <v>2</v>
      </c>
      <c r="FC23" s="1">
        <v>2</v>
      </c>
      <c r="FD23" s="1">
        <v>2</v>
      </c>
      <c r="FE23" s="1">
        <v>2</v>
      </c>
      <c r="FF23" s="1">
        <v>2</v>
      </c>
      <c r="FG23" s="1">
        <v>2</v>
      </c>
      <c r="FH23" s="1">
        <v>2</v>
      </c>
      <c r="FI23" s="1">
        <v>2</v>
      </c>
      <c r="FJ23" s="1">
        <v>0</v>
      </c>
      <c r="FK23" s="1">
        <v>1</v>
      </c>
      <c r="FL23" s="1">
        <v>1</v>
      </c>
      <c r="FM23" s="1">
        <v>1</v>
      </c>
      <c r="FN23" s="1">
        <v>0</v>
      </c>
      <c r="FO23" s="1">
        <v>0</v>
      </c>
      <c r="FP23" s="1">
        <v>0</v>
      </c>
      <c r="FQ23" s="1">
        <v>5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1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0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1">
        <v>0</v>
      </c>
      <c r="HH23" s="1">
        <v>0</v>
      </c>
      <c r="HI23" s="1">
        <v>0</v>
      </c>
      <c r="HJ23" s="1">
        <v>0</v>
      </c>
      <c r="HK23" s="1">
        <v>0</v>
      </c>
      <c r="HL23" s="1">
        <v>0</v>
      </c>
      <c r="HM23" s="1">
        <v>0</v>
      </c>
      <c r="HN23" s="1">
        <v>0</v>
      </c>
      <c r="HO23" s="1">
        <v>0</v>
      </c>
      <c r="HP23" s="1">
        <v>0</v>
      </c>
      <c r="HQ23" s="1">
        <v>0</v>
      </c>
      <c r="HR23" s="1">
        <v>0</v>
      </c>
      <c r="HS23" s="1">
        <v>0</v>
      </c>
      <c r="HT23" s="1">
        <v>0</v>
      </c>
      <c r="HU23" s="1">
        <v>0</v>
      </c>
      <c r="HV23" s="1">
        <v>0</v>
      </c>
      <c r="HW23" s="1">
        <v>0</v>
      </c>
      <c r="HX23" s="1">
        <v>0</v>
      </c>
      <c r="HY23" s="1">
        <v>0</v>
      </c>
      <c r="HZ23" s="1">
        <v>0</v>
      </c>
      <c r="IA23" s="1">
        <v>0</v>
      </c>
      <c r="IB23" s="1">
        <v>0</v>
      </c>
      <c r="IC23" s="1">
        <v>0</v>
      </c>
      <c r="ID23" s="1">
        <v>0</v>
      </c>
      <c r="IE23" s="1">
        <v>0</v>
      </c>
      <c r="IF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O23" s="1">
        <v>0</v>
      </c>
      <c r="IP23" s="1">
        <v>0</v>
      </c>
      <c r="IQ23" s="1">
        <v>0</v>
      </c>
      <c r="IR23" s="1">
        <v>0</v>
      </c>
      <c r="IS23" s="1">
        <v>0</v>
      </c>
      <c r="IT23" s="1">
        <v>0</v>
      </c>
      <c r="IU23" s="1">
        <v>0</v>
      </c>
      <c r="IV23" s="1">
        <v>0</v>
      </c>
      <c r="IW23" s="1">
        <v>0</v>
      </c>
      <c r="IX23" s="1">
        <v>0</v>
      </c>
      <c r="IY23" s="1">
        <v>0</v>
      </c>
      <c r="IZ23" s="1">
        <v>0</v>
      </c>
      <c r="JA23" s="1">
        <v>0</v>
      </c>
      <c r="JB23" s="1">
        <v>0</v>
      </c>
      <c r="JC23" s="1">
        <v>0</v>
      </c>
      <c r="JD23" s="1">
        <v>0</v>
      </c>
      <c r="JE23" s="1">
        <v>0</v>
      </c>
      <c r="JF23" s="1">
        <v>0</v>
      </c>
      <c r="JG23" s="1">
        <v>0</v>
      </c>
      <c r="JH23" s="1">
        <v>0</v>
      </c>
      <c r="JI23" s="1">
        <v>0</v>
      </c>
      <c r="JJ23" s="1">
        <v>0</v>
      </c>
      <c r="JK23" s="1">
        <v>0</v>
      </c>
      <c r="JL23" s="1">
        <v>0</v>
      </c>
      <c r="JM23" s="1">
        <v>0</v>
      </c>
      <c r="JN23" s="1">
        <v>0</v>
      </c>
      <c r="JO23" s="1">
        <v>0</v>
      </c>
      <c r="JP23" s="1">
        <v>0</v>
      </c>
      <c r="JQ23" s="1">
        <v>0</v>
      </c>
      <c r="JR23" s="1">
        <v>0</v>
      </c>
      <c r="JS23" s="1">
        <v>0</v>
      </c>
      <c r="JT23" s="1">
        <v>0</v>
      </c>
      <c r="JU23" s="1">
        <v>0</v>
      </c>
      <c r="JV23" s="1">
        <v>0</v>
      </c>
      <c r="JW23" s="1">
        <v>0</v>
      </c>
      <c r="JX23" s="1">
        <v>0</v>
      </c>
      <c r="JY23" s="1">
        <v>0</v>
      </c>
      <c r="JZ23" s="1">
        <v>0</v>
      </c>
      <c r="KA23" s="1">
        <v>0</v>
      </c>
      <c r="KB23" s="1">
        <v>0</v>
      </c>
      <c r="KC23" s="1">
        <v>0</v>
      </c>
      <c r="KD23" s="1">
        <v>0</v>
      </c>
      <c r="KE23" s="1">
        <v>0</v>
      </c>
      <c r="KF23" s="1">
        <v>0</v>
      </c>
      <c r="KG23" s="1">
        <v>0</v>
      </c>
      <c r="KH23" s="1">
        <v>0</v>
      </c>
      <c r="KI23" s="1">
        <v>0</v>
      </c>
      <c r="KJ23" s="1">
        <v>0</v>
      </c>
      <c r="KK23" s="1">
        <v>0</v>
      </c>
      <c r="KL23" s="1">
        <v>0</v>
      </c>
      <c r="KM23" s="1">
        <v>0</v>
      </c>
      <c r="KN23" s="1">
        <v>0</v>
      </c>
      <c r="KO23" s="1">
        <v>1</v>
      </c>
    </row>
    <row r="24" spans="1:301">
      <c r="A24" s="1">
        <v>2006</v>
      </c>
      <c r="B24" s="1" t="s">
        <v>359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3</v>
      </c>
      <c r="Q24" s="1">
        <v>3</v>
      </c>
      <c r="R24" s="1">
        <v>3</v>
      </c>
      <c r="S24" s="1">
        <v>3</v>
      </c>
      <c r="T24" s="1">
        <v>3</v>
      </c>
      <c r="U24" s="1">
        <v>3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1</v>
      </c>
      <c r="AF24" s="1">
        <v>0</v>
      </c>
      <c r="AG24" s="1">
        <v>0</v>
      </c>
      <c r="AH24" s="1">
        <v>0</v>
      </c>
      <c r="AI24" s="1">
        <v>1</v>
      </c>
      <c r="AJ24" s="1">
        <v>0</v>
      </c>
      <c r="AK24" s="1">
        <v>1</v>
      </c>
      <c r="AL24" s="1">
        <v>1</v>
      </c>
      <c r="AM24" s="1">
        <v>1</v>
      </c>
      <c r="AN24" s="1">
        <v>2</v>
      </c>
      <c r="AO24" s="1">
        <v>2</v>
      </c>
      <c r="AP24" s="1">
        <v>0</v>
      </c>
      <c r="AQ24" s="1">
        <v>0</v>
      </c>
      <c r="AR24" s="1">
        <v>0</v>
      </c>
      <c r="AS24" s="1">
        <v>0</v>
      </c>
      <c r="AT24" s="1">
        <v>1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0</v>
      </c>
      <c r="BN24" s="1">
        <v>2</v>
      </c>
      <c r="BO24" s="1">
        <v>1</v>
      </c>
      <c r="BP24" s="1">
        <v>1</v>
      </c>
      <c r="BQ24" s="1">
        <v>0</v>
      </c>
      <c r="BR24" s="1">
        <v>0</v>
      </c>
      <c r="BS24" s="1">
        <v>1</v>
      </c>
      <c r="BT24" s="1">
        <v>0</v>
      </c>
      <c r="BU24" s="1">
        <v>2</v>
      </c>
      <c r="BV24" s="1">
        <v>2</v>
      </c>
      <c r="BW24" s="1">
        <v>1</v>
      </c>
      <c r="BX24" s="1">
        <v>1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1</v>
      </c>
      <c r="CI24" s="1">
        <v>1</v>
      </c>
      <c r="CJ24" s="1">
        <v>1</v>
      </c>
      <c r="CK24" s="1">
        <v>0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1</v>
      </c>
      <c r="CS24" s="1">
        <v>1</v>
      </c>
      <c r="CT24" s="1">
        <v>2</v>
      </c>
      <c r="CU24" s="1">
        <v>1</v>
      </c>
      <c r="CV24" s="1">
        <v>0</v>
      </c>
      <c r="CW24" s="1">
        <v>1</v>
      </c>
      <c r="CX24" s="1">
        <v>1</v>
      </c>
      <c r="CY24" s="1">
        <v>1</v>
      </c>
      <c r="CZ24" s="1">
        <v>1</v>
      </c>
      <c r="DA24" s="1">
        <v>7</v>
      </c>
      <c r="DB24" s="1">
        <v>7</v>
      </c>
      <c r="DC24" s="1">
        <v>0</v>
      </c>
      <c r="DD24" s="1">
        <v>7</v>
      </c>
      <c r="DE24" s="1">
        <v>0</v>
      </c>
      <c r="DF24" s="1">
        <v>0</v>
      </c>
      <c r="DG24" s="1">
        <v>0</v>
      </c>
      <c r="DH24" s="1">
        <v>0</v>
      </c>
      <c r="DI24" s="1">
        <v>3</v>
      </c>
      <c r="DJ24" s="1">
        <v>3</v>
      </c>
      <c r="DK24" s="1">
        <v>3</v>
      </c>
      <c r="DL24" s="1">
        <v>3</v>
      </c>
      <c r="DM24" s="1">
        <v>0</v>
      </c>
      <c r="DN24" s="1">
        <v>0</v>
      </c>
      <c r="DO24" s="1">
        <v>1</v>
      </c>
      <c r="DP24" s="1">
        <v>1</v>
      </c>
      <c r="DQ24" s="1">
        <v>1</v>
      </c>
      <c r="DR24" s="1">
        <v>0</v>
      </c>
      <c r="DS24" s="1">
        <v>0</v>
      </c>
      <c r="DT24" s="1">
        <v>0</v>
      </c>
      <c r="DU24" s="1">
        <v>2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1</v>
      </c>
      <c r="EC24" s="1">
        <v>1</v>
      </c>
      <c r="ED24" s="1">
        <v>0</v>
      </c>
      <c r="EE24" s="1">
        <v>1</v>
      </c>
      <c r="EF24" s="1">
        <v>0</v>
      </c>
      <c r="EG24" s="1">
        <v>0</v>
      </c>
      <c r="EH24" s="1">
        <v>4</v>
      </c>
      <c r="EI24" s="1">
        <v>7</v>
      </c>
      <c r="EJ24" s="1">
        <v>1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1</v>
      </c>
      <c r="EQ24" s="1">
        <v>1</v>
      </c>
      <c r="ER24" s="1">
        <v>1</v>
      </c>
      <c r="ES24" s="1">
        <v>1</v>
      </c>
      <c r="ET24" s="1">
        <v>0</v>
      </c>
      <c r="EU24" s="1">
        <v>0</v>
      </c>
      <c r="EV24" s="1">
        <v>0</v>
      </c>
      <c r="EW24" s="1">
        <v>1</v>
      </c>
      <c r="EX24" s="1">
        <v>1</v>
      </c>
      <c r="EY24" s="1">
        <v>0</v>
      </c>
      <c r="EZ24" s="1">
        <v>1</v>
      </c>
      <c r="FA24" s="1">
        <v>1</v>
      </c>
      <c r="FB24" s="1">
        <v>1</v>
      </c>
      <c r="FC24" s="1">
        <v>1</v>
      </c>
      <c r="FD24" s="1">
        <v>1</v>
      </c>
      <c r="FE24" s="1">
        <v>1</v>
      </c>
      <c r="FF24" s="1">
        <v>1</v>
      </c>
      <c r="FG24" s="1">
        <v>1</v>
      </c>
      <c r="FH24" s="1">
        <v>1</v>
      </c>
      <c r="FI24" s="1">
        <v>1</v>
      </c>
      <c r="FJ24" s="1">
        <v>0</v>
      </c>
      <c r="FK24" s="1">
        <v>1</v>
      </c>
      <c r="FL24" s="1">
        <v>1</v>
      </c>
      <c r="FM24" s="1">
        <v>1</v>
      </c>
      <c r="FN24" s="1">
        <v>0</v>
      </c>
      <c r="FO24" s="1">
        <v>0</v>
      </c>
      <c r="FP24" s="1">
        <v>0</v>
      </c>
      <c r="FQ24" s="1">
        <v>3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1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  <c r="GW24" s="1">
        <v>0</v>
      </c>
      <c r="GX24" s="1">
        <v>0</v>
      </c>
      <c r="GY24" s="1">
        <v>0</v>
      </c>
      <c r="GZ24" s="1">
        <v>0</v>
      </c>
      <c r="HA24" s="1">
        <v>0</v>
      </c>
      <c r="HB24" s="1">
        <v>0</v>
      </c>
      <c r="HC24" s="1">
        <v>0</v>
      </c>
      <c r="HD24" s="1">
        <v>0</v>
      </c>
      <c r="HE24" s="1">
        <v>0</v>
      </c>
      <c r="HF24" s="1">
        <v>0</v>
      </c>
      <c r="HG24" s="1">
        <v>0</v>
      </c>
      <c r="HH24" s="1">
        <v>0</v>
      </c>
      <c r="HI24" s="1">
        <v>0</v>
      </c>
      <c r="HJ24" s="1">
        <v>0</v>
      </c>
      <c r="HK24" s="1">
        <v>0</v>
      </c>
      <c r="HL24" s="1">
        <v>0</v>
      </c>
      <c r="HM24" s="1">
        <v>0</v>
      </c>
      <c r="HN24" s="1">
        <v>0</v>
      </c>
      <c r="HO24" s="1">
        <v>0</v>
      </c>
      <c r="HP24" s="1">
        <v>0</v>
      </c>
      <c r="HQ24" s="1">
        <v>0</v>
      </c>
      <c r="HR24" s="1">
        <v>0</v>
      </c>
      <c r="HS24" s="1">
        <v>0</v>
      </c>
      <c r="HT24" s="1">
        <v>0</v>
      </c>
      <c r="HU24" s="1">
        <v>0</v>
      </c>
      <c r="HV24" s="1">
        <v>0</v>
      </c>
      <c r="HW24" s="1">
        <v>0</v>
      </c>
      <c r="HX24" s="1">
        <v>0</v>
      </c>
      <c r="HY24" s="1">
        <v>0</v>
      </c>
      <c r="HZ24" s="1">
        <v>0</v>
      </c>
      <c r="IA24" s="1">
        <v>0</v>
      </c>
      <c r="IB24" s="1">
        <v>0</v>
      </c>
      <c r="IC24" s="1">
        <v>0</v>
      </c>
      <c r="ID24" s="1">
        <v>0</v>
      </c>
      <c r="IE24" s="1">
        <v>0</v>
      </c>
      <c r="IF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O24" s="1">
        <v>0</v>
      </c>
      <c r="IP24" s="1">
        <v>0</v>
      </c>
      <c r="IQ24" s="1">
        <v>0</v>
      </c>
      <c r="IR24" s="1">
        <v>0</v>
      </c>
      <c r="IS24" s="1">
        <v>0</v>
      </c>
      <c r="IT24" s="1">
        <v>0</v>
      </c>
      <c r="IU24" s="1">
        <v>0</v>
      </c>
      <c r="IV24" s="1">
        <v>0</v>
      </c>
      <c r="IW24" s="1">
        <v>0</v>
      </c>
      <c r="IX24" s="1">
        <v>0</v>
      </c>
      <c r="IY24" s="1">
        <v>0</v>
      </c>
      <c r="IZ24" s="1">
        <v>0</v>
      </c>
      <c r="JA24" s="1">
        <v>0</v>
      </c>
      <c r="JB24" s="1">
        <v>0</v>
      </c>
      <c r="JC24" s="1">
        <v>0</v>
      </c>
      <c r="JD24" s="1">
        <v>0</v>
      </c>
      <c r="JE24" s="1">
        <v>0</v>
      </c>
      <c r="JF24" s="1">
        <v>0</v>
      </c>
      <c r="JG24" s="1">
        <v>0</v>
      </c>
      <c r="JH24" s="1">
        <v>0</v>
      </c>
      <c r="JI24" s="1">
        <v>0</v>
      </c>
      <c r="JJ24" s="1">
        <v>0</v>
      </c>
      <c r="JK24" s="1">
        <v>0</v>
      </c>
      <c r="JL24" s="1">
        <v>0</v>
      </c>
      <c r="JM24" s="1">
        <v>0</v>
      </c>
      <c r="JN24" s="1">
        <v>0</v>
      </c>
      <c r="JO24" s="1">
        <v>0</v>
      </c>
      <c r="JP24" s="1">
        <v>0</v>
      </c>
      <c r="JQ24" s="1">
        <v>0</v>
      </c>
      <c r="JR24" s="1">
        <v>0</v>
      </c>
      <c r="JS24" s="1">
        <v>0</v>
      </c>
      <c r="JT24" s="1">
        <v>0</v>
      </c>
      <c r="JU24" s="1">
        <v>0</v>
      </c>
      <c r="JV24" s="1">
        <v>0</v>
      </c>
      <c r="JW24" s="1">
        <v>0</v>
      </c>
      <c r="JX24" s="1">
        <v>0</v>
      </c>
      <c r="JY24" s="1">
        <v>0</v>
      </c>
      <c r="JZ24" s="1">
        <v>0</v>
      </c>
      <c r="KA24" s="1">
        <v>0</v>
      </c>
      <c r="KB24" s="1">
        <v>0</v>
      </c>
      <c r="KC24" s="1">
        <v>0</v>
      </c>
      <c r="KD24" s="1">
        <v>0</v>
      </c>
      <c r="KE24" s="1">
        <v>0</v>
      </c>
      <c r="KF24" s="1">
        <v>0</v>
      </c>
      <c r="KG24" s="1">
        <v>0</v>
      </c>
      <c r="KH24" s="1">
        <v>0</v>
      </c>
      <c r="KI24" s="1">
        <v>0</v>
      </c>
      <c r="KJ24" s="1">
        <v>0</v>
      </c>
      <c r="KK24" s="1">
        <v>0</v>
      </c>
      <c r="KL24" s="1">
        <v>0</v>
      </c>
      <c r="KM24" s="1">
        <v>0</v>
      </c>
      <c r="KN24" s="1">
        <v>0</v>
      </c>
      <c r="KO24" s="1">
        <v>1</v>
      </c>
    </row>
    <row r="25" spans="1:301">
      <c r="A25" s="1">
        <v>2006</v>
      </c>
      <c r="B25" s="1" t="s">
        <v>360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0</v>
      </c>
      <c r="P25" s="1">
        <v>3</v>
      </c>
      <c r="Q25" s="1">
        <v>3</v>
      </c>
      <c r="R25" s="1">
        <v>3</v>
      </c>
      <c r="S25" s="1">
        <v>3</v>
      </c>
      <c r="T25" s="1">
        <v>3</v>
      </c>
      <c r="U25" s="1">
        <v>3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1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1</v>
      </c>
      <c r="AL25" s="1">
        <v>1</v>
      </c>
      <c r="AM25" s="1">
        <v>1</v>
      </c>
      <c r="AN25" s="1">
        <v>2</v>
      </c>
      <c r="AO25" s="1">
        <v>2</v>
      </c>
      <c r="AP25" s="1">
        <v>0</v>
      </c>
      <c r="AQ25" s="1">
        <v>0</v>
      </c>
      <c r="AR25" s="1">
        <v>0</v>
      </c>
      <c r="AS25" s="1">
        <v>0</v>
      </c>
      <c r="AT25" s="1">
        <v>1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0</v>
      </c>
      <c r="BN25" s="1">
        <v>2</v>
      </c>
      <c r="BO25" s="1">
        <v>1</v>
      </c>
      <c r="BP25" s="1">
        <v>1</v>
      </c>
      <c r="BQ25" s="1">
        <v>0</v>
      </c>
      <c r="BR25" s="1">
        <v>0</v>
      </c>
      <c r="BS25" s="1">
        <v>1</v>
      </c>
      <c r="BT25" s="1">
        <v>0</v>
      </c>
      <c r="BU25" s="1">
        <v>2</v>
      </c>
      <c r="BV25" s="1">
        <v>2</v>
      </c>
      <c r="BW25" s="1">
        <v>1</v>
      </c>
      <c r="BX25" s="1">
        <v>1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1</v>
      </c>
      <c r="CI25" s="1">
        <v>1</v>
      </c>
      <c r="CJ25" s="1">
        <v>1</v>
      </c>
      <c r="CK25" s="1">
        <v>0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1</v>
      </c>
      <c r="CS25" s="1">
        <v>1</v>
      </c>
      <c r="CT25" s="1">
        <v>2</v>
      </c>
      <c r="CU25" s="1">
        <v>1</v>
      </c>
      <c r="CV25" s="1">
        <v>0</v>
      </c>
      <c r="CW25" s="1">
        <v>1</v>
      </c>
      <c r="CX25" s="1">
        <v>1</v>
      </c>
      <c r="CY25" s="1">
        <v>1</v>
      </c>
      <c r="CZ25" s="1">
        <v>1</v>
      </c>
      <c r="DA25" s="1">
        <v>7</v>
      </c>
      <c r="DB25" s="1">
        <v>7</v>
      </c>
      <c r="DC25" s="1">
        <v>0</v>
      </c>
      <c r="DD25" s="1">
        <v>7</v>
      </c>
      <c r="DE25" s="1">
        <v>0</v>
      </c>
      <c r="DF25" s="1">
        <v>0</v>
      </c>
      <c r="DG25" s="1">
        <v>0</v>
      </c>
      <c r="DH25" s="1">
        <v>0</v>
      </c>
      <c r="DI25" s="1">
        <v>3</v>
      </c>
      <c r="DJ25" s="1">
        <v>3</v>
      </c>
      <c r="DK25" s="1">
        <v>3</v>
      </c>
      <c r="DL25" s="1">
        <v>3</v>
      </c>
      <c r="DM25" s="1">
        <v>0</v>
      </c>
      <c r="DN25" s="1">
        <v>0</v>
      </c>
      <c r="DO25" s="1">
        <v>1</v>
      </c>
      <c r="DP25" s="1">
        <v>1</v>
      </c>
      <c r="DQ25" s="1">
        <v>1</v>
      </c>
      <c r="DR25" s="1">
        <v>0</v>
      </c>
      <c r="DS25" s="1">
        <v>0</v>
      </c>
      <c r="DT25" s="1">
        <v>0</v>
      </c>
      <c r="DU25" s="1">
        <v>2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1</v>
      </c>
      <c r="EC25" s="1">
        <v>1</v>
      </c>
      <c r="ED25" s="1">
        <v>0</v>
      </c>
      <c r="EE25" s="1">
        <v>1</v>
      </c>
      <c r="EF25" s="1">
        <v>0</v>
      </c>
      <c r="EG25" s="1">
        <v>0</v>
      </c>
      <c r="EH25" s="1">
        <v>4</v>
      </c>
      <c r="EI25" s="1">
        <v>7</v>
      </c>
      <c r="EJ25" s="1">
        <v>1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1</v>
      </c>
      <c r="EQ25" s="1">
        <v>1</v>
      </c>
      <c r="ER25" s="1">
        <v>1</v>
      </c>
      <c r="ES25" s="1">
        <v>1</v>
      </c>
      <c r="ET25" s="1">
        <v>1</v>
      </c>
      <c r="EU25" s="1">
        <v>0</v>
      </c>
      <c r="EV25" s="1">
        <v>0</v>
      </c>
      <c r="EW25" s="1">
        <v>1</v>
      </c>
      <c r="EX25" s="1">
        <v>1</v>
      </c>
      <c r="EY25" s="1">
        <v>0</v>
      </c>
      <c r="EZ25" s="1">
        <v>1</v>
      </c>
      <c r="FA25" s="1">
        <v>1</v>
      </c>
      <c r="FB25" s="1">
        <v>1</v>
      </c>
      <c r="FC25" s="1">
        <v>1</v>
      </c>
      <c r="FD25" s="1">
        <v>1</v>
      </c>
      <c r="FE25" s="1">
        <v>1</v>
      </c>
      <c r="FF25" s="1">
        <v>1</v>
      </c>
      <c r="FG25" s="1">
        <v>1</v>
      </c>
      <c r="FH25" s="1">
        <v>1</v>
      </c>
      <c r="FI25" s="1">
        <v>1</v>
      </c>
      <c r="FJ25" s="1">
        <v>0</v>
      </c>
      <c r="FK25" s="1">
        <v>1</v>
      </c>
      <c r="FL25" s="1">
        <v>1</v>
      </c>
      <c r="FM25" s="1">
        <v>1</v>
      </c>
      <c r="FN25" s="1">
        <v>0</v>
      </c>
      <c r="FO25" s="1">
        <v>0</v>
      </c>
      <c r="FP25" s="1">
        <v>0</v>
      </c>
      <c r="FQ25" s="1">
        <v>3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1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W25" s="1">
        <v>0</v>
      </c>
      <c r="GX25" s="1">
        <v>0</v>
      </c>
      <c r="GY25" s="1">
        <v>0</v>
      </c>
      <c r="GZ25" s="1">
        <v>0</v>
      </c>
      <c r="HA25" s="1">
        <v>0</v>
      </c>
      <c r="HB25" s="1">
        <v>0</v>
      </c>
      <c r="HC25" s="1">
        <v>0</v>
      </c>
      <c r="HD25" s="1">
        <v>0</v>
      </c>
      <c r="HE25" s="1">
        <v>0</v>
      </c>
      <c r="HF25" s="1">
        <v>0</v>
      </c>
      <c r="HG25" s="1">
        <v>0</v>
      </c>
      <c r="HH25" s="1">
        <v>0</v>
      </c>
      <c r="HI25" s="1">
        <v>0</v>
      </c>
      <c r="HJ25" s="1">
        <v>0</v>
      </c>
      <c r="HK25" s="1">
        <v>0</v>
      </c>
      <c r="HL25" s="1">
        <v>0</v>
      </c>
      <c r="HM25" s="1">
        <v>0</v>
      </c>
      <c r="HN25" s="1">
        <v>0</v>
      </c>
      <c r="HO25" s="1">
        <v>0</v>
      </c>
      <c r="HP25" s="1">
        <v>0</v>
      </c>
      <c r="HQ25" s="1">
        <v>0</v>
      </c>
      <c r="HR25" s="1">
        <v>0</v>
      </c>
      <c r="HS25" s="1">
        <v>0</v>
      </c>
      <c r="HT25" s="1">
        <v>0</v>
      </c>
      <c r="HU25" s="1">
        <v>0</v>
      </c>
      <c r="HV25" s="1">
        <v>0</v>
      </c>
      <c r="HW25" s="1">
        <v>0</v>
      </c>
      <c r="HX25" s="1">
        <v>0</v>
      </c>
      <c r="HY25" s="1">
        <v>0</v>
      </c>
      <c r="HZ25" s="1">
        <v>0</v>
      </c>
      <c r="IA25" s="1">
        <v>0</v>
      </c>
      <c r="IB25" s="1">
        <v>0</v>
      </c>
      <c r="IC25" s="1">
        <v>0</v>
      </c>
      <c r="ID25" s="1">
        <v>0</v>
      </c>
      <c r="IE25" s="1">
        <v>0</v>
      </c>
      <c r="IF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O25" s="1">
        <v>0</v>
      </c>
      <c r="IP25" s="1">
        <v>0</v>
      </c>
      <c r="IQ25" s="1">
        <v>0</v>
      </c>
      <c r="IR25" s="1">
        <v>0</v>
      </c>
      <c r="IS25" s="1">
        <v>0</v>
      </c>
      <c r="IT25" s="1">
        <v>0</v>
      </c>
      <c r="IU25" s="1">
        <v>0</v>
      </c>
      <c r="IV25" s="1">
        <v>0</v>
      </c>
      <c r="IW25" s="1">
        <v>0</v>
      </c>
      <c r="IX25" s="1">
        <v>0</v>
      </c>
      <c r="IY25" s="1">
        <v>0</v>
      </c>
      <c r="IZ25" s="1">
        <v>0</v>
      </c>
      <c r="JA25" s="1">
        <v>0</v>
      </c>
      <c r="JB25" s="1">
        <v>0</v>
      </c>
      <c r="JC25" s="1">
        <v>0</v>
      </c>
      <c r="JD25" s="1">
        <v>0</v>
      </c>
      <c r="JE25" s="1">
        <v>0</v>
      </c>
      <c r="JF25" s="1">
        <v>0</v>
      </c>
      <c r="JG25" s="1">
        <v>0</v>
      </c>
      <c r="JH25" s="1">
        <v>0</v>
      </c>
      <c r="JI25" s="1">
        <v>0</v>
      </c>
      <c r="JJ25" s="1">
        <v>0</v>
      </c>
      <c r="JK25" s="1">
        <v>0</v>
      </c>
      <c r="JL25" s="1">
        <v>0</v>
      </c>
      <c r="JM25" s="1">
        <v>0</v>
      </c>
      <c r="JN25" s="1">
        <v>0</v>
      </c>
      <c r="JO25" s="1">
        <v>0</v>
      </c>
      <c r="JP25" s="1">
        <v>0</v>
      </c>
      <c r="JQ25" s="1">
        <v>0</v>
      </c>
      <c r="JR25" s="1">
        <v>0</v>
      </c>
      <c r="JS25" s="1">
        <v>0</v>
      </c>
      <c r="JT25" s="1">
        <v>0</v>
      </c>
      <c r="JU25" s="1">
        <v>0</v>
      </c>
      <c r="JV25" s="1">
        <v>0</v>
      </c>
      <c r="JW25" s="1">
        <v>0</v>
      </c>
      <c r="JX25" s="1">
        <v>0</v>
      </c>
      <c r="JY25" s="1">
        <v>0</v>
      </c>
      <c r="JZ25" s="1">
        <v>0</v>
      </c>
      <c r="KA25" s="1">
        <v>0</v>
      </c>
      <c r="KB25" s="1">
        <v>0</v>
      </c>
      <c r="KC25" s="1">
        <v>0</v>
      </c>
      <c r="KD25" s="1">
        <v>0</v>
      </c>
      <c r="KE25" s="1">
        <v>0</v>
      </c>
      <c r="KF25" s="1">
        <v>0</v>
      </c>
      <c r="KG25" s="1">
        <v>0</v>
      </c>
      <c r="KH25" s="1">
        <v>0</v>
      </c>
      <c r="KI25" s="1">
        <v>0</v>
      </c>
      <c r="KJ25" s="1">
        <v>0</v>
      </c>
      <c r="KK25" s="1">
        <v>0</v>
      </c>
      <c r="KL25" s="1">
        <v>0</v>
      </c>
      <c r="KM25" s="1">
        <v>0</v>
      </c>
      <c r="KN25" s="1">
        <v>0</v>
      </c>
      <c r="KO25" s="1">
        <v>1</v>
      </c>
    </row>
    <row r="26" spans="1:301">
      <c r="A26" s="1">
        <v>2008</v>
      </c>
      <c r="B26" s="1" t="s">
        <v>361</v>
      </c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1</v>
      </c>
      <c r="X26" s="1">
        <v>4</v>
      </c>
      <c r="Y26" s="1">
        <v>4</v>
      </c>
      <c r="Z26" s="1">
        <v>4</v>
      </c>
      <c r="AA26" s="1">
        <v>4</v>
      </c>
      <c r="AB26" s="1">
        <v>4</v>
      </c>
      <c r="AC26" s="1">
        <v>4</v>
      </c>
      <c r="AD26" s="1">
        <v>0</v>
      </c>
      <c r="AE26" s="1">
        <v>1</v>
      </c>
      <c r="AF26" s="1">
        <v>0</v>
      </c>
      <c r="AG26" s="1">
        <v>0</v>
      </c>
      <c r="AH26" s="1">
        <v>0</v>
      </c>
      <c r="AI26" s="1">
        <v>1</v>
      </c>
      <c r="AJ26" s="1">
        <v>0</v>
      </c>
      <c r="AK26" s="1">
        <v>1</v>
      </c>
      <c r="AL26" s="1">
        <v>1</v>
      </c>
      <c r="AM26" s="1">
        <v>1</v>
      </c>
      <c r="AN26" s="1">
        <v>2</v>
      </c>
      <c r="AO26" s="1">
        <v>2</v>
      </c>
      <c r="AP26" s="1">
        <v>0</v>
      </c>
      <c r="AQ26" s="1">
        <v>0</v>
      </c>
      <c r="AR26" s="1">
        <v>0</v>
      </c>
      <c r="AS26" s="1">
        <v>0</v>
      </c>
      <c r="AT26" s="1">
        <v>1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0</v>
      </c>
      <c r="BN26" s="1">
        <v>2</v>
      </c>
      <c r="BO26" s="1">
        <v>1</v>
      </c>
      <c r="BP26" s="1">
        <v>1</v>
      </c>
      <c r="BQ26" s="1">
        <v>0</v>
      </c>
      <c r="BR26" s="1">
        <v>0</v>
      </c>
      <c r="BS26" s="1">
        <v>1</v>
      </c>
      <c r="BT26" s="1">
        <v>0</v>
      </c>
      <c r="BU26" s="1">
        <v>2</v>
      </c>
      <c r="BV26" s="1">
        <v>2</v>
      </c>
      <c r="BW26" s="1">
        <v>1</v>
      </c>
      <c r="BX26" s="1">
        <v>1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1</v>
      </c>
      <c r="CI26" s="1">
        <v>1</v>
      </c>
      <c r="CJ26" s="1">
        <v>1</v>
      </c>
      <c r="CK26" s="1">
        <v>0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0</v>
      </c>
      <c r="CS26" s="1">
        <v>1</v>
      </c>
      <c r="CT26" s="1">
        <v>2</v>
      </c>
      <c r="CU26" s="1">
        <v>1</v>
      </c>
      <c r="CV26" s="1">
        <v>0</v>
      </c>
      <c r="CW26" s="1">
        <v>1</v>
      </c>
      <c r="CX26" s="1">
        <v>1</v>
      </c>
      <c r="CY26" s="1">
        <v>1</v>
      </c>
      <c r="CZ26" s="1">
        <v>1</v>
      </c>
      <c r="DA26" s="1">
        <v>14</v>
      </c>
      <c r="DB26" s="1">
        <v>14</v>
      </c>
      <c r="DC26" s="1">
        <v>0</v>
      </c>
      <c r="DD26" s="1">
        <v>14</v>
      </c>
      <c r="DE26" s="1">
        <v>0</v>
      </c>
      <c r="DF26" s="1">
        <v>0</v>
      </c>
      <c r="DG26" s="1">
        <v>0</v>
      </c>
      <c r="DH26" s="1">
        <v>0</v>
      </c>
      <c r="DI26" s="1">
        <v>5</v>
      </c>
      <c r="DJ26" s="1">
        <v>5</v>
      </c>
      <c r="DK26" s="1">
        <v>5</v>
      </c>
      <c r="DL26" s="1">
        <v>5</v>
      </c>
      <c r="DM26" s="1">
        <v>0</v>
      </c>
      <c r="DN26" s="1">
        <v>0</v>
      </c>
      <c r="DO26" s="1">
        <v>2</v>
      </c>
      <c r="DP26" s="1">
        <v>2</v>
      </c>
      <c r="DQ26" s="1">
        <v>2</v>
      </c>
      <c r="DR26" s="1">
        <v>4</v>
      </c>
      <c r="DS26" s="1">
        <v>14</v>
      </c>
      <c r="DT26" s="1">
        <v>14</v>
      </c>
      <c r="DU26" s="1">
        <v>1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2</v>
      </c>
      <c r="EC26" s="1">
        <v>2</v>
      </c>
      <c r="ED26" s="1">
        <v>0</v>
      </c>
      <c r="EE26" s="1">
        <v>2</v>
      </c>
      <c r="EF26" s="1">
        <v>0</v>
      </c>
      <c r="EG26" s="1">
        <v>0</v>
      </c>
      <c r="EH26" s="1">
        <v>14</v>
      </c>
      <c r="EI26" s="1">
        <v>14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1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1</v>
      </c>
      <c r="FL26" s="1">
        <v>1</v>
      </c>
      <c r="FM26" s="1">
        <v>1</v>
      </c>
      <c r="FN26" s="1">
        <v>0</v>
      </c>
      <c r="FO26" s="1">
        <v>0</v>
      </c>
      <c r="FP26" s="1">
        <v>0</v>
      </c>
      <c r="FQ26" s="1">
        <v>3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1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0</v>
      </c>
      <c r="GY26" s="1">
        <v>0</v>
      </c>
      <c r="GZ26" s="1">
        <v>0</v>
      </c>
      <c r="HA26" s="1">
        <v>0</v>
      </c>
      <c r="HB26" s="1">
        <v>0</v>
      </c>
      <c r="HC26" s="1">
        <v>0</v>
      </c>
      <c r="HD26" s="1">
        <v>0</v>
      </c>
      <c r="HE26" s="1">
        <v>0</v>
      </c>
      <c r="HF26" s="1">
        <v>0</v>
      </c>
      <c r="HG26" s="1">
        <v>0</v>
      </c>
      <c r="HH26" s="1">
        <v>0</v>
      </c>
      <c r="HI26" s="1">
        <v>0</v>
      </c>
      <c r="HJ26" s="1">
        <v>0</v>
      </c>
      <c r="HK26" s="1">
        <v>0</v>
      </c>
      <c r="HL26" s="1">
        <v>0</v>
      </c>
      <c r="HM26" s="1">
        <v>0</v>
      </c>
      <c r="HN26" s="1">
        <v>0</v>
      </c>
      <c r="HO26" s="1">
        <v>0</v>
      </c>
      <c r="HP26" s="1">
        <v>0</v>
      </c>
      <c r="HQ26" s="1">
        <v>0</v>
      </c>
      <c r="HR26" s="1">
        <v>0</v>
      </c>
      <c r="HS26" s="1">
        <v>0</v>
      </c>
      <c r="HT26" s="1">
        <v>0</v>
      </c>
      <c r="HU26" s="1">
        <v>0</v>
      </c>
      <c r="HV26" s="1">
        <v>0</v>
      </c>
      <c r="HW26" s="1">
        <v>0</v>
      </c>
      <c r="HX26" s="1">
        <v>0</v>
      </c>
      <c r="HY26" s="1">
        <v>0</v>
      </c>
      <c r="HZ26" s="1">
        <v>0</v>
      </c>
      <c r="IA26" s="1">
        <v>0</v>
      </c>
      <c r="IB26" s="1">
        <v>0</v>
      </c>
      <c r="IC26" s="1">
        <v>0</v>
      </c>
      <c r="ID26" s="1">
        <v>0</v>
      </c>
      <c r="IE26" s="1">
        <v>0</v>
      </c>
      <c r="IF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O26" s="1">
        <v>0</v>
      </c>
      <c r="IP26" s="1">
        <v>0</v>
      </c>
      <c r="IQ26" s="1">
        <v>0</v>
      </c>
      <c r="IR26" s="1">
        <v>0</v>
      </c>
      <c r="IS26" s="1">
        <v>0</v>
      </c>
      <c r="IT26" s="1">
        <v>0</v>
      </c>
      <c r="IU26" s="1">
        <v>0</v>
      </c>
      <c r="IV26" s="1">
        <v>0</v>
      </c>
      <c r="IW26" s="1">
        <v>0</v>
      </c>
      <c r="IX26" s="1">
        <v>0</v>
      </c>
      <c r="IY26" s="1">
        <v>0</v>
      </c>
      <c r="IZ26" s="1">
        <v>0</v>
      </c>
      <c r="JA26" s="1">
        <v>0</v>
      </c>
      <c r="JB26" s="1">
        <v>0</v>
      </c>
      <c r="JC26" s="1">
        <v>0</v>
      </c>
      <c r="JD26" s="1">
        <v>0</v>
      </c>
      <c r="JE26" s="1">
        <v>0</v>
      </c>
      <c r="JF26" s="1">
        <v>0</v>
      </c>
      <c r="JG26" s="1">
        <v>0</v>
      </c>
      <c r="JH26" s="1">
        <v>0</v>
      </c>
      <c r="JI26" s="1">
        <v>0</v>
      </c>
      <c r="JJ26" s="1">
        <v>0</v>
      </c>
      <c r="JK26" s="1">
        <v>0</v>
      </c>
      <c r="JL26" s="1">
        <v>0</v>
      </c>
      <c r="JM26" s="1">
        <v>0</v>
      </c>
      <c r="JN26" s="1">
        <v>0</v>
      </c>
      <c r="JO26" s="1">
        <v>0</v>
      </c>
      <c r="JP26" s="1">
        <v>0</v>
      </c>
      <c r="JQ26" s="1">
        <v>0</v>
      </c>
      <c r="JR26" s="1">
        <v>0</v>
      </c>
      <c r="JS26" s="1">
        <v>0</v>
      </c>
      <c r="JT26" s="1">
        <v>0</v>
      </c>
      <c r="JU26" s="1">
        <v>0</v>
      </c>
      <c r="JV26" s="1">
        <v>0</v>
      </c>
      <c r="JW26" s="1">
        <v>0</v>
      </c>
      <c r="JX26" s="1">
        <v>0</v>
      </c>
      <c r="JY26" s="1">
        <v>0</v>
      </c>
      <c r="JZ26" s="1">
        <v>0</v>
      </c>
      <c r="KA26" s="1">
        <v>0</v>
      </c>
      <c r="KB26" s="1">
        <v>0</v>
      </c>
      <c r="KC26" s="1">
        <v>0</v>
      </c>
      <c r="KD26" s="1">
        <v>0</v>
      </c>
      <c r="KE26" s="1">
        <v>0</v>
      </c>
      <c r="KF26" s="1">
        <v>0</v>
      </c>
      <c r="KG26" s="1">
        <v>0</v>
      </c>
      <c r="KH26" s="1">
        <v>0</v>
      </c>
      <c r="KI26" s="1">
        <v>0</v>
      </c>
      <c r="KJ26" s="1">
        <v>0</v>
      </c>
      <c r="KK26" s="1">
        <v>0</v>
      </c>
      <c r="KL26" s="1">
        <v>0</v>
      </c>
      <c r="KM26" s="1">
        <v>0</v>
      </c>
      <c r="KN26" s="1">
        <v>0</v>
      </c>
      <c r="KO26" s="1">
        <v>1</v>
      </c>
    </row>
    <row r="27" spans="1:301">
      <c r="A27" s="1">
        <v>2008</v>
      </c>
      <c r="B27" s="1" t="s">
        <v>362</v>
      </c>
      <c r="C27" s="1">
        <v>1</v>
      </c>
      <c r="D27" s="1">
        <v>1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1</v>
      </c>
      <c r="AF27" s="1">
        <v>0</v>
      </c>
      <c r="AG27" s="1">
        <v>0</v>
      </c>
      <c r="AH27" s="1">
        <v>0</v>
      </c>
      <c r="AI27" s="1">
        <v>1</v>
      </c>
      <c r="AJ27" s="1">
        <v>0</v>
      </c>
      <c r="AK27" s="1">
        <v>1</v>
      </c>
      <c r="AL27" s="1">
        <v>1</v>
      </c>
      <c r="AM27" s="1">
        <v>1</v>
      </c>
      <c r="AN27" s="1">
        <v>2</v>
      </c>
      <c r="AO27" s="1">
        <v>2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0</v>
      </c>
      <c r="BN27" s="1">
        <v>2</v>
      </c>
      <c r="BO27" s="1">
        <v>1</v>
      </c>
      <c r="BP27" s="1">
        <v>1</v>
      </c>
      <c r="BQ27" s="1">
        <v>0</v>
      </c>
      <c r="BR27" s="1">
        <v>0</v>
      </c>
      <c r="BS27" s="1">
        <v>1</v>
      </c>
      <c r="BT27" s="1">
        <v>0</v>
      </c>
      <c r="BU27" s="1">
        <v>2</v>
      </c>
      <c r="BV27" s="1">
        <v>2</v>
      </c>
      <c r="BW27" s="1">
        <v>1</v>
      </c>
      <c r="BX27" s="1">
        <v>1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1</v>
      </c>
      <c r="CI27" s="1">
        <v>1</v>
      </c>
      <c r="CJ27" s="1">
        <v>1</v>
      </c>
      <c r="CK27" s="1">
        <v>0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  <c r="CS27" s="1">
        <v>1</v>
      </c>
      <c r="CT27" s="1">
        <v>2</v>
      </c>
      <c r="CU27" s="1">
        <v>1</v>
      </c>
      <c r="CV27" s="1">
        <v>1</v>
      </c>
      <c r="CW27" s="1">
        <v>1</v>
      </c>
      <c r="CX27" s="1">
        <v>1</v>
      </c>
      <c r="CY27" s="1">
        <v>1</v>
      </c>
      <c r="CZ27" s="1">
        <v>1</v>
      </c>
      <c r="DA27" s="1">
        <v>17</v>
      </c>
      <c r="DB27" s="1">
        <v>17</v>
      </c>
      <c r="DC27" s="1">
        <v>0</v>
      </c>
      <c r="DD27" s="1">
        <v>17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5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12</v>
      </c>
      <c r="EC27" s="1">
        <v>12</v>
      </c>
      <c r="ED27" s="1">
        <v>0</v>
      </c>
      <c r="EE27" s="1">
        <v>12</v>
      </c>
      <c r="EF27" s="1">
        <v>0</v>
      </c>
      <c r="EG27" s="1">
        <v>0</v>
      </c>
      <c r="EH27" s="1">
        <v>17</v>
      </c>
      <c r="EI27" s="1">
        <v>17</v>
      </c>
      <c r="EJ27" s="1">
        <v>1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1</v>
      </c>
      <c r="EQ27" s="1">
        <v>1</v>
      </c>
      <c r="ER27" s="1">
        <v>1</v>
      </c>
      <c r="ES27" s="1">
        <v>1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1</v>
      </c>
      <c r="FL27" s="1">
        <v>1</v>
      </c>
      <c r="FM27" s="1">
        <v>1</v>
      </c>
      <c r="FN27" s="1">
        <v>0</v>
      </c>
      <c r="FO27" s="1">
        <v>0</v>
      </c>
      <c r="FP27" s="1">
        <v>0</v>
      </c>
      <c r="FQ27" s="1">
        <v>8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1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0</v>
      </c>
      <c r="GX27" s="1">
        <v>0</v>
      </c>
      <c r="GY27" s="1">
        <v>0</v>
      </c>
      <c r="GZ27" s="1">
        <v>0</v>
      </c>
      <c r="HA27" s="1">
        <v>0</v>
      </c>
      <c r="HB27" s="1">
        <v>0</v>
      </c>
      <c r="HC27" s="1">
        <v>0</v>
      </c>
      <c r="HD27" s="1">
        <v>0</v>
      </c>
      <c r="HE27" s="1">
        <v>0</v>
      </c>
      <c r="HF27" s="1">
        <v>0</v>
      </c>
      <c r="HG27" s="1">
        <v>0</v>
      </c>
      <c r="HH27" s="1">
        <v>0</v>
      </c>
      <c r="HI27" s="1">
        <v>0</v>
      </c>
      <c r="HJ27" s="1">
        <v>0</v>
      </c>
      <c r="HK27" s="1">
        <v>0</v>
      </c>
      <c r="HL27" s="1">
        <v>0</v>
      </c>
      <c r="HM27" s="1">
        <v>0</v>
      </c>
      <c r="HN27" s="1">
        <v>0</v>
      </c>
      <c r="HO27" s="1">
        <v>0</v>
      </c>
      <c r="HP27" s="1">
        <v>0</v>
      </c>
      <c r="HQ27" s="1">
        <v>0</v>
      </c>
      <c r="HR27" s="1">
        <v>0</v>
      </c>
      <c r="HS27" s="1">
        <v>0</v>
      </c>
      <c r="HT27" s="1">
        <v>0</v>
      </c>
      <c r="HU27" s="1">
        <v>0</v>
      </c>
      <c r="HV27" s="1">
        <v>0</v>
      </c>
      <c r="HW27" s="1">
        <v>0</v>
      </c>
      <c r="HX27" s="1">
        <v>0</v>
      </c>
      <c r="HY27" s="1">
        <v>0</v>
      </c>
      <c r="HZ27" s="1">
        <v>0</v>
      </c>
      <c r="IA27" s="1">
        <v>0</v>
      </c>
      <c r="IB27" s="1">
        <v>0</v>
      </c>
      <c r="IC27" s="1">
        <v>0</v>
      </c>
      <c r="ID27" s="1">
        <v>0</v>
      </c>
      <c r="IE27" s="1">
        <v>0</v>
      </c>
      <c r="IF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O27" s="1">
        <v>0</v>
      </c>
      <c r="IP27" s="1">
        <v>0</v>
      </c>
      <c r="IQ27" s="1">
        <v>0</v>
      </c>
      <c r="IR27" s="1">
        <v>0</v>
      </c>
      <c r="IS27" s="1">
        <v>0</v>
      </c>
      <c r="IT27" s="1">
        <v>0</v>
      </c>
      <c r="IU27" s="1">
        <v>0</v>
      </c>
      <c r="IV27" s="1">
        <v>0</v>
      </c>
      <c r="IW27" s="1">
        <v>0</v>
      </c>
      <c r="IX27" s="1">
        <v>0</v>
      </c>
      <c r="IY27" s="1">
        <v>0</v>
      </c>
      <c r="IZ27" s="1">
        <v>0</v>
      </c>
      <c r="JA27" s="1">
        <v>0</v>
      </c>
      <c r="JB27" s="1">
        <v>0</v>
      </c>
      <c r="JC27" s="1">
        <v>0</v>
      </c>
      <c r="JD27" s="1">
        <v>0</v>
      </c>
      <c r="JE27" s="1">
        <v>0</v>
      </c>
      <c r="JF27" s="1">
        <v>0</v>
      </c>
      <c r="JG27" s="1">
        <v>0</v>
      </c>
      <c r="JH27" s="1">
        <v>0</v>
      </c>
      <c r="JI27" s="1">
        <v>0</v>
      </c>
      <c r="JJ27" s="1">
        <v>0</v>
      </c>
      <c r="JK27" s="1">
        <v>0</v>
      </c>
      <c r="JL27" s="1">
        <v>0</v>
      </c>
      <c r="JM27" s="1">
        <v>0</v>
      </c>
      <c r="JN27" s="1">
        <v>0</v>
      </c>
      <c r="JO27" s="1">
        <v>0</v>
      </c>
      <c r="JP27" s="1">
        <v>0</v>
      </c>
      <c r="JQ27" s="1">
        <v>0</v>
      </c>
      <c r="JR27" s="1">
        <v>0</v>
      </c>
      <c r="JS27" s="1">
        <v>0</v>
      </c>
      <c r="JT27" s="1">
        <v>0</v>
      </c>
      <c r="JU27" s="1">
        <v>0</v>
      </c>
      <c r="JV27" s="1">
        <v>0</v>
      </c>
      <c r="JW27" s="1">
        <v>0</v>
      </c>
      <c r="JX27" s="1">
        <v>0</v>
      </c>
      <c r="JY27" s="1">
        <v>0</v>
      </c>
      <c r="JZ27" s="1">
        <v>0</v>
      </c>
      <c r="KA27" s="1">
        <v>0</v>
      </c>
      <c r="KB27" s="1">
        <v>0</v>
      </c>
      <c r="KC27" s="1">
        <v>0</v>
      </c>
      <c r="KD27" s="1">
        <v>0</v>
      </c>
      <c r="KE27" s="1">
        <v>0</v>
      </c>
      <c r="KF27" s="1">
        <v>0</v>
      </c>
      <c r="KG27" s="1">
        <v>0</v>
      </c>
      <c r="KH27" s="1">
        <v>0</v>
      </c>
      <c r="KI27" s="1">
        <v>0</v>
      </c>
      <c r="KJ27" s="1">
        <v>0</v>
      </c>
      <c r="KK27" s="1">
        <v>0</v>
      </c>
      <c r="KL27" s="1">
        <v>0</v>
      </c>
      <c r="KM27" s="1">
        <v>0</v>
      </c>
      <c r="KN27" s="1">
        <v>0</v>
      </c>
      <c r="KO27" s="1">
        <v>1</v>
      </c>
    </row>
    <row r="28" spans="1:301">
      <c r="A28" s="1">
        <v>2012</v>
      </c>
      <c r="B28" s="1" t="s">
        <v>363</v>
      </c>
      <c r="C28" s="1">
        <v>1</v>
      </c>
      <c r="D28" s="1">
        <v>1</v>
      </c>
      <c r="E28" s="1">
        <v>1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1</v>
      </c>
      <c r="AF28" s="1">
        <v>0</v>
      </c>
      <c r="AG28" s="1">
        <v>0</v>
      </c>
      <c r="AH28" s="1">
        <v>0</v>
      </c>
      <c r="AI28" s="1">
        <v>1</v>
      </c>
      <c r="AJ28" s="1">
        <v>0</v>
      </c>
      <c r="AK28" s="1">
        <v>1</v>
      </c>
      <c r="AL28" s="1">
        <v>1</v>
      </c>
      <c r="AM28" s="1">
        <v>1</v>
      </c>
      <c r="AN28" s="1">
        <v>2</v>
      </c>
      <c r="AO28" s="1">
        <v>2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0</v>
      </c>
      <c r="BN28" s="1">
        <v>2</v>
      </c>
      <c r="BO28" s="1">
        <v>1</v>
      </c>
      <c r="BP28" s="1">
        <v>1</v>
      </c>
      <c r="BQ28" s="1">
        <v>0</v>
      </c>
      <c r="BR28" s="1">
        <v>0</v>
      </c>
      <c r="BS28" s="1">
        <v>1</v>
      </c>
      <c r="BT28" s="1">
        <v>0</v>
      </c>
      <c r="BU28" s="1">
        <v>2</v>
      </c>
      <c r="BV28" s="1">
        <v>2</v>
      </c>
      <c r="BW28" s="1">
        <v>1</v>
      </c>
      <c r="BX28" s="1">
        <v>1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1</v>
      </c>
      <c r="CI28" s="1">
        <v>1</v>
      </c>
      <c r="CJ28" s="1">
        <v>1</v>
      </c>
      <c r="CK28" s="1">
        <v>0</v>
      </c>
      <c r="CL28" s="1">
        <v>1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2</v>
      </c>
      <c r="CZ28" s="1">
        <v>2</v>
      </c>
      <c r="DA28" s="1">
        <v>30</v>
      </c>
      <c r="DB28" s="1">
        <v>30</v>
      </c>
      <c r="DC28" s="1">
        <v>0</v>
      </c>
      <c r="DD28" s="1">
        <v>30</v>
      </c>
      <c r="DE28" s="1">
        <v>0</v>
      </c>
      <c r="DF28" s="1">
        <v>0</v>
      </c>
      <c r="DG28" s="1">
        <v>0</v>
      </c>
      <c r="DH28" s="1">
        <v>0</v>
      </c>
      <c r="DI28" s="1">
        <v>1</v>
      </c>
      <c r="DJ28" s="1">
        <v>1</v>
      </c>
      <c r="DK28" s="1">
        <v>0</v>
      </c>
      <c r="DL28" s="1">
        <v>1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5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24</v>
      </c>
      <c r="EC28" s="1">
        <v>24</v>
      </c>
      <c r="ED28" s="1">
        <v>0</v>
      </c>
      <c r="EE28" s="1">
        <v>24</v>
      </c>
      <c r="EF28" s="1">
        <v>0</v>
      </c>
      <c r="EG28" s="1">
        <v>0</v>
      </c>
      <c r="EH28" s="1">
        <v>30</v>
      </c>
      <c r="EI28" s="1">
        <v>30</v>
      </c>
      <c r="EJ28" s="1">
        <v>2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2</v>
      </c>
      <c r="EQ28" s="1">
        <v>2</v>
      </c>
      <c r="ER28" s="1">
        <v>2</v>
      </c>
      <c r="ES28" s="1">
        <v>2</v>
      </c>
      <c r="ET28" s="1">
        <v>2</v>
      </c>
      <c r="EU28" s="1">
        <v>0</v>
      </c>
      <c r="EV28" s="1">
        <v>0</v>
      </c>
      <c r="EW28" s="1">
        <v>2</v>
      </c>
      <c r="EX28" s="1">
        <v>2</v>
      </c>
      <c r="EY28" s="1">
        <v>0</v>
      </c>
      <c r="EZ28" s="1">
        <v>2</v>
      </c>
      <c r="FA28" s="1">
        <v>2</v>
      </c>
      <c r="FB28" s="1">
        <v>2</v>
      </c>
      <c r="FC28" s="1">
        <v>2</v>
      </c>
      <c r="FD28" s="1">
        <v>2</v>
      </c>
      <c r="FE28" s="1">
        <v>2</v>
      </c>
      <c r="FF28" s="1">
        <v>2</v>
      </c>
      <c r="FG28" s="1">
        <v>2</v>
      </c>
      <c r="FH28" s="1">
        <v>2</v>
      </c>
      <c r="FI28" s="1">
        <v>2</v>
      </c>
      <c r="FJ28" s="1">
        <v>0</v>
      </c>
      <c r="FK28" s="1">
        <v>1</v>
      </c>
      <c r="FL28" s="1">
        <v>1</v>
      </c>
      <c r="FM28" s="1">
        <v>1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1</v>
      </c>
      <c r="GM28" s="1">
        <v>0</v>
      </c>
      <c r="GN28" s="1">
        <v>0</v>
      </c>
      <c r="GO28" s="1">
        <v>0</v>
      </c>
      <c r="GP28" s="1">
        <v>0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1">
        <v>0</v>
      </c>
      <c r="GX28" s="1">
        <v>0</v>
      </c>
      <c r="GY28" s="1">
        <v>0</v>
      </c>
      <c r="GZ28" s="1">
        <v>0</v>
      </c>
      <c r="HA28" s="1">
        <v>0</v>
      </c>
      <c r="HB28" s="1">
        <v>0</v>
      </c>
      <c r="HC28" s="1">
        <v>0</v>
      </c>
      <c r="HD28" s="1">
        <v>0</v>
      </c>
      <c r="HE28" s="1">
        <v>0</v>
      </c>
      <c r="HF28" s="1">
        <v>0</v>
      </c>
      <c r="HG28" s="1">
        <v>0</v>
      </c>
      <c r="HH28" s="1">
        <v>0</v>
      </c>
      <c r="HI28" s="1">
        <v>0</v>
      </c>
      <c r="HJ28" s="1">
        <v>0</v>
      </c>
      <c r="HK28" s="1">
        <v>0</v>
      </c>
      <c r="HL28" s="1">
        <v>0</v>
      </c>
      <c r="HM28" s="1">
        <v>0</v>
      </c>
      <c r="HN28" s="1">
        <v>0</v>
      </c>
      <c r="HO28" s="1">
        <v>0</v>
      </c>
      <c r="HP28" s="1">
        <v>0</v>
      </c>
      <c r="HQ28" s="1">
        <v>0</v>
      </c>
      <c r="HR28" s="1">
        <v>0</v>
      </c>
      <c r="HS28" s="1">
        <v>0</v>
      </c>
      <c r="HT28" s="1">
        <v>0</v>
      </c>
      <c r="HU28" s="1">
        <v>0</v>
      </c>
      <c r="HV28" s="1">
        <v>0</v>
      </c>
      <c r="HW28" s="1">
        <v>0</v>
      </c>
      <c r="HX28" s="1">
        <v>0</v>
      </c>
      <c r="HY28" s="1">
        <v>0</v>
      </c>
      <c r="HZ28" s="1">
        <v>0</v>
      </c>
      <c r="IA28" s="1">
        <v>0</v>
      </c>
      <c r="IB28" s="1">
        <v>0</v>
      </c>
      <c r="IC28" s="1">
        <v>0</v>
      </c>
      <c r="ID28" s="1">
        <v>0</v>
      </c>
      <c r="IE28" s="1">
        <v>0</v>
      </c>
      <c r="IF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O28" s="1">
        <v>0</v>
      </c>
      <c r="IP28" s="1">
        <v>0</v>
      </c>
      <c r="IQ28" s="1">
        <v>0</v>
      </c>
      <c r="IR28" s="1">
        <v>0</v>
      </c>
      <c r="IS28" s="1">
        <v>0</v>
      </c>
      <c r="IT28" s="1">
        <v>0</v>
      </c>
      <c r="IU28" s="1">
        <v>0</v>
      </c>
      <c r="IV28" s="1">
        <v>0</v>
      </c>
      <c r="IW28" s="1">
        <v>0</v>
      </c>
      <c r="IX28" s="1">
        <v>0</v>
      </c>
      <c r="IY28" s="1">
        <v>0</v>
      </c>
      <c r="IZ28" s="1">
        <v>0</v>
      </c>
      <c r="JA28" s="1">
        <v>0</v>
      </c>
      <c r="JB28" s="1">
        <v>0</v>
      </c>
      <c r="JC28" s="1">
        <v>0</v>
      </c>
      <c r="JD28" s="1">
        <v>0</v>
      </c>
      <c r="JE28" s="1">
        <v>0</v>
      </c>
      <c r="JF28" s="1">
        <v>0</v>
      </c>
      <c r="JG28" s="1">
        <v>0</v>
      </c>
      <c r="JH28" s="1">
        <v>0</v>
      </c>
      <c r="JI28" s="1">
        <v>0</v>
      </c>
      <c r="JJ28" s="1">
        <v>0</v>
      </c>
      <c r="JK28" s="1">
        <v>0</v>
      </c>
      <c r="JL28" s="1">
        <v>0</v>
      </c>
      <c r="JM28" s="1">
        <v>0</v>
      </c>
      <c r="JN28" s="1">
        <v>0</v>
      </c>
      <c r="JO28" s="1">
        <v>0</v>
      </c>
      <c r="JP28" s="1">
        <v>0</v>
      </c>
      <c r="JQ28" s="1">
        <v>0</v>
      </c>
      <c r="JR28" s="1">
        <v>0</v>
      </c>
      <c r="JS28" s="1">
        <v>0</v>
      </c>
      <c r="JT28" s="1">
        <v>0</v>
      </c>
      <c r="JU28" s="1">
        <v>0</v>
      </c>
      <c r="JV28" s="1">
        <v>0</v>
      </c>
      <c r="JW28" s="1">
        <v>0</v>
      </c>
      <c r="JX28" s="1">
        <v>0</v>
      </c>
      <c r="JY28" s="1">
        <v>0</v>
      </c>
      <c r="JZ28" s="1">
        <v>0</v>
      </c>
      <c r="KA28" s="1">
        <v>0</v>
      </c>
      <c r="KB28" s="1">
        <v>0</v>
      </c>
      <c r="KC28" s="1">
        <v>0</v>
      </c>
      <c r="KD28" s="1">
        <v>0</v>
      </c>
      <c r="KE28" s="1">
        <v>0</v>
      </c>
      <c r="KF28" s="1">
        <v>0</v>
      </c>
      <c r="KG28" s="1">
        <v>0</v>
      </c>
      <c r="KH28" s="1">
        <v>0</v>
      </c>
      <c r="KI28" s="1">
        <v>0</v>
      </c>
      <c r="KJ28" s="1">
        <v>0</v>
      </c>
      <c r="KK28" s="1">
        <v>0</v>
      </c>
      <c r="KL28" s="1">
        <v>0</v>
      </c>
      <c r="KM28" s="1">
        <v>0</v>
      </c>
      <c r="KN28" s="1">
        <v>0</v>
      </c>
      <c r="KO28" s="1">
        <v>1</v>
      </c>
    </row>
    <row r="29" spans="1:301">
      <c r="A29" s="1">
        <v>2015</v>
      </c>
      <c r="B29" s="1" t="s">
        <v>364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0</v>
      </c>
      <c r="P29" s="1">
        <v>0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1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1</v>
      </c>
      <c r="BI29" s="1">
        <v>0</v>
      </c>
      <c r="BJ29" s="1">
        <v>0</v>
      </c>
      <c r="BK29" s="1">
        <v>2</v>
      </c>
      <c r="BL29" s="1">
        <v>2</v>
      </c>
      <c r="BM29" s="1">
        <v>1</v>
      </c>
      <c r="BN29" s="1">
        <v>4</v>
      </c>
      <c r="BO29" s="1">
        <v>2</v>
      </c>
      <c r="BP29" s="1">
        <v>2</v>
      </c>
      <c r="BQ29" s="1">
        <v>0</v>
      </c>
      <c r="BR29" s="1">
        <v>0</v>
      </c>
      <c r="BS29" s="1">
        <v>2</v>
      </c>
      <c r="BT29" s="1">
        <v>1</v>
      </c>
      <c r="BU29" s="1">
        <v>4</v>
      </c>
      <c r="BV29" s="1">
        <v>4</v>
      </c>
      <c r="BW29" s="1">
        <v>2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1</v>
      </c>
      <c r="CJ29" s="1">
        <v>1</v>
      </c>
      <c r="CK29" s="1">
        <v>0</v>
      </c>
      <c r="CL29" s="1">
        <v>0</v>
      </c>
      <c r="CM29" s="1">
        <v>0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  <c r="CS29" s="1">
        <v>1</v>
      </c>
      <c r="CT29" s="1">
        <v>2</v>
      </c>
      <c r="CU29" s="1">
        <v>1</v>
      </c>
      <c r="CV29" s="1">
        <v>0</v>
      </c>
      <c r="CW29" s="1">
        <v>1</v>
      </c>
      <c r="CX29" s="1">
        <v>0</v>
      </c>
      <c r="CY29" s="1">
        <v>0</v>
      </c>
      <c r="CZ29" s="1">
        <v>2</v>
      </c>
      <c r="DA29" s="1">
        <v>0</v>
      </c>
      <c r="DB29" s="1">
        <v>44</v>
      </c>
      <c r="DC29" s="1">
        <v>0</v>
      </c>
      <c r="DD29" s="1">
        <v>44</v>
      </c>
      <c r="DE29" s="1">
        <v>3</v>
      </c>
      <c r="DF29" s="1">
        <v>3</v>
      </c>
      <c r="DG29" s="1">
        <v>3</v>
      </c>
      <c r="DH29" s="1">
        <v>3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1</v>
      </c>
      <c r="DP29" s="1">
        <v>1</v>
      </c>
      <c r="DQ29" s="1">
        <v>1</v>
      </c>
      <c r="DR29" s="1">
        <v>0</v>
      </c>
      <c r="DS29" s="1">
        <v>0</v>
      </c>
      <c r="DT29" s="1">
        <v>0</v>
      </c>
      <c r="DU29" s="1">
        <v>6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34</v>
      </c>
      <c r="EC29" s="1">
        <v>34</v>
      </c>
      <c r="ED29" s="1">
        <v>0</v>
      </c>
      <c r="EE29" s="1">
        <v>34</v>
      </c>
      <c r="EF29" s="1">
        <v>0</v>
      </c>
      <c r="EG29" s="1">
        <v>0</v>
      </c>
      <c r="EH29" s="1">
        <v>44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2</v>
      </c>
      <c r="ER29" s="1">
        <v>2</v>
      </c>
      <c r="ES29" s="1">
        <v>2</v>
      </c>
      <c r="ET29" s="1">
        <v>2</v>
      </c>
      <c r="EU29" s="1">
        <v>0</v>
      </c>
      <c r="EV29" s="1">
        <v>0</v>
      </c>
      <c r="EW29" s="1">
        <v>0</v>
      </c>
      <c r="EX29" s="1">
        <v>2</v>
      </c>
      <c r="EY29" s="1">
        <v>0</v>
      </c>
      <c r="EZ29" s="1">
        <v>2</v>
      </c>
      <c r="FA29" s="1">
        <v>2</v>
      </c>
      <c r="FB29" s="1">
        <v>2</v>
      </c>
      <c r="FC29" s="1">
        <v>2</v>
      </c>
      <c r="FD29" s="1">
        <v>2</v>
      </c>
      <c r="FE29" s="1">
        <v>0</v>
      </c>
      <c r="FF29" s="1">
        <v>2</v>
      </c>
      <c r="FG29" s="1">
        <v>0</v>
      </c>
      <c r="FH29" s="1">
        <v>2</v>
      </c>
      <c r="FI29" s="1">
        <v>2</v>
      </c>
      <c r="FJ29" s="1">
        <v>0</v>
      </c>
      <c r="FK29" s="1">
        <v>0</v>
      </c>
      <c r="FL29" s="1">
        <v>1</v>
      </c>
      <c r="FM29" s="1">
        <v>0</v>
      </c>
      <c r="FN29" s="1">
        <v>0</v>
      </c>
      <c r="FO29" s="1">
        <v>0</v>
      </c>
      <c r="FP29" s="1">
        <v>0</v>
      </c>
      <c r="FQ29" s="1">
        <v>13</v>
      </c>
      <c r="FR29" s="1">
        <v>4</v>
      </c>
      <c r="FS29" s="1">
        <v>0</v>
      </c>
      <c r="FT29" s="1">
        <v>1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2</v>
      </c>
      <c r="GL29" s="1">
        <v>0</v>
      </c>
      <c r="GM29" s="1">
        <v>2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1</v>
      </c>
      <c r="GW29" s="1">
        <v>0</v>
      </c>
      <c r="GX29" s="1">
        <v>0</v>
      </c>
      <c r="GY29" s="1">
        <v>0</v>
      </c>
      <c r="GZ29" s="1">
        <v>0</v>
      </c>
      <c r="HA29" s="1">
        <v>0</v>
      </c>
      <c r="HB29" s="1">
        <v>0</v>
      </c>
      <c r="HC29" s="1">
        <v>0</v>
      </c>
      <c r="HD29" s="1">
        <v>0</v>
      </c>
      <c r="HE29" s="1">
        <v>0</v>
      </c>
      <c r="HF29" s="1">
        <v>0</v>
      </c>
      <c r="HG29" s="1">
        <v>0</v>
      </c>
      <c r="HH29" s="1">
        <v>0</v>
      </c>
      <c r="HI29" s="1">
        <v>0</v>
      </c>
      <c r="HJ29" s="1">
        <v>0</v>
      </c>
      <c r="HK29" s="1">
        <v>0</v>
      </c>
      <c r="HL29" s="1">
        <v>0</v>
      </c>
      <c r="HM29" s="1">
        <v>0</v>
      </c>
      <c r="HN29" s="1">
        <v>0</v>
      </c>
      <c r="HO29" s="1">
        <v>0</v>
      </c>
      <c r="HP29" s="1">
        <v>0</v>
      </c>
      <c r="HQ29" s="1">
        <v>0</v>
      </c>
      <c r="HR29" s="1">
        <v>0</v>
      </c>
      <c r="HS29" s="1">
        <v>0</v>
      </c>
      <c r="HT29" s="1">
        <v>0</v>
      </c>
      <c r="HU29" s="1">
        <v>0</v>
      </c>
      <c r="HV29" s="1">
        <v>0</v>
      </c>
      <c r="HW29" s="1">
        <v>0</v>
      </c>
      <c r="HX29" s="1">
        <v>0</v>
      </c>
      <c r="HY29" s="1">
        <v>0</v>
      </c>
      <c r="HZ29" s="1">
        <v>0</v>
      </c>
      <c r="IA29" s="1">
        <v>0</v>
      </c>
      <c r="IB29" s="1">
        <v>0</v>
      </c>
      <c r="IC29" s="1">
        <v>0</v>
      </c>
      <c r="ID29" s="1">
        <v>0</v>
      </c>
      <c r="IE29" s="1">
        <v>0</v>
      </c>
      <c r="IF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O29" s="1">
        <v>0</v>
      </c>
      <c r="IP29" s="1">
        <v>0</v>
      </c>
      <c r="IQ29" s="1">
        <v>0</v>
      </c>
      <c r="IR29" s="1">
        <v>0</v>
      </c>
      <c r="IS29" s="1">
        <v>0</v>
      </c>
      <c r="IT29" s="1">
        <v>0</v>
      </c>
      <c r="IU29" s="1">
        <v>0</v>
      </c>
      <c r="IV29" s="1">
        <v>0</v>
      </c>
      <c r="IW29" s="1">
        <v>0</v>
      </c>
      <c r="IX29" s="1">
        <v>0</v>
      </c>
      <c r="IY29" s="1">
        <v>0</v>
      </c>
      <c r="IZ29" s="1">
        <v>0</v>
      </c>
      <c r="JA29" s="1">
        <v>0</v>
      </c>
      <c r="JB29" s="1">
        <v>0</v>
      </c>
      <c r="JC29" s="1">
        <v>0</v>
      </c>
      <c r="JD29" s="1">
        <v>0</v>
      </c>
      <c r="JE29" s="1">
        <v>0</v>
      </c>
      <c r="JF29" s="1">
        <v>0</v>
      </c>
      <c r="JG29" s="1">
        <v>0</v>
      </c>
      <c r="JH29" s="1">
        <v>0</v>
      </c>
      <c r="JI29" s="1">
        <v>0</v>
      </c>
      <c r="JJ29" s="1">
        <v>0</v>
      </c>
      <c r="JK29" s="1">
        <v>0</v>
      </c>
      <c r="JL29" s="1">
        <v>0</v>
      </c>
      <c r="JM29" s="1">
        <v>0</v>
      </c>
      <c r="JN29" s="1">
        <v>0</v>
      </c>
      <c r="JO29" s="1">
        <v>0</v>
      </c>
      <c r="JP29" s="1">
        <v>0</v>
      </c>
      <c r="JQ29" s="1">
        <v>0</v>
      </c>
      <c r="JR29" s="1">
        <v>0</v>
      </c>
      <c r="JS29" s="1">
        <v>0</v>
      </c>
      <c r="JT29" s="1">
        <v>0</v>
      </c>
      <c r="JU29" s="1">
        <v>0</v>
      </c>
      <c r="JV29" s="1">
        <v>0</v>
      </c>
      <c r="JW29" s="1">
        <v>0</v>
      </c>
      <c r="JX29" s="1">
        <v>0</v>
      </c>
      <c r="JY29" s="1">
        <v>0</v>
      </c>
      <c r="JZ29" s="1">
        <v>0</v>
      </c>
      <c r="KA29" s="1">
        <v>0</v>
      </c>
      <c r="KB29" s="1">
        <v>0</v>
      </c>
      <c r="KC29" s="1">
        <v>0</v>
      </c>
      <c r="KD29" s="1">
        <v>0</v>
      </c>
      <c r="KE29" s="1">
        <v>0</v>
      </c>
      <c r="KF29" s="1">
        <v>0</v>
      </c>
      <c r="KG29" s="1">
        <v>0</v>
      </c>
      <c r="KH29" s="1">
        <v>0</v>
      </c>
      <c r="KI29" s="1">
        <v>0</v>
      </c>
      <c r="KJ29" s="1">
        <v>0</v>
      </c>
      <c r="KK29" s="1">
        <v>0</v>
      </c>
      <c r="KL29" s="1">
        <v>0</v>
      </c>
      <c r="KM29" s="1">
        <v>0</v>
      </c>
      <c r="KN29" s="1">
        <v>0</v>
      </c>
      <c r="KO29" s="1">
        <v>1</v>
      </c>
    </row>
    <row r="30" spans="1:301">
      <c r="A30" s="1">
        <v>2015</v>
      </c>
      <c r="B30" s="1" t="s">
        <v>365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2</v>
      </c>
      <c r="M30" s="1">
        <v>0</v>
      </c>
      <c r="N30" s="1">
        <v>0</v>
      </c>
      <c r="O30" s="1">
        <v>0</v>
      </c>
      <c r="P30" s="1">
        <v>0</v>
      </c>
      <c r="Q30" s="1">
        <v>5</v>
      </c>
      <c r="R30" s="1">
        <v>5</v>
      </c>
      <c r="S30" s="1">
        <v>5</v>
      </c>
      <c r="T30" s="1">
        <v>5</v>
      </c>
      <c r="U30" s="1">
        <v>5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1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1</v>
      </c>
      <c r="BI30" s="1">
        <v>0</v>
      </c>
      <c r="BJ30" s="1">
        <v>0</v>
      </c>
      <c r="BK30" s="1">
        <v>1</v>
      </c>
      <c r="BL30" s="1">
        <v>1</v>
      </c>
      <c r="BM30" s="1">
        <v>0</v>
      </c>
      <c r="BN30" s="1">
        <v>2</v>
      </c>
      <c r="BO30" s="1">
        <v>1</v>
      </c>
      <c r="BP30" s="1">
        <v>1</v>
      </c>
      <c r="BQ30" s="1">
        <v>0</v>
      </c>
      <c r="BR30" s="1">
        <v>0</v>
      </c>
      <c r="BS30" s="1">
        <v>1</v>
      </c>
      <c r="BT30" s="1">
        <v>1</v>
      </c>
      <c r="BU30" s="1">
        <v>2</v>
      </c>
      <c r="BV30" s="1">
        <v>2</v>
      </c>
      <c r="BW30" s="1">
        <v>2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1</v>
      </c>
      <c r="CJ30" s="1">
        <v>1</v>
      </c>
      <c r="CK30" s="1">
        <v>0</v>
      </c>
      <c r="CL30" s="1">
        <v>0</v>
      </c>
      <c r="CM30" s="1">
        <v>0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  <c r="CS30" s="1">
        <v>1</v>
      </c>
      <c r="CT30" s="1">
        <v>2</v>
      </c>
      <c r="CU30" s="1">
        <v>1</v>
      </c>
      <c r="CV30" s="1">
        <v>0</v>
      </c>
      <c r="CW30" s="1">
        <v>1</v>
      </c>
      <c r="CX30" s="1">
        <v>0</v>
      </c>
      <c r="CY30" s="1">
        <v>0</v>
      </c>
      <c r="CZ30" s="1">
        <v>2</v>
      </c>
      <c r="DA30" s="1">
        <v>0</v>
      </c>
      <c r="DB30" s="1">
        <v>25</v>
      </c>
      <c r="DC30" s="1">
        <v>0</v>
      </c>
      <c r="DD30" s="1">
        <v>25</v>
      </c>
      <c r="DE30" s="1">
        <v>11</v>
      </c>
      <c r="DF30" s="1">
        <v>11</v>
      </c>
      <c r="DG30" s="1">
        <v>11</v>
      </c>
      <c r="DH30" s="1">
        <v>11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2</v>
      </c>
      <c r="DP30" s="1">
        <v>2</v>
      </c>
      <c r="DQ30" s="1">
        <v>2</v>
      </c>
      <c r="DR30" s="1">
        <v>0</v>
      </c>
      <c r="DS30" s="1">
        <v>0</v>
      </c>
      <c r="DT30" s="1">
        <v>0</v>
      </c>
      <c r="DU30" s="1">
        <v>6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6</v>
      </c>
      <c r="EC30" s="1">
        <v>6</v>
      </c>
      <c r="ED30" s="1">
        <v>0</v>
      </c>
      <c r="EE30" s="1">
        <v>6</v>
      </c>
      <c r="EF30" s="1">
        <v>0</v>
      </c>
      <c r="EG30" s="1">
        <v>0</v>
      </c>
      <c r="EH30" s="1">
        <v>25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2</v>
      </c>
      <c r="ET30" s="1">
        <v>2</v>
      </c>
      <c r="EU30" s="1">
        <v>0</v>
      </c>
      <c r="EV30" s="1">
        <v>0</v>
      </c>
      <c r="EW30" s="1">
        <v>0</v>
      </c>
      <c r="EX30" s="1">
        <v>2</v>
      </c>
      <c r="EY30" s="1">
        <v>0</v>
      </c>
      <c r="EZ30" s="1">
        <v>2</v>
      </c>
      <c r="FA30" s="1">
        <v>2</v>
      </c>
      <c r="FB30" s="1">
        <v>2</v>
      </c>
      <c r="FC30" s="1">
        <v>2</v>
      </c>
      <c r="FD30" s="1">
        <v>2</v>
      </c>
      <c r="FE30" s="1">
        <v>0</v>
      </c>
      <c r="FF30" s="1">
        <v>2</v>
      </c>
      <c r="FG30" s="1">
        <v>0</v>
      </c>
      <c r="FH30" s="1">
        <v>2</v>
      </c>
      <c r="FI30" s="1">
        <v>2</v>
      </c>
      <c r="FJ30" s="1">
        <v>0</v>
      </c>
      <c r="FK30" s="1">
        <v>0</v>
      </c>
      <c r="FL30" s="1">
        <v>1</v>
      </c>
      <c r="FM30" s="1">
        <v>0</v>
      </c>
      <c r="FN30" s="1">
        <v>0</v>
      </c>
      <c r="FO30" s="1">
        <v>0</v>
      </c>
      <c r="FP30" s="1">
        <v>0</v>
      </c>
      <c r="FQ30" s="1">
        <v>8</v>
      </c>
      <c r="FR30" s="1">
        <v>4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2</v>
      </c>
      <c r="GL30" s="1">
        <v>0</v>
      </c>
      <c r="GM30" s="1">
        <v>2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  <c r="GW30" s="1">
        <v>0</v>
      </c>
      <c r="GX30" s="1">
        <v>0</v>
      </c>
      <c r="GY30" s="1">
        <v>0</v>
      </c>
      <c r="GZ30" s="1">
        <v>0</v>
      </c>
      <c r="HA30" s="1">
        <v>0</v>
      </c>
      <c r="HB30" s="1">
        <v>0</v>
      </c>
      <c r="HC30" s="1">
        <v>0</v>
      </c>
      <c r="HD30" s="1">
        <v>0</v>
      </c>
      <c r="HE30" s="1">
        <v>0</v>
      </c>
      <c r="HF30" s="1">
        <v>0</v>
      </c>
      <c r="HG30" s="1">
        <v>0</v>
      </c>
      <c r="HH30" s="1">
        <v>0</v>
      </c>
      <c r="HI30" s="1">
        <v>0</v>
      </c>
      <c r="HJ30" s="1">
        <v>0</v>
      </c>
      <c r="HK30" s="1">
        <v>0</v>
      </c>
      <c r="HL30" s="1">
        <v>0</v>
      </c>
      <c r="HM30" s="1">
        <v>0</v>
      </c>
      <c r="HN30" s="1">
        <v>0</v>
      </c>
      <c r="HO30" s="1">
        <v>0</v>
      </c>
      <c r="HP30" s="1">
        <v>0</v>
      </c>
      <c r="HQ30" s="1">
        <v>0</v>
      </c>
      <c r="HR30" s="1">
        <v>0</v>
      </c>
      <c r="HS30" s="1">
        <v>0</v>
      </c>
      <c r="HT30" s="1">
        <v>0</v>
      </c>
      <c r="HU30" s="1">
        <v>0</v>
      </c>
      <c r="HV30" s="1">
        <v>0</v>
      </c>
      <c r="HW30" s="1">
        <v>0</v>
      </c>
      <c r="HX30" s="1">
        <v>0</v>
      </c>
      <c r="HY30" s="1">
        <v>0</v>
      </c>
      <c r="HZ30" s="1">
        <v>0</v>
      </c>
      <c r="IA30" s="1">
        <v>0</v>
      </c>
      <c r="IB30" s="1">
        <v>0</v>
      </c>
      <c r="IC30" s="1">
        <v>0</v>
      </c>
      <c r="ID30" s="1">
        <v>0</v>
      </c>
      <c r="IE30" s="1">
        <v>0</v>
      </c>
      <c r="IF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O30" s="1">
        <v>0</v>
      </c>
      <c r="IP30" s="1">
        <v>0</v>
      </c>
      <c r="IQ30" s="1">
        <v>0</v>
      </c>
      <c r="IR30" s="1">
        <v>0</v>
      </c>
      <c r="IS30" s="1">
        <v>0</v>
      </c>
      <c r="IT30" s="1">
        <v>0</v>
      </c>
      <c r="IU30" s="1">
        <v>0</v>
      </c>
      <c r="IV30" s="1">
        <v>0</v>
      </c>
      <c r="IW30" s="1">
        <v>0</v>
      </c>
      <c r="IX30" s="1">
        <v>0</v>
      </c>
      <c r="IY30" s="1">
        <v>0</v>
      </c>
      <c r="IZ30" s="1">
        <v>0</v>
      </c>
      <c r="JA30" s="1">
        <v>0</v>
      </c>
      <c r="JB30" s="1">
        <v>0</v>
      </c>
      <c r="JC30" s="1">
        <v>0</v>
      </c>
      <c r="JD30" s="1">
        <v>0</v>
      </c>
      <c r="JE30" s="1">
        <v>0</v>
      </c>
      <c r="JF30" s="1">
        <v>0</v>
      </c>
      <c r="JG30" s="1">
        <v>0</v>
      </c>
      <c r="JH30" s="1">
        <v>0</v>
      </c>
      <c r="JI30" s="1">
        <v>0</v>
      </c>
      <c r="JJ30" s="1">
        <v>0</v>
      </c>
      <c r="JK30" s="1">
        <v>0</v>
      </c>
      <c r="JL30" s="1">
        <v>0</v>
      </c>
      <c r="JM30" s="1">
        <v>0</v>
      </c>
      <c r="JN30" s="1">
        <v>0</v>
      </c>
      <c r="JO30" s="1">
        <v>0</v>
      </c>
      <c r="JP30" s="1">
        <v>0</v>
      </c>
      <c r="JQ30" s="1">
        <v>0</v>
      </c>
      <c r="JR30" s="1">
        <v>0</v>
      </c>
      <c r="JS30" s="1">
        <v>0</v>
      </c>
      <c r="JT30" s="1">
        <v>0</v>
      </c>
      <c r="JU30" s="1">
        <v>0</v>
      </c>
      <c r="JV30" s="1">
        <v>0</v>
      </c>
      <c r="JW30" s="1">
        <v>0</v>
      </c>
      <c r="JX30" s="1">
        <v>0</v>
      </c>
      <c r="JY30" s="1">
        <v>0</v>
      </c>
      <c r="JZ30" s="1">
        <v>0</v>
      </c>
      <c r="KA30" s="1">
        <v>0</v>
      </c>
      <c r="KB30" s="1">
        <v>0</v>
      </c>
      <c r="KC30" s="1">
        <v>0</v>
      </c>
      <c r="KD30" s="1">
        <v>0</v>
      </c>
      <c r="KE30" s="1">
        <v>0</v>
      </c>
      <c r="KF30" s="1">
        <v>0</v>
      </c>
      <c r="KG30" s="1">
        <v>0</v>
      </c>
      <c r="KH30" s="1">
        <v>0</v>
      </c>
      <c r="KI30" s="1">
        <v>0</v>
      </c>
      <c r="KJ30" s="1">
        <v>0</v>
      </c>
      <c r="KK30" s="1">
        <v>0</v>
      </c>
      <c r="KL30" s="1">
        <v>0</v>
      </c>
      <c r="KM30" s="1">
        <v>0</v>
      </c>
      <c r="KN30" s="1">
        <v>0</v>
      </c>
      <c r="KO30" s="1">
        <v>1</v>
      </c>
    </row>
    <row r="31" spans="1:301">
      <c r="A31" s="1">
        <v>2015</v>
      </c>
      <c r="B31" s="1" t="s">
        <v>366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2</v>
      </c>
      <c r="L31" s="1">
        <v>2</v>
      </c>
      <c r="M31" s="1">
        <v>0</v>
      </c>
      <c r="N31" s="1">
        <v>0</v>
      </c>
      <c r="O31" s="1">
        <v>0</v>
      </c>
      <c r="P31" s="1">
        <v>0</v>
      </c>
      <c r="Q31" s="1">
        <v>5</v>
      </c>
      <c r="R31" s="1">
        <v>5</v>
      </c>
      <c r="S31" s="1">
        <v>5</v>
      </c>
      <c r="T31" s="1">
        <v>5</v>
      </c>
      <c r="U31" s="1">
        <v>5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1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1</v>
      </c>
      <c r="BI31" s="1">
        <v>0</v>
      </c>
      <c r="BJ31" s="1">
        <v>0</v>
      </c>
      <c r="BK31" s="1">
        <v>2</v>
      </c>
      <c r="BL31" s="1">
        <v>2</v>
      </c>
      <c r="BM31" s="1">
        <v>1</v>
      </c>
      <c r="BN31" s="1">
        <v>4</v>
      </c>
      <c r="BO31" s="1">
        <v>2</v>
      </c>
      <c r="BP31" s="1">
        <v>2</v>
      </c>
      <c r="BQ31" s="1">
        <v>0</v>
      </c>
      <c r="BR31" s="1">
        <v>0</v>
      </c>
      <c r="BS31" s="1">
        <v>2</v>
      </c>
      <c r="BT31" s="1">
        <v>1</v>
      </c>
      <c r="BU31" s="1">
        <v>4</v>
      </c>
      <c r="BV31" s="1">
        <v>4</v>
      </c>
      <c r="BW31" s="1">
        <v>2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1</v>
      </c>
      <c r="CJ31" s="1">
        <v>1</v>
      </c>
      <c r="CK31" s="1">
        <v>0</v>
      </c>
      <c r="CL31" s="1">
        <v>0</v>
      </c>
      <c r="CM31" s="1">
        <v>0</v>
      </c>
      <c r="CN31" s="1">
        <v>1</v>
      </c>
      <c r="CO31" s="1">
        <v>1</v>
      </c>
      <c r="CP31" s="1">
        <v>1</v>
      </c>
      <c r="CQ31" s="1">
        <v>1</v>
      </c>
      <c r="CR31" s="1">
        <v>1</v>
      </c>
      <c r="CS31" s="1">
        <v>1</v>
      </c>
      <c r="CT31" s="1">
        <v>2</v>
      </c>
      <c r="CU31" s="1">
        <v>1</v>
      </c>
      <c r="CV31" s="1">
        <v>0</v>
      </c>
      <c r="CW31" s="1">
        <v>1</v>
      </c>
      <c r="CX31" s="1">
        <v>0</v>
      </c>
      <c r="CY31" s="1">
        <v>0</v>
      </c>
      <c r="CZ31" s="1">
        <v>2</v>
      </c>
      <c r="DA31" s="1">
        <v>0</v>
      </c>
      <c r="DB31" s="1">
        <v>25</v>
      </c>
      <c r="DC31" s="1">
        <v>0</v>
      </c>
      <c r="DD31" s="1">
        <v>25</v>
      </c>
      <c r="DE31" s="1">
        <v>11</v>
      </c>
      <c r="DF31" s="1">
        <v>11</v>
      </c>
      <c r="DG31" s="1">
        <v>11</v>
      </c>
      <c r="DH31" s="1">
        <v>11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2</v>
      </c>
      <c r="DP31" s="1">
        <v>2</v>
      </c>
      <c r="DQ31" s="1">
        <v>2</v>
      </c>
      <c r="DR31" s="1">
        <v>0</v>
      </c>
      <c r="DS31" s="1">
        <v>0</v>
      </c>
      <c r="DT31" s="1">
        <v>0</v>
      </c>
      <c r="DU31" s="1">
        <v>6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6</v>
      </c>
      <c r="EC31" s="1">
        <v>6</v>
      </c>
      <c r="ED31" s="1">
        <v>0</v>
      </c>
      <c r="EE31" s="1">
        <v>6</v>
      </c>
      <c r="EF31" s="1">
        <v>0</v>
      </c>
      <c r="EG31" s="1">
        <v>0</v>
      </c>
      <c r="EH31" s="1">
        <v>25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2</v>
      </c>
      <c r="ET31" s="1">
        <v>2</v>
      </c>
      <c r="EU31" s="1">
        <v>0</v>
      </c>
      <c r="EV31" s="1">
        <v>0</v>
      </c>
      <c r="EW31" s="1">
        <v>0</v>
      </c>
      <c r="EX31" s="1">
        <v>2</v>
      </c>
      <c r="EY31" s="1">
        <v>0</v>
      </c>
      <c r="EZ31" s="1">
        <v>2</v>
      </c>
      <c r="FA31" s="1">
        <v>2</v>
      </c>
      <c r="FB31" s="1">
        <v>2</v>
      </c>
      <c r="FC31" s="1">
        <v>2</v>
      </c>
      <c r="FD31" s="1">
        <v>2</v>
      </c>
      <c r="FE31" s="1">
        <v>0</v>
      </c>
      <c r="FF31" s="1">
        <v>2</v>
      </c>
      <c r="FG31" s="1">
        <v>0</v>
      </c>
      <c r="FH31" s="1">
        <v>2</v>
      </c>
      <c r="FI31" s="1">
        <v>2</v>
      </c>
      <c r="FJ31" s="1">
        <v>0</v>
      </c>
      <c r="FK31" s="1">
        <v>0</v>
      </c>
      <c r="FL31" s="1">
        <v>1</v>
      </c>
      <c r="FM31" s="1">
        <v>0</v>
      </c>
      <c r="FN31" s="1">
        <v>0</v>
      </c>
      <c r="FO31" s="1">
        <v>0</v>
      </c>
      <c r="FP31" s="1">
        <v>0</v>
      </c>
      <c r="FQ31" s="1">
        <v>8</v>
      </c>
      <c r="FR31" s="1">
        <v>4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2</v>
      </c>
      <c r="GL31" s="1">
        <v>0</v>
      </c>
      <c r="GM31" s="1">
        <v>2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  <c r="GW31" s="1">
        <v>0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  <c r="HC31" s="1">
        <v>0</v>
      </c>
      <c r="HD31" s="1">
        <v>0</v>
      </c>
      <c r="HE31" s="1">
        <v>0</v>
      </c>
      <c r="HF31" s="1">
        <v>0</v>
      </c>
      <c r="HG31" s="1">
        <v>0</v>
      </c>
      <c r="HH31" s="1">
        <v>0</v>
      </c>
      <c r="HI31" s="1">
        <v>0</v>
      </c>
      <c r="HJ31" s="1">
        <v>0</v>
      </c>
      <c r="HK31" s="1">
        <v>0</v>
      </c>
      <c r="HL31" s="1">
        <v>0</v>
      </c>
      <c r="HM31" s="1">
        <v>0</v>
      </c>
      <c r="HN31" s="1">
        <v>0</v>
      </c>
      <c r="HO31" s="1">
        <v>0</v>
      </c>
      <c r="HP31" s="1">
        <v>0</v>
      </c>
      <c r="HQ31" s="1">
        <v>0</v>
      </c>
      <c r="HR31" s="1">
        <v>0</v>
      </c>
      <c r="HS31" s="1">
        <v>0</v>
      </c>
      <c r="HT31" s="1">
        <v>0</v>
      </c>
      <c r="HU31" s="1">
        <v>0</v>
      </c>
      <c r="HV31" s="1">
        <v>0</v>
      </c>
      <c r="HW31" s="1">
        <v>0</v>
      </c>
      <c r="HX31" s="1">
        <v>0</v>
      </c>
      <c r="HY31" s="1">
        <v>0</v>
      </c>
      <c r="HZ31" s="1">
        <v>0</v>
      </c>
      <c r="IA31" s="1">
        <v>0</v>
      </c>
      <c r="IB31" s="1">
        <v>0</v>
      </c>
      <c r="IC31" s="1">
        <v>0</v>
      </c>
      <c r="ID31" s="1">
        <v>0</v>
      </c>
      <c r="IE31" s="1">
        <v>0</v>
      </c>
      <c r="IF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O31" s="1">
        <v>0</v>
      </c>
      <c r="IP31" s="1">
        <v>0</v>
      </c>
      <c r="IQ31" s="1">
        <v>0</v>
      </c>
      <c r="IR31" s="1">
        <v>0</v>
      </c>
      <c r="IS31" s="1">
        <v>0</v>
      </c>
      <c r="IT31" s="1">
        <v>0</v>
      </c>
      <c r="IU31" s="1">
        <v>0</v>
      </c>
      <c r="IV31" s="1">
        <v>0</v>
      </c>
      <c r="IW31" s="1">
        <v>0</v>
      </c>
      <c r="IX31" s="1">
        <v>0</v>
      </c>
      <c r="IY31" s="1">
        <v>0</v>
      </c>
      <c r="IZ31" s="1">
        <v>0</v>
      </c>
      <c r="JA31" s="1">
        <v>0</v>
      </c>
      <c r="JB31" s="1">
        <v>0</v>
      </c>
      <c r="JC31" s="1">
        <v>0</v>
      </c>
      <c r="JD31" s="1">
        <v>0</v>
      </c>
      <c r="JE31" s="1">
        <v>0</v>
      </c>
      <c r="JF31" s="1">
        <v>0</v>
      </c>
      <c r="JG31" s="1">
        <v>0</v>
      </c>
      <c r="JH31" s="1">
        <v>0</v>
      </c>
      <c r="JI31" s="1">
        <v>0</v>
      </c>
      <c r="JJ31" s="1">
        <v>0</v>
      </c>
      <c r="JK31" s="1">
        <v>0</v>
      </c>
      <c r="JL31" s="1">
        <v>0</v>
      </c>
      <c r="JM31" s="1">
        <v>0</v>
      </c>
      <c r="JN31" s="1">
        <v>0</v>
      </c>
      <c r="JO31" s="1">
        <v>0</v>
      </c>
      <c r="JP31" s="1">
        <v>0</v>
      </c>
      <c r="JQ31" s="1">
        <v>0</v>
      </c>
      <c r="JR31" s="1">
        <v>0</v>
      </c>
      <c r="JS31" s="1">
        <v>0</v>
      </c>
      <c r="JT31" s="1">
        <v>0</v>
      </c>
      <c r="JU31" s="1">
        <v>0</v>
      </c>
      <c r="JV31" s="1">
        <v>0</v>
      </c>
      <c r="JW31" s="1">
        <v>0</v>
      </c>
      <c r="JX31" s="1">
        <v>0</v>
      </c>
      <c r="JY31" s="1">
        <v>0</v>
      </c>
      <c r="JZ31" s="1">
        <v>0</v>
      </c>
      <c r="KA31" s="1">
        <v>0</v>
      </c>
      <c r="KB31" s="1">
        <v>0</v>
      </c>
      <c r="KC31" s="1">
        <v>0</v>
      </c>
      <c r="KD31" s="1">
        <v>0</v>
      </c>
      <c r="KE31" s="1">
        <v>0</v>
      </c>
      <c r="KF31" s="1">
        <v>0</v>
      </c>
      <c r="KG31" s="1">
        <v>0</v>
      </c>
      <c r="KH31" s="1">
        <v>0</v>
      </c>
      <c r="KI31" s="1">
        <v>0</v>
      </c>
      <c r="KJ31" s="1">
        <v>0</v>
      </c>
      <c r="KK31" s="1">
        <v>0</v>
      </c>
      <c r="KL31" s="1">
        <v>0</v>
      </c>
      <c r="KM31" s="1">
        <v>0</v>
      </c>
      <c r="KN31" s="1">
        <v>0</v>
      </c>
      <c r="KO31" s="1">
        <v>1</v>
      </c>
    </row>
    <row r="32" spans="1:301">
      <c r="A32" s="1">
        <v>2015</v>
      </c>
      <c r="B32" s="1" t="s">
        <v>367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0</v>
      </c>
      <c r="P32" s="1">
        <v>0</v>
      </c>
      <c r="Q32" s="1">
        <v>3</v>
      </c>
      <c r="R32" s="1">
        <v>3</v>
      </c>
      <c r="S32" s="1">
        <v>3</v>
      </c>
      <c r="T32" s="1">
        <v>3</v>
      </c>
      <c r="U32" s="1">
        <v>3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1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1</v>
      </c>
      <c r="BI32" s="1">
        <v>0</v>
      </c>
      <c r="BJ32" s="1">
        <v>0</v>
      </c>
      <c r="BK32" s="1">
        <v>1</v>
      </c>
      <c r="BL32" s="1">
        <v>1</v>
      </c>
      <c r="BM32" s="1">
        <v>0</v>
      </c>
      <c r="BN32" s="1">
        <v>2</v>
      </c>
      <c r="BO32" s="1">
        <v>1</v>
      </c>
      <c r="BP32" s="1">
        <v>1</v>
      </c>
      <c r="BQ32" s="1">
        <v>0</v>
      </c>
      <c r="BR32" s="1">
        <v>0</v>
      </c>
      <c r="BS32" s="1">
        <v>1</v>
      </c>
      <c r="BT32" s="1">
        <v>1</v>
      </c>
      <c r="BU32" s="1">
        <v>2</v>
      </c>
      <c r="BV32" s="1">
        <v>2</v>
      </c>
      <c r="BW32" s="1">
        <v>2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1</v>
      </c>
      <c r="CJ32" s="1">
        <v>1</v>
      </c>
      <c r="CK32" s="1">
        <v>0</v>
      </c>
      <c r="CL32" s="1">
        <v>0</v>
      </c>
      <c r="CM32" s="1">
        <v>0</v>
      </c>
      <c r="CN32" s="1">
        <v>1</v>
      </c>
      <c r="CO32" s="1">
        <v>1</v>
      </c>
      <c r="CP32" s="1">
        <v>1</v>
      </c>
      <c r="CQ32" s="1">
        <v>1</v>
      </c>
      <c r="CR32" s="1">
        <v>1</v>
      </c>
      <c r="CS32" s="1">
        <v>1</v>
      </c>
      <c r="CT32" s="1">
        <v>2</v>
      </c>
      <c r="CU32" s="1">
        <v>1</v>
      </c>
      <c r="CV32" s="1">
        <v>0</v>
      </c>
      <c r="CW32" s="1">
        <v>1</v>
      </c>
      <c r="CX32" s="1">
        <v>0</v>
      </c>
      <c r="CY32" s="1">
        <v>0</v>
      </c>
      <c r="CZ32" s="1">
        <v>1</v>
      </c>
      <c r="DA32" s="1">
        <v>0</v>
      </c>
      <c r="DB32" s="1">
        <v>16</v>
      </c>
      <c r="DC32" s="1">
        <v>0</v>
      </c>
      <c r="DD32" s="1">
        <v>16</v>
      </c>
      <c r="DE32" s="1">
        <v>3</v>
      </c>
      <c r="DF32" s="1">
        <v>3</v>
      </c>
      <c r="DG32" s="1">
        <v>3</v>
      </c>
      <c r="DH32" s="1">
        <v>3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5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8</v>
      </c>
      <c r="EC32" s="1">
        <v>8</v>
      </c>
      <c r="ED32" s="1">
        <v>0</v>
      </c>
      <c r="EE32" s="1">
        <v>8</v>
      </c>
      <c r="EF32" s="1">
        <v>0</v>
      </c>
      <c r="EG32" s="1">
        <v>0</v>
      </c>
      <c r="EH32" s="1">
        <v>16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1</v>
      </c>
      <c r="ET32" s="1">
        <v>1</v>
      </c>
      <c r="EU32" s="1">
        <v>0</v>
      </c>
      <c r="EV32" s="1">
        <v>0</v>
      </c>
      <c r="EW32" s="1">
        <v>0</v>
      </c>
      <c r="EX32" s="1">
        <v>1</v>
      </c>
      <c r="EY32" s="1">
        <v>0</v>
      </c>
      <c r="EZ32" s="1">
        <v>1</v>
      </c>
      <c r="FA32" s="1">
        <v>1</v>
      </c>
      <c r="FB32" s="1">
        <v>1</v>
      </c>
      <c r="FC32" s="1">
        <v>1</v>
      </c>
      <c r="FD32" s="1">
        <v>1</v>
      </c>
      <c r="FE32" s="1">
        <v>0</v>
      </c>
      <c r="FF32" s="1">
        <v>1</v>
      </c>
      <c r="FG32" s="1">
        <v>0</v>
      </c>
      <c r="FH32" s="1">
        <v>1</v>
      </c>
      <c r="FI32" s="1">
        <v>1</v>
      </c>
      <c r="FJ32" s="1">
        <v>0</v>
      </c>
      <c r="FK32" s="1">
        <v>0</v>
      </c>
      <c r="FL32" s="1">
        <v>1</v>
      </c>
      <c r="FM32" s="1">
        <v>0</v>
      </c>
      <c r="FN32" s="1">
        <v>0</v>
      </c>
      <c r="FO32" s="1">
        <v>0</v>
      </c>
      <c r="FP32" s="1">
        <v>0</v>
      </c>
      <c r="FQ32" s="1">
        <v>6</v>
      </c>
      <c r="FR32" s="1">
        <v>4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2</v>
      </c>
      <c r="GL32" s="1">
        <v>0</v>
      </c>
      <c r="GM32" s="1">
        <v>2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V32" s="1">
        <v>0</v>
      </c>
      <c r="GW32" s="1">
        <v>0</v>
      </c>
      <c r="GX32" s="1">
        <v>0</v>
      </c>
      <c r="GY32" s="1">
        <v>0</v>
      </c>
      <c r="GZ32" s="1">
        <v>0</v>
      </c>
      <c r="HA32" s="1">
        <v>0</v>
      </c>
      <c r="HB32" s="1">
        <v>0</v>
      </c>
      <c r="HC32" s="1">
        <v>0</v>
      </c>
      <c r="HD32" s="1">
        <v>0</v>
      </c>
      <c r="HE32" s="1">
        <v>0</v>
      </c>
      <c r="HF32" s="1">
        <v>0</v>
      </c>
      <c r="HG32" s="1">
        <v>0</v>
      </c>
      <c r="HH32" s="1">
        <v>0</v>
      </c>
      <c r="HI32" s="1">
        <v>0</v>
      </c>
      <c r="HJ32" s="1">
        <v>0</v>
      </c>
      <c r="HK32" s="1">
        <v>0</v>
      </c>
      <c r="HL32" s="1">
        <v>0</v>
      </c>
      <c r="HM32" s="1">
        <v>0</v>
      </c>
      <c r="HN32" s="1">
        <v>0</v>
      </c>
      <c r="HO32" s="1">
        <v>0</v>
      </c>
      <c r="HP32" s="1">
        <v>0</v>
      </c>
      <c r="HQ32" s="1">
        <v>0</v>
      </c>
      <c r="HR32" s="1">
        <v>0</v>
      </c>
      <c r="HS32" s="1">
        <v>0</v>
      </c>
      <c r="HT32" s="1">
        <v>0</v>
      </c>
      <c r="HU32" s="1">
        <v>0</v>
      </c>
      <c r="HV32" s="1">
        <v>0</v>
      </c>
      <c r="HW32" s="1">
        <v>0</v>
      </c>
      <c r="HX32" s="1">
        <v>0</v>
      </c>
      <c r="HY32" s="1">
        <v>0</v>
      </c>
      <c r="HZ32" s="1">
        <v>0</v>
      </c>
      <c r="IA32" s="1">
        <v>0</v>
      </c>
      <c r="IB32" s="1">
        <v>0</v>
      </c>
      <c r="IC32" s="1">
        <v>0</v>
      </c>
      <c r="ID32" s="1">
        <v>0</v>
      </c>
      <c r="IE32" s="1">
        <v>0</v>
      </c>
      <c r="IF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O32" s="1">
        <v>0</v>
      </c>
      <c r="IP32" s="1">
        <v>0</v>
      </c>
      <c r="IQ32" s="1">
        <v>0</v>
      </c>
      <c r="IR32" s="1">
        <v>0</v>
      </c>
      <c r="IS32" s="1">
        <v>0</v>
      </c>
      <c r="IT32" s="1">
        <v>0</v>
      </c>
      <c r="IU32" s="1">
        <v>0</v>
      </c>
      <c r="IV32" s="1">
        <v>0</v>
      </c>
      <c r="IW32" s="1">
        <v>0</v>
      </c>
      <c r="IX32" s="1">
        <v>0</v>
      </c>
      <c r="IY32" s="1">
        <v>0</v>
      </c>
      <c r="IZ32" s="1">
        <v>0</v>
      </c>
      <c r="JA32" s="1">
        <v>0</v>
      </c>
      <c r="JB32" s="1">
        <v>0</v>
      </c>
      <c r="JC32" s="1">
        <v>0</v>
      </c>
      <c r="JD32" s="1">
        <v>0</v>
      </c>
      <c r="JE32" s="1">
        <v>0</v>
      </c>
      <c r="JF32" s="1">
        <v>0</v>
      </c>
      <c r="JG32" s="1">
        <v>0</v>
      </c>
      <c r="JH32" s="1">
        <v>0</v>
      </c>
      <c r="JI32" s="1">
        <v>0</v>
      </c>
      <c r="JJ32" s="1">
        <v>0</v>
      </c>
      <c r="JK32" s="1">
        <v>0</v>
      </c>
      <c r="JL32" s="1">
        <v>0</v>
      </c>
      <c r="JM32" s="1">
        <v>0</v>
      </c>
      <c r="JN32" s="1">
        <v>0</v>
      </c>
      <c r="JO32" s="1">
        <v>0</v>
      </c>
      <c r="JP32" s="1">
        <v>0</v>
      </c>
      <c r="JQ32" s="1">
        <v>0</v>
      </c>
      <c r="JR32" s="1">
        <v>0</v>
      </c>
      <c r="JS32" s="1">
        <v>0</v>
      </c>
      <c r="JT32" s="1">
        <v>0</v>
      </c>
      <c r="JU32" s="1">
        <v>0</v>
      </c>
      <c r="JV32" s="1">
        <v>0</v>
      </c>
      <c r="JW32" s="1">
        <v>0</v>
      </c>
      <c r="JX32" s="1">
        <v>0</v>
      </c>
      <c r="JY32" s="1">
        <v>0</v>
      </c>
      <c r="JZ32" s="1">
        <v>0</v>
      </c>
      <c r="KA32" s="1">
        <v>0</v>
      </c>
      <c r="KB32" s="1">
        <v>0</v>
      </c>
      <c r="KC32" s="1">
        <v>0</v>
      </c>
      <c r="KD32" s="1">
        <v>0</v>
      </c>
      <c r="KE32" s="1">
        <v>0</v>
      </c>
      <c r="KF32" s="1">
        <v>0</v>
      </c>
      <c r="KG32" s="1">
        <v>0</v>
      </c>
      <c r="KH32" s="1">
        <v>0</v>
      </c>
      <c r="KI32" s="1">
        <v>0</v>
      </c>
      <c r="KJ32" s="1">
        <v>0</v>
      </c>
      <c r="KK32" s="1">
        <v>0</v>
      </c>
      <c r="KL32" s="1">
        <v>0</v>
      </c>
      <c r="KM32" s="1">
        <v>0</v>
      </c>
      <c r="KN32" s="1">
        <v>0</v>
      </c>
      <c r="KO32" s="1">
        <v>1</v>
      </c>
    </row>
    <row r="33" spans="1:301">
      <c r="A33" s="1">
        <v>2015</v>
      </c>
      <c r="B33" s="1" t="s">
        <v>368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0</v>
      </c>
      <c r="P33" s="1">
        <v>0</v>
      </c>
      <c r="Q33" s="1">
        <v>3</v>
      </c>
      <c r="R33" s="1">
        <v>3</v>
      </c>
      <c r="S33" s="1">
        <v>3</v>
      </c>
      <c r="T33" s="1">
        <v>3</v>
      </c>
      <c r="U33" s="1">
        <v>3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1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1</v>
      </c>
      <c r="BI33" s="1">
        <v>0</v>
      </c>
      <c r="BJ33" s="1">
        <v>0</v>
      </c>
      <c r="BK33" s="1">
        <v>2</v>
      </c>
      <c r="BL33" s="1">
        <v>2</v>
      </c>
      <c r="BM33" s="1">
        <v>1</v>
      </c>
      <c r="BN33" s="1">
        <v>4</v>
      </c>
      <c r="BO33" s="1">
        <v>2</v>
      </c>
      <c r="BP33" s="1">
        <v>2</v>
      </c>
      <c r="BQ33" s="1">
        <v>0</v>
      </c>
      <c r="BR33" s="1">
        <v>0</v>
      </c>
      <c r="BS33" s="1">
        <v>2</v>
      </c>
      <c r="BT33" s="1">
        <v>1</v>
      </c>
      <c r="BU33" s="1">
        <v>4</v>
      </c>
      <c r="BV33" s="1">
        <v>4</v>
      </c>
      <c r="BW33" s="1">
        <v>2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1</v>
      </c>
      <c r="CJ33" s="1">
        <v>1</v>
      </c>
      <c r="CK33" s="1">
        <v>0</v>
      </c>
      <c r="CL33" s="1">
        <v>0</v>
      </c>
      <c r="CM33" s="1">
        <v>0</v>
      </c>
      <c r="CN33" s="1">
        <v>1</v>
      </c>
      <c r="CO33" s="1">
        <v>1</v>
      </c>
      <c r="CP33" s="1">
        <v>1</v>
      </c>
      <c r="CQ33" s="1">
        <v>1</v>
      </c>
      <c r="CR33" s="1">
        <v>1</v>
      </c>
      <c r="CS33" s="1">
        <v>1</v>
      </c>
      <c r="CT33" s="1">
        <v>2</v>
      </c>
      <c r="CU33" s="1">
        <v>1</v>
      </c>
      <c r="CV33" s="1">
        <v>0</v>
      </c>
      <c r="CW33" s="1">
        <v>1</v>
      </c>
      <c r="CX33" s="1">
        <v>0</v>
      </c>
      <c r="CY33" s="1">
        <v>0</v>
      </c>
      <c r="CZ33" s="1">
        <v>1</v>
      </c>
      <c r="DA33" s="1">
        <v>0</v>
      </c>
      <c r="DB33" s="1">
        <v>16</v>
      </c>
      <c r="DC33" s="1">
        <v>0</v>
      </c>
      <c r="DD33" s="1">
        <v>16</v>
      </c>
      <c r="DE33" s="1">
        <v>3</v>
      </c>
      <c r="DF33" s="1">
        <v>3</v>
      </c>
      <c r="DG33" s="1">
        <v>3</v>
      </c>
      <c r="DH33" s="1">
        <v>3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5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8</v>
      </c>
      <c r="EC33" s="1">
        <v>8</v>
      </c>
      <c r="ED33" s="1">
        <v>0</v>
      </c>
      <c r="EE33" s="1">
        <v>8</v>
      </c>
      <c r="EF33" s="1">
        <v>0</v>
      </c>
      <c r="EG33" s="1">
        <v>0</v>
      </c>
      <c r="EH33" s="1">
        <v>16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1</v>
      </c>
      <c r="ET33" s="1">
        <v>1</v>
      </c>
      <c r="EU33" s="1">
        <v>0</v>
      </c>
      <c r="EV33" s="1">
        <v>0</v>
      </c>
      <c r="EW33" s="1">
        <v>0</v>
      </c>
      <c r="EX33" s="1">
        <v>1</v>
      </c>
      <c r="EY33" s="1">
        <v>0</v>
      </c>
      <c r="EZ33" s="1">
        <v>1</v>
      </c>
      <c r="FA33" s="1">
        <v>1</v>
      </c>
      <c r="FB33" s="1">
        <v>1</v>
      </c>
      <c r="FC33" s="1">
        <v>1</v>
      </c>
      <c r="FD33" s="1">
        <v>1</v>
      </c>
      <c r="FE33" s="1">
        <v>0</v>
      </c>
      <c r="FF33" s="1">
        <v>1</v>
      </c>
      <c r="FG33" s="1">
        <v>0</v>
      </c>
      <c r="FH33" s="1">
        <v>1</v>
      </c>
      <c r="FI33" s="1">
        <v>1</v>
      </c>
      <c r="FJ33" s="1">
        <v>0</v>
      </c>
      <c r="FK33" s="1">
        <v>0</v>
      </c>
      <c r="FL33" s="1">
        <v>1</v>
      </c>
      <c r="FM33" s="1">
        <v>0</v>
      </c>
      <c r="FN33" s="1">
        <v>0</v>
      </c>
      <c r="FO33" s="1">
        <v>0</v>
      </c>
      <c r="FP33" s="1">
        <v>0</v>
      </c>
      <c r="FQ33" s="1">
        <v>6</v>
      </c>
      <c r="FR33" s="1">
        <v>4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2</v>
      </c>
      <c r="GL33" s="1">
        <v>0</v>
      </c>
      <c r="GM33" s="1">
        <v>2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0</v>
      </c>
      <c r="GV33" s="1">
        <v>0</v>
      </c>
      <c r="GW33" s="1">
        <v>0</v>
      </c>
      <c r="GX33" s="1">
        <v>0</v>
      </c>
      <c r="GY33" s="1">
        <v>0</v>
      </c>
      <c r="GZ33" s="1">
        <v>0</v>
      </c>
      <c r="HA33" s="1">
        <v>0</v>
      </c>
      <c r="HB33" s="1">
        <v>0</v>
      </c>
      <c r="HC33" s="1">
        <v>0</v>
      </c>
      <c r="HD33" s="1">
        <v>0</v>
      </c>
      <c r="HE33" s="1">
        <v>0</v>
      </c>
      <c r="HF33" s="1">
        <v>0</v>
      </c>
      <c r="HG33" s="1">
        <v>0</v>
      </c>
      <c r="HH33" s="1">
        <v>0</v>
      </c>
      <c r="HI33" s="1">
        <v>0</v>
      </c>
      <c r="HJ33" s="1">
        <v>0</v>
      </c>
      <c r="HK33" s="1">
        <v>0</v>
      </c>
      <c r="HL33" s="1">
        <v>0</v>
      </c>
      <c r="HM33" s="1">
        <v>0</v>
      </c>
      <c r="HN33" s="1">
        <v>0</v>
      </c>
      <c r="HO33" s="1">
        <v>0</v>
      </c>
      <c r="HP33" s="1">
        <v>0</v>
      </c>
      <c r="HQ33" s="1">
        <v>0</v>
      </c>
      <c r="HR33" s="1">
        <v>0</v>
      </c>
      <c r="HS33" s="1">
        <v>0</v>
      </c>
      <c r="HT33" s="1">
        <v>0</v>
      </c>
      <c r="HU33" s="1">
        <v>0</v>
      </c>
      <c r="HV33" s="1">
        <v>0</v>
      </c>
      <c r="HW33" s="1">
        <v>0</v>
      </c>
      <c r="HX33" s="1">
        <v>0</v>
      </c>
      <c r="HY33" s="1">
        <v>0</v>
      </c>
      <c r="HZ33" s="1">
        <v>0</v>
      </c>
      <c r="IA33" s="1">
        <v>0</v>
      </c>
      <c r="IB33" s="1">
        <v>0</v>
      </c>
      <c r="IC33" s="1">
        <v>0</v>
      </c>
      <c r="ID33" s="1">
        <v>0</v>
      </c>
      <c r="IE33" s="1">
        <v>0</v>
      </c>
      <c r="IF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O33" s="1">
        <v>0</v>
      </c>
      <c r="IP33" s="1">
        <v>0</v>
      </c>
      <c r="IQ33" s="1">
        <v>0</v>
      </c>
      <c r="IR33" s="1">
        <v>0</v>
      </c>
      <c r="IS33" s="1">
        <v>0</v>
      </c>
      <c r="IT33" s="1">
        <v>0</v>
      </c>
      <c r="IU33" s="1">
        <v>0</v>
      </c>
      <c r="IV33" s="1">
        <v>0</v>
      </c>
      <c r="IW33" s="1">
        <v>0</v>
      </c>
      <c r="IX33" s="1">
        <v>0</v>
      </c>
      <c r="IY33" s="1">
        <v>0</v>
      </c>
      <c r="IZ33" s="1">
        <v>0</v>
      </c>
      <c r="JA33" s="1">
        <v>0</v>
      </c>
      <c r="JB33" s="1">
        <v>0</v>
      </c>
      <c r="JC33" s="1">
        <v>0</v>
      </c>
      <c r="JD33" s="1">
        <v>0</v>
      </c>
      <c r="JE33" s="1">
        <v>0</v>
      </c>
      <c r="JF33" s="1">
        <v>0</v>
      </c>
      <c r="JG33" s="1">
        <v>0</v>
      </c>
      <c r="JH33" s="1">
        <v>0</v>
      </c>
      <c r="JI33" s="1">
        <v>0</v>
      </c>
      <c r="JJ33" s="1">
        <v>0</v>
      </c>
      <c r="JK33" s="1">
        <v>0</v>
      </c>
      <c r="JL33" s="1">
        <v>0</v>
      </c>
      <c r="JM33" s="1">
        <v>0</v>
      </c>
      <c r="JN33" s="1">
        <v>0</v>
      </c>
      <c r="JO33" s="1">
        <v>0</v>
      </c>
      <c r="JP33" s="1">
        <v>0</v>
      </c>
      <c r="JQ33" s="1">
        <v>0</v>
      </c>
      <c r="JR33" s="1">
        <v>0</v>
      </c>
      <c r="JS33" s="1">
        <v>0</v>
      </c>
      <c r="JT33" s="1">
        <v>0</v>
      </c>
      <c r="JU33" s="1">
        <v>0</v>
      </c>
      <c r="JV33" s="1">
        <v>0</v>
      </c>
      <c r="JW33" s="1">
        <v>0</v>
      </c>
      <c r="JX33" s="1">
        <v>0</v>
      </c>
      <c r="JY33" s="1">
        <v>0</v>
      </c>
      <c r="JZ33" s="1">
        <v>0</v>
      </c>
      <c r="KA33" s="1">
        <v>0</v>
      </c>
      <c r="KB33" s="1">
        <v>0</v>
      </c>
      <c r="KC33" s="1">
        <v>0</v>
      </c>
      <c r="KD33" s="1">
        <v>0</v>
      </c>
      <c r="KE33" s="1">
        <v>0</v>
      </c>
      <c r="KF33" s="1">
        <v>0</v>
      </c>
      <c r="KG33" s="1">
        <v>0</v>
      </c>
      <c r="KH33" s="1">
        <v>0</v>
      </c>
      <c r="KI33" s="1">
        <v>0</v>
      </c>
      <c r="KJ33" s="1">
        <v>0</v>
      </c>
      <c r="KK33" s="1">
        <v>0</v>
      </c>
      <c r="KL33" s="1">
        <v>0</v>
      </c>
      <c r="KM33" s="1">
        <v>0</v>
      </c>
      <c r="KN33" s="1">
        <v>0</v>
      </c>
      <c r="KO33" s="1">
        <v>1</v>
      </c>
    </row>
    <row r="34" spans="1:301">
      <c r="A34" s="1">
        <v>2015</v>
      </c>
      <c r="B34" s="1" t="s">
        <v>369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0</v>
      </c>
      <c r="P34" s="1">
        <v>0</v>
      </c>
      <c r="Q34" s="1">
        <v>6</v>
      </c>
      <c r="R34" s="1">
        <v>6</v>
      </c>
      <c r="S34" s="1">
        <v>6</v>
      </c>
      <c r="T34" s="1">
        <v>6</v>
      </c>
      <c r="U34" s="1">
        <v>6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1</v>
      </c>
      <c r="BI34" s="1">
        <v>0</v>
      </c>
      <c r="BJ34" s="1">
        <v>0</v>
      </c>
      <c r="BK34" s="1">
        <v>1</v>
      </c>
      <c r="BL34" s="1">
        <v>1</v>
      </c>
      <c r="BM34" s="1">
        <v>0</v>
      </c>
      <c r="BN34" s="1">
        <v>2</v>
      </c>
      <c r="BO34" s="1">
        <v>1</v>
      </c>
      <c r="BP34" s="1">
        <v>1</v>
      </c>
      <c r="BQ34" s="1">
        <v>0</v>
      </c>
      <c r="BR34" s="1">
        <v>0</v>
      </c>
      <c r="BS34" s="1">
        <v>1</v>
      </c>
      <c r="BT34" s="1">
        <v>1</v>
      </c>
      <c r="BU34" s="1">
        <v>2</v>
      </c>
      <c r="BV34" s="1">
        <v>2</v>
      </c>
      <c r="BW34" s="1">
        <v>2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1</v>
      </c>
      <c r="CJ34" s="1">
        <v>1</v>
      </c>
      <c r="CK34" s="1">
        <v>0</v>
      </c>
      <c r="CL34" s="1">
        <v>0</v>
      </c>
      <c r="CM34" s="1">
        <v>0</v>
      </c>
      <c r="CN34" s="1">
        <v>1</v>
      </c>
      <c r="CO34" s="1">
        <v>1</v>
      </c>
      <c r="CP34" s="1">
        <v>1</v>
      </c>
      <c r="CQ34" s="1">
        <v>1</v>
      </c>
      <c r="CR34" s="1">
        <v>1</v>
      </c>
      <c r="CS34" s="1">
        <v>1</v>
      </c>
      <c r="CT34" s="1">
        <v>2</v>
      </c>
      <c r="CU34" s="1">
        <v>1</v>
      </c>
      <c r="CV34" s="1">
        <v>0</v>
      </c>
      <c r="CW34" s="1">
        <v>1</v>
      </c>
      <c r="CX34" s="1">
        <v>0</v>
      </c>
      <c r="CY34" s="1">
        <v>0</v>
      </c>
      <c r="CZ34" s="1">
        <v>2</v>
      </c>
      <c r="DA34" s="1">
        <v>0</v>
      </c>
      <c r="DB34" s="1">
        <v>32</v>
      </c>
      <c r="DC34" s="1">
        <v>0</v>
      </c>
      <c r="DD34" s="1">
        <v>32</v>
      </c>
      <c r="DE34" s="1">
        <v>8</v>
      </c>
      <c r="DF34" s="1">
        <v>8</v>
      </c>
      <c r="DG34" s="1">
        <v>8</v>
      </c>
      <c r="DH34" s="1">
        <v>8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6</v>
      </c>
      <c r="DT34" s="1">
        <v>6</v>
      </c>
      <c r="DU34" s="1">
        <v>7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15</v>
      </c>
      <c r="EC34" s="1">
        <v>15</v>
      </c>
      <c r="ED34" s="1">
        <v>0</v>
      </c>
      <c r="EE34" s="1">
        <v>15</v>
      </c>
      <c r="EF34" s="1">
        <v>0</v>
      </c>
      <c r="EG34" s="1">
        <v>0</v>
      </c>
      <c r="EH34" s="1">
        <v>32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2</v>
      </c>
      <c r="ET34" s="1">
        <v>2</v>
      </c>
      <c r="EU34" s="1">
        <v>0</v>
      </c>
      <c r="EV34" s="1">
        <v>0</v>
      </c>
      <c r="EW34" s="1">
        <v>0</v>
      </c>
      <c r="EX34" s="1">
        <v>2</v>
      </c>
      <c r="EY34" s="1">
        <v>0</v>
      </c>
      <c r="EZ34" s="1">
        <v>2</v>
      </c>
      <c r="FA34" s="1">
        <v>2</v>
      </c>
      <c r="FB34" s="1">
        <v>2</v>
      </c>
      <c r="FC34" s="1">
        <v>2</v>
      </c>
      <c r="FD34" s="1">
        <v>2</v>
      </c>
      <c r="FE34" s="1">
        <v>0</v>
      </c>
      <c r="FF34" s="1">
        <v>2</v>
      </c>
      <c r="FG34" s="1">
        <v>0</v>
      </c>
      <c r="FH34" s="1">
        <v>2</v>
      </c>
      <c r="FI34" s="1">
        <v>2</v>
      </c>
      <c r="FJ34" s="1">
        <v>0</v>
      </c>
      <c r="FK34" s="1">
        <v>0</v>
      </c>
      <c r="FL34" s="1">
        <v>1</v>
      </c>
      <c r="FM34" s="1">
        <v>0</v>
      </c>
      <c r="FN34" s="1">
        <v>0</v>
      </c>
      <c r="FO34" s="1">
        <v>0</v>
      </c>
      <c r="FP34" s="1">
        <v>0</v>
      </c>
      <c r="FQ34" s="1">
        <v>15</v>
      </c>
      <c r="FR34" s="1">
        <v>4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2</v>
      </c>
      <c r="GL34" s="1">
        <v>0</v>
      </c>
      <c r="GM34" s="1">
        <v>2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0</v>
      </c>
      <c r="GU34" s="1">
        <v>0</v>
      </c>
      <c r="GV34" s="1">
        <v>0</v>
      </c>
      <c r="GW34" s="1">
        <v>0</v>
      </c>
      <c r="GX34" s="1">
        <v>0</v>
      </c>
      <c r="GY34" s="1">
        <v>0</v>
      </c>
      <c r="GZ34" s="1">
        <v>0</v>
      </c>
      <c r="HA34" s="1">
        <v>0</v>
      </c>
      <c r="HB34" s="1">
        <v>0</v>
      </c>
      <c r="HC34" s="1">
        <v>0</v>
      </c>
      <c r="HD34" s="1">
        <v>0</v>
      </c>
      <c r="HE34" s="1">
        <v>0</v>
      </c>
      <c r="HF34" s="1">
        <v>0</v>
      </c>
      <c r="HG34" s="1">
        <v>0</v>
      </c>
      <c r="HH34" s="1">
        <v>0</v>
      </c>
      <c r="HI34" s="1">
        <v>0</v>
      </c>
      <c r="HJ34" s="1">
        <v>0</v>
      </c>
      <c r="HK34" s="1">
        <v>0</v>
      </c>
      <c r="HL34" s="1">
        <v>0</v>
      </c>
      <c r="HM34" s="1">
        <v>0</v>
      </c>
      <c r="HN34" s="1">
        <v>0</v>
      </c>
      <c r="HO34" s="1">
        <v>0</v>
      </c>
      <c r="HP34" s="1">
        <v>0</v>
      </c>
      <c r="HQ34" s="1">
        <v>0</v>
      </c>
      <c r="HR34" s="1">
        <v>0</v>
      </c>
      <c r="HS34" s="1">
        <v>0</v>
      </c>
      <c r="HT34" s="1">
        <v>0</v>
      </c>
      <c r="HU34" s="1">
        <v>0</v>
      </c>
      <c r="HV34" s="1">
        <v>0</v>
      </c>
      <c r="HW34" s="1">
        <v>0</v>
      </c>
      <c r="HX34" s="1">
        <v>0</v>
      </c>
      <c r="HY34" s="1">
        <v>0</v>
      </c>
      <c r="HZ34" s="1">
        <v>0</v>
      </c>
      <c r="IA34" s="1">
        <v>0</v>
      </c>
      <c r="IB34" s="1">
        <v>0</v>
      </c>
      <c r="IC34" s="1">
        <v>0</v>
      </c>
      <c r="ID34" s="1">
        <v>0</v>
      </c>
      <c r="IE34" s="1">
        <v>0</v>
      </c>
      <c r="IF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O34" s="1">
        <v>0</v>
      </c>
      <c r="IP34" s="1">
        <v>0</v>
      </c>
      <c r="IQ34" s="1">
        <v>0</v>
      </c>
      <c r="IR34" s="1">
        <v>0</v>
      </c>
      <c r="IS34" s="1">
        <v>0</v>
      </c>
      <c r="IT34" s="1">
        <v>0</v>
      </c>
      <c r="IU34" s="1">
        <v>0</v>
      </c>
      <c r="IV34" s="1">
        <v>0</v>
      </c>
      <c r="IW34" s="1">
        <v>0</v>
      </c>
      <c r="IX34" s="1">
        <v>0</v>
      </c>
      <c r="IY34" s="1">
        <v>0</v>
      </c>
      <c r="IZ34" s="1">
        <v>0</v>
      </c>
      <c r="JA34" s="1">
        <v>0</v>
      </c>
      <c r="JB34" s="1">
        <v>0</v>
      </c>
      <c r="JC34" s="1">
        <v>0</v>
      </c>
      <c r="JD34" s="1">
        <v>0</v>
      </c>
      <c r="JE34" s="1">
        <v>0</v>
      </c>
      <c r="JF34" s="1">
        <v>0</v>
      </c>
      <c r="JG34" s="1">
        <v>0</v>
      </c>
      <c r="JH34" s="1">
        <v>0</v>
      </c>
      <c r="JI34" s="1">
        <v>0</v>
      </c>
      <c r="JJ34" s="1">
        <v>0</v>
      </c>
      <c r="JK34" s="1">
        <v>0</v>
      </c>
      <c r="JL34" s="1">
        <v>0</v>
      </c>
      <c r="JM34" s="1">
        <v>0</v>
      </c>
      <c r="JN34" s="1">
        <v>0</v>
      </c>
      <c r="JO34" s="1">
        <v>0</v>
      </c>
      <c r="JP34" s="1">
        <v>0</v>
      </c>
      <c r="JQ34" s="1">
        <v>0</v>
      </c>
      <c r="JR34" s="1">
        <v>0</v>
      </c>
      <c r="JS34" s="1">
        <v>0</v>
      </c>
      <c r="JT34" s="1">
        <v>0</v>
      </c>
      <c r="JU34" s="1">
        <v>0</v>
      </c>
      <c r="JV34" s="1">
        <v>0</v>
      </c>
      <c r="JW34" s="1">
        <v>0</v>
      </c>
      <c r="JX34" s="1">
        <v>0</v>
      </c>
      <c r="JY34" s="1">
        <v>0</v>
      </c>
      <c r="JZ34" s="1">
        <v>0</v>
      </c>
      <c r="KA34" s="1">
        <v>0</v>
      </c>
      <c r="KB34" s="1">
        <v>0</v>
      </c>
      <c r="KC34" s="1">
        <v>0</v>
      </c>
      <c r="KD34" s="1">
        <v>0</v>
      </c>
      <c r="KE34" s="1">
        <v>0</v>
      </c>
      <c r="KF34" s="1">
        <v>0</v>
      </c>
      <c r="KG34" s="1">
        <v>0</v>
      </c>
      <c r="KH34" s="1">
        <v>0</v>
      </c>
      <c r="KI34" s="1">
        <v>0</v>
      </c>
      <c r="KJ34" s="1">
        <v>0</v>
      </c>
      <c r="KK34" s="1">
        <v>0</v>
      </c>
      <c r="KL34" s="1">
        <v>0</v>
      </c>
      <c r="KM34" s="1">
        <v>0</v>
      </c>
      <c r="KN34" s="1">
        <v>0</v>
      </c>
      <c r="KO34" s="1">
        <v>1</v>
      </c>
    </row>
    <row r="35" spans="1:301">
      <c r="A35" s="1">
        <v>2015</v>
      </c>
      <c r="B35" s="1" t="s">
        <v>370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0</v>
      </c>
      <c r="P35" s="1">
        <v>0</v>
      </c>
      <c r="Q35" s="1">
        <v>6</v>
      </c>
      <c r="R35" s="1">
        <v>6</v>
      </c>
      <c r="S35" s="1">
        <v>6</v>
      </c>
      <c r="T35" s="1">
        <v>6</v>
      </c>
      <c r="U35" s="1">
        <v>6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1</v>
      </c>
      <c r="BI35" s="1">
        <v>0</v>
      </c>
      <c r="BJ35" s="1">
        <v>0</v>
      </c>
      <c r="BK35" s="1">
        <v>2</v>
      </c>
      <c r="BL35" s="1">
        <v>2</v>
      </c>
      <c r="BM35" s="1">
        <v>1</v>
      </c>
      <c r="BN35" s="1">
        <v>4</v>
      </c>
      <c r="BO35" s="1">
        <v>2</v>
      </c>
      <c r="BP35" s="1">
        <v>2</v>
      </c>
      <c r="BQ35" s="1">
        <v>0</v>
      </c>
      <c r="BR35" s="1">
        <v>0</v>
      </c>
      <c r="BS35" s="1">
        <v>2</v>
      </c>
      <c r="BT35" s="1">
        <v>1</v>
      </c>
      <c r="BU35" s="1">
        <v>4</v>
      </c>
      <c r="BV35" s="1">
        <v>4</v>
      </c>
      <c r="BW35" s="1">
        <v>2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1</v>
      </c>
      <c r="CJ35" s="1">
        <v>1</v>
      </c>
      <c r="CK35" s="1">
        <v>0</v>
      </c>
      <c r="CL35" s="1">
        <v>0</v>
      </c>
      <c r="CM35" s="1">
        <v>0</v>
      </c>
      <c r="CN35" s="1">
        <v>1</v>
      </c>
      <c r="CO35" s="1">
        <v>1</v>
      </c>
      <c r="CP35" s="1">
        <v>1</v>
      </c>
      <c r="CQ35" s="1">
        <v>1</v>
      </c>
      <c r="CR35" s="1">
        <v>1</v>
      </c>
      <c r="CS35" s="1">
        <v>1</v>
      </c>
      <c r="CT35" s="1">
        <v>2</v>
      </c>
      <c r="CU35" s="1">
        <v>1</v>
      </c>
      <c r="CV35" s="1">
        <v>0</v>
      </c>
      <c r="CW35" s="1">
        <v>1</v>
      </c>
      <c r="CX35" s="1">
        <v>0</v>
      </c>
      <c r="CY35" s="1">
        <v>0</v>
      </c>
      <c r="CZ35" s="1">
        <v>2</v>
      </c>
      <c r="DA35" s="1">
        <v>0</v>
      </c>
      <c r="DB35" s="1">
        <v>32</v>
      </c>
      <c r="DC35" s="1">
        <v>0</v>
      </c>
      <c r="DD35" s="1">
        <v>32</v>
      </c>
      <c r="DE35" s="1">
        <v>8</v>
      </c>
      <c r="DF35" s="1">
        <v>8</v>
      </c>
      <c r="DG35" s="1">
        <v>8</v>
      </c>
      <c r="DH35" s="1">
        <v>8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6</v>
      </c>
      <c r="DT35" s="1">
        <v>6</v>
      </c>
      <c r="DU35" s="1">
        <v>7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15</v>
      </c>
      <c r="EC35" s="1">
        <v>15</v>
      </c>
      <c r="ED35" s="1">
        <v>0</v>
      </c>
      <c r="EE35" s="1">
        <v>15</v>
      </c>
      <c r="EF35" s="1">
        <v>0</v>
      </c>
      <c r="EG35" s="1">
        <v>0</v>
      </c>
      <c r="EH35" s="1">
        <v>32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2</v>
      </c>
      <c r="ET35" s="1">
        <v>2</v>
      </c>
      <c r="EU35" s="1">
        <v>0</v>
      </c>
      <c r="EV35" s="1">
        <v>0</v>
      </c>
      <c r="EW35" s="1">
        <v>0</v>
      </c>
      <c r="EX35" s="1">
        <v>2</v>
      </c>
      <c r="EY35" s="1">
        <v>0</v>
      </c>
      <c r="EZ35" s="1">
        <v>2</v>
      </c>
      <c r="FA35" s="1">
        <v>2</v>
      </c>
      <c r="FB35" s="1">
        <v>2</v>
      </c>
      <c r="FC35" s="1">
        <v>2</v>
      </c>
      <c r="FD35" s="1">
        <v>2</v>
      </c>
      <c r="FE35" s="1">
        <v>0</v>
      </c>
      <c r="FF35" s="1">
        <v>2</v>
      </c>
      <c r="FG35" s="1">
        <v>0</v>
      </c>
      <c r="FH35" s="1">
        <v>2</v>
      </c>
      <c r="FI35" s="1">
        <v>2</v>
      </c>
      <c r="FJ35" s="1">
        <v>0</v>
      </c>
      <c r="FK35" s="1">
        <v>0</v>
      </c>
      <c r="FL35" s="1">
        <v>1</v>
      </c>
      <c r="FM35" s="1">
        <v>0</v>
      </c>
      <c r="FN35" s="1">
        <v>0</v>
      </c>
      <c r="FO35" s="1">
        <v>0</v>
      </c>
      <c r="FP35" s="1">
        <v>0</v>
      </c>
      <c r="FQ35" s="1">
        <v>15</v>
      </c>
      <c r="FR35" s="1">
        <v>4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2</v>
      </c>
      <c r="GL35" s="1">
        <v>0</v>
      </c>
      <c r="GM35" s="1">
        <v>2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0</v>
      </c>
      <c r="GU35" s="1">
        <v>0</v>
      </c>
      <c r="GV35" s="1">
        <v>0</v>
      </c>
      <c r="GW35" s="1">
        <v>0</v>
      </c>
      <c r="GX35" s="1">
        <v>0</v>
      </c>
      <c r="GY35" s="1">
        <v>0</v>
      </c>
      <c r="GZ35" s="1">
        <v>0</v>
      </c>
      <c r="HA35" s="1">
        <v>0</v>
      </c>
      <c r="HB35" s="1">
        <v>0</v>
      </c>
      <c r="HC35" s="1">
        <v>0</v>
      </c>
      <c r="HD35" s="1">
        <v>0</v>
      </c>
      <c r="HE35" s="1">
        <v>0</v>
      </c>
      <c r="HF35" s="1">
        <v>0</v>
      </c>
      <c r="HG35" s="1">
        <v>0</v>
      </c>
      <c r="HH35" s="1">
        <v>0</v>
      </c>
      <c r="HI35" s="1">
        <v>0</v>
      </c>
      <c r="HJ35" s="1">
        <v>0</v>
      </c>
      <c r="HK35" s="1">
        <v>0</v>
      </c>
      <c r="HL35" s="1">
        <v>0</v>
      </c>
      <c r="HM35" s="1">
        <v>0</v>
      </c>
      <c r="HN35" s="1">
        <v>0</v>
      </c>
      <c r="HO35" s="1">
        <v>0</v>
      </c>
      <c r="HP35" s="1">
        <v>0</v>
      </c>
      <c r="HQ35" s="1">
        <v>0</v>
      </c>
      <c r="HR35" s="1">
        <v>0</v>
      </c>
      <c r="HS35" s="1">
        <v>0</v>
      </c>
      <c r="HT35" s="1">
        <v>0</v>
      </c>
      <c r="HU35" s="1">
        <v>0</v>
      </c>
      <c r="HV35" s="1">
        <v>0</v>
      </c>
      <c r="HW35" s="1">
        <v>0</v>
      </c>
      <c r="HX35" s="1">
        <v>0</v>
      </c>
      <c r="HY35" s="1">
        <v>0</v>
      </c>
      <c r="HZ35" s="1">
        <v>0</v>
      </c>
      <c r="IA35" s="1">
        <v>0</v>
      </c>
      <c r="IB35" s="1">
        <v>0</v>
      </c>
      <c r="IC35" s="1">
        <v>0</v>
      </c>
      <c r="ID35" s="1">
        <v>0</v>
      </c>
      <c r="IE35" s="1">
        <v>0</v>
      </c>
      <c r="IF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O35" s="1">
        <v>0</v>
      </c>
      <c r="IP35" s="1">
        <v>0</v>
      </c>
      <c r="IQ35" s="1">
        <v>0</v>
      </c>
      <c r="IR35" s="1">
        <v>0</v>
      </c>
      <c r="IS35" s="1">
        <v>0</v>
      </c>
      <c r="IT35" s="1">
        <v>0</v>
      </c>
      <c r="IU35" s="1">
        <v>0</v>
      </c>
      <c r="IV35" s="1">
        <v>0</v>
      </c>
      <c r="IW35" s="1">
        <v>0</v>
      </c>
      <c r="IX35" s="1">
        <v>0</v>
      </c>
      <c r="IY35" s="1">
        <v>0</v>
      </c>
      <c r="IZ35" s="1">
        <v>0</v>
      </c>
      <c r="JA35" s="1">
        <v>0</v>
      </c>
      <c r="JB35" s="1">
        <v>0</v>
      </c>
      <c r="JC35" s="1">
        <v>0</v>
      </c>
      <c r="JD35" s="1">
        <v>0</v>
      </c>
      <c r="JE35" s="1">
        <v>0</v>
      </c>
      <c r="JF35" s="1">
        <v>0</v>
      </c>
      <c r="JG35" s="1">
        <v>0</v>
      </c>
      <c r="JH35" s="1">
        <v>0</v>
      </c>
      <c r="JI35" s="1">
        <v>0</v>
      </c>
      <c r="JJ35" s="1">
        <v>0</v>
      </c>
      <c r="JK35" s="1">
        <v>0</v>
      </c>
      <c r="JL35" s="1">
        <v>0</v>
      </c>
      <c r="JM35" s="1">
        <v>0</v>
      </c>
      <c r="JN35" s="1">
        <v>0</v>
      </c>
      <c r="JO35" s="1">
        <v>0</v>
      </c>
      <c r="JP35" s="1">
        <v>0</v>
      </c>
      <c r="JQ35" s="1">
        <v>0</v>
      </c>
      <c r="JR35" s="1">
        <v>0</v>
      </c>
      <c r="JS35" s="1">
        <v>0</v>
      </c>
      <c r="JT35" s="1">
        <v>0</v>
      </c>
      <c r="JU35" s="1">
        <v>0</v>
      </c>
      <c r="JV35" s="1">
        <v>0</v>
      </c>
      <c r="JW35" s="1">
        <v>0</v>
      </c>
      <c r="JX35" s="1">
        <v>0</v>
      </c>
      <c r="JY35" s="1">
        <v>0</v>
      </c>
      <c r="JZ35" s="1">
        <v>0</v>
      </c>
      <c r="KA35" s="1">
        <v>0</v>
      </c>
      <c r="KB35" s="1">
        <v>0</v>
      </c>
      <c r="KC35" s="1">
        <v>0</v>
      </c>
      <c r="KD35" s="1">
        <v>0</v>
      </c>
      <c r="KE35" s="1">
        <v>0</v>
      </c>
      <c r="KF35" s="1">
        <v>0</v>
      </c>
      <c r="KG35" s="1">
        <v>0</v>
      </c>
      <c r="KH35" s="1">
        <v>0</v>
      </c>
      <c r="KI35" s="1">
        <v>0</v>
      </c>
      <c r="KJ35" s="1">
        <v>0</v>
      </c>
      <c r="KK35" s="1">
        <v>0</v>
      </c>
      <c r="KL35" s="1">
        <v>0</v>
      </c>
      <c r="KM35" s="1">
        <v>0</v>
      </c>
      <c r="KN35" s="1">
        <v>0</v>
      </c>
      <c r="KO35" s="1">
        <v>1</v>
      </c>
    </row>
    <row r="36" spans="1:301">
      <c r="A36" s="1">
        <v>2015</v>
      </c>
      <c r="B36" s="1" t="s">
        <v>371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0</v>
      </c>
      <c r="P36" s="1">
        <v>0</v>
      </c>
      <c r="Q36" s="1">
        <v>4</v>
      </c>
      <c r="R36" s="1">
        <v>4</v>
      </c>
      <c r="S36" s="1">
        <v>4</v>
      </c>
      <c r="T36" s="1">
        <v>4</v>
      </c>
      <c r="U36" s="1">
        <v>4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1</v>
      </c>
      <c r="AQ36" s="1">
        <v>0</v>
      </c>
      <c r="AR36" s="1">
        <v>0</v>
      </c>
      <c r="AS36" s="1">
        <v>0</v>
      </c>
      <c r="AT36" s="1">
        <v>1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1</v>
      </c>
      <c r="BI36" s="1">
        <v>0</v>
      </c>
      <c r="BJ36" s="1">
        <v>0</v>
      </c>
      <c r="BK36" s="1">
        <v>1</v>
      </c>
      <c r="BL36" s="1">
        <v>1</v>
      </c>
      <c r="BM36" s="1">
        <v>0</v>
      </c>
      <c r="BN36" s="1">
        <v>2</v>
      </c>
      <c r="BO36" s="1">
        <v>1</v>
      </c>
      <c r="BP36" s="1">
        <v>1</v>
      </c>
      <c r="BQ36" s="1">
        <v>0</v>
      </c>
      <c r="BR36" s="1">
        <v>0</v>
      </c>
      <c r="BS36" s="1">
        <v>1</v>
      </c>
      <c r="BT36" s="1">
        <v>1</v>
      </c>
      <c r="BU36" s="1">
        <v>2</v>
      </c>
      <c r="BV36" s="1">
        <v>2</v>
      </c>
      <c r="BW36" s="1">
        <v>2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1</v>
      </c>
      <c r="CJ36" s="1">
        <v>1</v>
      </c>
      <c r="CK36" s="1">
        <v>0</v>
      </c>
      <c r="CL36" s="1">
        <v>0</v>
      </c>
      <c r="CM36" s="1">
        <v>0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2</v>
      </c>
      <c r="CU36" s="1">
        <v>1</v>
      </c>
      <c r="CV36" s="1">
        <v>1</v>
      </c>
      <c r="CW36" s="1">
        <v>1</v>
      </c>
      <c r="CX36" s="1">
        <v>0</v>
      </c>
      <c r="CY36" s="1">
        <v>0</v>
      </c>
      <c r="CZ36" s="1">
        <v>4</v>
      </c>
      <c r="DA36" s="1">
        <v>0</v>
      </c>
      <c r="DB36" s="1">
        <v>56</v>
      </c>
      <c r="DC36" s="1">
        <v>0</v>
      </c>
      <c r="DD36" s="1">
        <v>56</v>
      </c>
      <c r="DE36" s="1">
        <v>16</v>
      </c>
      <c r="DF36" s="1">
        <v>16</v>
      </c>
      <c r="DG36" s="1">
        <v>16</v>
      </c>
      <c r="DH36" s="1">
        <v>16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24</v>
      </c>
      <c r="DP36" s="1">
        <v>24</v>
      </c>
      <c r="DQ36" s="1">
        <v>24</v>
      </c>
      <c r="DR36" s="1">
        <v>0</v>
      </c>
      <c r="DS36" s="1">
        <v>0</v>
      </c>
      <c r="DT36" s="1">
        <v>0</v>
      </c>
      <c r="DU36" s="1">
        <v>16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6</v>
      </c>
      <c r="EG36" s="1">
        <v>6</v>
      </c>
      <c r="EH36" s="1">
        <v>56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4</v>
      </c>
      <c r="ET36" s="1">
        <v>4</v>
      </c>
      <c r="EU36" s="1">
        <v>0</v>
      </c>
      <c r="EV36" s="1">
        <v>0</v>
      </c>
      <c r="EW36" s="1">
        <v>0</v>
      </c>
      <c r="EX36" s="1">
        <v>4</v>
      </c>
      <c r="EY36" s="1">
        <v>0</v>
      </c>
      <c r="EZ36" s="1">
        <v>4</v>
      </c>
      <c r="FA36" s="1">
        <v>4</v>
      </c>
      <c r="FB36" s="1">
        <v>4</v>
      </c>
      <c r="FC36" s="1">
        <v>4</v>
      </c>
      <c r="FD36" s="1">
        <v>4</v>
      </c>
      <c r="FE36" s="1">
        <v>0</v>
      </c>
      <c r="FF36" s="1">
        <v>4</v>
      </c>
      <c r="FG36" s="1">
        <v>0</v>
      </c>
      <c r="FH36" s="1">
        <v>4</v>
      </c>
      <c r="FI36" s="1">
        <v>4</v>
      </c>
      <c r="FJ36" s="1">
        <v>0</v>
      </c>
      <c r="FK36" s="1">
        <v>0</v>
      </c>
      <c r="FL36" s="1">
        <v>1</v>
      </c>
      <c r="FM36" s="1">
        <v>0</v>
      </c>
      <c r="FN36" s="1">
        <v>0</v>
      </c>
      <c r="FO36" s="1">
        <v>0</v>
      </c>
      <c r="FP36" s="1">
        <v>0</v>
      </c>
      <c r="FQ36" s="1">
        <v>8</v>
      </c>
      <c r="FR36" s="1">
        <v>4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2</v>
      </c>
      <c r="GL36" s="1">
        <v>0</v>
      </c>
      <c r="GM36" s="1">
        <v>2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  <c r="GW36" s="1">
        <v>0</v>
      </c>
      <c r="GX36" s="1">
        <v>0</v>
      </c>
      <c r="GY36" s="1">
        <v>0</v>
      </c>
      <c r="GZ36" s="1">
        <v>0</v>
      </c>
      <c r="HA36" s="1">
        <v>0</v>
      </c>
      <c r="HB36" s="1">
        <v>0</v>
      </c>
      <c r="HC36" s="1">
        <v>0</v>
      </c>
      <c r="HD36" s="1">
        <v>0</v>
      </c>
      <c r="HE36" s="1">
        <v>0</v>
      </c>
      <c r="HF36" s="1">
        <v>0</v>
      </c>
      <c r="HG36" s="1">
        <v>0</v>
      </c>
      <c r="HH36" s="1">
        <v>0</v>
      </c>
      <c r="HI36" s="1">
        <v>0</v>
      </c>
      <c r="HJ36" s="1">
        <v>0</v>
      </c>
      <c r="HK36" s="1">
        <v>0</v>
      </c>
      <c r="HL36" s="1">
        <v>0</v>
      </c>
      <c r="HM36" s="1">
        <v>0</v>
      </c>
      <c r="HN36" s="1">
        <v>0</v>
      </c>
      <c r="HO36" s="1">
        <v>0</v>
      </c>
      <c r="HP36" s="1">
        <v>0</v>
      </c>
      <c r="HQ36" s="1">
        <v>0</v>
      </c>
      <c r="HR36" s="1">
        <v>0</v>
      </c>
      <c r="HS36" s="1">
        <v>0</v>
      </c>
      <c r="HT36" s="1">
        <v>0</v>
      </c>
      <c r="HU36" s="1">
        <v>0</v>
      </c>
      <c r="HV36" s="1">
        <v>0</v>
      </c>
      <c r="HW36" s="1">
        <v>0</v>
      </c>
      <c r="HX36" s="1">
        <v>0</v>
      </c>
      <c r="HY36" s="1">
        <v>0</v>
      </c>
      <c r="HZ36" s="1">
        <v>0</v>
      </c>
      <c r="IA36" s="1">
        <v>0</v>
      </c>
      <c r="IB36" s="1">
        <v>0</v>
      </c>
      <c r="IC36" s="1">
        <v>0</v>
      </c>
      <c r="ID36" s="1">
        <v>0</v>
      </c>
      <c r="IE36" s="1">
        <v>0</v>
      </c>
      <c r="IF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O36" s="1">
        <v>0</v>
      </c>
      <c r="IP36" s="1">
        <v>0</v>
      </c>
      <c r="IQ36" s="1">
        <v>0</v>
      </c>
      <c r="IR36" s="1">
        <v>0</v>
      </c>
      <c r="IS36" s="1">
        <v>0</v>
      </c>
      <c r="IT36" s="1">
        <v>0</v>
      </c>
      <c r="IU36" s="1">
        <v>0</v>
      </c>
      <c r="IV36" s="1">
        <v>0</v>
      </c>
      <c r="IW36" s="1">
        <v>0</v>
      </c>
      <c r="IX36" s="1">
        <v>0</v>
      </c>
      <c r="IY36" s="1">
        <v>0</v>
      </c>
      <c r="IZ36" s="1">
        <v>0</v>
      </c>
      <c r="JA36" s="1">
        <v>0</v>
      </c>
      <c r="JB36" s="1">
        <v>0</v>
      </c>
      <c r="JC36" s="1">
        <v>0</v>
      </c>
      <c r="JD36" s="1">
        <v>0</v>
      </c>
      <c r="JE36" s="1">
        <v>0</v>
      </c>
      <c r="JF36" s="1">
        <v>0</v>
      </c>
      <c r="JG36" s="1">
        <v>0</v>
      </c>
      <c r="JH36" s="1">
        <v>0</v>
      </c>
      <c r="JI36" s="1">
        <v>0</v>
      </c>
      <c r="JJ36" s="1">
        <v>0</v>
      </c>
      <c r="JK36" s="1">
        <v>0</v>
      </c>
      <c r="JL36" s="1">
        <v>0</v>
      </c>
      <c r="JM36" s="1">
        <v>0</v>
      </c>
      <c r="JN36" s="1">
        <v>0</v>
      </c>
      <c r="JO36" s="1">
        <v>0</v>
      </c>
      <c r="JP36" s="1">
        <v>0</v>
      </c>
      <c r="JQ36" s="1">
        <v>0</v>
      </c>
      <c r="JR36" s="1">
        <v>0</v>
      </c>
      <c r="JS36" s="1">
        <v>0</v>
      </c>
      <c r="JT36" s="1">
        <v>0</v>
      </c>
      <c r="JU36" s="1">
        <v>0</v>
      </c>
      <c r="JV36" s="1">
        <v>0</v>
      </c>
      <c r="JW36" s="1">
        <v>0</v>
      </c>
      <c r="JX36" s="1">
        <v>0</v>
      </c>
      <c r="JY36" s="1">
        <v>0</v>
      </c>
      <c r="JZ36" s="1">
        <v>0</v>
      </c>
      <c r="KA36" s="1">
        <v>0</v>
      </c>
      <c r="KB36" s="1">
        <v>0</v>
      </c>
      <c r="KC36" s="1">
        <v>0</v>
      </c>
      <c r="KD36" s="1">
        <v>0</v>
      </c>
      <c r="KE36" s="1">
        <v>0</v>
      </c>
      <c r="KF36" s="1">
        <v>0</v>
      </c>
      <c r="KG36" s="1">
        <v>0</v>
      </c>
      <c r="KH36" s="1">
        <v>0</v>
      </c>
      <c r="KI36" s="1">
        <v>0</v>
      </c>
      <c r="KJ36" s="1">
        <v>0</v>
      </c>
      <c r="KK36" s="1">
        <v>0</v>
      </c>
      <c r="KL36" s="1">
        <v>0</v>
      </c>
      <c r="KM36" s="1">
        <v>0</v>
      </c>
      <c r="KN36" s="1">
        <v>0</v>
      </c>
      <c r="KO36" s="1">
        <v>1</v>
      </c>
    </row>
    <row r="37" spans="1:301">
      <c r="A37" s="1">
        <v>2015</v>
      </c>
      <c r="B37" s="1" t="s">
        <v>372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0</v>
      </c>
      <c r="P37" s="1">
        <v>0</v>
      </c>
      <c r="Q37" s="1">
        <v>4</v>
      </c>
      <c r="R37" s="1">
        <v>4</v>
      </c>
      <c r="S37" s="1">
        <v>4</v>
      </c>
      <c r="T37" s="1">
        <v>4</v>
      </c>
      <c r="U37" s="1">
        <v>4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1</v>
      </c>
      <c r="AQ37" s="1">
        <v>0</v>
      </c>
      <c r="AR37" s="1">
        <v>0</v>
      </c>
      <c r="AS37" s="1">
        <v>0</v>
      </c>
      <c r="AT37" s="1">
        <v>1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2</v>
      </c>
      <c r="BL37" s="1">
        <v>2</v>
      </c>
      <c r="BM37" s="1">
        <v>1</v>
      </c>
      <c r="BN37" s="1">
        <v>4</v>
      </c>
      <c r="BO37" s="1">
        <v>2</v>
      </c>
      <c r="BP37" s="1">
        <v>2</v>
      </c>
      <c r="BQ37" s="1">
        <v>0</v>
      </c>
      <c r="BR37" s="1">
        <v>0</v>
      </c>
      <c r="BS37" s="1">
        <v>2</v>
      </c>
      <c r="BT37" s="1">
        <v>1</v>
      </c>
      <c r="BU37" s="1">
        <v>4</v>
      </c>
      <c r="BV37" s="1">
        <v>4</v>
      </c>
      <c r="BW37" s="1">
        <v>2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1</v>
      </c>
      <c r="CJ37" s="1">
        <v>1</v>
      </c>
      <c r="CK37" s="1">
        <v>0</v>
      </c>
      <c r="CL37" s="1">
        <v>0</v>
      </c>
      <c r="CM37" s="1">
        <v>0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2</v>
      </c>
      <c r="CU37" s="1">
        <v>1</v>
      </c>
      <c r="CV37" s="1">
        <v>1</v>
      </c>
      <c r="CW37" s="1">
        <v>1</v>
      </c>
      <c r="CX37" s="1">
        <v>0</v>
      </c>
      <c r="CY37" s="1">
        <v>0</v>
      </c>
      <c r="CZ37" s="1">
        <v>4</v>
      </c>
      <c r="DA37" s="1">
        <v>0</v>
      </c>
      <c r="DB37" s="1">
        <v>56</v>
      </c>
      <c r="DC37" s="1">
        <v>0</v>
      </c>
      <c r="DD37" s="1">
        <v>56</v>
      </c>
      <c r="DE37" s="1">
        <v>16</v>
      </c>
      <c r="DF37" s="1">
        <v>16</v>
      </c>
      <c r="DG37" s="1">
        <v>16</v>
      </c>
      <c r="DH37" s="1">
        <v>16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24</v>
      </c>
      <c r="DP37" s="1">
        <v>24</v>
      </c>
      <c r="DQ37" s="1">
        <v>24</v>
      </c>
      <c r="DR37" s="1">
        <v>0</v>
      </c>
      <c r="DS37" s="1">
        <v>0</v>
      </c>
      <c r="DT37" s="1">
        <v>0</v>
      </c>
      <c r="DU37" s="1">
        <v>16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6</v>
      </c>
      <c r="EG37" s="1">
        <v>6</v>
      </c>
      <c r="EH37" s="1">
        <v>56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4</v>
      </c>
      <c r="ET37" s="1">
        <v>4</v>
      </c>
      <c r="EU37" s="1">
        <v>0</v>
      </c>
      <c r="EV37" s="1">
        <v>0</v>
      </c>
      <c r="EW37" s="1">
        <v>0</v>
      </c>
      <c r="EX37" s="1">
        <v>4</v>
      </c>
      <c r="EY37" s="1">
        <v>0</v>
      </c>
      <c r="EZ37" s="1">
        <v>4</v>
      </c>
      <c r="FA37" s="1">
        <v>4</v>
      </c>
      <c r="FB37" s="1">
        <v>4</v>
      </c>
      <c r="FC37" s="1">
        <v>4</v>
      </c>
      <c r="FD37" s="1">
        <v>4</v>
      </c>
      <c r="FE37" s="1">
        <v>0</v>
      </c>
      <c r="FF37" s="1">
        <v>4</v>
      </c>
      <c r="FG37" s="1">
        <v>0</v>
      </c>
      <c r="FH37" s="1">
        <v>4</v>
      </c>
      <c r="FI37" s="1">
        <v>4</v>
      </c>
      <c r="FJ37" s="1">
        <v>0</v>
      </c>
      <c r="FK37" s="1">
        <v>0</v>
      </c>
      <c r="FL37" s="1">
        <v>1</v>
      </c>
      <c r="FM37" s="1">
        <v>0</v>
      </c>
      <c r="FN37" s="1">
        <v>0</v>
      </c>
      <c r="FO37" s="1">
        <v>0</v>
      </c>
      <c r="FP37" s="1">
        <v>0</v>
      </c>
      <c r="FQ37" s="1">
        <v>8</v>
      </c>
      <c r="FR37" s="1">
        <v>4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0</v>
      </c>
      <c r="GI37" s="1">
        <v>0</v>
      </c>
      <c r="GJ37" s="1">
        <v>0</v>
      </c>
      <c r="GK37" s="1">
        <v>2</v>
      </c>
      <c r="GL37" s="1">
        <v>0</v>
      </c>
      <c r="GM37" s="1">
        <v>2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  <c r="GW37" s="1">
        <v>0</v>
      </c>
      <c r="GX37" s="1">
        <v>0</v>
      </c>
      <c r="GY37" s="1">
        <v>0</v>
      </c>
      <c r="GZ37" s="1">
        <v>0</v>
      </c>
      <c r="HA37" s="1">
        <v>0</v>
      </c>
      <c r="HB37" s="1">
        <v>0</v>
      </c>
      <c r="HC37" s="1">
        <v>0</v>
      </c>
      <c r="HD37" s="1">
        <v>0</v>
      </c>
      <c r="HE37" s="1">
        <v>0</v>
      </c>
      <c r="HF37" s="1">
        <v>0</v>
      </c>
      <c r="HG37" s="1">
        <v>0</v>
      </c>
      <c r="HH37" s="1">
        <v>0</v>
      </c>
      <c r="HI37" s="1">
        <v>0</v>
      </c>
      <c r="HJ37" s="1">
        <v>0</v>
      </c>
      <c r="HK37" s="1">
        <v>0</v>
      </c>
      <c r="HL37" s="1">
        <v>0</v>
      </c>
      <c r="HM37" s="1">
        <v>0</v>
      </c>
      <c r="HN37" s="1">
        <v>0</v>
      </c>
      <c r="HO37" s="1">
        <v>0</v>
      </c>
      <c r="HP37" s="1">
        <v>0</v>
      </c>
      <c r="HQ37" s="1">
        <v>0</v>
      </c>
      <c r="HR37" s="1">
        <v>0</v>
      </c>
      <c r="HS37" s="1">
        <v>0</v>
      </c>
      <c r="HT37" s="1">
        <v>0</v>
      </c>
      <c r="HU37" s="1">
        <v>0</v>
      </c>
      <c r="HV37" s="1">
        <v>0</v>
      </c>
      <c r="HW37" s="1">
        <v>0</v>
      </c>
      <c r="HX37" s="1">
        <v>0</v>
      </c>
      <c r="HY37" s="1">
        <v>0</v>
      </c>
      <c r="HZ37" s="1">
        <v>0</v>
      </c>
      <c r="IA37" s="1">
        <v>0</v>
      </c>
      <c r="IB37" s="1">
        <v>0</v>
      </c>
      <c r="IC37" s="1">
        <v>0</v>
      </c>
      <c r="ID37" s="1">
        <v>0</v>
      </c>
      <c r="IE37" s="1">
        <v>0</v>
      </c>
      <c r="IF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O37" s="1">
        <v>0</v>
      </c>
      <c r="IP37" s="1">
        <v>0</v>
      </c>
      <c r="IQ37" s="1">
        <v>0</v>
      </c>
      <c r="IR37" s="1">
        <v>0</v>
      </c>
      <c r="IS37" s="1">
        <v>0</v>
      </c>
      <c r="IT37" s="1">
        <v>0</v>
      </c>
      <c r="IU37" s="1">
        <v>0</v>
      </c>
      <c r="IV37" s="1">
        <v>0</v>
      </c>
      <c r="IW37" s="1">
        <v>0</v>
      </c>
      <c r="IX37" s="1">
        <v>0</v>
      </c>
      <c r="IY37" s="1">
        <v>0</v>
      </c>
      <c r="IZ37" s="1">
        <v>0</v>
      </c>
      <c r="JA37" s="1">
        <v>0</v>
      </c>
      <c r="JB37" s="1">
        <v>0</v>
      </c>
      <c r="JC37" s="1">
        <v>0</v>
      </c>
      <c r="JD37" s="1">
        <v>0</v>
      </c>
      <c r="JE37" s="1">
        <v>0</v>
      </c>
      <c r="JF37" s="1">
        <v>0</v>
      </c>
      <c r="JG37" s="1">
        <v>0</v>
      </c>
      <c r="JH37" s="1">
        <v>0</v>
      </c>
      <c r="JI37" s="1">
        <v>0</v>
      </c>
      <c r="JJ37" s="1">
        <v>0</v>
      </c>
      <c r="JK37" s="1">
        <v>0</v>
      </c>
      <c r="JL37" s="1">
        <v>0</v>
      </c>
      <c r="JM37" s="1">
        <v>0</v>
      </c>
      <c r="JN37" s="1">
        <v>0</v>
      </c>
      <c r="JO37" s="1">
        <v>0</v>
      </c>
      <c r="JP37" s="1">
        <v>0</v>
      </c>
      <c r="JQ37" s="1">
        <v>0</v>
      </c>
      <c r="JR37" s="1">
        <v>0</v>
      </c>
      <c r="JS37" s="1">
        <v>0</v>
      </c>
      <c r="JT37" s="1">
        <v>0</v>
      </c>
      <c r="JU37" s="1">
        <v>0</v>
      </c>
      <c r="JV37" s="1">
        <v>0</v>
      </c>
      <c r="JW37" s="1">
        <v>0</v>
      </c>
      <c r="JX37" s="1">
        <v>0</v>
      </c>
      <c r="JY37" s="1">
        <v>0</v>
      </c>
      <c r="JZ37" s="1">
        <v>0</v>
      </c>
      <c r="KA37" s="1">
        <v>0</v>
      </c>
      <c r="KB37" s="1">
        <v>0</v>
      </c>
      <c r="KC37" s="1">
        <v>0</v>
      </c>
      <c r="KD37" s="1">
        <v>0</v>
      </c>
      <c r="KE37" s="1">
        <v>0</v>
      </c>
      <c r="KF37" s="1">
        <v>0</v>
      </c>
      <c r="KG37" s="1">
        <v>0</v>
      </c>
      <c r="KH37" s="1">
        <v>0</v>
      </c>
      <c r="KI37" s="1">
        <v>0</v>
      </c>
      <c r="KJ37" s="1">
        <v>0</v>
      </c>
      <c r="KK37" s="1">
        <v>0</v>
      </c>
      <c r="KL37" s="1">
        <v>0</v>
      </c>
      <c r="KM37" s="1">
        <v>0</v>
      </c>
      <c r="KN37" s="1">
        <v>0</v>
      </c>
      <c r="KO37" s="1">
        <v>1</v>
      </c>
    </row>
    <row r="38" spans="1:301">
      <c r="A38" s="1">
        <v>2015</v>
      </c>
      <c r="B38" s="1" t="s">
        <v>373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2</v>
      </c>
      <c r="M38" s="1">
        <v>0</v>
      </c>
      <c r="N38" s="1">
        <v>0</v>
      </c>
      <c r="O38" s="1">
        <v>0</v>
      </c>
      <c r="P38" s="1">
        <v>0</v>
      </c>
      <c r="Q38" s="1">
        <v>4</v>
      </c>
      <c r="R38" s="1">
        <v>4</v>
      </c>
      <c r="S38" s="1">
        <v>4</v>
      </c>
      <c r="T38" s="1">
        <v>4</v>
      </c>
      <c r="U38" s="1">
        <v>4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1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1</v>
      </c>
      <c r="AQ38" s="1">
        <v>0</v>
      </c>
      <c r="AR38" s="1">
        <v>0</v>
      </c>
      <c r="AS38" s="1">
        <v>0</v>
      </c>
      <c r="AT38" s="1">
        <v>1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1</v>
      </c>
      <c r="BI38" s="1">
        <v>0</v>
      </c>
      <c r="BJ38" s="1">
        <v>0</v>
      </c>
      <c r="BK38" s="1">
        <v>2</v>
      </c>
      <c r="BL38" s="1">
        <v>2</v>
      </c>
      <c r="BM38" s="1">
        <v>1</v>
      </c>
      <c r="BN38" s="1">
        <v>4</v>
      </c>
      <c r="BO38" s="1">
        <v>2</v>
      </c>
      <c r="BP38" s="1">
        <v>2</v>
      </c>
      <c r="BQ38" s="1">
        <v>0</v>
      </c>
      <c r="BR38" s="1">
        <v>0</v>
      </c>
      <c r="BS38" s="1">
        <v>2</v>
      </c>
      <c r="BT38" s="1">
        <v>1</v>
      </c>
      <c r="BU38" s="1">
        <v>4</v>
      </c>
      <c r="BV38" s="1">
        <v>4</v>
      </c>
      <c r="BW38" s="1">
        <v>2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1</v>
      </c>
      <c r="CJ38" s="1">
        <v>1</v>
      </c>
      <c r="CK38" s="1">
        <v>0</v>
      </c>
      <c r="CL38" s="1">
        <v>0</v>
      </c>
      <c r="CM38" s="1">
        <v>0</v>
      </c>
      <c r="CN38" s="1">
        <v>1</v>
      </c>
      <c r="CO38" s="1">
        <v>1</v>
      </c>
      <c r="CP38" s="1">
        <v>1</v>
      </c>
      <c r="CQ38" s="1">
        <v>1</v>
      </c>
      <c r="CR38" s="1">
        <v>1</v>
      </c>
      <c r="CS38" s="1">
        <v>1</v>
      </c>
      <c r="CT38" s="1">
        <v>2</v>
      </c>
      <c r="CU38" s="1">
        <v>1</v>
      </c>
      <c r="CV38" s="1">
        <v>1</v>
      </c>
      <c r="CW38" s="1">
        <v>1</v>
      </c>
      <c r="CX38" s="1">
        <v>0</v>
      </c>
      <c r="CY38" s="1">
        <v>0</v>
      </c>
      <c r="CZ38" s="1">
        <v>4</v>
      </c>
      <c r="DA38" s="1">
        <v>0</v>
      </c>
      <c r="DB38" s="1">
        <v>56</v>
      </c>
      <c r="DC38" s="1">
        <v>0</v>
      </c>
      <c r="DD38" s="1">
        <v>56</v>
      </c>
      <c r="DE38" s="1">
        <v>16</v>
      </c>
      <c r="DF38" s="1">
        <v>16</v>
      </c>
      <c r="DG38" s="1">
        <v>16</v>
      </c>
      <c r="DH38" s="1">
        <v>16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24</v>
      </c>
      <c r="DP38" s="1">
        <v>24</v>
      </c>
      <c r="DQ38" s="1">
        <v>24</v>
      </c>
      <c r="DR38" s="1">
        <v>0</v>
      </c>
      <c r="DS38" s="1">
        <v>0</v>
      </c>
      <c r="DT38" s="1">
        <v>0</v>
      </c>
      <c r="DU38" s="1">
        <v>16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6</v>
      </c>
      <c r="EG38" s="1">
        <v>6</v>
      </c>
      <c r="EH38" s="1">
        <v>56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4</v>
      </c>
      <c r="ET38" s="1">
        <v>4</v>
      </c>
      <c r="EU38" s="1">
        <v>0</v>
      </c>
      <c r="EV38" s="1">
        <v>0</v>
      </c>
      <c r="EW38" s="1">
        <v>0</v>
      </c>
      <c r="EX38" s="1">
        <v>4</v>
      </c>
      <c r="EY38" s="1">
        <v>0</v>
      </c>
      <c r="EZ38" s="1">
        <v>4</v>
      </c>
      <c r="FA38" s="1">
        <v>4</v>
      </c>
      <c r="FB38" s="1">
        <v>4</v>
      </c>
      <c r="FC38" s="1">
        <v>4</v>
      </c>
      <c r="FD38" s="1">
        <v>4</v>
      </c>
      <c r="FE38" s="1">
        <v>0</v>
      </c>
      <c r="FF38" s="1">
        <v>4</v>
      </c>
      <c r="FG38" s="1">
        <v>0</v>
      </c>
      <c r="FH38" s="1">
        <v>4</v>
      </c>
      <c r="FI38" s="1">
        <v>4</v>
      </c>
      <c r="FJ38" s="1">
        <v>0</v>
      </c>
      <c r="FK38" s="1">
        <v>0</v>
      </c>
      <c r="FL38" s="1">
        <v>1</v>
      </c>
      <c r="FM38" s="1">
        <v>0</v>
      </c>
      <c r="FN38" s="1">
        <v>0</v>
      </c>
      <c r="FO38" s="1">
        <v>0</v>
      </c>
      <c r="FP38" s="1">
        <v>0</v>
      </c>
      <c r="FQ38" s="1">
        <v>8</v>
      </c>
      <c r="FR38" s="1">
        <v>4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2</v>
      </c>
      <c r="GL38" s="1">
        <v>0</v>
      </c>
      <c r="GM38" s="1">
        <v>2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  <c r="GW38" s="1">
        <v>0</v>
      </c>
      <c r="GX38" s="1">
        <v>0</v>
      </c>
      <c r="GY38" s="1">
        <v>0</v>
      </c>
      <c r="GZ38" s="1">
        <v>0</v>
      </c>
      <c r="HA38" s="1">
        <v>0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 s="1">
        <v>0</v>
      </c>
      <c r="HH38" s="1">
        <v>0</v>
      </c>
      <c r="HI38" s="1">
        <v>0</v>
      </c>
      <c r="HJ38" s="1">
        <v>0</v>
      </c>
      <c r="HK38" s="1">
        <v>0</v>
      </c>
      <c r="HL38" s="1">
        <v>0</v>
      </c>
      <c r="HM38" s="1">
        <v>0</v>
      </c>
      <c r="HN38" s="1">
        <v>0</v>
      </c>
      <c r="HO38" s="1">
        <v>0</v>
      </c>
      <c r="HP38" s="1">
        <v>0</v>
      </c>
      <c r="HQ38" s="1">
        <v>0</v>
      </c>
      <c r="HR38" s="1">
        <v>0</v>
      </c>
      <c r="HS38" s="1">
        <v>0</v>
      </c>
      <c r="HT38" s="1">
        <v>0</v>
      </c>
      <c r="HU38" s="1">
        <v>0</v>
      </c>
      <c r="HV38" s="1">
        <v>0</v>
      </c>
      <c r="HW38" s="1">
        <v>0</v>
      </c>
      <c r="HX38" s="1">
        <v>0</v>
      </c>
      <c r="HY38" s="1">
        <v>0</v>
      </c>
      <c r="HZ38" s="1">
        <v>0</v>
      </c>
      <c r="IA38" s="1">
        <v>0</v>
      </c>
      <c r="IB38" s="1">
        <v>0</v>
      </c>
      <c r="IC38" s="1">
        <v>0</v>
      </c>
      <c r="ID38" s="1">
        <v>0</v>
      </c>
      <c r="IE38" s="1">
        <v>0</v>
      </c>
      <c r="IF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O38" s="1">
        <v>0</v>
      </c>
      <c r="IP38" s="1">
        <v>0</v>
      </c>
      <c r="IQ38" s="1">
        <v>0</v>
      </c>
      <c r="IR38" s="1">
        <v>0</v>
      </c>
      <c r="IS38" s="1">
        <v>0</v>
      </c>
      <c r="IT38" s="1">
        <v>0</v>
      </c>
      <c r="IU38" s="1">
        <v>0</v>
      </c>
      <c r="IV38" s="1">
        <v>0</v>
      </c>
      <c r="IW38" s="1">
        <v>0</v>
      </c>
      <c r="IX38" s="1">
        <v>0</v>
      </c>
      <c r="IY38" s="1">
        <v>0</v>
      </c>
      <c r="IZ38" s="1">
        <v>0</v>
      </c>
      <c r="JA38" s="1">
        <v>0</v>
      </c>
      <c r="JB38" s="1">
        <v>0</v>
      </c>
      <c r="JC38" s="1">
        <v>0</v>
      </c>
      <c r="JD38" s="1">
        <v>0</v>
      </c>
      <c r="JE38" s="1">
        <v>0</v>
      </c>
      <c r="JF38" s="1">
        <v>0</v>
      </c>
      <c r="JG38" s="1">
        <v>0</v>
      </c>
      <c r="JH38" s="1">
        <v>0</v>
      </c>
      <c r="JI38" s="1">
        <v>0</v>
      </c>
      <c r="JJ38" s="1">
        <v>0</v>
      </c>
      <c r="JK38" s="1">
        <v>0</v>
      </c>
      <c r="JL38" s="1">
        <v>0</v>
      </c>
      <c r="JM38" s="1">
        <v>0</v>
      </c>
      <c r="JN38" s="1">
        <v>0</v>
      </c>
      <c r="JO38" s="1">
        <v>0</v>
      </c>
      <c r="JP38" s="1">
        <v>0</v>
      </c>
      <c r="JQ38" s="1">
        <v>0</v>
      </c>
      <c r="JR38" s="1">
        <v>0</v>
      </c>
      <c r="JS38" s="1">
        <v>0</v>
      </c>
      <c r="JT38" s="1">
        <v>0</v>
      </c>
      <c r="JU38" s="1">
        <v>0</v>
      </c>
      <c r="JV38" s="1">
        <v>0</v>
      </c>
      <c r="JW38" s="1">
        <v>0</v>
      </c>
      <c r="JX38" s="1">
        <v>0</v>
      </c>
      <c r="JY38" s="1">
        <v>0</v>
      </c>
      <c r="JZ38" s="1">
        <v>0</v>
      </c>
      <c r="KA38" s="1">
        <v>0</v>
      </c>
      <c r="KB38" s="1">
        <v>0</v>
      </c>
      <c r="KC38" s="1">
        <v>0</v>
      </c>
      <c r="KD38" s="1">
        <v>0</v>
      </c>
      <c r="KE38" s="1">
        <v>0</v>
      </c>
      <c r="KF38" s="1">
        <v>0</v>
      </c>
      <c r="KG38" s="1">
        <v>0</v>
      </c>
      <c r="KH38" s="1">
        <v>0</v>
      </c>
      <c r="KI38" s="1">
        <v>0</v>
      </c>
      <c r="KJ38" s="1">
        <v>0</v>
      </c>
      <c r="KK38" s="1">
        <v>0</v>
      </c>
      <c r="KL38" s="1">
        <v>0</v>
      </c>
      <c r="KM38" s="1">
        <v>0</v>
      </c>
      <c r="KN38" s="1">
        <v>0</v>
      </c>
      <c r="KO38" s="1">
        <v>1</v>
      </c>
    </row>
    <row r="39" spans="1:301">
      <c r="A39" s="1">
        <v>2015</v>
      </c>
      <c r="B39" s="1" t="s">
        <v>339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0</v>
      </c>
      <c r="P39" s="1">
        <v>0</v>
      </c>
      <c r="Q39" s="1">
        <v>6</v>
      </c>
      <c r="R39" s="1">
        <v>6</v>
      </c>
      <c r="S39" s="1">
        <v>6</v>
      </c>
      <c r="T39" s="1">
        <v>6</v>
      </c>
      <c r="U39" s="1">
        <v>6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1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1</v>
      </c>
      <c r="BI39" s="1">
        <v>0</v>
      </c>
      <c r="BJ39" s="1">
        <v>0</v>
      </c>
      <c r="BK39" s="1">
        <v>1</v>
      </c>
      <c r="BL39" s="1">
        <v>1</v>
      </c>
      <c r="BM39" s="1">
        <v>0</v>
      </c>
      <c r="BN39" s="1">
        <v>2</v>
      </c>
      <c r="BO39" s="1">
        <v>1</v>
      </c>
      <c r="BP39" s="1">
        <v>1</v>
      </c>
      <c r="BQ39" s="1">
        <v>0</v>
      </c>
      <c r="BR39" s="1">
        <v>0</v>
      </c>
      <c r="BS39" s="1">
        <v>1</v>
      </c>
      <c r="BT39" s="1">
        <v>1</v>
      </c>
      <c r="BU39" s="1">
        <v>2</v>
      </c>
      <c r="BV39" s="1">
        <v>2</v>
      </c>
      <c r="BW39" s="1">
        <v>2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1</v>
      </c>
      <c r="CJ39" s="1">
        <v>1</v>
      </c>
      <c r="CK39" s="1">
        <v>0</v>
      </c>
      <c r="CL39" s="1">
        <v>0</v>
      </c>
      <c r="CM39" s="1">
        <v>0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2</v>
      </c>
      <c r="CU39" s="1">
        <v>1</v>
      </c>
      <c r="CV39" s="1">
        <v>1</v>
      </c>
      <c r="CW39" s="1">
        <v>1</v>
      </c>
      <c r="CX39" s="1">
        <v>0</v>
      </c>
      <c r="CY39" s="1">
        <v>0</v>
      </c>
      <c r="CZ39" s="1">
        <v>2</v>
      </c>
      <c r="DA39" s="1">
        <v>0</v>
      </c>
      <c r="DB39" s="1">
        <v>32</v>
      </c>
      <c r="DC39" s="1">
        <v>0</v>
      </c>
      <c r="DD39" s="1">
        <v>32</v>
      </c>
      <c r="DE39" s="1">
        <v>8</v>
      </c>
      <c r="DF39" s="1">
        <v>8</v>
      </c>
      <c r="DG39" s="1">
        <v>8</v>
      </c>
      <c r="DH39" s="1">
        <v>8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9</v>
      </c>
      <c r="DP39" s="1">
        <v>9</v>
      </c>
      <c r="DQ39" s="1">
        <v>9</v>
      </c>
      <c r="DR39" s="1">
        <v>0</v>
      </c>
      <c r="DS39" s="1">
        <v>0</v>
      </c>
      <c r="DT39" s="1">
        <v>0</v>
      </c>
      <c r="DU39" s="1">
        <v>6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9</v>
      </c>
      <c r="EC39" s="1">
        <v>9</v>
      </c>
      <c r="ED39" s="1">
        <v>0</v>
      </c>
      <c r="EE39" s="1">
        <v>9</v>
      </c>
      <c r="EF39" s="1">
        <v>10</v>
      </c>
      <c r="EG39" s="1">
        <v>10</v>
      </c>
      <c r="EH39" s="1">
        <v>32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2</v>
      </c>
      <c r="ET39" s="1">
        <v>2</v>
      </c>
      <c r="EU39" s="1">
        <v>0</v>
      </c>
      <c r="EV39" s="1">
        <v>0</v>
      </c>
      <c r="EW39" s="1">
        <v>0</v>
      </c>
      <c r="EX39" s="1">
        <v>2</v>
      </c>
      <c r="EY39" s="1">
        <v>0</v>
      </c>
      <c r="EZ39" s="1">
        <v>2</v>
      </c>
      <c r="FA39" s="1">
        <v>2</v>
      </c>
      <c r="FB39" s="1">
        <v>2</v>
      </c>
      <c r="FC39" s="1">
        <v>2</v>
      </c>
      <c r="FD39" s="1">
        <v>2</v>
      </c>
      <c r="FE39" s="1">
        <v>0</v>
      </c>
      <c r="FF39" s="1">
        <v>2</v>
      </c>
      <c r="FG39" s="1">
        <v>0</v>
      </c>
      <c r="FH39" s="1">
        <v>2</v>
      </c>
      <c r="FI39" s="1">
        <v>2</v>
      </c>
      <c r="FJ39" s="1">
        <v>0</v>
      </c>
      <c r="FK39" s="1">
        <v>0</v>
      </c>
      <c r="FL39" s="1">
        <v>1</v>
      </c>
      <c r="FM39" s="1">
        <v>0</v>
      </c>
      <c r="FN39" s="1">
        <v>0</v>
      </c>
      <c r="FO39" s="1">
        <v>0</v>
      </c>
      <c r="FP39" s="1">
        <v>0</v>
      </c>
      <c r="FQ39" s="1">
        <v>7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  <c r="GF39" s="1">
        <v>0</v>
      </c>
      <c r="GG39" s="1">
        <v>0</v>
      </c>
      <c r="GH39" s="1">
        <v>0</v>
      </c>
      <c r="GI39" s="1">
        <v>0</v>
      </c>
      <c r="GJ39" s="1">
        <v>0</v>
      </c>
      <c r="GK39" s="1">
        <v>2</v>
      </c>
      <c r="GL39" s="1">
        <v>0</v>
      </c>
      <c r="GM39" s="1">
        <v>2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0</v>
      </c>
      <c r="GV39" s="1">
        <v>0</v>
      </c>
      <c r="GW39" s="1">
        <v>0</v>
      </c>
      <c r="GX39" s="1">
        <v>0</v>
      </c>
      <c r="GY39" s="1">
        <v>0</v>
      </c>
      <c r="GZ39" s="1">
        <v>0</v>
      </c>
      <c r="HA39" s="1">
        <v>0</v>
      </c>
      <c r="HB39" s="1">
        <v>0</v>
      </c>
      <c r="HC39" s="1">
        <v>0</v>
      </c>
      <c r="HD39" s="1">
        <v>0</v>
      </c>
      <c r="HE39" s="1">
        <v>0</v>
      </c>
      <c r="HF39" s="1">
        <v>0</v>
      </c>
      <c r="HG39" s="1">
        <v>0</v>
      </c>
      <c r="HH39" s="1">
        <v>0</v>
      </c>
      <c r="HI39" s="1">
        <v>0</v>
      </c>
      <c r="HJ39" s="1">
        <v>0</v>
      </c>
      <c r="HK39" s="1">
        <v>0</v>
      </c>
      <c r="HL39" s="1">
        <v>0</v>
      </c>
      <c r="HM39" s="1">
        <v>0</v>
      </c>
      <c r="HN39" s="1">
        <v>0</v>
      </c>
      <c r="HO39" s="1">
        <v>0</v>
      </c>
      <c r="HP39" s="1">
        <v>0</v>
      </c>
      <c r="HQ39" s="1">
        <v>0</v>
      </c>
      <c r="HR39" s="1">
        <v>0</v>
      </c>
      <c r="HS39" s="1">
        <v>0</v>
      </c>
      <c r="HT39" s="1">
        <v>0</v>
      </c>
      <c r="HU39" s="1">
        <v>0</v>
      </c>
      <c r="HV39" s="1">
        <v>0</v>
      </c>
      <c r="HW39" s="1">
        <v>0</v>
      </c>
      <c r="HX39" s="1">
        <v>0</v>
      </c>
      <c r="HY39" s="1">
        <v>0</v>
      </c>
      <c r="HZ39" s="1">
        <v>0</v>
      </c>
      <c r="IA39" s="1">
        <v>0</v>
      </c>
      <c r="IB39" s="1">
        <v>0</v>
      </c>
      <c r="IC39" s="1">
        <v>0</v>
      </c>
      <c r="ID39" s="1">
        <v>0</v>
      </c>
      <c r="IE39" s="1">
        <v>0</v>
      </c>
      <c r="IF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O39" s="1">
        <v>0</v>
      </c>
      <c r="IP39" s="1">
        <v>0</v>
      </c>
      <c r="IQ39" s="1">
        <v>0</v>
      </c>
      <c r="IR39" s="1">
        <v>0</v>
      </c>
      <c r="IS39" s="1">
        <v>0</v>
      </c>
      <c r="IT39" s="1">
        <v>0</v>
      </c>
      <c r="IU39" s="1">
        <v>0</v>
      </c>
      <c r="IV39" s="1">
        <v>0</v>
      </c>
      <c r="IW39" s="1">
        <v>0</v>
      </c>
      <c r="IX39" s="1">
        <v>0</v>
      </c>
      <c r="IY39" s="1">
        <v>0</v>
      </c>
      <c r="IZ39" s="1">
        <v>0</v>
      </c>
      <c r="JA39" s="1">
        <v>0</v>
      </c>
      <c r="JB39" s="1">
        <v>0</v>
      </c>
      <c r="JC39" s="1">
        <v>0</v>
      </c>
      <c r="JD39" s="1">
        <v>0</v>
      </c>
      <c r="JE39" s="1">
        <v>0</v>
      </c>
      <c r="JF39" s="1">
        <v>0</v>
      </c>
      <c r="JG39" s="1">
        <v>0</v>
      </c>
      <c r="JH39" s="1">
        <v>0</v>
      </c>
      <c r="JI39" s="1">
        <v>0</v>
      </c>
      <c r="JJ39" s="1">
        <v>0</v>
      </c>
      <c r="JK39" s="1">
        <v>0</v>
      </c>
      <c r="JL39" s="1">
        <v>0</v>
      </c>
      <c r="JM39" s="1">
        <v>0</v>
      </c>
      <c r="JN39" s="1">
        <v>0</v>
      </c>
      <c r="JO39" s="1">
        <v>0</v>
      </c>
      <c r="JP39" s="1">
        <v>0</v>
      </c>
      <c r="JQ39" s="1">
        <v>0</v>
      </c>
      <c r="JR39" s="1">
        <v>0</v>
      </c>
      <c r="JS39" s="1">
        <v>0</v>
      </c>
      <c r="JT39" s="1">
        <v>0</v>
      </c>
      <c r="JU39" s="1">
        <v>0</v>
      </c>
      <c r="JV39" s="1">
        <v>0</v>
      </c>
      <c r="JW39" s="1">
        <v>0</v>
      </c>
      <c r="JX39" s="1">
        <v>0</v>
      </c>
      <c r="JY39" s="1">
        <v>0</v>
      </c>
      <c r="JZ39" s="1">
        <v>0</v>
      </c>
      <c r="KA39" s="1">
        <v>0</v>
      </c>
      <c r="KB39" s="1">
        <v>0</v>
      </c>
      <c r="KC39" s="1">
        <v>0</v>
      </c>
      <c r="KD39" s="1">
        <v>0</v>
      </c>
      <c r="KE39" s="1">
        <v>0</v>
      </c>
      <c r="KF39" s="1">
        <v>0</v>
      </c>
      <c r="KG39" s="1">
        <v>0</v>
      </c>
      <c r="KH39" s="1">
        <v>0</v>
      </c>
      <c r="KI39" s="1">
        <v>0</v>
      </c>
      <c r="KJ39" s="1">
        <v>0</v>
      </c>
      <c r="KK39" s="1">
        <v>0</v>
      </c>
      <c r="KL39" s="1">
        <v>0</v>
      </c>
      <c r="KM39" s="1">
        <v>0</v>
      </c>
      <c r="KN39" s="1">
        <v>0</v>
      </c>
      <c r="KO39" s="1">
        <v>1</v>
      </c>
    </row>
    <row r="40" spans="1:301">
      <c r="A40" s="1">
        <v>2015</v>
      </c>
      <c r="B40" s="1" t="s">
        <v>374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2</v>
      </c>
      <c r="L40" s="1">
        <v>2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1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1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1</v>
      </c>
      <c r="BI40" s="1">
        <v>0</v>
      </c>
      <c r="BJ40" s="1">
        <v>0</v>
      </c>
      <c r="BK40" s="1">
        <v>1</v>
      </c>
      <c r="BL40" s="1">
        <v>1</v>
      </c>
      <c r="BM40" s="1">
        <v>0</v>
      </c>
      <c r="BN40" s="1">
        <v>2</v>
      </c>
      <c r="BO40" s="1">
        <v>1</v>
      </c>
      <c r="BP40" s="1">
        <v>1</v>
      </c>
      <c r="BQ40" s="1">
        <v>0</v>
      </c>
      <c r="BR40" s="1">
        <v>0</v>
      </c>
      <c r="BS40" s="1">
        <v>1</v>
      </c>
      <c r="BT40" s="1">
        <v>1</v>
      </c>
      <c r="BU40" s="1">
        <v>2</v>
      </c>
      <c r="BV40" s="1">
        <v>2</v>
      </c>
      <c r="BW40" s="1">
        <v>2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1</v>
      </c>
      <c r="CJ40" s="1">
        <v>1</v>
      </c>
      <c r="CK40" s="1">
        <v>0</v>
      </c>
      <c r="CL40" s="1">
        <v>0</v>
      </c>
      <c r="CM40" s="1">
        <v>0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2</v>
      </c>
      <c r="CU40" s="1">
        <v>1</v>
      </c>
      <c r="CV40" s="1">
        <v>0</v>
      </c>
      <c r="CW40" s="1">
        <v>1</v>
      </c>
      <c r="CX40" s="1">
        <v>0</v>
      </c>
      <c r="CY40" s="1">
        <v>0</v>
      </c>
      <c r="CZ40" s="1">
        <v>1</v>
      </c>
      <c r="DA40" s="1">
        <v>0</v>
      </c>
      <c r="DB40" s="1">
        <v>10</v>
      </c>
      <c r="DC40" s="1">
        <v>0</v>
      </c>
      <c r="DD40" s="1">
        <v>10</v>
      </c>
      <c r="DE40" s="1">
        <v>3</v>
      </c>
      <c r="DF40" s="1">
        <v>3</v>
      </c>
      <c r="DG40" s="1">
        <v>3</v>
      </c>
      <c r="DH40" s="1">
        <v>3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4</v>
      </c>
      <c r="DP40" s="1">
        <v>4</v>
      </c>
      <c r="DQ40" s="1">
        <v>4</v>
      </c>
      <c r="DR40" s="1">
        <v>0</v>
      </c>
      <c r="DS40" s="1">
        <v>0</v>
      </c>
      <c r="DT40" s="1">
        <v>0</v>
      </c>
      <c r="DU40" s="1">
        <v>3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10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1</v>
      </c>
      <c r="ER40" s="1">
        <v>1</v>
      </c>
      <c r="ES40" s="1">
        <v>1</v>
      </c>
      <c r="ET40" s="1">
        <v>1</v>
      </c>
      <c r="EU40" s="1">
        <v>0</v>
      </c>
      <c r="EV40" s="1">
        <v>0</v>
      </c>
      <c r="EW40" s="1">
        <v>0</v>
      </c>
      <c r="EX40" s="1">
        <v>1</v>
      </c>
      <c r="EY40" s="1">
        <v>0</v>
      </c>
      <c r="EZ40" s="1">
        <v>1</v>
      </c>
      <c r="FA40" s="1">
        <v>1</v>
      </c>
      <c r="FB40" s="1">
        <v>1</v>
      </c>
      <c r="FC40" s="1">
        <v>1</v>
      </c>
      <c r="FD40" s="1">
        <v>1</v>
      </c>
      <c r="FE40" s="1">
        <v>0</v>
      </c>
      <c r="FF40" s="1">
        <v>1</v>
      </c>
      <c r="FG40" s="1">
        <v>0</v>
      </c>
      <c r="FH40" s="1">
        <v>1</v>
      </c>
      <c r="FI40" s="1">
        <v>1</v>
      </c>
      <c r="FJ40" s="1">
        <v>0</v>
      </c>
      <c r="FK40" s="1">
        <v>0</v>
      </c>
      <c r="FL40" s="1">
        <v>1</v>
      </c>
      <c r="FM40" s="1">
        <v>0</v>
      </c>
      <c r="FN40" s="1">
        <v>0</v>
      </c>
      <c r="FO40" s="1">
        <v>0</v>
      </c>
      <c r="FP40" s="1">
        <v>0</v>
      </c>
      <c r="FQ40" s="1">
        <v>8</v>
      </c>
      <c r="FR40" s="1">
        <v>4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  <c r="GF40" s="1">
        <v>0</v>
      </c>
      <c r="GG40" s="1">
        <v>0</v>
      </c>
      <c r="GH40" s="1">
        <v>0</v>
      </c>
      <c r="GI40" s="1">
        <v>0</v>
      </c>
      <c r="GJ40" s="1">
        <v>0</v>
      </c>
      <c r="GK40" s="1">
        <v>2</v>
      </c>
      <c r="GL40" s="1">
        <v>0</v>
      </c>
      <c r="GM40" s="1">
        <v>2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  <c r="GS40" s="1">
        <v>0</v>
      </c>
      <c r="GT40" s="1">
        <v>0</v>
      </c>
      <c r="GU40" s="1">
        <v>0</v>
      </c>
      <c r="GV40" s="1">
        <v>0</v>
      </c>
      <c r="GW40" s="1">
        <v>0</v>
      </c>
      <c r="GX40" s="1">
        <v>0</v>
      </c>
      <c r="GY40" s="1">
        <v>0</v>
      </c>
      <c r="GZ40" s="1">
        <v>0</v>
      </c>
      <c r="HA40" s="1">
        <v>0</v>
      </c>
      <c r="HB40" s="1">
        <v>0</v>
      </c>
      <c r="HC40" s="1">
        <v>0</v>
      </c>
      <c r="HD40" s="1">
        <v>0</v>
      </c>
      <c r="HE40" s="1">
        <v>0</v>
      </c>
      <c r="HF40" s="1">
        <v>0</v>
      </c>
      <c r="HG40" s="1">
        <v>0</v>
      </c>
      <c r="HH40" s="1">
        <v>0</v>
      </c>
      <c r="HI40" s="1">
        <v>0</v>
      </c>
      <c r="HJ40" s="1">
        <v>0</v>
      </c>
      <c r="HK40" s="1">
        <v>0</v>
      </c>
      <c r="HL40" s="1">
        <v>0</v>
      </c>
      <c r="HM40" s="1">
        <v>0</v>
      </c>
      <c r="HN40" s="1">
        <v>0</v>
      </c>
      <c r="HO40" s="1">
        <v>0</v>
      </c>
      <c r="HP40" s="1">
        <v>0</v>
      </c>
      <c r="HQ40" s="1">
        <v>0</v>
      </c>
      <c r="HR40" s="1">
        <v>0</v>
      </c>
      <c r="HS40" s="1">
        <v>0</v>
      </c>
      <c r="HT40" s="1">
        <v>0</v>
      </c>
      <c r="HU40" s="1">
        <v>0</v>
      </c>
      <c r="HV40" s="1">
        <v>0</v>
      </c>
      <c r="HW40" s="1">
        <v>0</v>
      </c>
      <c r="HX40" s="1">
        <v>0</v>
      </c>
      <c r="HY40" s="1">
        <v>0</v>
      </c>
      <c r="HZ40" s="1">
        <v>0</v>
      </c>
      <c r="IA40" s="1">
        <v>0</v>
      </c>
      <c r="IB40" s="1">
        <v>0</v>
      </c>
      <c r="IC40" s="1">
        <v>0</v>
      </c>
      <c r="ID40" s="1">
        <v>0</v>
      </c>
      <c r="IE40" s="1">
        <v>0</v>
      </c>
      <c r="IF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O40" s="1">
        <v>0</v>
      </c>
      <c r="IP40" s="1">
        <v>0</v>
      </c>
      <c r="IQ40" s="1">
        <v>0</v>
      </c>
      <c r="IR40" s="1">
        <v>0</v>
      </c>
      <c r="IS40" s="1">
        <v>0</v>
      </c>
      <c r="IT40" s="1">
        <v>0</v>
      </c>
      <c r="IU40" s="1">
        <v>0</v>
      </c>
      <c r="IV40" s="1">
        <v>0</v>
      </c>
      <c r="IW40" s="1">
        <v>0</v>
      </c>
      <c r="IX40" s="1">
        <v>0</v>
      </c>
      <c r="IY40" s="1">
        <v>0</v>
      </c>
      <c r="IZ40" s="1">
        <v>0</v>
      </c>
      <c r="JA40" s="1">
        <v>0</v>
      </c>
      <c r="JB40" s="1">
        <v>0</v>
      </c>
      <c r="JC40" s="1">
        <v>0</v>
      </c>
      <c r="JD40" s="1">
        <v>0</v>
      </c>
      <c r="JE40" s="1">
        <v>0</v>
      </c>
      <c r="JF40" s="1">
        <v>0</v>
      </c>
      <c r="JG40" s="1">
        <v>0</v>
      </c>
      <c r="JH40" s="1">
        <v>0</v>
      </c>
      <c r="JI40" s="1">
        <v>0</v>
      </c>
      <c r="JJ40" s="1">
        <v>0</v>
      </c>
      <c r="JK40" s="1">
        <v>0</v>
      </c>
      <c r="JL40" s="1">
        <v>0</v>
      </c>
      <c r="JM40" s="1">
        <v>0</v>
      </c>
      <c r="JN40" s="1">
        <v>0</v>
      </c>
      <c r="JO40" s="1">
        <v>0</v>
      </c>
      <c r="JP40" s="1">
        <v>0</v>
      </c>
      <c r="JQ40" s="1">
        <v>0</v>
      </c>
      <c r="JR40" s="1">
        <v>0</v>
      </c>
      <c r="JS40" s="1">
        <v>0</v>
      </c>
      <c r="JT40" s="1">
        <v>0</v>
      </c>
      <c r="JU40" s="1">
        <v>0</v>
      </c>
      <c r="JV40" s="1">
        <v>0</v>
      </c>
      <c r="JW40" s="1">
        <v>0</v>
      </c>
      <c r="JX40" s="1">
        <v>0</v>
      </c>
      <c r="JY40" s="1">
        <v>0</v>
      </c>
      <c r="JZ40" s="1">
        <v>0</v>
      </c>
      <c r="KA40" s="1">
        <v>0</v>
      </c>
      <c r="KB40" s="1">
        <v>0</v>
      </c>
      <c r="KC40" s="1">
        <v>0</v>
      </c>
      <c r="KD40" s="1">
        <v>0</v>
      </c>
      <c r="KE40" s="1">
        <v>0</v>
      </c>
      <c r="KF40" s="1">
        <v>0</v>
      </c>
      <c r="KG40" s="1">
        <v>0</v>
      </c>
      <c r="KH40" s="1">
        <v>0</v>
      </c>
      <c r="KI40" s="1">
        <v>0</v>
      </c>
      <c r="KJ40" s="1">
        <v>0</v>
      </c>
      <c r="KK40" s="1">
        <v>0</v>
      </c>
      <c r="KL40" s="1">
        <v>0</v>
      </c>
      <c r="KM40" s="1">
        <v>0</v>
      </c>
      <c r="KN40" s="1">
        <v>0</v>
      </c>
      <c r="KO40" s="1">
        <v>1</v>
      </c>
    </row>
    <row r="41" spans="1:301">
      <c r="A41" s="1">
        <v>2015</v>
      </c>
      <c r="B41" s="1" t="s">
        <v>375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2</v>
      </c>
      <c r="M41" s="1">
        <v>0</v>
      </c>
      <c r="N41" s="1">
        <v>0</v>
      </c>
      <c r="O41" s="1">
        <v>0</v>
      </c>
      <c r="P41" s="1">
        <v>0</v>
      </c>
      <c r="Q41" s="1">
        <v>3</v>
      </c>
      <c r="R41" s="1">
        <v>3</v>
      </c>
      <c r="S41" s="1">
        <v>3</v>
      </c>
      <c r="T41" s="1">
        <v>3</v>
      </c>
      <c r="U41" s="1">
        <v>3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1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1</v>
      </c>
      <c r="BI41" s="1">
        <v>0</v>
      </c>
      <c r="BJ41" s="1">
        <v>0</v>
      </c>
      <c r="BK41" s="1">
        <v>1</v>
      </c>
      <c r="BL41" s="1">
        <v>1</v>
      </c>
      <c r="BM41" s="1">
        <v>0</v>
      </c>
      <c r="BN41" s="1">
        <v>2</v>
      </c>
      <c r="BO41" s="1">
        <v>1</v>
      </c>
      <c r="BP41" s="1">
        <v>1</v>
      </c>
      <c r="BQ41" s="1">
        <v>0</v>
      </c>
      <c r="BR41" s="1">
        <v>0</v>
      </c>
      <c r="BS41" s="1">
        <v>1</v>
      </c>
      <c r="BT41" s="1">
        <v>1</v>
      </c>
      <c r="BU41" s="1">
        <v>2</v>
      </c>
      <c r="BV41" s="1">
        <v>2</v>
      </c>
      <c r="BW41" s="1">
        <v>2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1</v>
      </c>
      <c r="CJ41" s="1">
        <v>1</v>
      </c>
      <c r="CK41" s="1">
        <v>0</v>
      </c>
      <c r="CL41" s="1">
        <v>0</v>
      </c>
      <c r="CM41" s="1">
        <v>0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2</v>
      </c>
      <c r="CU41" s="1">
        <v>1</v>
      </c>
      <c r="CV41" s="1">
        <v>0</v>
      </c>
      <c r="CW41" s="1">
        <v>1</v>
      </c>
      <c r="CX41" s="1">
        <v>0</v>
      </c>
      <c r="CY41" s="1">
        <v>0</v>
      </c>
      <c r="CZ41" s="1">
        <v>1</v>
      </c>
      <c r="DA41" s="1">
        <v>0</v>
      </c>
      <c r="DB41" s="1">
        <v>11</v>
      </c>
      <c r="DC41" s="1">
        <v>0</v>
      </c>
      <c r="DD41" s="1">
        <v>11</v>
      </c>
      <c r="DE41" s="1">
        <v>3</v>
      </c>
      <c r="DF41" s="1">
        <v>3</v>
      </c>
      <c r="DG41" s="1">
        <v>3</v>
      </c>
      <c r="DH41" s="1">
        <v>3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1</v>
      </c>
      <c r="DP41" s="1">
        <v>1</v>
      </c>
      <c r="DQ41" s="1">
        <v>1</v>
      </c>
      <c r="DR41" s="1">
        <v>0</v>
      </c>
      <c r="DS41" s="1">
        <v>0</v>
      </c>
      <c r="DT41" s="1">
        <v>0</v>
      </c>
      <c r="DU41" s="1">
        <v>7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11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1</v>
      </c>
      <c r="ET41" s="1">
        <v>1</v>
      </c>
      <c r="EU41" s="1">
        <v>0</v>
      </c>
      <c r="EV41" s="1">
        <v>0</v>
      </c>
      <c r="EW41" s="1">
        <v>0</v>
      </c>
      <c r="EX41" s="1">
        <v>1</v>
      </c>
      <c r="EY41" s="1">
        <v>0</v>
      </c>
      <c r="EZ41" s="1">
        <v>1</v>
      </c>
      <c r="FA41" s="1">
        <v>1</v>
      </c>
      <c r="FB41" s="1">
        <v>1</v>
      </c>
      <c r="FC41" s="1">
        <v>1</v>
      </c>
      <c r="FD41" s="1">
        <v>1</v>
      </c>
      <c r="FE41" s="1">
        <v>0</v>
      </c>
      <c r="FF41" s="1">
        <v>1</v>
      </c>
      <c r="FG41" s="1">
        <v>0</v>
      </c>
      <c r="FH41" s="1">
        <v>1</v>
      </c>
      <c r="FI41" s="1">
        <v>1</v>
      </c>
      <c r="FJ41" s="1">
        <v>0</v>
      </c>
      <c r="FK41" s="1">
        <v>0</v>
      </c>
      <c r="FL41" s="1">
        <v>1</v>
      </c>
      <c r="FM41" s="1">
        <v>0</v>
      </c>
      <c r="FN41" s="1">
        <v>0</v>
      </c>
      <c r="FO41" s="1">
        <v>0</v>
      </c>
      <c r="FP41" s="1">
        <v>0</v>
      </c>
      <c r="FQ41" s="1">
        <v>11</v>
      </c>
      <c r="FR41" s="1">
        <v>4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2</v>
      </c>
      <c r="GL41" s="1">
        <v>0</v>
      </c>
      <c r="GM41" s="1">
        <v>2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0</v>
      </c>
      <c r="GT41" s="1">
        <v>0</v>
      </c>
      <c r="GU41" s="1">
        <v>0</v>
      </c>
      <c r="GV41" s="1">
        <v>0</v>
      </c>
      <c r="GW41" s="1">
        <v>0</v>
      </c>
      <c r="GX41" s="1">
        <v>0</v>
      </c>
      <c r="GY41" s="1">
        <v>0</v>
      </c>
      <c r="GZ41" s="1">
        <v>0</v>
      </c>
      <c r="HA41" s="1">
        <v>0</v>
      </c>
      <c r="HB41" s="1">
        <v>0</v>
      </c>
      <c r="HC41" s="1">
        <v>0</v>
      </c>
      <c r="HD41" s="1">
        <v>0</v>
      </c>
      <c r="HE41" s="1">
        <v>0</v>
      </c>
      <c r="HF41" s="1">
        <v>0</v>
      </c>
      <c r="HG41" s="1">
        <v>0</v>
      </c>
      <c r="HH41" s="1">
        <v>0</v>
      </c>
      <c r="HI41" s="1">
        <v>0</v>
      </c>
      <c r="HJ41" s="1">
        <v>0</v>
      </c>
      <c r="HK41" s="1">
        <v>0</v>
      </c>
      <c r="HL41" s="1">
        <v>0</v>
      </c>
      <c r="HM41" s="1">
        <v>0</v>
      </c>
      <c r="HN41" s="1">
        <v>0</v>
      </c>
      <c r="HO41" s="1">
        <v>0</v>
      </c>
      <c r="HP41" s="1">
        <v>0</v>
      </c>
      <c r="HQ41" s="1">
        <v>0</v>
      </c>
      <c r="HR41" s="1">
        <v>0</v>
      </c>
      <c r="HS41" s="1">
        <v>0</v>
      </c>
      <c r="HT41" s="1">
        <v>0</v>
      </c>
      <c r="HU41" s="1">
        <v>0</v>
      </c>
      <c r="HV41" s="1">
        <v>0</v>
      </c>
      <c r="HW41" s="1">
        <v>0</v>
      </c>
      <c r="HX41" s="1">
        <v>0</v>
      </c>
      <c r="HY41" s="1">
        <v>0</v>
      </c>
      <c r="HZ41" s="1">
        <v>0</v>
      </c>
      <c r="IA41" s="1">
        <v>0</v>
      </c>
      <c r="IB41" s="1">
        <v>0</v>
      </c>
      <c r="IC41" s="1">
        <v>0</v>
      </c>
      <c r="ID41" s="1">
        <v>0</v>
      </c>
      <c r="IE41" s="1">
        <v>0</v>
      </c>
      <c r="IF41" s="1">
        <v>0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O41" s="1">
        <v>0</v>
      </c>
      <c r="IP41" s="1">
        <v>0</v>
      </c>
      <c r="IQ41" s="1">
        <v>0</v>
      </c>
      <c r="IR41" s="1">
        <v>0</v>
      </c>
      <c r="IS41" s="1">
        <v>0</v>
      </c>
      <c r="IT41" s="1">
        <v>0</v>
      </c>
      <c r="IU41" s="1">
        <v>0</v>
      </c>
      <c r="IV41" s="1">
        <v>0</v>
      </c>
      <c r="IW41" s="1">
        <v>0</v>
      </c>
      <c r="IX41" s="1">
        <v>0</v>
      </c>
      <c r="IY41" s="1">
        <v>0</v>
      </c>
      <c r="IZ41" s="1">
        <v>0</v>
      </c>
      <c r="JA41" s="1">
        <v>0</v>
      </c>
      <c r="JB41" s="1">
        <v>0</v>
      </c>
      <c r="JC41" s="1">
        <v>0</v>
      </c>
      <c r="JD41" s="1">
        <v>0</v>
      </c>
      <c r="JE41" s="1">
        <v>0</v>
      </c>
      <c r="JF41" s="1">
        <v>0</v>
      </c>
      <c r="JG41" s="1">
        <v>0</v>
      </c>
      <c r="JH41" s="1">
        <v>0</v>
      </c>
      <c r="JI41" s="1">
        <v>0</v>
      </c>
      <c r="JJ41" s="1">
        <v>0</v>
      </c>
      <c r="JK41" s="1">
        <v>0</v>
      </c>
      <c r="JL41" s="1">
        <v>0</v>
      </c>
      <c r="JM41" s="1">
        <v>0</v>
      </c>
      <c r="JN41" s="1">
        <v>0</v>
      </c>
      <c r="JO41" s="1">
        <v>0</v>
      </c>
      <c r="JP41" s="1">
        <v>0</v>
      </c>
      <c r="JQ41" s="1">
        <v>0</v>
      </c>
      <c r="JR41" s="1">
        <v>0</v>
      </c>
      <c r="JS41" s="1">
        <v>0</v>
      </c>
      <c r="JT41" s="1">
        <v>0</v>
      </c>
      <c r="JU41" s="1">
        <v>0</v>
      </c>
      <c r="JV41" s="1">
        <v>0</v>
      </c>
      <c r="JW41" s="1">
        <v>0</v>
      </c>
      <c r="JX41" s="1">
        <v>0</v>
      </c>
      <c r="JY41" s="1">
        <v>0</v>
      </c>
      <c r="JZ41" s="1">
        <v>0</v>
      </c>
      <c r="KA41" s="1">
        <v>0</v>
      </c>
      <c r="KB41" s="1">
        <v>0</v>
      </c>
      <c r="KC41" s="1">
        <v>0</v>
      </c>
      <c r="KD41" s="1">
        <v>0</v>
      </c>
      <c r="KE41" s="1">
        <v>0</v>
      </c>
      <c r="KF41" s="1">
        <v>0</v>
      </c>
      <c r="KG41" s="1">
        <v>0</v>
      </c>
      <c r="KH41" s="1">
        <v>0</v>
      </c>
      <c r="KI41" s="1">
        <v>0</v>
      </c>
      <c r="KJ41" s="1">
        <v>0</v>
      </c>
      <c r="KK41" s="1">
        <v>0</v>
      </c>
      <c r="KL41" s="1">
        <v>0</v>
      </c>
      <c r="KM41" s="1">
        <v>0</v>
      </c>
      <c r="KN41" s="1">
        <v>0</v>
      </c>
      <c r="KO41" s="1">
        <v>1</v>
      </c>
    </row>
    <row r="42" spans="1:301">
      <c r="A42" s="1">
        <v>2015</v>
      </c>
      <c r="B42" s="1" t="s">
        <v>376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0</v>
      </c>
      <c r="O42" s="1">
        <v>0</v>
      </c>
      <c r="P42" s="1">
        <v>0</v>
      </c>
      <c r="Q42" s="1">
        <v>3</v>
      </c>
      <c r="R42" s="1">
        <v>3</v>
      </c>
      <c r="S42" s="1">
        <v>3</v>
      </c>
      <c r="T42" s="1">
        <v>3</v>
      </c>
      <c r="U42" s="1">
        <v>3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1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1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1</v>
      </c>
      <c r="BI42" s="1">
        <v>0</v>
      </c>
      <c r="BJ42" s="1">
        <v>0</v>
      </c>
      <c r="BK42" s="1">
        <v>1</v>
      </c>
      <c r="BL42" s="1">
        <v>1</v>
      </c>
      <c r="BM42" s="1">
        <v>0</v>
      </c>
      <c r="BN42" s="1">
        <v>2</v>
      </c>
      <c r="BO42" s="1">
        <v>1</v>
      </c>
      <c r="BP42" s="1">
        <v>1</v>
      </c>
      <c r="BQ42" s="1">
        <v>0</v>
      </c>
      <c r="BR42" s="1">
        <v>0</v>
      </c>
      <c r="BS42" s="1">
        <v>1</v>
      </c>
      <c r="BT42" s="1">
        <v>1</v>
      </c>
      <c r="BU42" s="1">
        <v>2</v>
      </c>
      <c r="BV42" s="1">
        <v>2</v>
      </c>
      <c r="BW42" s="1">
        <v>2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1</v>
      </c>
      <c r="CJ42" s="1">
        <v>1</v>
      </c>
      <c r="CK42" s="1">
        <v>0</v>
      </c>
      <c r="CL42" s="1">
        <v>0</v>
      </c>
      <c r="CM42" s="1">
        <v>0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2</v>
      </c>
      <c r="CU42" s="1">
        <v>1</v>
      </c>
      <c r="CV42" s="1">
        <v>0</v>
      </c>
      <c r="CW42" s="1">
        <v>1</v>
      </c>
      <c r="CX42" s="1">
        <v>0</v>
      </c>
      <c r="CY42" s="1">
        <v>0</v>
      </c>
      <c r="CZ42" s="1">
        <v>2</v>
      </c>
      <c r="DA42" s="1">
        <v>0</v>
      </c>
      <c r="DB42" s="1">
        <v>43</v>
      </c>
      <c r="DC42" s="1">
        <v>0</v>
      </c>
      <c r="DD42" s="1">
        <v>43</v>
      </c>
      <c r="DE42" s="1">
        <v>6</v>
      </c>
      <c r="DF42" s="1">
        <v>6</v>
      </c>
      <c r="DG42" s="1">
        <v>6</v>
      </c>
      <c r="DH42" s="1">
        <v>6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2</v>
      </c>
      <c r="DP42" s="1">
        <v>2</v>
      </c>
      <c r="DQ42" s="1">
        <v>2</v>
      </c>
      <c r="DR42" s="1">
        <v>0</v>
      </c>
      <c r="DS42" s="1">
        <v>16</v>
      </c>
      <c r="DT42" s="1">
        <v>16</v>
      </c>
      <c r="DU42" s="1">
        <v>10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19</v>
      </c>
      <c r="EC42" s="1">
        <v>19</v>
      </c>
      <c r="ED42" s="1">
        <v>0</v>
      </c>
      <c r="EE42" s="1">
        <v>19</v>
      </c>
      <c r="EF42" s="1">
        <v>0</v>
      </c>
      <c r="EG42" s="1">
        <v>0</v>
      </c>
      <c r="EH42" s="1">
        <v>43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2</v>
      </c>
      <c r="ET42" s="1">
        <v>2</v>
      </c>
      <c r="EU42" s="1">
        <v>0</v>
      </c>
      <c r="EV42" s="1">
        <v>0</v>
      </c>
      <c r="EW42" s="1">
        <v>0</v>
      </c>
      <c r="EX42" s="1">
        <v>2</v>
      </c>
      <c r="EY42" s="1">
        <v>0</v>
      </c>
      <c r="EZ42" s="1">
        <v>2</v>
      </c>
      <c r="FA42" s="1">
        <v>2</v>
      </c>
      <c r="FB42" s="1">
        <v>2</v>
      </c>
      <c r="FC42" s="1">
        <v>2</v>
      </c>
      <c r="FD42" s="1">
        <v>2</v>
      </c>
      <c r="FE42" s="1">
        <v>0</v>
      </c>
      <c r="FF42" s="1">
        <v>2</v>
      </c>
      <c r="FG42" s="1">
        <v>0</v>
      </c>
      <c r="FH42" s="1">
        <v>2</v>
      </c>
      <c r="FI42" s="1">
        <v>2</v>
      </c>
      <c r="FJ42" s="1">
        <v>0</v>
      </c>
      <c r="FK42" s="1">
        <v>0</v>
      </c>
      <c r="FL42" s="1">
        <v>1</v>
      </c>
      <c r="FM42" s="1">
        <v>0</v>
      </c>
      <c r="FN42" s="1">
        <v>0</v>
      </c>
      <c r="FO42" s="1">
        <v>0</v>
      </c>
      <c r="FP42" s="1">
        <v>0</v>
      </c>
      <c r="FQ42" s="1">
        <v>11</v>
      </c>
      <c r="FR42" s="1">
        <v>4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2</v>
      </c>
      <c r="GL42" s="1">
        <v>0</v>
      </c>
      <c r="GM42" s="1">
        <v>2</v>
      </c>
      <c r="GN42" s="1">
        <v>0</v>
      </c>
      <c r="GO42" s="1">
        <v>0</v>
      </c>
      <c r="GP42" s="1">
        <v>0</v>
      </c>
      <c r="GQ42" s="1">
        <v>0</v>
      </c>
      <c r="GR42" s="1">
        <v>0</v>
      </c>
      <c r="GS42" s="1">
        <v>0</v>
      </c>
      <c r="GT42" s="1">
        <v>0</v>
      </c>
      <c r="GU42" s="1">
        <v>0</v>
      </c>
      <c r="GV42" s="1">
        <v>0</v>
      </c>
      <c r="GW42" s="1">
        <v>0</v>
      </c>
      <c r="GX42" s="1">
        <v>0</v>
      </c>
      <c r="GY42" s="1">
        <v>0</v>
      </c>
      <c r="GZ42" s="1">
        <v>0</v>
      </c>
      <c r="HA42" s="1">
        <v>0</v>
      </c>
      <c r="HB42" s="1">
        <v>0</v>
      </c>
      <c r="HC42" s="1">
        <v>0</v>
      </c>
      <c r="HD42" s="1">
        <v>0</v>
      </c>
      <c r="HE42" s="1">
        <v>0</v>
      </c>
      <c r="HF42" s="1">
        <v>0</v>
      </c>
      <c r="HG42" s="1">
        <v>0</v>
      </c>
      <c r="HH42" s="1">
        <v>0</v>
      </c>
      <c r="HI42" s="1">
        <v>0</v>
      </c>
      <c r="HJ42" s="1">
        <v>0</v>
      </c>
      <c r="HK42" s="1">
        <v>0</v>
      </c>
      <c r="HL42" s="1">
        <v>0</v>
      </c>
      <c r="HM42" s="1">
        <v>0</v>
      </c>
      <c r="HN42" s="1">
        <v>0</v>
      </c>
      <c r="HO42" s="1">
        <v>0</v>
      </c>
      <c r="HP42" s="1">
        <v>0</v>
      </c>
      <c r="HQ42" s="1">
        <v>0</v>
      </c>
      <c r="HR42" s="1">
        <v>0</v>
      </c>
      <c r="HS42" s="1">
        <v>0</v>
      </c>
      <c r="HT42" s="1">
        <v>0</v>
      </c>
      <c r="HU42" s="1">
        <v>0</v>
      </c>
      <c r="HV42" s="1">
        <v>0</v>
      </c>
      <c r="HW42" s="1">
        <v>0</v>
      </c>
      <c r="HX42" s="1">
        <v>0</v>
      </c>
      <c r="HY42" s="1">
        <v>0</v>
      </c>
      <c r="HZ42" s="1">
        <v>0</v>
      </c>
      <c r="IA42" s="1">
        <v>0</v>
      </c>
      <c r="IB42" s="1">
        <v>0</v>
      </c>
      <c r="IC42" s="1">
        <v>0</v>
      </c>
      <c r="ID42" s="1">
        <v>0</v>
      </c>
      <c r="IE42" s="1">
        <v>0</v>
      </c>
      <c r="IF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O42" s="1">
        <v>0</v>
      </c>
      <c r="IP42" s="1">
        <v>0</v>
      </c>
      <c r="IQ42" s="1">
        <v>0</v>
      </c>
      <c r="IR42" s="1">
        <v>0</v>
      </c>
      <c r="IS42" s="1">
        <v>0</v>
      </c>
      <c r="IT42" s="1">
        <v>0</v>
      </c>
      <c r="IU42" s="1">
        <v>0</v>
      </c>
      <c r="IV42" s="1">
        <v>0</v>
      </c>
      <c r="IW42" s="1">
        <v>0</v>
      </c>
      <c r="IX42" s="1">
        <v>0</v>
      </c>
      <c r="IY42" s="1">
        <v>0</v>
      </c>
      <c r="IZ42" s="1">
        <v>0</v>
      </c>
      <c r="JA42" s="1">
        <v>0</v>
      </c>
      <c r="JB42" s="1">
        <v>0</v>
      </c>
      <c r="JC42" s="1">
        <v>0</v>
      </c>
      <c r="JD42" s="1">
        <v>0</v>
      </c>
      <c r="JE42" s="1">
        <v>0</v>
      </c>
      <c r="JF42" s="1">
        <v>0</v>
      </c>
      <c r="JG42" s="1">
        <v>0</v>
      </c>
      <c r="JH42" s="1">
        <v>0</v>
      </c>
      <c r="JI42" s="1">
        <v>0</v>
      </c>
      <c r="JJ42" s="1">
        <v>0</v>
      </c>
      <c r="JK42" s="1">
        <v>0</v>
      </c>
      <c r="JL42" s="1">
        <v>0</v>
      </c>
      <c r="JM42" s="1">
        <v>0</v>
      </c>
      <c r="JN42" s="1">
        <v>0</v>
      </c>
      <c r="JO42" s="1">
        <v>0</v>
      </c>
      <c r="JP42" s="1">
        <v>0</v>
      </c>
      <c r="JQ42" s="1">
        <v>0</v>
      </c>
      <c r="JR42" s="1">
        <v>0</v>
      </c>
      <c r="JS42" s="1">
        <v>0</v>
      </c>
      <c r="JT42" s="1">
        <v>0</v>
      </c>
      <c r="JU42" s="1">
        <v>0</v>
      </c>
      <c r="JV42" s="1">
        <v>0</v>
      </c>
      <c r="JW42" s="1">
        <v>0</v>
      </c>
      <c r="JX42" s="1">
        <v>0</v>
      </c>
      <c r="JY42" s="1">
        <v>0</v>
      </c>
      <c r="JZ42" s="1">
        <v>0</v>
      </c>
      <c r="KA42" s="1">
        <v>0</v>
      </c>
      <c r="KB42" s="1">
        <v>0</v>
      </c>
      <c r="KC42" s="1">
        <v>0</v>
      </c>
      <c r="KD42" s="1">
        <v>0</v>
      </c>
      <c r="KE42" s="1">
        <v>0</v>
      </c>
      <c r="KF42" s="1">
        <v>0</v>
      </c>
      <c r="KG42" s="1">
        <v>0</v>
      </c>
      <c r="KH42" s="1">
        <v>0</v>
      </c>
      <c r="KI42" s="1">
        <v>0</v>
      </c>
      <c r="KJ42" s="1">
        <v>0</v>
      </c>
      <c r="KK42" s="1">
        <v>0</v>
      </c>
      <c r="KL42" s="1">
        <v>0</v>
      </c>
      <c r="KM42" s="1">
        <v>0</v>
      </c>
      <c r="KN42" s="1">
        <v>0</v>
      </c>
      <c r="KO42" s="1">
        <v>1</v>
      </c>
    </row>
    <row r="43" spans="1:301">
      <c r="A43" s="1">
        <v>2015</v>
      </c>
      <c r="B43" s="1" t="s">
        <v>377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2</v>
      </c>
      <c r="L43" s="1">
        <v>2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1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1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1</v>
      </c>
      <c r="BI43" s="1">
        <v>0</v>
      </c>
      <c r="BJ43" s="1">
        <v>0</v>
      </c>
      <c r="BK43" s="1">
        <v>1</v>
      </c>
      <c r="BL43" s="1">
        <v>1</v>
      </c>
      <c r="BM43" s="1">
        <v>0</v>
      </c>
      <c r="BN43" s="1">
        <v>2</v>
      </c>
      <c r="BO43" s="1">
        <v>1</v>
      </c>
      <c r="BP43" s="1">
        <v>1</v>
      </c>
      <c r="BQ43" s="1">
        <v>0</v>
      </c>
      <c r="BR43" s="1">
        <v>0</v>
      </c>
      <c r="BS43" s="1">
        <v>1</v>
      </c>
      <c r="BT43" s="1">
        <v>1</v>
      </c>
      <c r="BU43" s="1">
        <v>2</v>
      </c>
      <c r="BV43" s="1">
        <v>2</v>
      </c>
      <c r="BW43" s="1">
        <v>2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1</v>
      </c>
      <c r="CJ43" s="1">
        <v>1</v>
      </c>
      <c r="CK43" s="1">
        <v>0</v>
      </c>
      <c r="CL43" s="1">
        <v>0</v>
      </c>
      <c r="CM43" s="1">
        <v>0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2</v>
      </c>
      <c r="CU43" s="1">
        <v>1</v>
      </c>
      <c r="CV43" s="1">
        <v>0</v>
      </c>
      <c r="CW43" s="1">
        <v>1</v>
      </c>
      <c r="CX43" s="1">
        <v>0</v>
      </c>
      <c r="CY43" s="1">
        <v>0</v>
      </c>
      <c r="CZ43" s="1">
        <v>1</v>
      </c>
      <c r="DA43" s="1">
        <v>0</v>
      </c>
      <c r="DB43" s="1">
        <v>12</v>
      </c>
      <c r="DC43" s="1">
        <v>0</v>
      </c>
      <c r="DD43" s="1">
        <v>12</v>
      </c>
      <c r="DE43" s="1">
        <v>1</v>
      </c>
      <c r="DF43" s="1">
        <v>1</v>
      </c>
      <c r="DG43" s="1">
        <v>1</v>
      </c>
      <c r="DH43" s="1">
        <v>1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8</v>
      </c>
      <c r="DT43" s="1">
        <v>8</v>
      </c>
      <c r="DU43" s="1">
        <v>4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7</v>
      </c>
      <c r="EC43" s="1">
        <v>7</v>
      </c>
      <c r="ED43" s="1">
        <v>0</v>
      </c>
      <c r="EE43" s="1">
        <v>7</v>
      </c>
      <c r="EF43" s="1">
        <v>0</v>
      </c>
      <c r="EG43" s="1">
        <v>0</v>
      </c>
      <c r="EH43" s="1">
        <v>12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1</v>
      </c>
      <c r="ER43" s="1">
        <v>1</v>
      </c>
      <c r="ES43" s="1">
        <v>1</v>
      </c>
      <c r="ET43" s="1">
        <v>1</v>
      </c>
      <c r="EU43" s="1">
        <v>0</v>
      </c>
      <c r="EV43" s="1">
        <v>0</v>
      </c>
      <c r="EW43" s="1">
        <v>0</v>
      </c>
      <c r="EX43" s="1">
        <v>1</v>
      </c>
      <c r="EY43" s="1">
        <v>0</v>
      </c>
      <c r="EZ43" s="1">
        <v>1</v>
      </c>
      <c r="FA43" s="1">
        <v>1</v>
      </c>
      <c r="FB43" s="1">
        <v>1</v>
      </c>
      <c r="FC43" s="1">
        <v>1</v>
      </c>
      <c r="FD43" s="1">
        <v>1</v>
      </c>
      <c r="FE43" s="1">
        <v>0</v>
      </c>
      <c r="FF43" s="1">
        <v>1</v>
      </c>
      <c r="FG43" s="1">
        <v>0</v>
      </c>
      <c r="FH43" s="1">
        <v>1</v>
      </c>
      <c r="FI43" s="1">
        <v>1</v>
      </c>
      <c r="FJ43" s="1">
        <v>0</v>
      </c>
      <c r="FK43" s="1">
        <v>0</v>
      </c>
      <c r="FL43" s="1">
        <v>1</v>
      </c>
      <c r="FM43" s="1">
        <v>0</v>
      </c>
      <c r="FN43" s="1">
        <v>0</v>
      </c>
      <c r="FO43" s="1">
        <v>0</v>
      </c>
      <c r="FP43" s="1">
        <v>0</v>
      </c>
      <c r="FQ43" s="1">
        <v>11</v>
      </c>
      <c r="FR43" s="1">
        <v>4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  <c r="GF43" s="1">
        <v>0</v>
      </c>
      <c r="GG43" s="1">
        <v>0</v>
      </c>
      <c r="GH43" s="1">
        <v>0</v>
      </c>
      <c r="GI43" s="1">
        <v>0</v>
      </c>
      <c r="GJ43" s="1">
        <v>0</v>
      </c>
      <c r="GK43" s="1">
        <v>2</v>
      </c>
      <c r="GL43" s="1">
        <v>0</v>
      </c>
      <c r="GM43" s="1">
        <v>2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  <c r="GS43" s="1">
        <v>0</v>
      </c>
      <c r="GT43" s="1">
        <v>0</v>
      </c>
      <c r="GU43" s="1">
        <v>0</v>
      </c>
      <c r="GV43" s="1">
        <v>0</v>
      </c>
      <c r="GW43" s="1">
        <v>0</v>
      </c>
      <c r="GX43" s="1">
        <v>0</v>
      </c>
      <c r="GY43" s="1">
        <v>0</v>
      </c>
      <c r="GZ43" s="1">
        <v>0</v>
      </c>
      <c r="HA43" s="1">
        <v>0</v>
      </c>
      <c r="HB43" s="1">
        <v>0</v>
      </c>
      <c r="HC43" s="1">
        <v>0</v>
      </c>
      <c r="HD43" s="1">
        <v>0</v>
      </c>
      <c r="HE43" s="1">
        <v>0</v>
      </c>
      <c r="HF43" s="1">
        <v>0</v>
      </c>
      <c r="HG43" s="1">
        <v>0</v>
      </c>
      <c r="HH43" s="1">
        <v>0</v>
      </c>
      <c r="HI43" s="1">
        <v>0</v>
      </c>
      <c r="HJ43" s="1">
        <v>0</v>
      </c>
      <c r="HK43" s="1">
        <v>0</v>
      </c>
      <c r="HL43" s="1">
        <v>0</v>
      </c>
      <c r="HM43" s="1">
        <v>0</v>
      </c>
      <c r="HN43" s="1">
        <v>0</v>
      </c>
      <c r="HO43" s="1">
        <v>0</v>
      </c>
      <c r="HP43" s="1">
        <v>0</v>
      </c>
      <c r="HQ43" s="1">
        <v>0</v>
      </c>
      <c r="HR43" s="1">
        <v>0</v>
      </c>
      <c r="HS43" s="1">
        <v>0</v>
      </c>
      <c r="HT43" s="1">
        <v>0</v>
      </c>
      <c r="HU43" s="1">
        <v>0</v>
      </c>
      <c r="HV43" s="1">
        <v>0</v>
      </c>
      <c r="HW43" s="1">
        <v>0</v>
      </c>
      <c r="HX43" s="1">
        <v>0</v>
      </c>
      <c r="HY43" s="1">
        <v>0</v>
      </c>
      <c r="HZ43" s="1">
        <v>0</v>
      </c>
      <c r="IA43" s="1">
        <v>0</v>
      </c>
      <c r="IB43" s="1">
        <v>0</v>
      </c>
      <c r="IC43" s="1">
        <v>0</v>
      </c>
      <c r="ID43" s="1">
        <v>0</v>
      </c>
      <c r="IE43" s="1">
        <v>0</v>
      </c>
      <c r="IF43" s="1">
        <v>0</v>
      </c>
      <c r="IG43" s="1">
        <v>0</v>
      </c>
      <c r="IH43" s="1">
        <v>0</v>
      </c>
      <c r="II43" s="1">
        <v>0</v>
      </c>
      <c r="IJ43" s="1">
        <v>0</v>
      </c>
      <c r="IK43" s="1">
        <v>0</v>
      </c>
      <c r="IL43" s="1">
        <v>0</v>
      </c>
      <c r="IM43" s="1">
        <v>0</v>
      </c>
      <c r="IN43" s="1">
        <v>0</v>
      </c>
      <c r="IO43" s="1">
        <v>0</v>
      </c>
      <c r="IP43" s="1">
        <v>0</v>
      </c>
      <c r="IQ43" s="1">
        <v>0</v>
      </c>
      <c r="IR43" s="1">
        <v>0</v>
      </c>
      <c r="IS43" s="1">
        <v>0</v>
      </c>
      <c r="IT43" s="1">
        <v>0</v>
      </c>
      <c r="IU43" s="1">
        <v>0</v>
      </c>
      <c r="IV43" s="1">
        <v>0</v>
      </c>
      <c r="IW43" s="1">
        <v>0</v>
      </c>
      <c r="IX43" s="1">
        <v>0</v>
      </c>
      <c r="IY43" s="1">
        <v>0</v>
      </c>
      <c r="IZ43" s="1">
        <v>0</v>
      </c>
      <c r="JA43" s="1">
        <v>0</v>
      </c>
      <c r="JB43" s="1">
        <v>0</v>
      </c>
      <c r="JC43" s="1">
        <v>0</v>
      </c>
      <c r="JD43" s="1">
        <v>0</v>
      </c>
      <c r="JE43" s="1">
        <v>0</v>
      </c>
      <c r="JF43" s="1">
        <v>0</v>
      </c>
      <c r="JG43" s="1">
        <v>0</v>
      </c>
      <c r="JH43" s="1">
        <v>0</v>
      </c>
      <c r="JI43" s="1">
        <v>0</v>
      </c>
      <c r="JJ43" s="1">
        <v>0</v>
      </c>
      <c r="JK43" s="1">
        <v>0</v>
      </c>
      <c r="JL43" s="1">
        <v>0</v>
      </c>
      <c r="JM43" s="1">
        <v>0</v>
      </c>
      <c r="JN43" s="1">
        <v>0</v>
      </c>
      <c r="JO43" s="1">
        <v>0</v>
      </c>
      <c r="JP43" s="1">
        <v>0</v>
      </c>
      <c r="JQ43" s="1">
        <v>0</v>
      </c>
      <c r="JR43" s="1">
        <v>0</v>
      </c>
      <c r="JS43" s="1">
        <v>0</v>
      </c>
      <c r="JT43" s="1">
        <v>0</v>
      </c>
      <c r="JU43" s="1">
        <v>0</v>
      </c>
      <c r="JV43" s="1">
        <v>0</v>
      </c>
      <c r="JW43" s="1">
        <v>0</v>
      </c>
      <c r="JX43" s="1">
        <v>0</v>
      </c>
      <c r="JY43" s="1">
        <v>0</v>
      </c>
      <c r="JZ43" s="1">
        <v>0</v>
      </c>
      <c r="KA43" s="1">
        <v>0</v>
      </c>
      <c r="KB43" s="1">
        <v>0</v>
      </c>
      <c r="KC43" s="1">
        <v>0</v>
      </c>
      <c r="KD43" s="1">
        <v>0</v>
      </c>
      <c r="KE43" s="1">
        <v>0</v>
      </c>
      <c r="KF43" s="1">
        <v>0</v>
      </c>
      <c r="KG43" s="1">
        <v>0</v>
      </c>
      <c r="KH43" s="1">
        <v>0</v>
      </c>
      <c r="KI43" s="1">
        <v>0</v>
      </c>
      <c r="KJ43" s="1">
        <v>0</v>
      </c>
      <c r="KK43" s="1">
        <v>0</v>
      </c>
      <c r="KL43" s="1">
        <v>0</v>
      </c>
      <c r="KM43" s="1">
        <v>0</v>
      </c>
      <c r="KN43" s="1">
        <v>0</v>
      </c>
      <c r="KO43" s="1">
        <v>1</v>
      </c>
    </row>
    <row r="44" spans="1:301">
      <c r="A44" s="1">
        <v>2015</v>
      </c>
      <c r="B44" s="1" t="s">
        <v>378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2</v>
      </c>
      <c r="L44" s="1">
        <v>2</v>
      </c>
      <c r="M44" s="1">
        <v>0</v>
      </c>
      <c r="N44" s="1">
        <v>0</v>
      </c>
      <c r="O44" s="1">
        <v>0</v>
      </c>
      <c r="P44" s="1">
        <v>0</v>
      </c>
      <c r="Q44" s="1">
        <v>5</v>
      </c>
      <c r="R44" s="1">
        <v>5</v>
      </c>
      <c r="S44" s="1">
        <v>5</v>
      </c>
      <c r="T44" s="1">
        <v>5</v>
      </c>
      <c r="U44" s="1">
        <v>5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1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1</v>
      </c>
      <c r="BI44" s="1">
        <v>0</v>
      </c>
      <c r="BJ44" s="1">
        <v>0</v>
      </c>
      <c r="BK44" s="1">
        <v>1</v>
      </c>
      <c r="BL44" s="1">
        <v>1</v>
      </c>
      <c r="BM44" s="1">
        <v>0</v>
      </c>
      <c r="BN44" s="1">
        <v>2</v>
      </c>
      <c r="BO44" s="1">
        <v>1</v>
      </c>
      <c r="BP44" s="1">
        <v>1</v>
      </c>
      <c r="BQ44" s="1">
        <v>0</v>
      </c>
      <c r="BR44" s="1">
        <v>0</v>
      </c>
      <c r="BS44" s="1">
        <v>1</v>
      </c>
      <c r="BT44" s="1">
        <v>1</v>
      </c>
      <c r="BU44" s="1">
        <v>2</v>
      </c>
      <c r="BV44" s="1">
        <v>2</v>
      </c>
      <c r="BW44" s="1">
        <v>2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1</v>
      </c>
      <c r="CJ44" s="1">
        <v>1</v>
      </c>
      <c r="CK44" s="1">
        <v>0</v>
      </c>
      <c r="CL44" s="1">
        <v>0</v>
      </c>
      <c r="CM44" s="1">
        <v>0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  <c r="CS44" s="1">
        <v>1</v>
      </c>
      <c r="CT44" s="1">
        <v>2</v>
      </c>
      <c r="CU44" s="1">
        <v>1</v>
      </c>
      <c r="CV44" s="1">
        <v>0</v>
      </c>
      <c r="CW44" s="1">
        <v>1</v>
      </c>
      <c r="CX44" s="1">
        <v>0</v>
      </c>
      <c r="CY44" s="1">
        <v>0</v>
      </c>
      <c r="CZ44" s="1">
        <v>3</v>
      </c>
      <c r="DA44" s="1">
        <v>0</v>
      </c>
      <c r="DB44" s="1">
        <v>61</v>
      </c>
      <c r="DC44" s="1">
        <v>0</v>
      </c>
      <c r="DD44" s="1">
        <v>61</v>
      </c>
      <c r="DE44" s="1">
        <v>5</v>
      </c>
      <c r="DF44" s="1">
        <v>5</v>
      </c>
      <c r="DG44" s="1">
        <v>5</v>
      </c>
      <c r="DH44" s="1">
        <v>5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13</v>
      </c>
      <c r="DP44" s="1">
        <v>13</v>
      </c>
      <c r="DQ44" s="1">
        <v>13</v>
      </c>
      <c r="DR44" s="1">
        <v>0</v>
      </c>
      <c r="DS44" s="1">
        <v>0</v>
      </c>
      <c r="DT44" s="1">
        <v>0</v>
      </c>
      <c r="DU44" s="1">
        <v>8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35</v>
      </c>
      <c r="EC44" s="1">
        <v>35</v>
      </c>
      <c r="ED44" s="1">
        <v>0</v>
      </c>
      <c r="EE44" s="1">
        <v>35</v>
      </c>
      <c r="EF44" s="1">
        <v>0</v>
      </c>
      <c r="EG44" s="1">
        <v>0</v>
      </c>
      <c r="EH44" s="1">
        <v>61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2</v>
      </c>
      <c r="ER44" s="1">
        <v>2</v>
      </c>
      <c r="ES44" s="1">
        <v>3</v>
      </c>
      <c r="ET44" s="1">
        <v>3</v>
      </c>
      <c r="EU44" s="1">
        <v>0</v>
      </c>
      <c r="EV44" s="1">
        <v>0</v>
      </c>
      <c r="EW44" s="1">
        <v>0</v>
      </c>
      <c r="EX44" s="1">
        <v>3</v>
      </c>
      <c r="EY44" s="1">
        <v>0</v>
      </c>
      <c r="EZ44" s="1">
        <v>3</v>
      </c>
      <c r="FA44" s="1">
        <v>3</v>
      </c>
      <c r="FB44" s="1">
        <v>3</v>
      </c>
      <c r="FC44" s="1">
        <v>3</v>
      </c>
      <c r="FD44" s="1">
        <v>3</v>
      </c>
      <c r="FE44" s="1">
        <v>0</v>
      </c>
      <c r="FF44" s="1">
        <v>3</v>
      </c>
      <c r="FG44" s="1">
        <v>0</v>
      </c>
      <c r="FH44" s="1">
        <v>3</v>
      </c>
      <c r="FI44" s="1">
        <v>3</v>
      </c>
      <c r="FJ44" s="1">
        <v>0</v>
      </c>
      <c r="FK44" s="1">
        <v>0</v>
      </c>
      <c r="FL44" s="1">
        <v>1</v>
      </c>
      <c r="FM44" s="1">
        <v>0</v>
      </c>
      <c r="FN44" s="1">
        <v>0</v>
      </c>
      <c r="FO44" s="1">
        <v>0</v>
      </c>
      <c r="FP44" s="1">
        <v>0</v>
      </c>
      <c r="FQ44" s="1">
        <v>12</v>
      </c>
      <c r="FR44" s="1">
        <v>4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2</v>
      </c>
      <c r="GL44" s="1">
        <v>0</v>
      </c>
      <c r="GM44" s="1">
        <v>2</v>
      </c>
      <c r="GN44" s="1">
        <v>0</v>
      </c>
      <c r="GO44" s="1">
        <v>0</v>
      </c>
      <c r="GP44" s="1">
        <v>0</v>
      </c>
      <c r="GQ44" s="1">
        <v>0</v>
      </c>
      <c r="GR44" s="1">
        <v>0</v>
      </c>
      <c r="GS44" s="1">
        <v>0</v>
      </c>
      <c r="GT44" s="1">
        <v>0</v>
      </c>
      <c r="GU44" s="1">
        <v>0</v>
      </c>
      <c r="GV44" s="1">
        <v>0</v>
      </c>
      <c r="GW44" s="1">
        <v>0</v>
      </c>
      <c r="GX44" s="1">
        <v>0</v>
      </c>
      <c r="GY44" s="1">
        <v>0</v>
      </c>
      <c r="GZ44" s="1">
        <v>0</v>
      </c>
      <c r="HA44" s="1">
        <v>0</v>
      </c>
      <c r="HB44" s="1">
        <v>0</v>
      </c>
      <c r="HC44" s="1">
        <v>0</v>
      </c>
      <c r="HD44" s="1">
        <v>0</v>
      </c>
      <c r="HE44" s="1">
        <v>0</v>
      </c>
      <c r="HF44" s="1">
        <v>0</v>
      </c>
      <c r="HG44" s="1">
        <v>0</v>
      </c>
      <c r="HH44" s="1">
        <v>0</v>
      </c>
      <c r="HI44" s="1">
        <v>0</v>
      </c>
      <c r="HJ44" s="1">
        <v>0</v>
      </c>
      <c r="HK44" s="1">
        <v>0</v>
      </c>
      <c r="HL44" s="1">
        <v>0</v>
      </c>
      <c r="HM44" s="1">
        <v>0</v>
      </c>
      <c r="HN44" s="1">
        <v>0</v>
      </c>
      <c r="HO44" s="1">
        <v>0</v>
      </c>
      <c r="HP44" s="1">
        <v>0</v>
      </c>
      <c r="HQ44" s="1">
        <v>0</v>
      </c>
      <c r="HR44" s="1">
        <v>0</v>
      </c>
      <c r="HS44" s="1">
        <v>0</v>
      </c>
      <c r="HT44" s="1">
        <v>0</v>
      </c>
      <c r="HU44" s="1">
        <v>0</v>
      </c>
      <c r="HV44" s="1">
        <v>0</v>
      </c>
      <c r="HW44" s="1">
        <v>0</v>
      </c>
      <c r="HX44" s="1">
        <v>0</v>
      </c>
      <c r="HY44" s="1">
        <v>0</v>
      </c>
      <c r="HZ44" s="1">
        <v>0</v>
      </c>
      <c r="IA44" s="1">
        <v>0</v>
      </c>
      <c r="IB44" s="1">
        <v>0</v>
      </c>
      <c r="IC44" s="1">
        <v>0</v>
      </c>
      <c r="ID44" s="1">
        <v>0</v>
      </c>
      <c r="IE44" s="1">
        <v>0</v>
      </c>
      <c r="IF44" s="1">
        <v>0</v>
      </c>
      <c r="IG44" s="1">
        <v>0</v>
      </c>
      <c r="IH44" s="1">
        <v>0</v>
      </c>
      <c r="II44" s="1">
        <v>0</v>
      </c>
      <c r="IJ44" s="1">
        <v>0</v>
      </c>
      <c r="IK44" s="1">
        <v>0</v>
      </c>
      <c r="IL44" s="1">
        <v>0</v>
      </c>
      <c r="IM44" s="1">
        <v>0</v>
      </c>
      <c r="IN44" s="1">
        <v>0</v>
      </c>
      <c r="IO44" s="1">
        <v>0</v>
      </c>
      <c r="IP44" s="1">
        <v>0</v>
      </c>
      <c r="IQ44" s="1">
        <v>0</v>
      </c>
      <c r="IR44" s="1">
        <v>0</v>
      </c>
      <c r="IS44" s="1">
        <v>0</v>
      </c>
      <c r="IT44" s="1">
        <v>0</v>
      </c>
      <c r="IU44" s="1">
        <v>0</v>
      </c>
      <c r="IV44" s="1">
        <v>0</v>
      </c>
      <c r="IW44" s="1">
        <v>0</v>
      </c>
      <c r="IX44" s="1">
        <v>0</v>
      </c>
      <c r="IY44" s="1">
        <v>0</v>
      </c>
      <c r="IZ44" s="1">
        <v>0</v>
      </c>
      <c r="JA44" s="1">
        <v>0</v>
      </c>
      <c r="JB44" s="1">
        <v>0</v>
      </c>
      <c r="JC44" s="1">
        <v>0</v>
      </c>
      <c r="JD44" s="1">
        <v>0</v>
      </c>
      <c r="JE44" s="1">
        <v>0</v>
      </c>
      <c r="JF44" s="1">
        <v>0</v>
      </c>
      <c r="JG44" s="1">
        <v>0</v>
      </c>
      <c r="JH44" s="1">
        <v>0</v>
      </c>
      <c r="JI44" s="1">
        <v>0</v>
      </c>
      <c r="JJ44" s="1">
        <v>0</v>
      </c>
      <c r="JK44" s="1">
        <v>0</v>
      </c>
      <c r="JL44" s="1">
        <v>0</v>
      </c>
      <c r="JM44" s="1">
        <v>0</v>
      </c>
      <c r="JN44" s="1">
        <v>0</v>
      </c>
      <c r="JO44" s="1">
        <v>0</v>
      </c>
      <c r="JP44" s="1">
        <v>0</v>
      </c>
      <c r="JQ44" s="1">
        <v>0</v>
      </c>
      <c r="JR44" s="1">
        <v>0</v>
      </c>
      <c r="JS44" s="1">
        <v>0</v>
      </c>
      <c r="JT44" s="1">
        <v>0</v>
      </c>
      <c r="JU44" s="1">
        <v>0</v>
      </c>
      <c r="JV44" s="1">
        <v>0</v>
      </c>
      <c r="JW44" s="1">
        <v>0</v>
      </c>
      <c r="JX44" s="1">
        <v>0</v>
      </c>
      <c r="JY44" s="1">
        <v>0</v>
      </c>
      <c r="JZ44" s="1">
        <v>0</v>
      </c>
      <c r="KA44" s="1">
        <v>0</v>
      </c>
      <c r="KB44" s="1">
        <v>0</v>
      </c>
      <c r="KC44" s="1">
        <v>0</v>
      </c>
      <c r="KD44" s="1">
        <v>0</v>
      </c>
      <c r="KE44" s="1">
        <v>0</v>
      </c>
      <c r="KF44" s="1">
        <v>0</v>
      </c>
      <c r="KG44" s="1">
        <v>0</v>
      </c>
      <c r="KH44" s="1">
        <v>0</v>
      </c>
      <c r="KI44" s="1">
        <v>0</v>
      </c>
      <c r="KJ44" s="1">
        <v>0</v>
      </c>
      <c r="KK44" s="1">
        <v>0</v>
      </c>
      <c r="KL44" s="1">
        <v>0</v>
      </c>
      <c r="KM44" s="1">
        <v>0</v>
      </c>
      <c r="KN44" s="1">
        <v>0</v>
      </c>
      <c r="KO44" s="1">
        <v>1</v>
      </c>
    </row>
    <row r="45" spans="1:301">
      <c r="A45" s="1">
        <v>2015</v>
      </c>
      <c r="B45" s="1" t="s">
        <v>379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0</v>
      </c>
      <c r="P45" s="1">
        <v>0</v>
      </c>
      <c r="Q45" s="1">
        <v>4</v>
      </c>
      <c r="R45" s="1">
        <v>4</v>
      </c>
      <c r="S45" s="1">
        <v>4</v>
      </c>
      <c r="T45" s="1">
        <v>4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1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1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1</v>
      </c>
      <c r="BI45" s="1">
        <v>0</v>
      </c>
      <c r="BJ45" s="1">
        <v>0</v>
      </c>
      <c r="BK45" s="1">
        <v>2</v>
      </c>
      <c r="BL45" s="1">
        <v>2</v>
      </c>
      <c r="BM45" s="1">
        <v>1</v>
      </c>
      <c r="BN45" s="1">
        <v>4</v>
      </c>
      <c r="BO45" s="1">
        <v>2</v>
      </c>
      <c r="BP45" s="1">
        <v>2</v>
      </c>
      <c r="BQ45" s="1">
        <v>0</v>
      </c>
      <c r="BR45" s="1">
        <v>0</v>
      </c>
      <c r="BS45" s="1">
        <v>2</v>
      </c>
      <c r="BT45" s="1">
        <v>1</v>
      </c>
      <c r="BU45" s="1">
        <v>4</v>
      </c>
      <c r="BV45" s="1">
        <v>4</v>
      </c>
      <c r="BW45" s="1">
        <v>2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1</v>
      </c>
      <c r="CJ45" s="1">
        <v>1</v>
      </c>
      <c r="CK45" s="1">
        <v>0</v>
      </c>
      <c r="CL45" s="1">
        <v>0</v>
      </c>
      <c r="CM45" s="1">
        <v>0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2</v>
      </c>
      <c r="CU45" s="1">
        <v>1</v>
      </c>
      <c r="CV45" s="1">
        <v>0</v>
      </c>
      <c r="CW45" s="1">
        <v>1</v>
      </c>
      <c r="CX45" s="1">
        <v>0</v>
      </c>
      <c r="CY45" s="1">
        <v>0</v>
      </c>
      <c r="CZ45" s="1">
        <v>3</v>
      </c>
      <c r="DA45" s="1">
        <v>0</v>
      </c>
      <c r="DB45" s="1">
        <v>51</v>
      </c>
      <c r="DC45" s="1">
        <v>0</v>
      </c>
      <c r="DD45" s="1">
        <v>51</v>
      </c>
      <c r="DE45" s="1">
        <v>12</v>
      </c>
      <c r="DF45" s="1">
        <v>12</v>
      </c>
      <c r="DG45" s="1">
        <v>12</v>
      </c>
      <c r="DH45" s="1">
        <v>12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3</v>
      </c>
      <c r="DP45" s="1">
        <v>3</v>
      </c>
      <c r="DQ45" s="1">
        <v>3</v>
      </c>
      <c r="DR45" s="1">
        <v>0</v>
      </c>
      <c r="DS45" s="1">
        <v>0</v>
      </c>
      <c r="DT45" s="1">
        <v>0</v>
      </c>
      <c r="DU45" s="1">
        <v>9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27</v>
      </c>
      <c r="EC45" s="1">
        <v>24</v>
      </c>
      <c r="ED45" s="1">
        <v>0</v>
      </c>
      <c r="EE45" s="1">
        <v>27</v>
      </c>
      <c r="EF45" s="1">
        <v>0</v>
      </c>
      <c r="EG45" s="1">
        <v>0</v>
      </c>
      <c r="EH45" s="1">
        <v>51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3</v>
      </c>
      <c r="ER45" s="1">
        <v>3</v>
      </c>
      <c r="ES45" s="1">
        <v>3</v>
      </c>
      <c r="ET45" s="1">
        <v>3</v>
      </c>
      <c r="EU45" s="1">
        <v>0</v>
      </c>
      <c r="EV45" s="1">
        <v>0</v>
      </c>
      <c r="EW45" s="1">
        <v>0</v>
      </c>
      <c r="EX45" s="1">
        <v>3</v>
      </c>
      <c r="EY45" s="1">
        <v>0</v>
      </c>
      <c r="EZ45" s="1">
        <v>3</v>
      </c>
      <c r="FA45" s="1">
        <v>3</v>
      </c>
      <c r="FB45" s="1">
        <v>3</v>
      </c>
      <c r="FC45" s="1">
        <v>3</v>
      </c>
      <c r="FD45" s="1">
        <v>3</v>
      </c>
      <c r="FE45" s="1">
        <v>0</v>
      </c>
      <c r="FF45" s="1">
        <v>3</v>
      </c>
      <c r="FG45" s="1">
        <v>0</v>
      </c>
      <c r="FH45" s="1">
        <v>3</v>
      </c>
      <c r="FI45" s="1">
        <v>3</v>
      </c>
      <c r="FJ45" s="1">
        <v>0</v>
      </c>
      <c r="FK45" s="1">
        <v>0</v>
      </c>
      <c r="FL45" s="1">
        <v>1</v>
      </c>
      <c r="FM45" s="1">
        <v>0</v>
      </c>
      <c r="FN45" s="1">
        <v>0</v>
      </c>
      <c r="FO45" s="1">
        <v>0</v>
      </c>
      <c r="FP45" s="1">
        <v>0</v>
      </c>
      <c r="FQ45" s="1">
        <v>11</v>
      </c>
      <c r="FR45" s="1">
        <v>4</v>
      </c>
      <c r="FS45" s="1">
        <v>0</v>
      </c>
      <c r="FT45" s="1">
        <v>1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2</v>
      </c>
      <c r="GL45" s="1">
        <v>0</v>
      </c>
      <c r="GM45" s="1">
        <v>2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0</v>
      </c>
      <c r="GT45" s="1">
        <v>0</v>
      </c>
      <c r="GU45" s="1">
        <v>0</v>
      </c>
      <c r="GV45" s="1">
        <v>1</v>
      </c>
      <c r="GW45" s="1">
        <v>0</v>
      </c>
      <c r="GX45" s="1">
        <v>0</v>
      </c>
      <c r="GY45" s="1">
        <v>0</v>
      </c>
      <c r="GZ45" s="1">
        <v>0</v>
      </c>
      <c r="HA45" s="1">
        <v>0</v>
      </c>
      <c r="HB45" s="1">
        <v>0</v>
      </c>
      <c r="HC45" s="1">
        <v>0</v>
      </c>
      <c r="HD45" s="1">
        <v>0</v>
      </c>
      <c r="HE45" s="1">
        <v>0</v>
      </c>
      <c r="HF45" s="1">
        <v>0</v>
      </c>
      <c r="HG45" s="1">
        <v>0</v>
      </c>
      <c r="HH45" s="1">
        <v>0</v>
      </c>
      <c r="HI45" s="1">
        <v>0</v>
      </c>
      <c r="HJ45" s="1">
        <v>0</v>
      </c>
      <c r="HK45" s="1">
        <v>0</v>
      </c>
      <c r="HL45" s="1">
        <v>0</v>
      </c>
      <c r="HM45" s="1">
        <v>0</v>
      </c>
      <c r="HN45" s="1">
        <v>0</v>
      </c>
      <c r="HO45" s="1">
        <v>0</v>
      </c>
      <c r="HP45" s="1">
        <v>0</v>
      </c>
      <c r="HQ45" s="1">
        <v>0</v>
      </c>
      <c r="HR45" s="1">
        <v>0</v>
      </c>
      <c r="HS45" s="1">
        <v>0</v>
      </c>
      <c r="HT45" s="1">
        <v>0</v>
      </c>
      <c r="HU45" s="1">
        <v>0</v>
      </c>
      <c r="HV45" s="1">
        <v>0</v>
      </c>
      <c r="HW45" s="1">
        <v>0</v>
      </c>
      <c r="HX45" s="1">
        <v>0</v>
      </c>
      <c r="HY45" s="1">
        <v>0</v>
      </c>
      <c r="HZ45" s="1">
        <v>0</v>
      </c>
      <c r="IA45" s="1">
        <v>0</v>
      </c>
      <c r="IB45" s="1">
        <v>0</v>
      </c>
      <c r="IC45" s="1">
        <v>0</v>
      </c>
      <c r="ID45" s="1">
        <v>0</v>
      </c>
      <c r="IE45" s="1">
        <v>0</v>
      </c>
      <c r="IF45" s="1">
        <v>0</v>
      </c>
      <c r="IG45" s="1">
        <v>0</v>
      </c>
      <c r="IH45" s="1">
        <v>0</v>
      </c>
      <c r="II45" s="1">
        <v>0</v>
      </c>
      <c r="IJ45" s="1">
        <v>0</v>
      </c>
      <c r="IK45" s="1">
        <v>0</v>
      </c>
      <c r="IL45" s="1">
        <v>0</v>
      </c>
      <c r="IM45" s="1">
        <v>0</v>
      </c>
      <c r="IN45" s="1">
        <v>0</v>
      </c>
      <c r="IO45" s="1">
        <v>0</v>
      </c>
      <c r="IP45" s="1">
        <v>0</v>
      </c>
      <c r="IQ45" s="1">
        <v>0</v>
      </c>
      <c r="IR45" s="1">
        <v>0</v>
      </c>
      <c r="IS45" s="1">
        <v>0</v>
      </c>
      <c r="IT45" s="1">
        <v>0</v>
      </c>
      <c r="IU45" s="1">
        <v>0</v>
      </c>
      <c r="IV45" s="1">
        <v>0</v>
      </c>
      <c r="IW45" s="1">
        <v>0</v>
      </c>
      <c r="IX45" s="1">
        <v>0</v>
      </c>
      <c r="IY45" s="1">
        <v>0</v>
      </c>
      <c r="IZ45" s="1">
        <v>0</v>
      </c>
      <c r="JA45" s="1">
        <v>0</v>
      </c>
      <c r="JB45" s="1">
        <v>0</v>
      </c>
      <c r="JC45" s="1">
        <v>0</v>
      </c>
      <c r="JD45" s="1">
        <v>0</v>
      </c>
      <c r="JE45" s="1">
        <v>0</v>
      </c>
      <c r="JF45" s="1">
        <v>0</v>
      </c>
      <c r="JG45" s="1">
        <v>0</v>
      </c>
      <c r="JH45" s="1">
        <v>0</v>
      </c>
      <c r="JI45" s="1">
        <v>0</v>
      </c>
      <c r="JJ45" s="1">
        <v>0</v>
      </c>
      <c r="JK45" s="1">
        <v>0</v>
      </c>
      <c r="JL45" s="1">
        <v>0</v>
      </c>
      <c r="JM45" s="1">
        <v>0</v>
      </c>
      <c r="JN45" s="1">
        <v>0</v>
      </c>
      <c r="JO45" s="1">
        <v>0</v>
      </c>
      <c r="JP45" s="1">
        <v>0</v>
      </c>
      <c r="JQ45" s="1">
        <v>0</v>
      </c>
      <c r="JR45" s="1">
        <v>0</v>
      </c>
      <c r="JS45" s="1">
        <v>0</v>
      </c>
      <c r="JT45" s="1">
        <v>0</v>
      </c>
      <c r="JU45" s="1">
        <v>0</v>
      </c>
      <c r="JV45" s="1">
        <v>0</v>
      </c>
      <c r="JW45" s="1">
        <v>0</v>
      </c>
      <c r="JX45" s="1">
        <v>0</v>
      </c>
      <c r="JY45" s="1">
        <v>0</v>
      </c>
      <c r="JZ45" s="1">
        <v>0</v>
      </c>
      <c r="KA45" s="1">
        <v>0</v>
      </c>
      <c r="KB45" s="1">
        <v>0</v>
      </c>
      <c r="KC45" s="1">
        <v>0</v>
      </c>
      <c r="KD45" s="1">
        <v>0</v>
      </c>
      <c r="KE45" s="1">
        <v>0</v>
      </c>
      <c r="KF45" s="1">
        <v>0</v>
      </c>
      <c r="KG45" s="1">
        <v>0</v>
      </c>
      <c r="KH45" s="1">
        <v>0</v>
      </c>
      <c r="KI45" s="1">
        <v>0</v>
      </c>
      <c r="KJ45" s="1">
        <v>0</v>
      </c>
      <c r="KK45" s="1">
        <v>0</v>
      </c>
      <c r="KL45" s="1">
        <v>0</v>
      </c>
      <c r="KM45" s="1">
        <v>0</v>
      </c>
      <c r="KN45" s="1">
        <v>0</v>
      </c>
      <c r="KO45" s="1">
        <v>1</v>
      </c>
    </row>
    <row r="46" spans="1:301">
      <c r="A46" s="1">
        <v>2015</v>
      </c>
      <c r="B46" s="1" t="s">
        <v>380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1</v>
      </c>
      <c r="AE46" s="1">
        <v>0</v>
      </c>
      <c r="AF46" s="1">
        <v>1</v>
      </c>
      <c r="AG46" s="1">
        <v>0</v>
      </c>
      <c r="AH46" s="1">
        <v>1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1</v>
      </c>
      <c r="BI46" s="1">
        <v>0</v>
      </c>
      <c r="BJ46" s="1">
        <v>0</v>
      </c>
      <c r="BK46" s="1">
        <v>1</v>
      </c>
      <c r="BL46" s="1">
        <v>1</v>
      </c>
      <c r="BM46" s="1">
        <v>0</v>
      </c>
      <c r="BN46" s="1">
        <v>2</v>
      </c>
      <c r="BO46" s="1">
        <v>1</v>
      </c>
      <c r="BP46" s="1">
        <v>1</v>
      </c>
      <c r="BQ46" s="1">
        <v>0</v>
      </c>
      <c r="BR46" s="1">
        <v>0</v>
      </c>
      <c r="BS46" s="1">
        <v>1</v>
      </c>
      <c r="BT46" s="1">
        <v>1</v>
      </c>
      <c r="BU46" s="1">
        <v>2</v>
      </c>
      <c r="BV46" s="1">
        <v>2</v>
      </c>
      <c r="BW46" s="1">
        <v>2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0</v>
      </c>
      <c r="CI46" s="1">
        <v>1</v>
      </c>
      <c r="CJ46" s="1">
        <v>1</v>
      </c>
      <c r="CK46" s="1">
        <v>0</v>
      </c>
      <c r="CL46" s="1">
        <v>0</v>
      </c>
      <c r="CM46" s="1">
        <v>0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2</v>
      </c>
      <c r="CU46" s="1">
        <v>1</v>
      </c>
      <c r="CV46" s="1">
        <v>0</v>
      </c>
      <c r="CW46" s="1">
        <v>1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1</v>
      </c>
      <c r="FM46" s="1">
        <v>0</v>
      </c>
      <c r="FN46" s="1">
        <v>0</v>
      </c>
      <c r="FO46" s="1">
        <v>0</v>
      </c>
      <c r="FP46" s="1">
        <v>0</v>
      </c>
      <c r="FQ46" s="1">
        <v>21</v>
      </c>
      <c r="FR46" s="1">
        <v>21</v>
      </c>
      <c r="FS46" s="1">
        <v>2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2</v>
      </c>
      <c r="GL46" s="1">
        <v>0</v>
      </c>
      <c r="GM46" s="1">
        <v>2</v>
      </c>
      <c r="GN46" s="1">
        <v>0</v>
      </c>
      <c r="GO46" s="1">
        <v>0</v>
      </c>
      <c r="GP46" s="1">
        <v>0</v>
      </c>
      <c r="GQ46" s="1">
        <v>0</v>
      </c>
      <c r="GR46" s="1">
        <v>0</v>
      </c>
      <c r="GS46" s="1">
        <v>0</v>
      </c>
      <c r="GT46" s="1">
        <v>0</v>
      </c>
      <c r="GU46" s="1">
        <v>0</v>
      </c>
      <c r="GV46" s="1">
        <v>0</v>
      </c>
      <c r="GW46" s="1">
        <v>0</v>
      </c>
      <c r="GX46" s="1">
        <v>0</v>
      </c>
      <c r="GY46" s="1">
        <v>0</v>
      </c>
      <c r="GZ46" s="1">
        <v>0</v>
      </c>
      <c r="HA46" s="1">
        <v>0</v>
      </c>
      <c r="HB46" s="1">
        <v>0</v>
      </c>
      <c r="HC46" s="1">
        <v>0</v>
      </c>
      <c r="HD46" s="1">
        <v>0</v>
      </c>
      <c r="HE46" s="1">
        <v>0</v>
      </c>
      <c r="HF46" s="1">
        <v>0</v>
      </c>
      <c r="HG46" s="1">
        <v>0</v>
      </c>
      <c r="HH46" s="1">
        <v>0</v>
      </c>
      <c r="HI46" s="1">
        <v>0</v>
      </c>
      <c r="HJ46" s="1">
        <v>0</v>
      </c>
      <c r="HK46" s="1">
        <v>0</v>
      </c>
      <c r="HL46" s="1">
        <v>0</v>
      </c>
      <c r="HM46" s="1">
        <v>0</v>
      </c>
      <c r="HN46" s="1">
        <v>0</v>
      </c>
      <c r="HO46" s="1">
        <v>0</v>
      </c>
      <c r="HP46" s="1">
        <v>0</v>
      </c>
      <c r="HQ46" s="1">
        <v>0</v>
      </c>
      <c r="HR46" s="1">
        <v>0</v>
      </c>
      <c r="HS46" s="1">
        <v>0</v>
      </c>
      <c r="HT46" s="1">
        <v>0</v>
      </c>
      <c r="HU46" s="1">
        <v>0</v>
      </c>
      <c r="HV46" s="1">
        <v>0</v>
      </c>
      <c r="HW46" s="1">
        <v>0</v>
      </c>
      <c r="HX46" s="1">
        <v>0</v>
      </c>
      <c r="HY46" s="1">
        <v>0</v>
      </c>
      <c r="HZ46" s="1">
        <v>0</v>
      </c>
      <c r="IA46" s="1">
        <v>0</v>
      </c>
      <c r="IB46" s="1">
        <v>0</v>
      </c>
      <c r="IC46" s="1">
        <v>0</v>
      </c>
      <c r="ID46" s="1">
        <v>0</v>
      </c>
      <c r="IE46" s="1">
        <v>0</v>
      </c>
      <c r="IF46" s="1">
        <v>0</v>
      </c>
      <c r="IG46" s="1">
        <v>0</v>
      </c>
      <c r="IH46" s="1">
        <v>0</v>
      </c>
      <c r="II46" s="1">
        <v>0</v>
      </c>
      <c r="IJ46" s="1">
        <v>0</v>
      </c>
      <c r="IK46" s="1">
        <v>0</v>
      </c>
      <c r="IL46" s="1">
        <v>0</v>
      </c>
      <c r="IM46" s="1">
        <v>0</v>
      </c>
      <c r="IN46" s="1">
        <v>0</v>
      </c>
      <c r="IO46" s="1">
        <v>0</v>
      </c>
      <c r="IP46" s="1">
        <v>0</v>
      </c>
      <c r="IQ46" s="1">
        <v>0</v>
      </c>
      <c r="IR46" s="1">
        <v>0</v>
      </c>
      <c r="IS46" s="1">
        <v>0</v>
      </c>
      <c r="IT46" s="1">
        <v>0</v>
      </c>
      <c r="IU46" s="1">
        <v>0</v>
      </c>
      <c r="IV46" s="1">
        <v>0</v>
      </c>
      <c r="IW46" s="1">
        <v>0</v>
      </c>
      <c r="IX46" s="1">
        <v>0</v>
      </c>
      <c r="IY46" s="1">
        <v>0</v>
      </c>
      <c r="IZ46" s="1">
        <v>0</v>
      </c>
      <c r="JA46" s="1">
        <v>0</v>
      </c>
      <c r="JB46" s="1">
        <v>0</v>
      </c>
      <c r="JC46" s="1">
        <v>2</v>
      </c>
      <c r="JD46" s="1">
        <v>2</v>
      </c>
      <c r="JE46" s="1">
        <v>2</v>
      </c>
      <c r="JF46" s="1">
        <v>0</v>
      </c>
      <c r="JG46" s="1">
        <v>0</v>
      </c>
      <c r="JH46" s="1">
        <v>2</v>
      </c>
      <c r="JI46" s="1">
        <v>2</v>
      </c>
      <c r="JJ46" s="1">
        <v>2</v>
      </c>
      <c r="JK46" s="1">
        <v>2</v>
      </c>
      <c r="JL46" s="1">
        <v>2</v>
      </c>
      <c r="JM46" s="1">
        <v>2</v>
      </c>
      <c r="JN46" s="1">
        <v>2</v>
      </c>
      <c r="JO46" s="1">
        <v>1</v>
      </c>
      <c r="JP46" s="1">
        <v>1</v>
      </c>
      <c r="JQ46" s="1">
        <v>0</v>
      </c>
      <c r="JR46" s="1">
        <v>2</v>
      </c>
      <c r="JS46" s="1">
        <v>2</v>
      </c>
      <c r="JT46" s="1">
        <v>2</v>
      </c>
      <c r="JU46" s="1">
        <v>2</v>
      </c>
      <c r="JV46" s="1">
        <v>1</v>
      </c>
      <c r="JW46" s="1">
        <v>0</v>
      </c>
      <c r="JX46" s="1">
        <v>0</v>
      </c>
      <c r="JY46" s="1">
        <v>2</v>
      </c>
      <c r="JZ46" s="1">
        <v>2</v>
      </c>
      <c r="KA46" s="1">
        <v>2</v>
      </c>
      <c r="KB46" s="1">
        <v>2</v>
      </c>
      <c r="KC46" s="1">
        <v>2</v>
      </c>
      <c r="KD46" s="1">
        <v>2</v>
      </c>
      <c r="KE46" s="1">
        <v>2</v>
      </c>
      <c r="KF46" s="1">
        <v>2</v>
      </c>
      <c r="KG46" s="1">
        <v>2</v>
      </c>
      <c r="KH46" s="1">
        <v>2</v>
      </c>
      <c r="KI46" s="1">
        <v>2</v>
      </c>
      <c r="KJ46" s="1">
        <v>2</v>
      </c>
      <c r="KK46" s="1">
        <v>10</v>
      </c>
      <c r="KL46" s="1">
        <v>10</v>
      </c>
      <c r="KM46" s="1">
        <v>10</v>
      </c>
      <c r="KN46" s="1">
        <v>2</v>
      </c>
      <c r="KO46" s="1">
        <v>1</v>
      </c>
    </row>
    <row r="47" spans="1:301">
      <c r="A47" s="1">
        <v>2015</v>
      </c>
      <c r="B47" s="1" t="s">
        <v>381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1</v>
      </c>
      <c r="AE47" s="1">
        <v>0</v>
      </c>
      <c r="AF47" s="1">
        <v>1</v>
      </c>
      <c r="AG47" s="1">
        <v>0</v>
      </c>
      <c r="AH47" s="1">
        <v>1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1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1</v>
      </c>
      <c r="BI47" s="1">
        <v>0</v>
      </c>
      <c r="BJ47" s="1">
        <v>0</v>
      </c>
      <c r="BK47" s="1">
        <v>1</v>
      </c>
      <c r="BL47" s="1">
        <v>1</v>
      </c>
      <c r="BM47" s="1">
        <v>0</v>
      </c>
      <c r="BN47" s="1">
        <v>2</v>
      </c>
      <c r="BO47" s="1">
        <v>1</v>
      </c>
      <c r="BP47" s="1">
        <v>1</v>
      </c>
      <c r="BQ47" s="1">
        <v>0</v>
      </c>
      <c r="BR47" s="1">
        <v>0</v>
      </c>
      <c r="BS47" s="1">
        <v>1</v>
      </c>
      <c r="BT47" s="1">
        <v>1</v>
      </c>
      <c r="BU47" s="1">
        <v>2</v>
      </c>
      <c r="BV47" s="1">
        <v>2</v>
      </c>
      <c r="BW47" s="1">
        <v>2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0</v>
      </c>
      <c r="CI47" s="1">
        <v>1</v>
      </c>
      <c r="CJ47" s="1">
        <v>1</v>
      </c>
      <c r="CK47" s="1">
        <v>0</v>
      </c>
      <c r="CL47" s="1">
        <v>0</v>
      </c>
      <c r="CM47" s="1">
        <v>0</v>
      </c>
      <c r="CN47" s="1">
        <v>1</v>
      </c>
      <c r="CO47" s="1">
        <v>1</v>
      </c>
      <c r="CP47" s="1">
        <v>1</v>
      </c>
      <c r="CQ47" s="1">
        <v>1</v>
      </c>
      <c r="CR47" s="1">
        <v>1</v>
      </c>
      <c r="CS47" s="1">
        <v>1</v>
      </c>
      <c r="CT47" s="1">
        <v>2</v>
      </c>
      <c r="CU47" s="1">
        <v>1</v>
      </c>
      <c r="CV47" s="1">
        <v>0</v>
      </c>
      <c r="CW47" s="1">
        <v>1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1</v>
      </c>
      <c r="FM47" s="1">
        <v>0</v>
      </c>
      <c r="FN47" s="1">
        <v>0</v>
      </c>
      <c r="FO47" s="1">
        <v>0</v>
      </c>
      <c r="FP47" s="1">
        <v>0</v>
      </c>
      <c r="FQ47" s="1">
        <v>21</v>
      </c>
      <c r="FR47" s="1">
        <v>21</v>
      </c>
      <c r="FS47" s="1">
        <v>2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2</v>
      </c>
      <c r="GL47" s="1">
        <v>0</v>
      </c>
      <c r="GM47" s="1">
        <v>2</v>
      </c>
      <c r="GN47" s="1">
        <v>0</v>
      </c>
      <c r="GO47" s="1">
        <v>0</v>
      </c>
      <c r="GP47" s="1">
        <v>0</v>
      </c>
      <c r="GQ47" s="1">
        <v>0</v>
      </c>
      <c r="GR47" s="1">
        <v>0</v>
      </c>
      <c r="GS47" s="1">
        <v>0</v>
      </c>
      <c r="GT47" s="1">
        <v>0</v>
      </c>
      <c r="GU47" s="1">
        <v>0</v>
      </c>
      <c r="GV47" s="1">
        <v>0</v>
      </c>
      <c r="GW47" s="1">
        <v>0</v>
      </c>
      <c r="GX47" s="1">
        <v>0</v>
      </c>
      <c r="GY47" s="1">
        <v>0</v>
      </c>
      <c r="GZ47" s="1">
        <v>0</v>
      </c>
      <c r="HA47" s="1">
        <v>0</v>
      </c>
      <c r="HB47" s="1">
        <v>0</v>
      </c>
      <c r="HC47" s="1">
        <v>0</v>
      </c>
      <c r="HD47" s="1">
        <v>0</v>
      </c>
      <c r="HE47" s="1">
        <v>0</v>
      </c>
      <c r="HF47" s="1">
        <v>0</v>
      </c>
      <c r="HG47" s="1">
        <v>0</v>
      </c>
      <c r="HH47" s="1">
        <v>0</v>
      </c>
      <c r="HI47" s="1">
        <v>0</v>
      </c>
      <c r="HJ47" s="1">
        <v>0</v>
      </c>
      <c r="HK47" s="1">
        <v>0</v>
      </c>
      <c r="HL47" s="1">
        <v>0</v>
      </c>
      <c r="HM47" s="1">
        <v>0</v>
      </c>
      <c r="HN47" s="1">
        <v>0</v>
      </c>
      <c r="HO47" s="1">
        <v>0</v>
      </c>
      <c r="HP47" s="1">
        <v>0</v>
      </c>
      <c r="HQ47" s="1">
        <v>0</v>
      </c>
      <c r="HR47" s="1">
        <v>0</v>
      </c>
      <c r="HS47" s="1">
        <v>0</v>
      </c>
      <c r="HT47" s="1">
        <v>0</v>
      </c>
      <c r="HU47" s="1">
        <v>0</v>
      </c>
      <c r="HV47" s="1">
        <v>0</v>
      </c>
      <c r="HW47" s="1">
        <v>0</v>
      </c>
      <c r="HX47" s="1">
        <v>0</v>
      </c>
      <c r="HY47" s="1">
        <v>0</v>
      </c>
      <c r="HZ47" s="1">
        <v>0</v>
      </c>
      <c r="IA47" s="1">
        <v>0</v>
      </c>
      <c r="IB47" s="1">
        <v>0</v>
      </c>
      <c r="IC47" s="1">
        <v>0</v>
      </c>
      <c r="ID47" s="1">
        <v>0</v>
      </c>
      <c r="IE47" s="1">
        <v>0</v>
      </c>
      <c r="IF47" s="1">
        <v>0</v>
      </c>
      <c r="IG47" s="1">
        <v>0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O47" s="1">
        <v>0</v>
      </c>
      <c r="IP47" s="1">
        <v>0</v>
      </c>
      <c r="IQ47" s="1">
        <v>0</v>
      </c>
      <c r="IR47" s="1">
        <v>0</v>
      </c>
      <c r="IS47" s="1">
        <v>0</v>
      </c>
      <c r="IT47" s="1">
        <v>0</v>
      </c>
      <c r="IU47" s="1">
        <v>0</v>
      </c>
      <c r="IV47" s="1">
        <v>0</v>
      </c>
      <c r="IW47" s="1">
        <v>0</v>
      </c>
      <c r="IX47" s="1">
        <v>0</v>
      </c>
      <c r="IY47" s="1">
        <v>0</v>
      </c>
      <c r="IZ47" s="1">
        <v>0</v>
      </c>
      <c r="JA47" s="1">
        <v>0</v>
      </c>
      <c r="JB47" s="1">
        <v>0</v>
      </c>
      <c r="JC47" s="1">
        <v>0</v>
      </c>
      <c r="JD47" s="1">
        <v>18</v>
      </c>
      <c r="JE47" s="1">
        <v>18</v>
      </c>
      <c r="JF47" s="1">
        <v>0</v>
      </c>
      <c r="JG47" s="1">
        <v>0</v>
      </c>
      <c r="JH47" s="1">
        <v>18</v>
      </c>
      <c r="JI47" s="1">
        <v>18</v>
      </c>
      <c r="JJ47" s="1">
        <v>2</v>
      </c>
      <c r="JK47" s="1">
        <v>2</v>
      </c>
      <c r="JL47" s="1">
        <v>2</v>
      </c>
      <c r="JM47" s="1">
        <v>2</v>
      </c>
      <c r="JN47" s="1">
        <v>2</v>
      </c>
      <c r="JO47" s="1">
        <v>1</v>
      </c>
      <c r="JP47" s="1">
        <v>1</v>
      </c>
      <c r="JQ47" s="1">
        <v>0</v>
      </c>
      <c r="JR47" s="1">
        <v>2</v>
      </c>
      <c r="JS47" s="1">
        <v>2</v>
      </c>
      <c r="JT47" s="1">
        <v>2</v>
      </c>
      <c r="JU47" s="1">
        <v>2</v>
      </c>
      <c r="JV47" s="1">
        <v>1</v>
      </c>
      <c r="JW47" s="1">
        <v>0</v>
      </c>
      <c r="JX47" s="1">
        <v>0</v>
      </c>
      <c r="JY47" s="1">
        <v>2</v>
      </c>
      <c r="JZ47" s="1">
        <v>2</v>
      </c>
      <c r="KA47" s="1">
        <v>2</v>
      </c>
      <c r="KB47" s="1">
        <v>2</v>
      </c>
      <c r="KC47" s="1">
        <v>2</v>
      </c>
      <c r="KD47" s="1">
        <v>2</v>
      </c>
      <c r="KE47" s="1">
        <v>2</v>
      </c>
      <c r="KF47" s="1">
        <v>2</v>
      </c>
      <c r="KG47" s="1">
        <v>2</v>
      </c>
      <c r="KH47" s="1">
        <v>2</v>
      </c>
      <c r="KI47" s="1">
        <v>2</v>
      </c>
      <c r="KJ47" s="1">
        <v>2</v>
      </c>
      <c r="KK47" s="1">
        <v>10</v>
      </c>
      <c r="KL47" s="1">
        <v>10</v>
      </c>
      <c r="KM47" s="1">
        <v>10</v>
      </c>
      <c r="KN47" s="1">
        <v>2</v>
      </c>
      <c r="KO47" s="1">
        <v>1</v>
      </c>
    </row>
    <row r="48" spans="1:301">
      <c r="A48" s="1">
        <v>2015</v>
      </c>
      <c r="B48" s="1" t="s">
        <v>382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1</v>
      </c>
      <c r="AE48" s="1">
        <v>0</v>
      </c>
      <c r="AF48" s="1">
        <v>1</v>
      </c>
      <c r="AG48" s="1">
        <v>0</v>
      </c>
      <c r="AH48" s="1">
        <v>1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1</v>
      </c>
      <c r="BI48" s="1">
        <v>0</v>
      </c>
      <c r="BJ48" s="1">
        <v>0</v>
      </c>
      <c r="BK48" s="1">
        <v>1</v>
      </c>
      <c r="BL48" s="1">
        <v>1</v>
      </c>
      <c r="BM48" s="1">
        <v>0</v>
      </c>
      <c r="BN48" s="1">
        <v>2</v>
      </c>
      <c r="BO48" s="1">
        <v>1</v>
      </c>
      <c r="BP48" s="1">
        <v>1</v>
      </c>
      <c r="BQ48" s="1">
        <v>0</v>
      </c>
      <c r="BR48" s="1">
        <v>0</v>
      </c>
      <c r="BS48" s="1">
        <v>1</v>
      </c>
      <c r="BT48" s="1">
        <v>1</v>
      </c>
      <c r="BU48" s="1">
        <v>2</v>
      </c>
      <c r="BV48" s="1">
        <v>2</v>
      </c>
      <c r="BW48" s="1">
        <v>2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0</v>
      </c>
      <c r="CI48" s="1">
        <v>1</v>
      </c>
      <c r="CJ48" s="1">
        <v>1</v>
      </c>
      <c r="CK48" s="1">
        <v>0</v>
      </c>
      <c r="CL48" s="1">
        <v>0</v>
      </c>
      <c r="CM48" s="1">
        <v>0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2</v>
      </c>
      <c r="CU48" s="1">
        <v>1</v>
      </c>
      <c r="CV48" s="1">
        <v>0</v>
      </c>
      <c r="CW48" s="1">
        <v>1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1</v>
      </c>
      <c r="FM48" s="1">
        <v>0</v>
      </c>
      <c r="FN48" s="1">
        <v>0</v>
      </c>
      <c r="FO48" s="1">
        <v>0</v>
      </c>
      <c r="FP48" s="1">
        <v>0</v>
      </c>
      <c r="FQ48" s="1">
        <v>21</v>
      </c>
      <c r="FR48" s="1">
        <v>21</v>
      </c>
      <c r="FS48" s="1">
        <v>2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2</v>
      </c>
      <c r="GL48" s="1">
        <v>0</v>
      </c>
      <c r="GM48" s="1">
        <v>2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  <c r="GT48" s="1">
        <v>0</v>
      </c>
      <c r="GU48" s="1">
        <v>0</v>
      </c>
      <c r="GV48" s="1">
        <v>0</v>
      </c>
      <c r="GW48" s="1">
        <v>0</v>
      </c>
      <c r="GX48" s="1">
        <v>0</v>
      </c>
      <c r="GY48" s="1">
        <v>0</v>
      </c>
      <c r="GZ48" s="1">
        <v>0</v>
      </c>
      <c r="HA48" s="1">
        <v>0</v>
      </c>
      <c r="HB48" s="1">
        <v>0</v>
      </c>
      <c r="HC48" s="1">
        <v>0</v>
      </c>
      <c r="HD48" s="1">
        <v>0</v>
      </c>
      <c r="HE48" s="1">
        <v>0</v>
      </c>
      <c r="HF48" s="1">
        <v>0</v>
      </c>
      <c r="HG48" s="1">
        <v>0</v>
      </c>
      <c r="HH48" s="1">
        <v>0</v>
      </c>
      <c r="HI48" s="1">
        <v>0</v>
      </c>
      <c r="HJ48" s="1">
        <v>0</v>
      </c>
      <c r="HK48" s="1">
        <v>0</v>
      </c>
      <c r="HL48" s="1">
        <v>0</v>
      </c>
      <c r="HM48" s="1">
        <v>0</v>
      </c>
      <c r="HN48" s="1">
        <v>0</v>
      </c>
      <c r="HO48" s="1">
        <v>0</v>
      </c>
      <c r="HP48" s="1">
        <v>0</v>
      </c>
      <c r="HQ48" s="1">
        <v>0</v>
      </c>
      <c r="HR48" s="1">
        <v>0</v>
      </c>
      <c r="HS48" s="1">
        <v>0</v>
      </c>
      <c r="HT48" s="1">
        <v>0</v>
      </c>
      <c r="HU48" s="1">
        <v>0</v>
      </c>
      <c r="HV48" s="1">
        <v>0</v>
      </c>
      <c r="HW48" s="1">
        <v>0</v>
      </c>
      <c r="HX48" s="1">
        <v>0</v>
      </c>
      <c r="HY48" s="1">
        <v>0</v>
      </c>
      <c r="HZ48" s="1">
        <v>0</v>
      </c>
      <c r="IA48" s="1">
        <v>0</v>
      </c>
      <c r="IB48" s="1">
        <v>0</v>
      </c>
      <c r="IC48" s="1">
        <v>0</v>
      </c>
      <c r="ID48" s="1">
        <v>0</v>
      </c>
      <c r="IE48" s="1">
        <v>0</v>
      </c>
      <c r="IF48" s="1">
        <v>0</v>
      </c>
      <c r="IG48" s="1">
        <v>0</v>
      </c>
      <c r="IH48" s="1">
        <v>0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0</v>
      </c>
      <c r="IO48" s="1">
        <v>0</v>
      </c>
      <c r="IP48" s="1">
        <v>0</v>
      </c>
      <c r="IQ48" s="1">
        <v>0</v>
      </c>
      <c r="IR48" s="1">
        <v>0</v>
      </c>
      <c r="IS48" s="1">
        <v>0</v>
      </c>
      <c r="IT48" s="1">
        <v>0</v>
      </c>
      <c r="IU48" s="1">
        <v>0</v>
      </c>
      <c r="IV48" s="1">
        <v>0</v>
      </c>
      <c r="IW48" s="1">
        <v>0</v>
      </c>
      <c r="IX48" s="1">
        <v>0</v>
      </c>
      <c r="IY48" s="1">
        <v>0</v>
      </c>
      <c r="IZ48" s="1">
        <v>0</v>
      </c>
      <c r="JA48" s="1">
        <v>0</v>
      </c>
      <c r="JB48" s="1">
        <v>2</v>
      </c>
      <c r="JC48" s="1">
        <v>0</v>
      </c>
      <c r="JD48" s="1">
        <v>18</v>
      </c>
      <c r="JE48" s="1">
        <v>18</v>
      </c>
      <c r="JF48" s="1">
        <v>0</v>
      </c>
      <c r="JG48" s="1">
        <v>0</v>
      </c>
      <c r="JH48" s="1">
        <v>18</v>
      </c>
      <c r="JI48" s="1">
        <v>18</v>
      </c>
      <c r="JJ48" s="1">
        <v>2</v>
      </c>
      <c r="JK48" s="1">
        <v>2</v>
      </c>
      <c r="JL48" s="1">
        <v>2</v>
      </c>
      <c r="JM48" s="1">
        <v>2</v>
      </c>
      <c r="JN48" s="1">
        <v>2</v>
      </c>
      <c r="JO48" s="1">
        <v>1</v>
      </c>
      <c r="JP48" s="1">
        <v>1</v>
      </c>
      <c r="JQ48" s="1">
        <v>0</v>
      </c>
      <c r="JR48" s="1">
        <v>2</v>
      </c>
      <c r="JS48" s="1">
        <v>2</v>
      </c>
      <c r="JT48" s="1">
        <v>2</v>
      </c>
      <c r="JU48" s="1">
        <v>2</v>
      </c>
      <c r="JV48" s="1">
        <v>1</v>
      </c>
      <c r="JW48" s="1">
        <v>0</v>
      </c>
      <c r="JX48" s="1">
        <v>0</v>
      </c>
      <c r="JY48" s="1">
        <v>2</v>
      </c>
      <c r="JZ48" s="1">
        <v>2</v>
      </c>
      <c r="KA48" s="1">
        <v>2</v>
      </c>
      <c r="KB48" s="1">
        <v>2</v>
      </c>
      <c r="KC48" s="1">
        <v>2</v>
      </c>
      <c r="KD48" s="1">
        <v>2</v>
      </c>
      <c r="KE48" s="1">
        <v>2</v>
      </c>
      <c r="KF48" s="1">
        <v>2</v>
      </c>
      <c r="KG48" s="1">
        <v>2</v>
      </c>
      <c r="KH48" s="1">
        <v>2</v>
      </c>
      <c r="KI48" s="1">
        <v>2</v>
      </c>
      <c r="KJ48" s="1">
        <v>2</v>
      </c>
      <c r="KK48" s="1">
        <v>10</v>
      </c>
      <c r="KL48" s="1">
        <v>10</v>
      </c>
      <c r="KM48" s="1">
        <v>10</v>
      </c>
      <c r="KN48" s="1">
        <v>2</v>
      </c>
      <c r="KO48" s="1">
        <v>1</v>
      </c>
    </row>
    <row r="49" spans="1:301">
      <c r="A49" s="1">
        <v>2015</v>
      </c>
      <c r="B49" s="1" t="s">
        <v>383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2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1</v>
      </c>
      <c r="AE49" s="1">
        <v>0</v>
      </c>
      <c r="AF49" s="1">
        <v>1</v>
      </c>
      <c r="AG49" s="1">
        <v>0</v>
      </c>
      <c r="AH49" s="1">
        <v>1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1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1</v>
      </c>
      <c r="BI49" s="1">
        <v>0</v>
      </c>
      <c r="BJ49" s="1">
        <v>0</v>
      </c>
      <c r="BK49" s="1">
        <v>1</v>
      </c>
      <c r="BL49" s="1">
        <v>1</v>
      </c>
      <c r="BM49" s="1">
        <v>0</v>
      </c>
      <c r="BN49" s="1">
        <v>2</v>
      </c>
      <c r="BO49" s="1">
        <v>1</v>
      </c>
      <c r="BP49" s="1">
        <v>1</v>
      </c>
      <c r="BQ49" s="1">
        <v>0</v>
      </c>
      <c r="BR49" s="1">
        <v>0</v>
      </c>
      <c r="BS49" s="1">
        <v>1</v>
      </c>
      <c r="BT49" s="1">
        <v>1</v>
      </c>
      <c r="BU49" s="1">
        <v>2</v>
      </c>
      <c r="BV49" s="1">
        <v>2</v>
      </c>
      <c r="BW49" s="1">
        <v>2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0</v>
      </c>
      <c r="CI49" s="1">
        <v>1</v>
      </c>
      <c r="CJ49" s="1">
        <v>1</v>
      </c>
      <c r="CK49" s="1">
        <v>0</v>
      </c>
      <c r="CL49" s="1">
        <v>0</v>
      </c>
      <c r="CM49" s="1">
        <v>0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2</v>
      </c>
      <c r="CU49" s="1">
        <v>1</v>
      </c>
      <c r="CV49" s="1">
        <v>0</v>
      </c>
      <c r="CW49" s="1">
        <v>1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1</v>
      </c>
      <c r="FM49" s="1">
        <v>0</v>
      </c>
      <c r="FN49" s="1">
        <v>0</v>
      </c>
      <c r="FO49" s="1">
        <v>0</v>
      </c>
      <c r="FP49" s="1">
        <v>0</v>
      </c>
      <c r="FQ49" s="1">
        <v>14</v>
      </c>
      <c r="FR49" s="1">
        <v>14</v>
      </c>
      <c r="FS49" s="1">
        <v>2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2</v>
      </c>
      <c r="GL49" s="1">
        <v>0</v>
      </c>
      <c r="GM49" s="1">
        <v>2</v>
      </c>
      <c r="GN49" s="1">
        <v>0</v>
      </c>
      <c r="GO49" s="1">
        <v>0</v>
      </c>
      <c r="GP49" s="1">
        <v>0</v>
      </c>
      <c r="GQ49" s="1">
        <v>0</v>
      </c>
      <c r="GR49" s="1">
        <v>0</v>
      </c>
      <c r="GS49" s="1">
        <v>0</v>
      </c>
      <c r="GT49" s="1">
        <v>0</v>
      </c>
      <c r="GU49" s="1">
        <v>0</v>
      </c>
      <c r="GV49" s="1">
        <v>0</v>
      </c>
      <c r="GW49" s="1">
        <v>0</v>
      </c>
      <c r="GX49" s="1">
        <v>0</v>
      </c>
      <c r="GY49" s="1">
        <v>0</v>
      </c>
      <c r="GZ49" s="1">
        <v>0</v>
      </c>
      <c r="HA49" s="1">
        <v>0</v>
      </c>
      <c r="HB49" s="1">
        <v>0</v>
      </c>
      <c r="HC49" s="1">
        <v>0</v>
      </c>
      <c r="HD49" s="1">
        <v>0</v>
      </c>
      <c r="HE49" s="1">
        <v>0</v>
      </c>
      <c r="HF49" s="1">
        <v>0</v>
      </c>
      <c r="HG49" s="1">
        <v>0</v>
      </c>
      <c r="HH49" s="1">
        <v>0</v>
      </c>
      <c r="HI49" s="1">
        <v>0</v>
      </c>
      <c r="HJ49" s="1">
        <v>0</v>
      </c>
      <c r="HK49" s="1">
        <v>0</v>
      </c>
      <c r="HL49" s="1">
        <v>0</v>
      </c>
      <c r="HM49" s="1">
        <v>0</v>
      </c>
      <c r="HN49" s="1">
        <v>0</v>
      </c>
      <c r="HO49" s="1">
        <v>0</v>
      </c>
      <c r="HP49" s="1">
        <v>0</v>
      </c>
      <c r="HQ49" s="1">
        <v>0</v>
      </c>
      <c r="HR49" s="1">
        <v>0</v>
      </c>
      <c r="HS49" s="1">
        <v>0</v>
      </c>
      <c r="HT49" s="1">
        <v>0</v>
      </c>
      <c r="HU49" s="1">
        <v>0</v>
      </c>
      <c r="HV49" s="1">
        <v>0</v>
      </c>
      <c r="HW49" s="1">
        <v>0</v>
      </c>
      <c r="HX49" s="1">
        <v>0</v>
      </c>
      <c r="HY49" s="1">
        <v>0</v>
      </c>
      <c r="HZ49" s="1">
        <v>0</v>
      </c>
      <c r="IA49" s="1">
        <v>0</v>
      </c>
      <c r="IB49" s="1">
        <v>0</v>
      </c>
      <c r="IC49" s="1">
        <v>0</v>
      </c>
      <c r="ID49" s="1">
        <v>0</v>
      </c>
      <c r="IE49" s="1">
        <v>0</v>
      </c>
      <c r="IF49" s="1">
        <v>0</v>
      </c>
      <c r="IG49" s="1">
        <v>0</v>
      </c>
      <c r="IH49" s="1">
        <v>0</v>
      </c>
      <c r="II49" s="1">
        <v>0</v>
      </c>
      <c r="IJ49" s="1">
        <v>0</v>
      </c>
      <c r="IK49" s="1">
        <v>0</v>
      </c>
      <c r="IL49" s="1">
        <v>0</v>
      </c>
      <c r="IM49" s="1">
        <v>0</v>
      </c>
      <c r="IN49" s="1">
        <v>0</v>
      </c>
      <c r="IO49" s="1">
        <v>0</v>
      </c>
      <c r="IP49" s="1">
        <v>0</v>
      </c>
      <c r="IQ49" s="1">
        <v>0</v>
      </c>
      <c r="IR49" s="1">
        <v>0</v>
      </c>
      <c r="IS49" s="1">
        <v>0</v>
      </c>
      <c r="IT49" s="1">
        <v>0</v>
      </c>
      <c r="IU49" s="1">
        <v>0</v>
      </c>
      <c r="IV49" s="1">
        <v>0</v>
      </c>
      <c r="IW49" s="1">
        <v>0</v>
      </c>
      <c r="IX49" s="1">
        <v>0</v>
      </c>
      <c r="IY49" s="1">
        <v>0</v>
      </c>
      <c r="IZ49" s="1">
        <v>0</v>
      </c>
      <c r="JA49" s="1">
        <v>0</v>
      </c>
      <c r="JB49" s="1">
        <v>3</v>
      </c>
      <c r="JC49" s="1">
        <v>0</v>
      </c>
      <c r="JD49" s="1">
        <v>23</v>
      </c>
      <c r="JE49" s="1">
        <v>23</v>
      </c>
      <c r="JF49" s="1">
        <v>0</v>
      </c>
      <c r="JG49" s="1">
        <v>0</v>
      </c>
      <c r="JH49" s="1">
        <v>23</v>
      </c>
      <c r="JI49" s="1">
        <v>23</v>
      </c>
      <c r="JJ49" s="1">
        <v>3</v>
      </c>
      <c r="JK49" s="1">
        <v>3</v>
      </c>
      <c r="JL49" s="1">
        <v>3</v>
      </c>
      <c r="JM49" s="1">
        <v>3</v>
      </c>
      <c r="JN49" s="1">
        <v>3</v>
      </c>
      <c r="JO49" s="1">
        <v>0</v>
      </c>
      <c r="JP49" s="1">
        <v>0</v>
      </c>
      <c r="JQ49" s="1">
        <v>0</v>
      </c>
      <c r="JR49" s="1">
        <v>3</v>
      </c>
      <c r="JS49" s="1">
        <v>3</v>
      </c>
      <c r="JT49" s="1">
        <v>3</v>
      </c>
      <c r="JU49" s="1">
        <v>3</v>
      </c>
      <c r="JV49" s="1">
        <v>0</v>
      </c>
      <c r="JW49" s="1">
        <v>0</v>
      </c>
      <c r="JX49" s="1">
        <v>0</v>
      </c>
      <c r="JY49" s="1">
        <v>3</v>
      </c>
      <c r="JZ49" s="1">
        <v>3</v>
      </c>
      <c r="KA49" s="1">
        <v>3</v>
      </c>
      <c r="KB49" s="1">
        <v>3</v>
      </c>
      <c r="KC49" s="1">
        <v>3</v>
      </c>
      <c r="KD49" s="1">
        <v>3</v>
      </c>
      <c r="KE49" s="1">
        <v>3</v>
      </c>
      <c r="KF49" s="1">
        <v>3</v>
      </c>
      <c r="KG49" s="1">
        <v>3</v>
      </c>
      <c r="KH49" s="1">
        <v>3</v>
      </c>
      <c r="KI49" s="1">
        <v>3</v>
      </c>
      <c r="KJ49" s="1">
        <v>3</v>
      </c>
      <c r="KK49" s="1">
        <v>15</v>
      </c>
      <c r="KL49" s="1">
        <v>15</v>
      </c>
      <c r="KM49" s="1">
        <v>15</v>
      </c>
      <c r="KN49" s="1">
        <v>3</v>
      </c>
      <c r="KO49" s="1">
        <v>1</v>
      </c>
    </row>
    <row r="50" spans="1:301">
      <c r="A50" s="1">
        <v>2015</v>
      </c>
      <c r="B50" s="1" t="s">
        <v>384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2</v>
      </c>
      <c r="L50" s="1">
        <v>2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1</v>
      </c>
      <c r="AE50" s="1">
        <v>0</v>
      </c>
      <c r="AF50" s="1">
        <v>1</v>
      </c>
      <c r="AG50" s="1">
        <v>0</v>
      </c>
      <c r="AH50" s="1">
        <v>1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1</v>
      </c>
      <c r="BI50" s="1">
        <v>0</v>
      </c>
      <c r="BJ50" s="1">
        <v>0</v>
      </c>
      <c r="BK50" s="1">
        <v>1</v>
      </c>
      <c r="BL50" s="1">
        <v>1</v>
      </c>
      <c r="BM50" s="1">
        <v>0</v>
      </c>
      <c r="BN50" s="1">
        <v>2</v>
      </c>
      <c r="BO50" s="1">
        <v>1</v>
      </c>
      <c r="BP50" s="1">
        <v>1</v>
      </c>
      <c r="BQ50" s="1">
        <v>0</v>
      </c>
      <c r="BR50" s="1">
        <v>0</v>
      </c>
      <c r="BS50" s="1">
        <v>1</v>
      </c>
      <c r="BT50" s="1">
        <v>1</v>
      </c>
      <c r="BU50" s="1">
        <v>2</v>
      </c>
      <c r="BV50" s="1">
        <v>2</v>
      </c>
      <c r="BW50" s="1">
        <v>2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>
        <v>0</v>
      </c>
      <c r="CI50" s="1">
        <v>1</v>
      </c>
      <c r="CJ50" s="1">
        <v>1</v>
      </c>
      <c r="CK50" s="1">
        <v>0</v>
      </c>
      <c r="CL50" s="1">
        <v>0</v>
      </c>
      <c r="CM50" s="1">
        <v>0</v>
      </c>
      <c r="CN50" s="1">
        <v>1</v>
      </c>
      <c r="CO50" s="1">
        <v>1</v>
      </c>
      <c r="CP50" s="1">
        <v>1</v>
      </c>
      <c r="CQ50" s="1">
        <v>1</v>
      </c>
      <c r="CR50" s="1">
        <v>1</v>
      </c>
      <c r="CS50" s="1">
        <v>1</v>
      </c>
      <c r="CT50" s="1">
        <v>2</v>
      </c>
      <c r="CU50" s="1">
        <v>1</v>
      </c>
      <c r="CV50" s="1">
        <v>0</v>
      </c>
      <c r="CW50" s="1">
        <v>1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1</v>
      </c>
      <c r="FM50" s="1">
        <v>0</v>
      </c>
      <c r="FN50" s="1">
        <v>0</v>
      </c>
      <c r="FO50" s="1">
        <v>0</v>
      </c>
      <c r="FP50" s="1">
        <v>0</v>
      </c>
      <c r="FQ50" s="1">
        <v>15</v>
      </c>
      <c r="FR50" s="1">
        <v>15</v>
      </c>
      <c r="FS50" s="1">
        <v>2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2</v>
      </c>
      <c r="GL50" s="1">
        <v>0</v>
      </c>
      <c r="GM50" s="1">
        <v>2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</v>
      </c>
      <c r="GT50" s="1">
        <v>0</v>
      </c>
      <c r="GU50" s="1">
        <v>0</v>
      </c>
      <c r="GV50" s="1">
        <v>0</v>
      </c>
      <c r="GW50" s="1">
        <v>0</v>
      </c>
      <c r="GX50" s="1">
        <v>0</v>
      </c>
      <c r="GY50" s="1">
        <v>0</v>
      </c>
      <c r="GZ50" s="1">
        <v>0</v>
      </c>
      <c r="HA50" s="1">
        <v>0</v>
      </c>
      <c r="HB50" s="1">
        <v>0</v>
      </c>
      <c r="HC50" s="1">
        <v>0</v>
      </c>
      <c r="HD50" s="1">
        <v>0</v>
      </c>
      <c r="HE50" s="1">
        <v>0</v>
      </c>
      <c r="HF50" s="1">
        <v>0</v>
      </c>
      <c r="HG50" s="1">
        <v>0</v>
      </c>
      <c r="HH50" s="1">
        <v>0</v>
      </c>
      <c r="HI50" s="1">
        <v>0</v>
      </c>
      <c r="HJ50" s="1">
        <v>0</v>
      </c>
      <c r="HK50" s="1">
        <v>0</v>
      </c>
      <c r="HL50" s="1">
        <v>0</v>
      </c>
      <c r="HM50" s="1">
        <v>0</v>
      </c>
      <c r="HN50" s="1">
        <v>0</v>
      </c>
      <c r="HO50" s="1">
        <v>0</v>
      </c>
      <c r="HP50" s="1">
        <v>0</v>
      </c>
      <c r="HQ50" s="1">
        <v>0</v>
      </c>
      <c r="HR50" s="1">
        <v>0</v>
      </c>
      <c r="HS50" s="1">
        <v>0</v>
      </c>
      <c r="HT50" s="1">
        <v>0</v>
      </c>
      <c r="HU50" s="1">
        <v>0</v>
      </c>
      <c r="HV50" s="1">
        <v>0</v>
      </c>
      <c r="HW50" s="1">
        <v>0</v>
      </c>
      <c r="HX50" s="1">
        <v>0</v>
      </c>
      <c r="HY50" s="1">
        <v>0</v>
      </c>
      <c r="HZ50" s="1">
        <v>0</v>
      </c>
      <c r="IA50" s="1">
        <v>0</v>
      </c>
      <c r="IB50" s="1">
        <v>0</v>
      </c>
      <c r="IC50" s="1">
        <v>0</v>
      </c>
      <c r="ID50" s="1">
        <v>0</v>
      </c>
      <c r="IE50" s="1">
        <v>0</v>
      </c>
      <c r="IF50" s="1">
        <v>0</v>
      </c>
      <c r="IG50" s="1">
        <v>0</v>
      </c>
      <c r="IH50" s="1">
        <v>0</v>
      </c>
      <c r="II50" s="1">
        <v>0</v>
      </c>
      <c r="IJ50" s="1">
        <v>0</v>
      </c>
      <c r="IK50" s="1">
        <v>0</v>
      </c>
      <c r="IL50" s="1">
        <v>0</v>
      </c>
      <c r="IM50" s="1">
        <v>0</v>
      </c>
      <c r="IN50" s="1">
        <v>0</v>
      </c>
      <c r="IO50" s="1">
        <v>0</v>
      </c>
      <c r="IP50" s="1">
        <v>0</v>
      </c>
      <c r="IQ50" s="1">
        <v>0</v>
      </c>
      <c r="IR50" s="1">
        <v>0</v>
      </c>
      <c r="IS50" s="1">
        <v>0</v>
      </c>
      <c r="IT50" s="1">
        <v>0</v>
      </c>
      <c r="IU50" s="1">
        <v>0</v>
      </c>
      <c r="IV50" s="1">
        <v>0</v>
      </c>
      <c r="IW50" s="1">
        <v>0</v>
      </c>
      <c r="IX50" s="1">
        <v>0</v>
      </c>
      <c r="IY50" s="1">
        <v>0</v>
      </c>
      <c r="IZ50" s="1">
        <v>0</v>
      </c>
      <c r="JA50" s="1">
        <v>0</v>
      </c>
      <c r="JB50" s="1">
        <v>3</v>
      </c>
      <c r="JC50" s="1">
        <v>0</v>
      </c>
      <c r="JD50" s="1">
        <v>20</v>
      </c>
      <c r="JE50" s="1">
        <v>20</v>
      </c>
      <c r="JF50" s="1">
        <v>0</v>
      </c>
      <c r="JG50" s="1">
        <v>0</v>
      </c>
      <c r="JH50" s="1">
        <v>20</v>
      </c>
      <c r="JI50" s="1">
        <v>20</v>
      </c>
      <c r="JJ50" s="1">
        <v>3</v>
      </c>
      <c r="JK50" s="1">
        <v>3</v>
      </c>
      <c r="JL50" s="1">
        <v>3</v>
      </c>
      <c r="JM50" s="1">
        <v>3</v>
      </c>
      <c r="JN50" s="1">
        <v>3</v>
      </c>
      <c r="JO50" s="1">
        <v>0</v>
      </c>
      <c r="JP50" s="1">
        <v>0</v>
      </c>
      <c r="JQ50" s="1">
        <v>0</v>
      </c>
      <c r="JR50" s="1">
        <v>3</v>
      </c>
      <c r="JS50" s="1">
        <v>3</v>
      </c>
      <c r="JT50" s="1">
        <v>3</v>
      </c>
      <c r="JU50" s="1">
        <v>3</v>
      </c>
      <c r="JV50" s="1">
        <v>0</v>
      </c>
      <c r="JW50" s="1">
        <v>0</v>
      </c>
      <c r="JX50" s="1">
        <v>0</v>
      </c>
      <c r="JY50" s="1">
        <v>3</v>
      </c>
      <c r="JZ50" s="1">
        <v>3</v>
      </c>
      <c r="KA50" s="1">
        <v>3</v>
      </c>
      <c r="KB50" s="1">
        <v>3</v>
      </c>
      <c r="KC50" s="1">
        <v>3</v>
      </c>
      <c r="KD50" s="1">
        <v>3</v>
      </c>
      <c r="KE50" s="1">
        <v>3</v>
      </c>
      <c r="KF50" s="1">
        <v>3</v>
      </c>
      <c r="KG50" s="1">
        <v>3</v>
      </c>
      <c r="KH50" s="1">
        <v>3</v>
      </c>
      <c r="KI50" s="1">
        <v>3</v>
      </c>
      <c r="KJ50" s="1">
        <v>3</v>
      </c>
      <c r="KK50" s="1">
        <v>15</v>
      </c>
      <c r="KL50" s="1">
        <v>15</v>
      </c>
      <c r="KM50" s="1">
        <v>15</v>
      </c>
      <c r="KN50" s="1">
        <v>3</v>
      </c>
      <c r="KO50" s="1">
        <v>1</v>
      </c>
    </row>
    <row r="51" spans="1:301">
      <c r="A51" s="1">
        <v>2015</v>
      </c>
      <c r="B51" s="1" t="s">
        <v>385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2</v>
      </c>
      <c r="L51" s="1">
        <v>2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1</v>
      </c>
      <c r="AE51" s="1">
        <v>0</v>
      </c>
      <c r="AF51" s="1">
        <v>1</v>
      </c>
      <c r="AG51" s="1">
        <v>0</v>
      </c>
      <c r="AH51" s="1">
        <v>1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1</v>
      </c>
      <c r="BI51" s="1">
        <v>0</v>
      </c>
      <c r="BJ51" s="1">
        <v>0</v>
      </c>
      <c r="BK51" s="1">
        <v>1</v>
      </c>
      <c r="BL51" s="1">
        <v>1</v>
      </c>
      <c r="BM51" s="1">
        <v>0</v>
      </c>
      <c r="BN51" s="1">
        <v>2</v>
      </c>
      <c r="BO51" s="1">
        <v>1</v>
      </c>
      <c r="BP51" s="1">
        <v>1</v>
      </c>
      <c r="BQ51" s="1">
        <v>0</v>
      </c>
      <c r="BR51" s="1">
        <v>0</v>
      </c>
      <c r="BS51" s="1">
        <v>1</v>
      </c>
      <c r="BT51" s="1">
        <v>1</v>
      </c>
      <c r="BU51" s="1">
        <v>2</v>
      </c>
      <c r="BV51" s="1">
        <v>2</v>
      </c>
      <c r="BW51" s="1">
        <v>2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0</v>
      </c>
      <c r="CI51" s="1">
        <v>1</v>
      </c>
      <c r="CJ51" s="1">
        <v>1</v>
      </c>
      <c r="CK51" s="1">
        <v>0</v>
      </c>
      <c r="CL51" s="1">
        <v>0</v>
      </c>
      <c r="CM51" s="1">
        <v>0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  <c r="CS51" s="1">
        <v>1</v>
      </c>
      <c r="CT51" s="1">
        <v>2</v>
      </c>
      <c r="CU51" s="1">
        <v>1</v>
      </c>
      <c r="CV51" s="1">
        <v>0</v>
      </c>
      <c r="CW51" s="1">
        <v>1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1</v>
      </c>
      <c r="FM51" s="1">
        <v>0</v>
      </c>
      <c r="FN51" s="1">
        <v>0</v>
      </c>
      <c r="FO51" s="1">
        <v>0</v>
      </c>
      <c r="FP51" s="1">
        <v>0</v>
      </c>
      <c r="FQ51" s="1">
        <v>15</v>
      </c>
      <c r="FR51" s="1">
        <v>15</v>
      </c>
      <c r="FS51" s="1">
        <v>2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2</v>
      </c>
      <c r="GL51" s="1">
        <v>0</v>
      </c>
      <c r="GM51" s="1">
        <v>2</v>
      </c>
      <c r="GN51" s="1">
        <v>0</v>
      </c>
      <c r="GO51" s="1">
        <v>0</v>
      </c>
      <c r="GP51" s="1">
        <v>0</v>
      </c>
      <c r="GQ51" s="1">
        <v>0</v>
      </c>
      <c r="GR51" s="1">
        <v>0</v>
      </c>
      <c r="GS51" s="1">
        <v>0</v>
      </c>
      <c r="GT51" s="1">
        <v>0</v>
      </c>
      <c r="GU51" s="1">
        <v>0</v>
      </c>
      <c r="GV51" s="1">
        <v>0</v>
      </c>
      <c r="GW51" s="1">
        <v>0</v>
      </c>
      <c r="GX51" s="1">
        <v>0</v>
      </c>
      <c r="GY51" s="1">
        <v>0</v>
      </c>
      <c r="GZ51" s="1">
        <v>0</v>
      </c>
      <c r="HA51" s="1">
        <v>0</v>
      </c>
      <c r="HB51" s="1">
        <v>0</v>
      </c>
      <c r="HC51" s="1">
        <v>0</v>
      </c>
      <c r="HD51" s="1">
        <v>0</v>
      </c>
      <c r="HE51" s="1">
        <v>0</v>
      </c>
      <c r="HF51" s="1">
        <v>0</v>
      </c>
      <c r="HG51" s="1">
        <v>0</v>
      </c>
      <c r="HH51" s="1">
        <v>0</v>
      </c>
      <c r="HI51" s="1">
        <v>0</v>
      </c>
      <c r="HJ51" s="1">
        <v>0</v>
      </c>
      <c r="HK51" s="1">
        <v>0</v>
      </c>
      <c r="HL51" s="1">
        <v>0</v>
      </c>
      <c r="HM51" s="1">
        <v>0</v>
      </c>
      <c r="HN51" s="1">
        <v>0</v>
      </c>
      <c r="HO51" s="1">
        <v>0</v>
      </c>
      <c r="HP51" s="1">
        <v>0</v>
      </c>
      <c r="HQ51" s="1">
        <v>0</v>
      </c>
      <c r="HR51" s="1">
        <v>0</v>
      </c>
      <c r="HS51" s="1">
        <v>0</v>
      </c>
      <c r="HT51" s="1">
        <v>0</v>
      </c>
      <c r="HU51" s="1">
        <v>0</v>
      </c>
      <c r="HV51" s="1">
        <v>0</v>
      </c>
      <c r="HW51" s="1">
        <v>0</v>
      </c>
      <c r="HX51" s="1">
        <v>0</v>
      </c>
      <c r="HY51" s="1">
        <v>0</v>
      </c>
      <c r="HZ51" s="1">
        <v>0</v>
      </c>
      <c r="IA51" s="1">
        <v>0</v>
      </c>
      <c r="IB51" s="1">
        <v>0</v>
      </c>
      <c r="IC51" s="1">
        <v>0</v>
      </c>
      <c r="ID51" s="1">
        <v>0</v>
      </c>
      <c r="IE51" s="1">
        <v>0</v>
      </c>
      <c r="IF51" s="1">
        <v>0</v>
      </c>
      <c r="IG51" s="1">
        <v>0</v>
      </c>
      <c r="IH51" s="1">
        <v>0</v>
      </c>
      <c r="II51" s="1">
        <v>0</v>
      </c>
      <c r="IJ51" s="1">
        <v>0</v>
      </c>
      <c r="IK51" s="1">
        <v>0</v>
      </c>
      <c r="IL51" s="1">
        <v>0</v>
      </c>
      <c r="IM51" s="1">
        <v>0</v>
      </c>
      <c r="IN51" s="1">
        <v>0</v>
      </c>
      <c r="IO51" s="1">
        <v>0</v>
      </c>
      <c r="IP51" s="1">
        <v>0</v>
      </c>
      <c r="IQ51" s="1">
        <v>0</v>
      </c>
      <c r="IR51" s="1">
        <v>0</v>
      </c>
      <c r="IS51" s="1">
        <v>0</v>
      </c>
      <c r="IT51" s="1">
        <v>0</v>
      </c>
      <c r="IU51" s="1">
        <v>0</v>
      </c>
      <c r="IV51" s="1">
        <v>0</v>
      </c>
      <c r="IW51" s="1">
        <v>0</v>
      </c>
      <c r="IX51" s="1">
        <v>0</v>
      </c>
      <c r="IY51" s="1">
        <v>0</v>
      </c>
      <c r="IZ51" s="1">
        <v>0</v>
      </c>
      <c r="JA51" s="1">
        <v>0</v>
      </c>
      <c r="JB51" s="1">
        <v>3</v>
      </c>
      <c r="JC51" s="1">
        <v>0</v>
      </c>
      <c r="JD51" s="1">
        <v>20</v>
      </c>
      <c r="JE51" s="1">
        <v>20</v>
      </c>
      <c r="JF51" s="1">
        <v>0</v>
      </c>
      <c r="JG51" s="1">
        <v>0</v>
      </c>
      <c r="JH51" s="1">
        <v>20</v>
      </c>
      <c r="JI51" s="1">
        <v>20</v>
      </c>
      <c r="JJ51" s="1">
        <v>3</v>
      </c>
      <c r="JK51" s="1">
        <v>3</v>
      </c>
      <c r="JL51" s="1">
        <v>3</v>
      </c>
      <c r="JM51" s="1">
        <v>3</v>
      </c>
      <c r="JN51" s="1">
        <v>3</v>
      </c>
      <c r="JO51" s="1">
        <v>0</v>
      </c>
      <c r="JP51" s="1">
        <v>0</v>
      </c>
      <c r="JQ51" s="1">
        <v>0</v>
      </c>
      <c r="JR51" s="1">
        <v>3</v>
      </c>
      <c r="JS51" s="1">
        <v>3</v>
      </c>
      <c r="JT51" s="1">
        <v>3</v>
      </c>
      <c r="JU51" s="1">
        <v>3</v>
      </c>
      <c r="JV51" s="1">
        <v>0</v>
      </c>
      <c r="JW51" s="1">
        <v>0</v>
      </c>
      <c r="JX51" s="1">
        <v>0</v>
      </c>
      <c r="JY51" s="1">
        <v>3</v>
      </c>
      <c r="JZ51" s="1">
        <v>3</v>
      </c>
      <c r="KA51" s="1">
        <v>3</v>
      </c>
      <c r="KB51" s="1">
        <v>3</v>
      </c>
      <c r="KC51" s="1">
        <v>3</v>
      </c>
      <c r="KD51" s="1">
        <v>3</v>
      </c>
      <c r="KE51" s="1">
        <v>3</v>
      </c>
      <c r="KF51" s="1">
        <v>3</v>
      </c>
      <c r="KG51" s="1">
        <v>3</v>
      </c>
      <c r="KH51" s="1">
        <v>3</v>
      </c>
      <c r="KI51" s="1">
        <v>3</v>
      </c>
      <c r="KJ51" s="1">
        <v>3</v>
      </c>
      <c r="KK51" s="1">
        <v>15</v>
      </c>
      <c r="KL51" s="1">
        <v>15</v>
      </c>
      <c r="KM51" s="1">
        <v>15</v>
      </c>
      <c r="KN51" s="1">
        <v>3</v>
      </c>
      <c r="KO51" s="1">
        <v>1</v>
      </c>
    </row>
    <row r="52" spans="1:301">
      <c r="A52" s="1">
        <v>2015</v>
      </c>
      <c r="B52" s="1" t="s">
        <v>386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1</v>
      </c>
      <c r="AE52" s="1">
        <v>0</v>
      </c>
      <c r="AF52" s="1">
        <v>1</v>
      </c>
      <c r="AG52" s="1">
        <v>0</v>
      </c>
      <c r="AH52" s="1">
        <v>1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1</v>
      </c>
      <c r="BI52" s="1">
        <v>0</v>
      </c>
      <c r="BJ52" s="1">
        <v>0</v>
      </c>
      <c r="BK52" s="1">
        <v>2</v>
      </c>
      <c r="BL52" s="1">
        <v>2</v>
      </c>
      <c r="BM52" s="1">
        <v>1</v>
      </c>
      <c r="BN52" s="1">
        <v>4</v>
      </c>
      <c r="BO52" s="1">
        <v>2</v>
      </c>
      <c r="BP52" s="1">
        <v>2</v>
      </c>
      <c r="BQ52" s="1">
        <v>0</v>
      </c>
      <c r="BR52" s="1">
        <v>0</v>
      </c>
      <c r="BS52" s="1">
        <v>2</v>
      </c>
      <c r="BT52" s="1">
        <v>1</v>
      </c>
      <c r="BU52" s="1">
        <v>4</v>
      </c>
      <c r="BV52" s="1">
        <v>4</v>
      </c>
      <c r="BW52" s="1">
        <v>2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0</v>
      </c>
      <c r="CI52" s="1">
        <v>1</v>
      </c>
      <c r="CJ52" s="1">
        <v>1</v>
      </c>
      <c r="CK52" s="1">
        <v>0</v>
      </c>
      <c r="CL52" s="1">
        <v>0</v>
      </c>
      <c r="CM52" s="1">
        <v>0</v>
      </c>
      <c r="CN52" s="1">
        <v>1</v>
      </c>
      <c r="CO52" s="1">
        <v>1</v>
      </c>
      <c r="CP52" s="1">
        <v>1</v>
      </c>
      <c r="CQ52" s="1">
        <v>1</v>
      </c>
      <c r="CR52" s="1">
        <v>1</v>
      </c>
      <c r="CS52" s="1">
        <v>1</v>
      </c>
      <c r="CT52" s="1">
        <v>2</v>
      </c>
      <c r="CU52" s="1">
        <v>1</v>
      </c>
      <c r="CV52" s="1">
        <v>0</v>
      </c>
      <c r="CW52" s="1">
        <v>1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1</v>
      </c>
      <c r="FM52" s="1">
        <v>0</v>
      </c>
      <c r="FN52" s="1">
        <v>0</v>
      </c>
      <c r="FO52" s="1">
        <v>0</v>
      </c>
      <c r="FP52" s="1">
        <v>0</v>
      </c>
      <c r="FQ52" s="1">
        <v>15</v>
      </c>
      <c r="FR52" s="1">
        <v>15</v>
      </c>
      <c r="FS52" s="1">
        <v>2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0</v>
      </c>
      <c r="GE52" s="1">
        <v>0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2</v>
      </c>
      <c r="GL52" s="1">
        <v>0</v>
      </c>
      <c r="GM52" s="1">
        <v>2</v>
      </c>
      <c r="GN52" s="1">
        <v>0</v>
      </c>
      <c r="GO52" s="1">
        <v>0</v>
      </c>
      <c r="GP52" s="1">
        <v>0</v>
      </c>
      <c r="GQ52" s="1">
        <v>0</v>
      </c>
      <c r="GR52" s="1">
        <v>0</v>
      </c>
      <c r="GS52" s="1">
        <v>0</v>
      </c>
      <c r="GT52" s="1">
        <v>0</v>
      </c>
      <c r="GU52" s="1">
        <v>0</v>
      </c>
      <c r="GV52" s="1">
        <v>0</v>
      </c>
      <c r="GW52" s="1">
        <v>0</v>
      </c>
      <c r="GX52" s="1">
        <v>0</v>
      </c>
      <c r="GY52" s="1">
        <v>0</v>
      </c>
      <c r="GZ52" s="1">
        <v>0</v>
      </c>
      <c r="HA52" s="1">
        <v>0</v>
      </c>
      <c r="HB52" s="1">
        <v>0</v>
      </c>
      <c r="HC52" s="1">
        <v>0</v>
      </c>
      <c r="HD52" s="1">
        <v>0</v>
      </c>
      <c r="HE52" s="1">
        <v>0</v>
      </c>
      <c r="HF52" s="1">
        <v>0</v>
      </c>
      <c r="HG52" s="1">
        <v>0</v>
      </c>
      <c r="HH52" s="1">
        <v>0</v>
      </c>
      <c r="HI52" s="1">
        <v>0</v>
      </c>
      <c r="HJ52" s="1">
        <v>0</v>
      </c>
      <c r="HK52" s="1">
        <v>0</v>
      </c>
      <c r="HL52" s="1">
        <v>0</v>
      </c>
      <c r="HM52" s="1">
        <v>0</v>
      </c>
      <c r="HN52" s="1">
        <v>0</v>
      </c>
      <c r="HO52" s="1">
        <v>0</v>
      </c>
      <c r="HP52" s="1">
        <v>0</v>
      </c>
      <c r="HQ52" s="1">
        <v>0</v>
      </c>
      <c r="HR52" s="1">
        <v>0</v>
      </c>
      <c r="HS52" s="1">
        <v>0</v>
      </c>
      <c r="HT52" s="1">
        <v>0</v>
      </c>
      <c r="HU52" s="1">
        <v>0</v>
      </c>
      <c r="HV52" s="1">
        <v>0</v>
      </c>
      <c r="HW52" s="1">
        <v>0</v>
      </c>
      <c r="HX52" s="1">
        <v>0</v>
      </c>
      <c r="HY52" s="1">
        <v>0</v>
      </c>
      <c r="HZ52" s="1">
        <v>0</v>
      </c>
      <c r="IA52" s="1">
        <v>0</v>
      </c>
      <c r="IB52" s="1">
        <v>0</v>
      </c>
      <c r="IC52" s="1">
        <v>0</v>
      </c>
      <c r="ID52" s="1">
        <v>0</v>
      </c>
      <c r="IE52" s="1">
        <v>0</v>
      </c>
      <c r="IF52" s="1">
        <v>0</v>
      </c>
      <c r="IG52" s="1">
        <v>0</v>
      </c>
      <c r="IH52" s="1">
        <v>0</v>
      </c>
      <c r="II52" s="1">
        <v>0</v>
      </c>
      <c r="IJ52" s="1">
        <v>0</v>
      </c>
      <c r="IK52" s="1">
        <v>0</v>
      </c>
      <c r="IL52" s="1">
        <v>0</v>
      </c>
      <c r="IM52" s="1">
        <v>0</v>
      </c>
      <c r="IN52" s="1">
        <v>0</v>
      </c>
      <c r="IO52" s="1">
        <v>0</v>
      </c>
      <c r="IP52" s="1">
        <v>0</v>
      </c>
      <c r="IQ52" s="1">
        <v>0</v>
      </c>
      <c r="IR52" s="1">
        <v>0</v>
      </c>
      <c r="IS52" s="1">
        <v>0</v>
      </c>
      <c r="IT52" s="1">
        <v>0</v>
      </c>
      <c r="IU52" s="1">
        <v>0</v>
      </c>
      <c r="IV52" s="1">
        <v>0</v>
      </c>
      <c r="IW52" s="1">
        <v>0</v>
      </c>
      <c r="IX52" s="1">
        <v>0</v>
      </c>
      <c r="IY52" s="1">
        <v>0</v>
      </c>
      <c r="IZ52" s="1">
        <v>0</v>
      </c>
      <c r="JA52" s="1">
        <v>0</v>
      </c>
      <c r="JB52" s="1">
        <v>3</v>
      </c>
      <c r="JC52" s="1">
        <v>0</v>
      </c>
      <c r="JD52" s="1">
        <v>20</v>
      </c>
      <c r="JE52" s="1">
        <v>20</v>
      </c>
      <c r="JF52" s="1">
        <v>0</v>
      </c>
      <c r="JG52" s="1">
        <v>0</v>
      </c>
      <c r="JH52" s="1">
        <v>20</v>
      </c>
      <c r="JI52" s="1">
        <v>20</v>
      </c>
      <c r="JJ52" s="1">
        <v>3</v>
      </c>
      <c r="JK52" s="1">
        <v>3</v>
      </c>
      <c r="JL52" s="1">
        <v>3</v>
      </c>
      <c r="JM52" s="1">
        <v>3</v>
      </c>
      <c r="JN52" s="1">
        <v>3</v>
      </c>
      <c r="JO52" s="1">
        <v>0</v>
      </c>
      <c r="JP52" s="1">
        <v>0</v>
      </c>
      <c r="JQ52" s="1">
        <v>0</v>
      </c>
      <c r="JR52" s="1">
        <v>3</v>
      </c>
      <c r="JS52" s="1">
        <v>3</v>
      </c>
      <c r="JT52" s="1">
        <v>3</v>
      </c>
      <c r="JU52" s="1">
        <v>3</v>
      </c>
      <c r="JV52" s="1">
        <v>0</v>
      </c>
      <c r="JW52" s="1">
        <v>0</v>
      </c>
      <c r="JX52" s="1">
        <v>0</v>
      </c>
      <c r="JY52" s="1">
        <v>3</v>
      </c>
      <c r="JZ52" s="1">
        <v>3</v>
      </c>
      <c r="KA52" s="1">
        <v>3</v>
      </c>
      <c r="KB52" s="1">
        <v>3</v>
      </c>
      <c r="KC52" s="1">
        <v>3</v>
      </c>
      <c r="KD52" s="1">
        <v>3</v>
      </c>
      <c r="KE52" s="1">
        <v>3</v>
      </c>
      <c r="KF52" s="1">
        <v>3</v>
      </c>
      <c r="KG52" s="1">
        <v>3</v>
      </c>
      <c r="KH52" s="1">
        <v>3</v>
      </c>
      <c r="KI52" s="1">
        <v>3</v>
      </c>
      <c r="KJ52" s="1">
        <v>3</v>
      </c>
      <c r="KK52" s="1">
        <v>15</v>
      </c>
      <c r="KL52" s="1">
        <v>15</v>
      </c>
      <c r="KM52" s="1">
        <v>15</v>
      </c>
      <c r="KN52" s="1">
        <v>3</v>
      </c>
      <c r="KO52" s="1">
        <v>1</v>
      </c>
    </row>
    <row r="53" spans="1:301">
      <c r="A53" s="1">
        <v>2015</v>
      </c>
      <c r="B53" s="1" t="s">
        <v>387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2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1</v>
      </c>
      <c r="AE53" s="1">
        <v>0</v>
      </c>
      <c r="AF53" s="1">
        <v>1</v>
      </c>
      <c r="AG53" s="1">
        <v>0</v>
      </c>
      <c r="AH53" s="1">
        <v>1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1</v>
      </c>
      <c r="BI53" s="1">
        <v>0</v>
      </c>
      <c r="BJ53" s="1">
        <v>0</v>
      </c>
      <c r="BK53" s="1">
        <v>1</v>
      </c>
      <c r="BL53" s="1">
        <v>1</v>
      </c>
      <c r="BM53" s="1">
        <v>0</v>
      </c>
      <c r="BN53" s="1">
        <v>2</v>
      </c>
      <c r="BO53" s="1">
        <v>1</v>
      </c>
      <c r="BP53" s="1">
        <v>1</v>
      </c>
      <c r="BQ53" s="1">
        <v>0</v>
      </c>
      <c r="BR53" s="1">
        <v>0</v>
      </c>
      <c r="BS53" s="1">
        <v>1</v>
      </c>
      <c r="BT53" s="1">
        <v>1</v>
      </c>
      <c r="BU53" s="1">
        <v>2</v>
      </c>
      <c r="BV53" s="1">
        <v>2</v>
      </c>
      <c r="BW53" s="1">
        <v>2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0</v>
      </c>
      <c r="CI53" s="1">
        <v>1</v>
      </c>
      <c r="CJ53" s="1">
        <v>1</v>
      </c>
      <c r="CK53" s="1">
        <v>0</v>
      </c>
      <c r="CL53" s="1">
        <v>0</v>
      </c>
      <c r="CM53" s="1">
        <v>0</v>
      </c>
      <c r="CN53" s="1">
        <v>1</v>
      </c>
      <c r="CO53" s="1">
        <v>1</v>
      </c>
      <c r="CP53" s="1">
        <v>1</v>
      </c>
      <c r="CQ53" s="1">
        <v>1</v>
      </c>
      <c r="CR53" s="1">
        <v>1</v>
      </c>
      <c r="CS53" s="1">
        <v>1</v>
      </c>
      <c r="CT53" s="1">
        <v>2</v>
      </c>
      <c r="CU53" s="1">
        <v>1</v>
      </c>
      <c r="CV53" s="1">
        <v>0</v>
      </c>
      <c r="CW53" s="1">
        <v>1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1</v>
      </c>
      <c r="FM53" s="1">
        <v>0</v>
      </c>
      <c r="FN53" s="1">
        <v>0</v>
      </c>
      <c r="FO53" s="1">
        <v>0</v>
      </c>
      <c r="FP53" s="1">
        <v>0</v>
      </c>
      <c r="FQ53" s="1">
        <v>17</v>
      </c>
      <c r="FR53" s="1">
        <v>17</v>
      </c>
      <c r="FS53" s="1">
        <v>2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2</v>
      </c>
      <c r="GL53" s="1">
        <v>0</v>
      </c>
      <c r="GM53" s="1">
        <v>2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  <c r="GT53" s="1">
        <v>0</v>
      </c>
      <c r="GU53" s="1">
        <v>0</v>
      </c>
      <c r="GV53" s="1">
        <v>0</v>
      </c>
      <c r="GW53" s="1">
        <v>0</v>
      </c>
      <c r="GX53" s="1">
        <v>0</v>
      </c>
      <c r="GY53" s="1">
        <v>0</v>
      </c>
      <c r="GZ53" s="1">
        <v>0</v>
      </c>
      <c r="HA53" s="1">
        <v>0</v>
      </c>
      <c r="HB53" s="1">
        <v>0</v>
      </c>
      <c r="HC53" s="1">
        <v>0</v>
      </c>
      <c r="HD53" s="1">
        <v>0</v>
      </c>
      <c r="HE53" s="1">
        <v>0</v>
      </c>
      <c r="HF53" s="1">
        <v>0</v>
      </c>
      <c r="HG53" s="1">
        <v>0</v>
      </c>
      <c r="HH53" s="1">
        <v>0</v>
      </c>
      <c r="HI53" s="1">
        <v>0</v>
      </c>
      <c r="HJ53" s="1">
        <v>0</v>
      </c>
      <c r="HK53" s="1">
        <v>0</v>
      </c>
      <c r="HL53" s="1">
        <v>0</v>
      </c>
      <c r="HM53" s="1">
        <v>0</v>
      </c>
      <c r="HN53" s="1">
        <v>0</v>
      </c>
      <c r="HO53" s="1">
        <v>0</v>
      </c>
      <c r="HP53" s="1">
        <v>0</v>
      </c>
      <c r="HQ53" s="1">
        <v>0</v>
      </c>
      <c r="HR53" s="1">
        <v>0</v>
      </c>
      <c r="HS53" s="1">
        <v>0</v>
      </c>
      <c r="HT53" s="1">
        <v>0</v>
      </c>
      <c r="HU53" s="1">
        <v>0</v>
      </c>
      <c r="HV53" s="1">
        <v>0</v>
      </c>
      <c r="HW53" s="1">
        <v>0</v>
      </c>
      <c r="HX53" s="1">
        <v>0</v>
      </c>
      <c r="HY53" s="1">
        <v>0</v>
      </c>
      <c r="HZ53" s="1">
        <v>0</v>
      </c>
      <c r="IA53" s="1">
        <v>0</v>
      </c>
      <c r="IB53" s="1">
        <v>0</v>
      </c>
      <c r="IC53" s="1">
        <v>0</v>
      </c>
      <c r="ID53" s="1">
        <v>0</v>
      </c>
      <c r="IE53" s="1">
        <v>0</v>
      </c>
      <c r="IF53" s="1">
        <v>0</v>
      </c>
      <c r="IG53" s="1">
        <v>0</v>
      </c>
      <c r="IH53" s="1">
        <v>0</v>
      </c>
      <c r="II53" s="1">
        <v>0</v>
      </c>
      <c r="IJ53" s="1">
        <v>0</v>
      </c>
      <c r="IK53" s="1">
        <v>0</v>
      </c>
      <c r="IL53" s="1">
        <v>0</v>
      </c>
      <c r="IM53" s="1">
        <v>0</v>
      </c>
      <c r="IN53" s="1">
        <v>0</v>
      </c>
      <c r="IO53" s="1">
        <v>0</v>
      </c>
      <c r="IP53" s="1">
        <v>0</v>
      </c>
      <c r="IQ53" s="1">
        <v>0</v>
      </c>
      <c r="IR53" s="1">
        <v>0</v>
      </c>
      <c r="IS53" s="1">
        <v>0</v>
      </c>
      <c r="IT53" s="1">
        <v>0</v>
      </c>
      <c r="IU53" s="1">
        <v>0</v>
      </c>
      <c r="IV53" s="1">
        <v>0</v>
      </c>
      <c r="IW53" s="1">
        <v>0</v>
      </c>
      <c r="IX53" s="1">
        <v>0</v>
      </c>
      <c r="IY53" s="1">
        <v>0</v>
      </c>
      <c r="IZ53" s="1">
        <v>0</v>
      </c>
      <c r="JA53" s="1">
        <v>0</v>
      </c>
      <c r="JB53" s="1">
        <v>8</v>
      </c>
      <c r="JC53" s="1">
        <v>0</v>
      </c>
      <c r="JD53" s="1">
        <v>80</v>
      </c>
      <c r="JE53" s="1">
        <v>80</v>
      </c>
      <c r="JF53" s="1">
        <v>0</v>
      </c>
      <c r="JG53" s="1">
        <v>0</v>
      </c>
      <c r="JH53" s="1">
        <v>80</v>
      </c>
      <c r="JI53" s="1">
        <v>80</v>
      </c>
      <c r="JJ53" s="1">
        <v>8</v>
      </c>
      <c r="JK53" s="1">
        <v>8</v>
      </c>
      <c r="JL53" s="1">
        <v>8</v>
      </c>
      <c r="JM53" s="1">
        <v>8</v>
      </c>
      <c r="JN53" s="1">
        <v>8</v>
      </c>
      <c r="JO53" s="1">
        <v>0</v>
      </c>
      <c r="JP53" s="1">
        <v>0</v>
      </c>
      <c r="JQ53" s="1">
        <v>0</v>
      </c>
      <c r="JR53" s="1">
        <v>8</v>
      </c>
      <c r="JS53" s="1">
        <v>8</v>
      </c>
      <c r="JT53" s="1">
        <v>8</v>
      </c>
      <c r="JU53" s="1">
        <v>8</v>
      </c>
      <c r="JV53" s="1">
        <v>0</v>
      </c>
      <c r="JW53" s="1">
        <v>0</v>
      </c>
      <c r="JX53" s="1">
        <v>0</v>
      </c>
      <c r="JY53" s="1">
        <v>8</v>
      </c>
      <c r="JZ53" s="1">
        <v>8</v>
      </c>
      <c r="KA53" s="1">
        <v>8</v>
      </c>
      <c r="KB53" s="1">
        <v>8</v>
      </c>
      <c r="KC53" s="1">
        <v>8</v>
      </c>
      <c r="KD53" s="1">
        <v>8</v>
      </c>
      <c r="KE53" s="1">
        <v>8</v>
      </c>
      <c r="KF53" s="1">
        <v>8</v>
      </c>
      <c r="KG53" s="1">
        <v>8</v>
      </c>
      <c r="KH53" s="1">
        <v>8</v>
      </c>
      <c r="KI53" s="1">
        <v>8</v>
      </c>
      <c r="KJ53" s="1">
        <v>8</v>
      </c>
      <c r="KK53" s="1">
        <v>40</v>
      </c>
      <c r="KL53" s="1">
        <v>40</v>
      </c>
      <c r="KM53" s="1">
        <v>40</v>
      </c>
      <c r="KN53" s="1">
        <v>8</v>
      </c>
      <c r="KO53" s="1">
        <v>1</v>
      </c>
    </row>
    <row r="54" spans="1:301">
      <c r="A54" s="1">
        <v>2015</v>
      </c>
      <c r="B54" s="1" t="s">
        <v>388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1</v>
      </c>
      <c r="AE54" s="1">
        <v>0</v>
      </c>
      <c r="AF54" s="1">
        <v>1</v>
      </c>
      <c r="AG54" s="1">
        <v>0</v>
      </c>
      <c r="AH54" s="1">
        <v>1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1</v>
      </c>
      <c r="BI54" s="1">
        <v>0</v>
      </c>
      <c r="BJ54" s="1">
        <v>0</v>
      </c>
      <c r="BK54" s="1">
        <v>1</v>
      </c>
      <c r="BL54" s="1">
        <v>1</v>
      </c>
      <c r="BM54" s="1">
        <v>0</v>
      </c>
      <c r="BN54" s="1">
        <v>2</v>
      </c>
      <c r="BO54" s="1">
        <v>1</v>
      </c>
      <c r="BP54" s="1">
        <v>1</v>
      </c>
      <c r="BQ54" s="1">
        <v>0</v>
      </c>
      <c r="BR54" s="1">
        <v>0</v>
      </c>
      <c r="BS54" s="1">
        <v>1</v>
      </c>
      <c r="BT54" s="1">
        <v>1</v>
      </c>
      <c r="BU54" s="1">
        <v>2</v>
      </c>
      <c r="BV54" s="1">
        <v>2</v>
      </c>
      <c r="BW54" s="1">
        <v>2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0</v>
      </c>
      <c r="CI54" s="1">
        <v>1</v>
      </c>
      <c r="CJ54" s="1">
        <v>1</v>
      </c>
      <c r="CK54" s="1">
        <v>0</v>
      </c>
      <c r="CL54" s="1">
        <v>0</v>
      </c>
      <c r="CM54" s="1">
        <v>0</v>
      </c>
      <c r="CN54" s="1">
        <v>1</v>
      </c>
      <c r="CO54" s="1">
        <v>1</v>
      </c>
      <c r="CP54" s="1">
        <v>1</v>
      </c>
      <c r="CQ54" s="1">
        <v>1</v>
      </c>
      <c r="CR54" s="1">
        <v>1</v>
      </c>
      <c r="CS54" s="1">
        <v>1</v>
      </c>
      <c r="CT54" s="1">
        <v>2</v>
      </c>
      <c r="CU54" s="1">
        <v>1</v>
      </c>
      <c r="CV54" s="1">
        <v>0</v>
      </c>
      <c r="CW54" s="1">
        <v>1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1</v>
      </c>
      <c r="FM54" s="1">
        <v>0</v>
      </c>
      <c r="FN54" s="1">
        <v>0</v>
      </c>
      <c r="FO54" s="1">
        <v>0</v>
      </c>
      <c r="FP54" s="1">
        <v>0</v>
      </c>
      <c r="FQ54" s="1">
        <v>17</v>
      </c>
      <c r="FR54" s="1">
        <v>17</v>
      </c>
      <c r="FS54" s="1">
        <v>2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2</v>
      </c>
      <c r="GL54" s="1">
        <v>0</v>
      </c>
      <c r="GM54" s="1">
        <v>2</v>
      </c>
      <c r="GN54" s="1">
        <v>0</v>
      </c>
      <c r="GO54" s="1">
        <v>0</v>
      </c>
      <c r="GP54" s="1">
        <v>0</v>
      </c>
      <c r="GQ54" s="1">
        <v>0</v>
      </c>
      <c r="GR54" s="1">
        <v>0</v>
      </c>
      <c r="GS54" s="1">
        <v>0</v>
      </c>
      <c r="GT54" s="1">
        <v>0</v>
      </c>
      <c r="GU54" s="1">
        <v>0</v>
      </c>
      <c r="GV54" s="1">
        <v>0</v>
      </c>
      <c r="GW54" s="1">
        <v>0</v>
      </c>
      <c r="GX54" s="1">
        <v>0</v>
      </c>
      <c r="GY54" s="1">
        <v>0</v>
      </c>
      <c r="GZ54" s="1">
        <v>0</v>
      </c>
      <c r="HA54" s="1">
        <v>0</v>
      </c>
      <c r="HB54" s="1">
        <v>0</v>
      </c>
      <c r="HC54" s="1">
        <v>0</v>
      </c>
      <c r="HD54" s="1">
        <v>0</v>
      </c>
      <c r="HE54" s="1">
        <v>0</v>
      </c>
      <c r="HF54" s="1">
        <v>0</v>
      </c>
      <c r="HG54" s="1">
        <v>0</v>
      </c>
      <c r="HH54" s="1">
        <v>0</v>
      </c>
      <c r="HI54" s="1">
        <v>0</v>
      </c>
      <c r="HJ54" s="1">
        <v>0</v>
      </c>
      <c r="HK54" s="1">
        <v>0</v>
      </c>
      <c r="HL54" s="1">
        <v>0</v>
      </c>
      <c r="HM54" s="1">
        <v>0</v>
      </c>
      <c r="HN54" s="1">
        <v>0</v>
      </c>
      <c r="HO54" s="1">
        <v>0</v>
      </c>
      <c r="HP54" s="1">
        <v>0</v>
      </c>
      <c r="HQ54" s="1">
        <v>0</v>
      </c>
      <c r="HR54" s="1">
        <v>0</v>
      </c>
      <c r="HS54" s="1">
        <v>0</v>
      </c>
      <c r="HT54" s="1">
        <v>0</v>
      </c>
      <c r="HU54" s="1">
        <v>0</v>
      </c>
      <c r="HV54" s="1">
        <v>0</v>
      </c>
      <c r="HW54" s="1">
        <v>0</v>
      </c>
      <c r="HX54" s="1">
        <v>0</v>
      </c>
      <c r="HY54" s="1">
        <v>0</v>
      </c>
      <c r="HZ54" s="1">
        <v>0</v>
      </c>
      <c r="IA54" s="1">
        <v>0</v>
      </c>
      <c r="IB54" s="1">
        <v>0</v>
      </c>
      <c r="IC54" s="1">
        <v>0</v>
      </c>
      <c r="ID54" s="1">
        <v>0</v>
      </c>
      <c r="IE54" s="1">
        <v>0</v>
      </c>
      <c r="IF54" s="1">
        <v>0</v>
      </c>
      <c r="IG54" s="1">
        <v>0</v>
      </c>
      <c r="IH54" s="1">
        <v>0</v>
      </c>
      <c r="II54" s="1">
        <v>0</v>
      </c>
      <c r="IJ54" s="1">
        <v>0</v>
      </c>
      <c r="IK54" s="1">
        <v>0</v>
      </c>
      <c r="IL54" s="1">
        <v>0</v>
      </c>
      <c r="IM54" s="1">
        <v>0</v>
      </c>
      <c r="IN54" s="1">
        <v>0</v>
      </c>
      <c r="IO54" s="1">
        <v>0</v>
      </c>
      <c r="IP54" s="1">
        <v>0</v>
      </c>
      <c r="IQ54" s="1">
        <v>0</v>
      </c>
      <c r="IR54" s="1">
        <v>0</v>
      </c>
      <c r="IS54" s="1">
        <v>0</v>
      </c>
      <c r="IT54" s="1">
        <v>0</v>
      </c>
      <c r="IU54" s="1">
        <v>0</v>
      </c>
      <c r="IV54" s="1">
        <v>0</v>
      </c>
      <c r="IW54" s="1">
        <v>0</v>
      </c>
      <c r="IX54" s="1">
        <v>0</v>
      </c>
      <c r="IY54" s="1">
        <v>0</v>
      </c>
      <c r="IZ54" s="1">
        <v>0</v>
      </c>
      <c r="JA54" s="1">
        <v>0</v>
      </c>
      <c r="JB54" s="1">
        <v>8</v>
      </c>
      <c r="JC54" s="1">
        <v>0</v>
      </c>
      <c r="JD54" s="1">
        <v>80</v>
      </c>
      <c r="JE54" s="1">
        <v>80</v>
      </c>
      <c r="JF54" s="1">
        <v>0</v>
      </c>
      <c r="JG54" s="1">
        <v>0</v>
      </c>
      <c r="JH54" s="1">
        <v>80</v>
      </c>
      <c r="JI54" s="1">
        <v>80</v>
      </c>
      <c r="JJ54" s="1">
        <v>8</v>
      </c>
      <c r="JK54" s="1">
        <v>8</v>
      </c>
      <c r="JL54" s="1">
        <v>8</v>
      </c>
      <c r="JM54" s="1">
        <v>8</v>
      </c>
      <c r="JN54" s="1">
        <v>8</v>
      </c>
      <c r="JO54" s="1">
        <v>0</v>
      </c>
      <c r="JP54" s="1">
        <v>0</v>
      </c>
      <c r="JQ54" s="1">
        <v>0</v>
      </c>
      <c r="JR54" s="1">
        <v>8</v>
      </c>
      <c r="JS54" s="1">
        <v>8</v>
      </c>
      <c r="JT54" s="1">
        <v>8</v>
      </c>
      <c r="JU54" s="1">
        <v>8</v>
      </c>
      <c r="JV54" s="1">
        <v>0</v>
      </c>
      <c r="JW54" s="1">
        <v>0</v>
      </c>
      <c r="JX54" s="1">
        <v>0</v>
      </c>
      <c r="JY54" s="1">
        <v>8</v>
      </c>
      <c r="JZ54" s="1">
        <v>8</v>
      </c>
      <c r="KA54" s="1">
        <v>8</v>
      </c>
      <c r="KB54" s="1">
        <v>8</v>
      </c>
      <c r="KC54" s="1">
        <v>8</v>
      </c>
      <c r="KD54" s="1">
        <v>8</v>
      </c>
      <c r="KE54" s="1">
        <v>8</v>
      </c>
      <c r="KF54" s="1">
        <v>8</v>
      </c>
      <c r="KG54" s="1">
        <v>8</v>
      </c>
      <c r="KH54" s="1">
        <v>8</v>
      </c>
      <c r="KI54" s="1">
        <v>8</v>
      </c>
      <c r="KJ54" s="1">
        <v>8</v>
      </c>
      <c r="KK54" s="1">
        <v>40</v>
      </c>
      <c r="KL54" s="1">
        <v>40</v>
      </c>
      <c r="KM54" s="1">
        <v>40</v>
      </c>
      <c r="KN54" s="1">
        <v>8</v>
      </c>
      <c r="KO54" s="1">
        <v>1</v>
      </c>
    </row>
    <row r="55" spans="1:301">
      <c r="A55" s="1">
        <v>2015</v>
      </c>
      <c r="B55" s="1" t="s">
        <v>389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1</v>
      </c>
      <c r="AE55" s="1">
        <v>0</v>
      </c>
      <c r="AF55" s="1">
        <v>1</v>
      </c>
      <c r="AG55" s="1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1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1</v>
      </c>
      <c r="BI55" s="1">
        <v>0</v>
      </c>
      <c r="BJ55" s="1">
        <v>0</v>
      </c>
      <c r="BK55" s="1">
        <v>1</v>
      </c>
      <c r="BL55" s="1">
        <v>1</v>
      </c>
      <c r="BM55" s="1">
        <v>0</v>
      </c>
      <c r="BN55" s="1">
        <v>2</v>
      </c>
      <c r="BO55" s="1">
        <v>1</v>
      </c>
      <c r="BP55" s="1">
        <v>1</v>
      </c>
      <c r="BQ55" s="1">
        <v>0</v>
      </c>
      <c r="BR55" s="1">
        <v>0</v>
      </c>
      <c r="BS55" s="1">
        <v>1</v>
      </c>
      <c r="BT55" s="1">
        <v>1</v>
      </c>
      <c r="BU55" s="1">
        <v>2</v>
      </c>
      <c r="BV55" s="1">
        <v>2</v>
      </c>
      <c r="BW55" s="1">
        <v>2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0</v>
      </c>
      <c r="CI55" s="1">
        <v>1</v>
      </c>
      <c r="CJ55" s="1">
        <v>1</v>
      </c>
      <c r="CK55" s="1">
        <v>0</v>
      </c>
      <c r="CL55" s="1">
        <v>0</v>
      </c>
      <c r="CM55" s="1">
        <v>0</v>
      </c>
      <c r="CN55" s="1">
        <v>1</v>
      </c>
      <c r="CO55" s="1">
        <v>1</v>
      </c>
      <c r="CP55" s="1">
        <v>1</v>
      </c>
      <c r="CQ55" s="1">
        <v>1</v>
      </c>
      <c r="CR55" s="1">
        <v>1</v>
      </c>
      <c r="CS55" s="1">
        <v>1</v>
      </c>
      <c r="CT55" s="1">
        <v>2</v>
      </c>
      <c r="CU55" s="1">
        <v>1</v>
      </c>
      <c r="CV55" s="1">
        <v>0</v>
      </c>
      <c r="CW55" s="1">
        <v>1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1</v>
      </c>
      <c r="FM55" s="1">
        <v>0</v>
      </c>
      <c r="FN55" s="1">
        <v>0</v>
      </c>
      <c r="FO55" s="1">
        <v>0</v>
      </c>
      <c r="FP55" s="1">
        <v>0</v>
      </c>
      <c r="FQ55" s="1">
        <v>17</v>
      </c>
      <c r="FR55" s="1">
        <v>17</v>
      </c>
      <c r="FS55" s="1">
        <v>2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0</v>
      </c>
      <c r="GG55" s="1">
        <v>0</v>
      </c>
      <c r="GH55" s="1">
        <v>0</v>
      </c>
      <c r="GI55" s="1">
        <v>0</v>
      </c>
      <c r="GJ55" s="1">
        <v>0</v>
      </c>
      <c r="GK55" s="1">
        <v>2</v>
      </c>
      <c r="GL55" s="1">
        <v>0</v>
      </c>
      <c r="GM55" s="1">
        <v>2</v>
      </c>
      <c r="GN55" s="1">
        <v>0</v>
      </c>
      <c r="GO55" s="1">
        <v>0</v>
      </c>
      <c r="GP55" s="1">
        <v>0</v>
      </c>
      <c r="GQ55" s="1">
        <v>0</v>
      </c>
      <c r="GR55" s="1">
        <v>0</v>
      </c>
      <c r="GS55" s="1">
        <v>0</v>
      </c>
      <c r="GT55" s="1">
        <v>0</v>
      </c>
      <c r="GU55" s="1">
        <v>0</v>
      </c>
      <c r="GV55" s="1">
        <v>0</v>
      </c>
      <c r="GW55" s="1">
        <v>0</v>
      </c>
      <c r="GX55" s="1">
        <v>0</v>
      </c>
      <c r="GY55" s="1">
        <v>0</v>
      </c>
      <c r="GZ55" s="1">
        <v>0</v>
      </c>
      <c r="HA55" s="1">
        <v>0</v>
      </c>
      <c r="HB55" s="1">
        <v>0</v>
      </c>
      <c r="HC55" s="1">
        <v>0</v>
      </c>
      <c r="HD55" s="1">
        <v>0</v>
      </c>
      <c r="HE55" s="1">
        <v>0</v>
      </c>
      <c r="HF55" s="1">
        <v>0</v>
      </c>
      <c r="HG55" s="1">
        <v>0</v>
      </c>
      <c r="HH55" s="1">
        <v>0</v>
      </c>
      <c r="HI55" s="1">
        <v>0</v>
      </c>
      <c r="HJ55" s="1">
        <v>0</v>
      </c>
      <c r="HK55" s="1">
        <v>0</v>
      </c>
      <c r="HL55" s="1">
        <v>0</v>
      </c>
      <c r="HM55" s="1">
        <v>0</v>
      </c>
      <c r="HN55" s="1">
        <v>0</v>
      </c>
      <c r="HO55" s="1">
        <v>0</v>
      </c>
      <c r="HP55" s="1">
        <v>0</v>
      </c>
      <c r="HQ55" s="1">
        <v>0</v>
      </c>
      <c r="HR55" s="1">
        <v>0</v>
      </c>
      <c r="HS55" s="1">
        <v>0</v>
      </c>
      <c r="HT55" s="1">
        <v>0</v>
      </c>
      <c r="HU55" s="1">
        <v>0</v>
      </c>
      <c r="HV55" s="1">
        <v>0</v>
      </c>
      <c r="HW55" s="1">
        <v>0</v>
      </c>
      <c r="HX55" s="1">
        <v>0</v>
      </c>
      <c r="HY55" s="1">
        <v>0</v>
      </c>
      <c r="HZ55" s="1">
        <v>0</v>
      </c>
      <c r="IA55" s="1">
        <v>0</v>
      </c>
      <c r="IB55" s="1">
        <v>0</v>
      </c>
      <c r="IC55" s="1">
        <v>0</v>
      </c>
      <c r="ID55" s="1">
        <v>0</v>
      </c>
      <c r="IE55" s="1">
        <v>0</v>
      </c>
      <c r="IF55" s="1">
        <v>0</v>
      </c>
      <c r="IG55" s="1">
        <v>0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O55" s="1">
        <v>0</v>
      </c>
      <c r="IP55" s="1">
        <v>0</v>
      </c>
      <c r="IQ55" s="1">
        <v>0</v>
      </c>
      <c r="IR55" s="1">
        <v>0</v>
      </c>
      <c r="IS55" s="1">
        <v>0</v>
      </c>
      <c r="IT55" s="1">
        <v>0</v>
      </c>
      <c r="IU55" s="1">
        <v>0</v>
      </c>
      <c r="IV55" s="1">
        <v>0</v>
      </c>
      <c r="IW55" s="1">
        <v>0</v>
      </c>
      <c r="IX55" s="1">
        <v>0</v>
      </c>
      <c r="IY55" s="1">
        <v>0</v>
      </c>
      <c r="IZ55" s="1">
        <v>0</v>
      </c>
      <c r="JA55" s="1">
        <v>0</v>
      </c>
      <c r="JB55" s="1">
        <v>8</v>
      </c>
      <c r="JC55" s="1">
        <v>0</v>
      </c>
      <c r="JD55" s="1">
        <v>80</v>
      </c>
      <c r="JE55" s="1">
        <v>80</v>
      </c>
      <c r="JF55" s="1">
        <v>0</v>
      </c>
      <c r="JG55" s="1">
        <v>0</v>
      </c>
      <c r="JH55" s="1">
        <v>80</v>
      </c>
      <c r="JI55" s="1">
        <v>80</v>
      </c>
      <c r="JJ55" s="1">
        <v>8</v>
      </c>
      <c r="JK55" s="1">
        <v>8</v>
      </c>
      <c r="JL55" s="1">
        <v>8</v>
      </c>
      <c r="JM55" s="1">
        <v>8</v>
      </c>
      <c r="JN55" s="1">
        <v>8</v>
      </c>
      <c r="JO55" s="1">
        <v>0</v>
      </c>
      <c r="JP55" s="1">
        <v>0</v>
      </c>
      <c r="JQ55" s="1">
        <v>0</v>
      </c>
      <c r="JR55" s="1">
        <v>8</v>
      </c>
      <c r="JS55" s="1">
        <v>8</v>
      </c>
      <c r="JT55" s="1">
        <v>8</v>
      </c>
      <c r="JU55" s="1">
        <v>8</v>
      </c>
      <c r="JV55" s="1">
        <v>0</v>
      </c>
      <c r="JW55" s="1">
        <v>0</v>
      </c>
      <c r="JX55" s="1">
        <v>0</v>
      </c>
      <c r="JY55" s="1">
        <v>8</v>
      </c>
      <c r="JZ55" s="1">
        <v>8</v>
      </c>
      <c r="KA55" s="1">
        <v>8</v>
      </c>
      <c r="KB55" s="1">
        <v>8</v>
      </c>
      <c r="KC55" s="1">
        <v>8</v>
      </c>
      <c r="KD55" s="1">
        <v>8</v>
      </c>
      <c r="KE55" s="1">
        <v>8</v>
      </c>
      <c r="KF55" s="1">
        <v>8</v>
      </c>
      <c r="KG55" s="1">
        <v>8</v>
      </c>
      <c r="KH55" s="1">
        <v>8</v>
      </c>
      <c r="KI55" s="1">
        <v>8</v>
      </c>
      <c r="KJ55" s="1">
        <v>8</v>
      </c>
      <c r="KK55" s="1">
        <v>40</v>
      </c>
      <c r="KL55" s="1">
        <v>40</v>
      </c>
      <c r="KM55" s="1">
        <v>40</v>
      </c>
      <c r="KN55" s="1">
        <v>8</v>
      </c>
      <c r="KO55" s="1">
        <v>1</v>
      </c>
    </row>
    <row r="56" spans="1:301">
      <c r="A56" s="1">
        <v>2015</v>
      </c>
      <c r="B56" s="1" t="s">
        <v>390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2</v>
      </c>
      <c r="L56" s="1">
        <v>2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1</v>
      </c>
      <c r="AE56" s="1">
        <v>0</v>
      </c>
      <c r="AF56" s="1">
        <v>1</v>
      </c>
      <c r="AG56" s="1">
        <v>0</v>
      </c>
      <c r="AH56" s="1">
        <v>1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1</v>
      </c>
      <c r="BI56" s="1">
        <v>0</v>
      </c>
      <c r="BJ56" s="1">
        <v>0</v>
      </c>
      <c r="BK56" s="1">
        <v>2</v>
      </c>
      <c r="BL56" s="1">
        <v>2</v>
      </c>
      <c r="BM56" s="1">
        <v>1</v>
      </c>
      <c r="BN56" s="1">
        <v>4</v>
      </c>
      <c r="BO56" s="1">
        <v>2</v>
      </c>
      <c r="BP56" s="1">
        <v>2</v>
      </c>
      <c r="BQ56" s="1">
        <v>0</v>
      </c>
      <c r="BR56" s="1">
        <v>0</v>
      </c>
      <c r="BS56" s="1">
        <v>2</v>
      </c>
      <c r="BT56" s="1">
        <v>1</v>
      </c>
      <c r="BU56" s="1">
        <v>4</v>
      </c>
      <c r="BV56" s="1">
        <v>4</v>
      </c>
      <c r="BW56" s="1">
        <v>2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0</v>
      </c>
      <c r="CI56" s="1">
        <v>1</v>
      </c>
      <c r="CJ56" s="1">
        <v>1</v>
      </c>
      <c r="CK56" s="1">
        <v>0</v>
      </c>
      <c r="CL56" s="1">
        <v>0</v>
      </c>
      <c r="CM56" s="1">
        <v>0</v>
      </c>
      <c r="CN56" s="1">
        <v>1</v>
      </c>
      <c r="CO56" s="1">
        <v>1</v>
      </c>
      <c r="CP56" s="1">
        <v>1</v>
      </c>
      <c r="CQ56" s="1">
        <v>1</v>
      </c>
      <c r="CR56" s="1">
        <v>1</v>
      </c>
      <c r="CS56" s="1">
        <v>1</v>
      </c>
      <c r="CT56" s="1">
        <v>2</v>
      </c>
      <c r="CU56" s="1">
        <v>1</v>
      </c>
      <c r="CV56" s="1">
        <v>0</v>
      </c>
      <c r="CW56" s="1">
        <v>1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1</v>
      </c>
      <c r="FM56" s="1">
        <v>0</v>
      </c>
      <c r="FN56" s="1">
        <v>0</v>
      </c>
      <c r="FO56" s="1">
        <v>0</v>
      </c>
      <c r="FP56" s="1">
        <v>0</v>
      </c>
      <c r="FQ56" s="1">
        <v>17</v>
      </c>
      <c r="FR56" s="1">
        <v>17</v>
      </c>
      <c r="FS56" s="1">
        <v>2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0</v>
      </c>
      <c r="GG56" s="1">
        <v>0</v>
      </c>
      <c r="GH56" s="1">
        <v>0</v>
      </c>
      <c r="GI56" s="1">
        <v>0</v>
      </c>
      <c r="GJ56" s="1">
        <v>0</v>
      </c>
      <c r="GK56" s="1">
        <v>2</v>
      </c>
      <c r="GL56" s="1">
        <v>0</v>
      </c>
      <c r="GM56" s="1">
        <v>2</v>
      </c>
      <c r="GN56" s="1">
        <v>0</v>
      </c>
      <c r="GO56" s="1">
        <v>0</v>
      </c>
      <c r="GP56" s="1">
        <v>0</v>
      </c>
      <c r="GQ56" s="1">
        <v>0</v>
      </c>
      <c r="GR56" s="1">
        <v>0</v>
      </c>
      <c r="GS56" s="1">
        <v>0</v>
      </c>
      <c r="GT56" s="1">
        <v>0</v>
      </c>
      <c r="GU56" s="1">
        <v>0</v>
      </c>
      <c r="GV56" s="1">
        <v>0</v>
      </c>
      <c r="GW56" s="1">
        <v>0</v>
      </c>
      <c r="GX56" s="1">
        <v>0</v>
      </c>
      <c r="GY56" s="1">
        <v>0</v>
      </c>
      <c r="GZ56" s="1">
        <v>0</v>
      </c>
      <c r="HA56" s="1">
        <v>0</v>
      </c>
      <c r="HB56" s="1">
        <v>0</v>
      </c>
      <c r="HC56" s="1">
        <v>0</v>
      </c>
      <c r="HD56" s="1">
        <v>0</v>
      </c>
      <c r="HE56" s="1">
        <v>0</v>
      </c>
      <c r="HF56" s="1">
        <v>0</v>
      </c>
      <c r="HG56" s="1">
        <v>0</v>
      </c>
      <c r="HH56" s="1">
        <v>0</v>
      </c>
      <c r="HI56" s="1">
        <v>0</v>
      </c>
      <c r="HJ56" s="1">
        <v>0</v>
      </c>
      <c r="HK56" s="1">
        <v>0</v>
      </c>
      <c r="HL56" s="1">
        <v>0</v>
      </c>
      <c r="HM56" s="1">
        <v>0</v>
      </c>
      <c r="HN56" s="1">
        <v>0</v>
      </c>
      <c r="HO56" s="1">
        <v>0</v>
      </c>
      <c r="HP56" s="1">
        <v>0</v>
      </c>
      <c r="HQ56" s="1">
        <v>0</v>
      </c>
      <c r="HR56" s="1">
        <v>0</v>
      </c>
      <c r="HS56" s="1">
        <v>0</v>
      </c>
      <c r="HT56" s="1">
        <v>0</v>
      </c>
      <c r="HU56" s="1">
        <v>0</v>
      </c>
      <c r="HV56" s="1">
        <v>0</v>
      </c>
      <c r="HW56" s="1">
        <v>0</v>
      </c>
      <c r="HX56" s="1">
        <v>0</v>
      </c>
      <c r="HY56" s="1">
        <v>0</v>
      </c>
      <c r="HZ56" s="1">
        <v>0</v>
      </c>
      <c r="IA56" s="1">
        <v>0</v>
      </c>
      <c r="IB56" s="1">
        <v>0</v>
      </c>
      <c r="IC56" s="1">
        <v>0</v>
      </c>
      <c r="ID56" s="1">
        <v>0</v>
      </c>
      <c r="IE56" s="1">
        <v>0</v>
      </c>
      <c r="IF56" s="1">
        <v>0</v>
      </c>
      <c r="IG56" s="1">
        <v>0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O56" s="1">
        <v>0</v>
      </c>
      <c r="IP56" s="1">
        <v>0</v>
      </c>
      <c r="IQ56" s="1">
        <v>0</v>
      </c>
      <c r="IR56" s="1">
        <v>0</v>
      </c>
      <c r="IS56" s="1">
        <v>0</v>
      </c>
      <c r="IT56" s="1">
        <v>0</v>
      </c>
      <c r="IU56" s="1">
        <v>0</v>
      </c>
      <c r="IV56" s="1">
        <v>0</v>
      </c>
      <c r="IW56" s="1">
        <v>0</v>
      </c>
      <c r="IX56" s="1">
        <v>0</v>
      </c>
      <c r="IY56" s="1">
        <v>0</v>
      </c>
      <c r="IZ56" s="1">
        <v>0</v>
      </c>
      <c r="JA56" s="1">
        <v>0</v>
      </c>
      <c r="JB56" s="1">
        <v>12</v>
      </c>
      <c r="JC56" s="1">
        <v>0</v>
      </c>
      <c r="JD56" s="1">
        <v>120</v>
      </c>
      <c r="JE56" s="1">
        <v>120</v>
      </c>
      <c r="JF56" s="1">
        <v>0</v>
      </c>
      <c r="JG56" s="1">
        <v>0</v>
      </c>
      <c r="JH56" s="1">
        <v>120</v>
      </c>
      <c r="JI56" s="1">
        <v>120</v>
      </c>
      <c r="JJ56" s="1">
        <v>12</v>
      </c>
      <c r="JK56" s="1">
        <v>12</v>
      </c>
      <c r="JL56" s="1">
        <v>12</v>
      </c>
      <c r="JM56" s="1">
        <v>12</v>
      </c>
      <c r="JN56" s="1">
        <v>12</v>
      </c>
      <c r="JO56" s="1">
        <v>0</v>
      </c>
      <c r="JP56" s="1">
        <v>0</v>
      </c>
      <c r="JQ56" s="1">
        <v>0</v>
      </c>
      <c r="JR56" s="1">
        <v>12</v>
      </c>
      <c r="JS56" s="1">
        <v>12</v>
      </c>
      <c r="JT56" s="1">
        <v>12</v>
      </c>
      <c r="JU56" s="1">
        <v>12</v>
      </c>
      <c r="JV56" s="1">
        <v>0</v>
      </c>
      <c r="JW56" s="1">
        <v>0</v>
      </c>
      <c r="JX56" s="1">
        <v>0</v>
      </c>
      <c r="JY56" s="1">
        <v>12</v>
      </c>
      <c r="JZ56" s="1">
        <v>12</v>
      </c>
      <c r="KA56" s="1">
        <v>12</v>
      </c>
      <c r="KB56" s="1">
        <v>12</v>
      </c>
      <c r="KC56" s="1">
        <v>12</v>
      </c>
      <c r="KD56" s="1">
        <v>12</v>
      </c>
      <c r="KE56" s="1">
        <v>12</v>
      </c>
      <c r="KF56" s="1">
        <v>12</v>
      </c>
      <c r="KG56" s="1">
        <v>12</v>
      </c>
      <c r="KH56" s="1">
        <v>12</v>
      </c>
      <c r="KI56" s="1">
        <v>12</v>
      </c>
      <c r="KJ56" s="1">
        <v>12</v>
      </c>
      <c r="KK56" s="1">
        <v>60</v>
      </c>
      <c r="KL56" s="1">
        <v>60</v>
      </c>
      <c r="KM56" s="1">
        <v>60</v>
      </c>
      <c r="KN56" s="1">
        <v>12</v>
      </c>
      <c r="KO56" s="1">
        <v>1</v>
      </c>
    </row>
    <row r="57" spans="1:301">
      <c r="A57" s="1">
        <v>2015</v>
      </c>
      <c r="B57" s="1" t="s">
        <v>391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1</v>
      </c>
      <c r="AE57" s="1">
        <v>0</v>
      </c>
      <c r="AF57" s="1">
        <v>1</v>
      </c>
      <c r="AG57" s="1">
        <v>0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1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1</v>
      </c>
      <c r="BL57" s="1">
        <v>1</v>
      </c>
      <c r="BM57" s="1">
        <v>0</v>
      </c>
      <c r="BN57" s="1">
        <v>2</v>
      </c>
      <c r="BO57" s="1">
        <v>1</v>
      </c>
      <c r="BP57" s="1">
        <v>1</v>
      </c>
      <c r="BQ57" s="1">
        <v>0</v>
      </c>
      <c r="BR57" s="1">
        <v>0</v>
      </c>
      <c r="BS57" s="1">
        <v>1</v>
      </c>
      <c r="BT57" s="1">
        <v>1</v>
      </c>
      <c r="BU57" s="1">
        <v>2</v>
      </c>
      <c r="BV57" s="1">
        <v>2</v>
      </c>
      <c r="BW57" s="1">
        <v>2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0</v>
      </c>
      <c r="CI57" s="1">
        <v>1</v>
      </c>
      <c r="CJ57" s="1">
        <v>1</v>
      </c>
      <c r="CK57" s="1">
        <v>0</v>
      </c>
      <c r="CL57" s="1">
        <v>0</v>
      </c>
      <c r="CM57" s="1">
        <v>0</v>
      </c>
      <c r="CN57" s="1">
        <v>1</v>
      </c>
      <c r="CO57" s="1">
        <v>1</v>
      </c>
      <c r="CP57" s="1">
        <v>1</v>
      </c>
      <c r="CQ57" s="1">
        <v>1</v>
      </c>
      <c r="CR57" s="1">
        <v>1</v>
      </c>
      <c r="CS57" s="1">
        <v>1</v>
      </c>
      <c r="CT57" s="1">
        <v>2</v>
      </c>
      <c r="CU57" s="1">
        <v>1</v>
      </c>
      <c r="CV57" s="1">
        <v>0</v>
      </c>
      <c r="CW57" s="1">
        <v>1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1</v>
      </c>
      <c r="FM57" s="1">
        <v>0</v>
      </c>
      <c r="FN57" s="1">
        <v>0</v>
      </c>
      <c r="FO57" s="1">
        <v>0</v>
      </c>
      <c r="FP57" s="1">
        <v>0</v>
      </c>
      <c r="FQ57" s="1">
        <v>16</v>
      </c>
      <c r="FR57" s="1">
        <v>16</v>
      </c>
      <c r="FS57" s="1">
        <v>2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2</v>
      </c>
      <c r="GL57" s="1">
        <v>0</v>
      </c>
      <c r="GM57" s="1">
        <v>2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0</v>
      </c>
      <c r="GT57" s="1">
        <v>0</v>
      </c>
      <c r="GU57" s="1">
        <v>0</v>
      </c>
      <c r="GV57" s="1">
        <v>0</v>
      </c>
      <c r="GW57" s="1">
        <v>0</v>
      </c>
      <c r="GX57" s="1">
        <v>0</v>
      </c>
      <c r="GY57" s="1">
        <v>0</v>
      </c>
      <c r="GZ57" s="1">
        <v>0</v>
      </c>
      <c r="HA57" s="1">
        <v>0</v>
      </c>
      <c r="HB57" s="1">
        <v>0</v>
      </c>
      <c r="HC57" s="1">
        <v>0</v>
      </c>
      <c r="HD57" s="1">
        <v>0</v>
      </c>
      <c r="HE57" s="1">
        <v>0</v>
      </c>
      <c r="HF57" s="1">
        <v>0</v>
      </c>
      <c r="HG57" s="1">
        <v>0</v>
      </c>
      <c r="HH57" s="1">
        <v>0</v>
      </c>
      <c r="HI57" s="1">
        <v>0</v>
      </c>
      <c r="HJ57" s="1">
        <v>0</v>
      </c>
      <c r="HK57" s="1">
        <v>0</v>
      </c>
      <c r="HL57" s="1">
        <v>0</v>
      </c>
      <c r="HM57" s="1">
        <v>0</v>
      </c>
      <c r="HN57" s="1">
        <v>0</v>
      </c>
      <c r="HO57" s="1">
        <v>0</v>
      </c>
      <c r="HP57" s="1">
        <v>0</v>
      </c>
      <c r="HQ57" s="1">
        <v>0</v>
      </c>
      <c r="HR57" s="1">
        <v>0</v>
      </c>
      <c r="HS57" s="1">
        <v>0</v>
      </c>
      <c r="HT57" s="1">
        <v>0</v>
      </c>
      <c r="HU57" s="1">
        <v>0</v>
      </c>
      <c r="HV57" s="1">
        <v>0</v>
      </c>
      <c r="HW57" s="1">
        <v>0</v>
      </c>
      <c r="HX57" s="1">
        <v>0</v>
      </c>
      <c r="HY57" s="1">
        <v>0</v>
      </c>
      <c r="HZ57" s="1">
        <v>0</v>
      </c>
      <c r="IA57" s="1">
        <v>0</v>
      </c>
      <c r="IB57" s="1">
        <v>0</v>
      </c>
      <c r="IC57" s="1">
        <v>0</v>
      </c>
      <c r="ID57" s="1">
        <v>0</v>
      </c>
      <c r="IE57" s="1">
        <v>0</v>
      </c>
      <c r="IF57" s="1">
        <v>0</v>
      </c>
      <c r="IG57" s="1">
        <v>0</v>
      </c>
      <c r="IH57" s="1">
        <v>0</v>
      </c>
      <c r="II57" s="1">
        <v>0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O57" s="1">
        <v>0</v>
      </c>
      <c r="IP57" s="1">
        <v>0</v>
      </c>
      <c r="IQ57" s="1">
        <v>0</v>
      </c>
      <c r="IR57" s="1">
        <v>0</v>
      </c>
      <c r="IS57" s="1">
        <v>0</v>
      </c>
      <c r="IT57" s="1">
        <v>0</v>
      </c>
      <c r="IU57" s="1">
        <v>0</v>
      </c>
      <c r="IV57" s="1">
        <v>0</v>
      </c>
      <c r="IW57" s="1">
        <v>0</v>
      </c>
      <c r="IX57" s="1">
        <v>0</v>
      </c>
      <c r="IY57" s="1">
        <v>0</v>
      </c>
      <c r="IZ57" s="1">
        <v>0</v>
      </c>
      <c r="JA57" s="1">
        <v>0</v>
      </c>
      <c r="JB57" s="1">
        <v>39</v>
      </c>
      <c r="JC57" s="1">
        <v>0</v>
      </c>
      <c r="JD57" s="1">
        <v>780</v>
      </c>
      <c r="JE57" s="1">
        <v>780</v>
      </c>
      <c r="JF57" s="1">
        <v>0</v>
      </c>
      <c r="JG57" s="1">
        <v>0</v>
      </c>
      <c r="JH57" s="1">
        <v>780</v>
      </c>
      <c r="JI57" s="1">
        <v>780</v>
      </c>
      <c r="JJ57" s="1">
        <v>39</v>
      </c>
      <c r="JK57" s="1">
        <v>39</v>
      </c>
      <c r="JL57" s="1">
        <v>39</v>
      </c>
      <c r="JM57" s="1">
        <v>39</v>
      </c>
      <c r="JN57" s="1">
        <v>39</v>
      </c>
      <c r="JO57" s="1">
        <v>0</v>
      </c>
      <c r="JP57" s="1">
        <v>0</v>
      </c>
      <c r="JQ57" s="1">
        <v>0</v>
      </c>
      <c r="JR57" s="1">
        <v>39</v>
      </c>
      <c r="JS57" s="1">
        <v>39</v>
      </c>
      <c r="JT57" s="1">
        <v>39</v>
      </c>
      <c r="JU57" s="1">
        <v>39</v>
      </c>
      <c r="JV57" s="1">
        <v>0</v>
      </c>
      <c r="JW57" s="1">
        <v>0</v>
      </c>
      <c r="JX57" s="1">
        <v>0</v>
      </c>
      <c r="JY57" s="1">
        <v>38</v>
      </c>
      <c r="JZ57" s="1">
        <v>38</v>
      </c>
      <c r="KA57" s="1">
        <v>38</v>
      </c>
      <c r="KB57" s="1">
        <v>39</v>
      </c>
      <c r="KC57" s="1">
        <v>39</v>
      </c>
      <c r="KD57" s="1">
        <v>39</v>
      </c>
      <c r="KE57" s="1">
        <v>39</v>
      </c>
      <c r="KF57" s="1">
        <v>39</v>
      </c>
      <c r="KG57" s="1">
        <v>39</v>
      </c>
      <c r="KH57" s="1">
        <v>39</v>
      </c>
      <c r="KI57" s="1">
        <v>39</v>
      </c>
      <c r="KJ57" s="1">
        <v>39</v>
      </c>
      <c r="KK57" s="1">
        <v>195</v>
      </c>
      <c r="KL57" s="1">
        <v>195</v>
      </c>
      <c r="KM57" s="1">
        <v>195</v>
      </c>
      <c r="KN57" s="1">
        <v>39</v>
      </c>
      <c r="KO57" s="1">
        <v>1</v>
      </c>
    </row>
    <row r="58" spans="1:301">
      <c r="A58" s="1">
        <v>2015</v>
      </c>
      <c r="B58" s="1" t="s">
        <v>392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1</v>
      </c>
      <c r="AE58" s="1">
        <v>0</v>
      </c>
      <c r="AF58" s="1">
        <v>1</v>
      </c>
      <c r="AG58" s="1">
        <v>0</v>
      </c>
      <c r="AH58" s="1">
        <v>1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1</v>
      </c>
      <c r="BI58" s="1">
        <v>0</v>
      </c>
      <c r="BJ58" s="1">
        <v>0</v>
      </c>
      <c r="BK58" s="1">
        <v>1</v>
      </c>
      <c r="BL58" s="1">
        <v>1</v>
      </c>
      <c r="BM58" s="1">
        <v>0</v>
      </c>
      <c r="BN58" s="1">
        <v>2</v>
      </c>
      <c r="BO58" s="1">
        <v>1</v>
      </c>
      <c r="BP58" s="1">
        <v>1</v>
      </c>
      <c r="BQ58" s="1">
        <v>0</v>
      </c>
      <c r="BR58" s="1">
        <v>0</v>
      </c>
      <c r="BS58" s="1">
        <v>1</v>
      </c>
      <c r="BT58" s="1">
        <v>1</v>
      </c>
      <c r="BU58" s="1">
        <v>2</v>
      </c>
      <c r="BV58" s="1">
        <v>2</v>
      </c>
      <c r="BW58" s="1">
        <v>2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0</v>
      </c>
      <c r="CI58" s="1">
        <v>1</v>
      </c>
      <c r="CJ58" s="1">
        <v>1</v>
      </c>
      <c r="CK58" s="1">
        <v>0</v>
      </c>
      <c r="CL58" s="1">
        <v>0</v>
      </c>
      <c r="CM58" s="1">
        <v>0</v>
      </c>
      <c r="CN58" s="1">
        <v>1</v>
      </c>
      <c r="CO58" s="1">
        <v>1</v>
      </c>
      <c r="CP58" s="1">
        <v>1</v>
      </c>
      <c r="CQ58" s="1">
        <v>1</v>
      </c>
      <c r="CR58" s="1">
        <v>1</v>
      </c>
      <c r="CS58" s="1">
        <v>1</v>
      </c>
      <c r="CT58" s="1">
        <v>2</v>
      </c>
      <c r="CU58" s="1">
        <v>1</v>
      </c>
      <c r="CV58" s="1">
        <v>0</v>
      </c>
      <c r="CW58" s="1">
        <v>1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1</v>
      </c>
      <c r="FM58" s="1">
        <v>0</v>
      </c>
      <c r="FN58" s="1">
        <v>0</v>
      </c>
      <c r="FO58" s="1">
        <v>0</v>
      </c>
      <c r="FP58" s="1">
        <v>0</v>
      </c>
      <c r="FQ58" s="1">
        <v>16</v>
      </c>
      <c r="FR58" s="1">
        <v>16</v>
      </c>
      <c r="FS58" s="1">
        <v>2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2</v>
      </c>
      <c r="GL58" s="1">
        <v>0</v>
      </c>
      <c r="GM58" s="1">
        <v>2</v>
      </c>
      <c r="GN58" s="1">
        <v>0</v>
      </c>
      <c r="GO58" s="1">
        <v>0</v>
      </c>
      <c r="GP58" s="1">
        <v>0</v>
      </c>
      <c r="GQ58" s="1">
        <v>0</v>
      </c>
      <c r="GR58" s="1">
        <v>0</v>
      </c>
      <c r="GS58" s="1">
        <v>0</v>
      </c>
      <c r="GT58" s="1">
        <v>0</v>
      </c>
      <c r="GU58" s="1">
        <v>0</v>
      </c>
      <c r="GV58" s="1">
        <v>0</v>
      </c>
      <c r="GW58" s="1">
        <v>0</v>
      </c>
      <c r="GX58" s="1">
        <v>0</v>
      </c>
      <c r="GY58" s="1">
        <v>0</v>
      </c>
      <c r="GZ58" s="1">
        <v>0</v>
      </c>
      <c r="HA58" s="1">
        <v>0</v>
      </c>
      <c r="HB58" s="1">
        <v>0</v>
      </c>
      <c r="HC58" s="1">
        <v>0</v>
      </c>
      <c r="HD58" s="1">
        <v>0</v>
      </c>
      <c r="HE58" s="1">
        <v>0</v>
      </c>
      <c r="HF58" s="1">
        <v>0</v>
      </c>
      <c r="HG58" s="1">
        <v>0</v>
      </c>
      <c r="HH58" s="1">
        <v>0</v>
      </c>
      <c r="HI58" s="1">
        <v>0</v>
      </c>
      <c r="HJ58" s="1">
        <v>0</v>
      </c>
      <c r="HK58" s="1">
        <v>0</v>
      </c>
      <c r="HL58" s="1">
        <v>0</v>
      </c>
      <c r="HM58" s="1">
        <v>0</v>
      </c>
      <c r="HN58" s="1">
        <v>0</v>
      </c>
      <c r="HO58" s="1">
        <v>0</v>
      </c>
      <c r="HP58" s="1">
        <v>0</v>
      </c>
      <c r="HQ58" s="1">
        <v>0</v>
      </c>
      <c r="HR58" s="1">
        <v>0</v>
      </c>
      <c r="HS58" s="1">
        <v>0</v>
      </c>
      <c r="HT58" s="1">
        <v>0</v>
      </c>
      <c r="HU58" s="1">
        <v>0</v>
      </c>
      <c r="HV58" s="1">
        <v>0</v>
      </c>
      <c r="HW58" s="1">
        <v>0</v>
      </c>
      <c r="HX58" s="1">
        <v>0</v>
      </c>
      <c r="HY58" s="1">
        <v>0</v>
      </c>
      <c r="HZ58" s="1">
        <v>0</v>
      </c>
      <c r="IA58" s="1">
        <v>0</v>
      </c>
      <c r="IB58" s="1">
        <v>0</v>
      </c>
      <c r="IC58" s="1">
        <v>0</v>
      </c>
      <c r="ID58" s="1">
        <v>0</v>
      </c>
      <c r="IE58" s="1">
        <v>0</v>
      </c>
      <c r="IF58" s="1">
        <v>0</v>
      </c>
      <c r="IG58" s="1">
        <v>0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O58" s="1">
        <v>0</v>
      </c>
      <c r="IP58" s="1">
        <v>0</v>
      </c>
      <c r="IQ58" s="1">
        <v>0</v>
      </c>
      <c r="IR58" s="1">
        <v>0</v>
      </c>
      <c r="IS58" s="1">
        <v>0</v>
      </c>
      <c r="IT58" s="1">
        <v>0</v>
      </c>
      <c r="IU58" s="1">
        <v>0</v>
      </c>
      <c r="IV58" s="1">
        <v>0</v>
      </c>
      <c r="IW58" s="1">
        <v>0</v>
      </c>
      <c r="IX58" s="1">
        <v>0</v>
      </c>
      <c r="IY58" s="1">
        <v>0</v>
      </c>
      <c r="IZ58" s="1">
        <v>0</v>
      </c>
      <c r="JA58" s="1">
        <v>0</v>
      </c>
      <c r="JB58" s="1">
        <v>39</v>
      </c>
      <c r="JC58" s="1">
        <v>0</v>
      </c>
      <c r="JD58" s="1">
        <v>780</v>
      </c>
      <c r="JE58" s="1">
        <v>780</v>
      </c>
      <c r="JF58" s="1">
        <v>0</v>
      </c>
      <c r="JG58" s="1">
        <v>0</v>
      </c>
      <c r="JH58" s="1">
        <v>780</v>
      </c>
      <c r="JI58" s="1">
        <v>780</v>
      </c>
      <c r="JJ58" s="1">
        <v>39</v>
      </c>
      <c r="JK58" s="1">
        <v>39</v>
      </c>
      <c r="JL58" s="1">
        <v>39</v>
      </c>
      <c r="JM58" s="1">
        <v>39</v>
      </c>
      <c r="JN58" s="1">
        <v>39</v>
      </c>
      <c r="JO58" s="1">
        <v>0</v>
      </c>
      <c r="JP58" s="1">
        <v>0</v>
      </c>
      <c r="JQ58" s="1">
        <v>0</v>
      </c>
      <c r="JR58" s="1">
        <v>39</v>
      </c>
      <c r="JS58" s="1">
        <v>39</v>
      </c>
      <c r="JT58" s="1">
        <v>39</v>
      </c>
      <c r="JU58" s="1">
        <v>39</v>
      </c>
      <c r="JV58" s="1">
        <v>0</v>
      </c>
      <c r="JW58" s="1">
        <v>0</v>
      </c>
      <c r="JX58" s="1">
        <v>0</v>
      </c>
      <c r="JY58" s="1">
        <v>38</v>
      </c>
      <c r="JZ58" s="1">
        <v>38</v>
      </c>
      <c r="KA58" s="1">
        <v>38</v>
      </c>
      <c r="KB58" s="1">
        <v>39</v>
      </c>
      <c r="KC58" s="1">
        <v>39</v>
      </c>
      <c r="KD58" s="1">
        <v>39</v>
      </c>
      <c r="KE58" s="1">
        <v>39</v>
      </c>
      <c r="KF58" s="1">
        <v>39</v>
      </c>
      <c r="KG58" s="1">
        <v>39</v>
      </c>
      <c r="KH58" s="1">
        <v>39</v>
      </c>
      <c r="KI58" s="1">
        <v>39</v>
      </c>
      <c r="KJ58" s="1">
        <v>39</v>
      </c>
      <c r="KK58" s="1">
        <v>195</v>
      </c>
      <c r="KL58" s="1">
        <v>195</v>
      </c>
      <c r="KM58" s="1">
        <v>195</v>
      </c>
      <c r="KN58" s="1">
        <v>39</v>
      </c>
      <c r="KO58" s="1">
        <v>1</v>
      </c>
    </row>
    <row r="59" spans="1:301">
      <c r="A59" s="1">
        <v>2015</v>
      </c>
      <c r="B59" s="1" t="s">
        <v>393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1</v>
      </c>
      <c r="AE59" s="1">
        <v>0</v>
      </c>
      <c r="AF59" s="1">
        <v>1</v>
      </c>
      <c r="AG59" s="1">
        <v>0</v>
      </c>
      <c r="AH59" s="1">
        <v>1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1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1</v>
      </c>
      <c r="BI59" s="1">
        <v>0</v>
      </c>
      <c r="BJ59" s="1">
        <v>0</v>
      </c>
      <c r="BK59" s="1">
        <v>2</v>
      </c>
      <c r="BL59" s="1">
        <v>2</v>
      </c>
      <c r="BM59" s="1">
        <v>1</v>
      </c>
      <c r="BN59" s="1">
        <v>4</v>
      </c>
      <c r="BO59" s="1">
        <v>2</v>
      </c>
      <c r="BP59" s="1">
        <v>2</v>
      </c>
      <c r="BQ59" s="1">
        <v>0</v>
      </c>
      <c r="BR59" s="1">
        <v>0</v>
      </c>
      <c r="BS59" s="1">
        <v>2</v>
      </c>
      <c r="BT59" s="1">
        <v>1</v>
      </c>
      <c r="BU59" s="1">
        <v>4</v>
      </c>
      <c r="BV59" s="1">
        <v>4</v>
      </c>
      <c r="BW59" s="1">
        <v>2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0</v>
      </c>
      <c r="CI59" s="1">
        <v>1</v>
      </c>
      <c r="CJ59" s="1">
        <v>1</v>
      </c>
      <c r="CK59" s="1">
        <v>0</v>
      </c>
      <c r="CL59" s="1">
        <v>0</v>
      </c>
      <c r="CM59" s="1">
        <v>0</v>
      </c>
      <c r="CN59" s="1">
        <v>1</v>
      </c>
      <c r="CO59" s="1">
        <v>1</v>
      </c>
      <c r="CP59" s="1">
        <v>1</v>
      </c>
      <c r="CQ59" s="1">
        <v>1</v>
      </c>
      <c r="CR59" s="1">
        <v>1</v>
      </c>
      <c r="CS59" s="1">
        <v>1</v>
      </c>
      <c r="CT59" s="1">
        <v>2</v>
      </c>
      <c r="CU59" s="1">
        <v>1</v>
      </c>
      <c r="CV59" s="1">
        <v>0</v>
      </c>
      <c r="CW59" s="1">
        <v>1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1</v>
      </c>
      <c r="FM59" s="1">
        <v>0</v>
      </c>
      <c r="FN59" s="1">
        <v>0</v>
      </c>
      <c r="FO59" s="1">
        <v>0</v>
      </c>
      <c r="FP59" s="1">
        <v>0</v>
      </c>
      <c r="FQ59" s="1">
        <v>16</v>
      </c>
      <c r="FR59" s="1">
        <v>16</v>
      </c>
      <c r="FS59" s="1">
        <v>2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2</v>
      </c>
      <c r="GL59" s="1">
        <v>0</v>
      </c>
      <c r="GM59" s="1">
        <v>2</v>
      </c>
      <c r="GN59" s="1">
        <v>0</v>
      </c>
      <c r="GO59" s="1">
        <v>0</v>
      </c>
      <c r="GP59" s="1">
        <v>0</v>
      </c>
      <c r="GQ59" s="1">
        <v>0</v>
      </c>
      <c r="GR59" s="1">
        <v>0</v>
      </c>
      <c r="GS59" s="1">
        <v>0</v>
      </c>
      <c r="GT59" s="1">
        <v>0</v>
      </c>
      <c r="GU59" s="1">
        <v>0</v>
      </c>
      <c r="GV59" s="1">
        <v>0</v>
      </c>
      <c r="GW59" s="1">
        <v>0</v>
      </c>
      <c r="GX59" s="1">
        <v>0</v>
      </c>
      <c r="GY59" s="1">
        <v>0</v>
      </c>
      <c r="GZ59" s="1">
        <v>0</v>
      </c>
      <c r="HA59" s="1">
        <v>0</v>
      </c>
      <c r="HB59" s="1">
        <v>0</v>
      </c>
      <c r="HC59" s="1">
        <v>0</v>
      </c>
      <c r="HD59" s="1">
        <v>0</v>
      </c>
      <c r="HE59" s="1">
        <v>0</v>
      </c>
      <c r="HF59" s="1">
        <v>0</v>
      </c>
      <c r="HG59" s="1">
        <v>0</v>
      </c>
      <c r="HH59" s="1">
        <v>0</v>
      </c>
      <c r="HI59" s="1">
        <v>0</v>
      </c>
      <c r="HJ59" s="1">
        <v>0</v>
      </c>
      <c r="HK59" s="1">
        <v>0</v>
      </c>
      <c r="HL59" s="1">
        <v>0</v>
      </c>
      <c r="HM59" s="1">
        <v>0</v>
      </c>
      <c r="HN59" s="1">
        <v>0</v>
      </c>
      <c r="HO59" s="1">
        <v>0</v>
      </c>
      <c r="HP59" s="1">
        <v>0</v>
      </c>
      <c r="HQ59" s="1">
        <v>0</v>
      </c>
      <c r="HR59" s="1">
        <v>0</v>
      </c>
      <c r="HS59" s="1">
        <v>0</v>
      </c>
      <c r="HT59" s="1">
        <v>0</v>
      </c>
      <c r="HU59" s="1">
        <v>0</v>
      </c>
      <c r="HV59" s="1">
        <v>0</v>
      </c>
      <c r="HW59" s="1">
        <v>0</v>
      </c>
      <c r="HX59" s="1">
        <v>0</v>
      </c>
      <c r="HY59" s="1">
        <v>0</v>
      </c>
      <c r="HZ59" s="1">
        <v>0</v>
      </c>
      <c r="IA59" s="1">
        <v>0</v>
      </c>
      <c r="IB59" s="1">
        <v>0</v>
      </c>
      <c r="IC59" s="1">
        <v>0</v>
      </c>
      <c r="ID59" s="1">
        <v>0</v>
      </c>
      <c r="IE59" s="1">
        <v>0</v>
      </c>
      <c r="IF59" s="1">
        <v>0</v>
      </c>
      <c r="IG59" s="1">
        <v>0</v>
      </c>
      <c r="IH59" s="1">
        <v>0</v>
      </c>
      <c r="II59" s="1">
        <v>0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O59" s="1">
        <v>0</v>
      </c>
      <c r="IP59" s="1">
        <v>0</v>
      </c>
      <c r="IQ59" s="1">
        <v>0</v>
      </c>
      <c r="IR59" s="1">
        <v>0</v>
      </c>
      <c r="IS59" s="1">
        <v>0</v>
      </c>
      <c r="IT59" s="1">
        <v>0</v>
      </c>
      <c r="IU59" s="1">
        <v>0</v>
      </c>
      <c r="IV59" s="1">
        <v>0</v>
      </c>
      <c r="IW59" s="1">
        <v>0</v>
      </c>
      <c r="IX59" s="1">
        <v>0</v>
      </c>
      <c r="IY59" s="1">
        <v>0</v>
      </c>
      <c r="IZ59" s="1">
        <v>0</v>
      </c>
      <c r="JA59" s="1">
        <v>0</v>
      </c>
      <c r="JB59" s="1">
        <v>41</v>
      </c>
      <c r="JC59" s="1">
        <v>0</v>
      </c>
      <c r="JD59" s="1">
        <v>451</v>
      </c>
      <c r="JE59" s="1">
        <v>451</v>
      </c>
      <c r="JF59" s="1">
        <v>0</v>
      </c>
      <c r="JG59" s="1">
        <v>0</v>
      </c>
      <c r="JH59" s="1">
        <v>451</v>
      </c>
      <c r="JI59" s="1">
        <v>451</v>
      </c>
      <c r="JJ59" s="1">
        <v>41</v>
      </c>
      <c r="JK59" s="1">
        <v>41</v>
      </c>
      <c r="JL59" s="1">
        <v>41</v>
      </c>
      <c r="JM59" s="1">
        <v>41</v>
      </c>
      <c r="JN59" s="1">
        <v>41</v>
      </c>
      <c r="JO59" s="1">
        <v>0</v>
      </c>
      <c r="JP59" s="1">
        <v>0</v>
      </c>
      <c r="JQ59" s="1">
        <v>0</v>
      </c>
      <c r="JR59" s="1">
        <v>41</v>
      </c>
      <c r="JS59" s="1">
        <v>41</v>
      </c>
      <c r="JT59" s="1">
        <v>41</v>
      </c>
      <c r="JU59" s="1">
        <v>41</v>
      </c>
      <c r="JV59" s="1">
        <v>0</v>
      </c>
      <c r="JW59" s="1">
        <v>0</v>
      </c>
      <c r="JX59" s="1">
        <v>0</v>
      </c>
      <c r="JY59" s="1">
        <v>41</v>
      </c>
      <c r="JZ59" s="1">
        <v>41</v>
      </c>
      <c r="KA59" s="1">
        <v>41</v>
      </c>
      <c r="KB59" s="1">
        <v>41</v>
      </c>
      <c r="KC59" s="1">
        <v>41</v>
      </c>
      <c r="KD59" s="1">
        <v>41</v>
      </c>
      <c r="KE59" s="1">
        <v>41</v>
      </c>
      <c r="KF59" s="1">
        <v>41</v>
      </c>
      <c r="KG59" s="1">
        <v>41</v>
      </c>
      <c r="KH59" s="1">
        <v>41</v>
      </c>
      <c r="KI59" s="1">
        <v>41</v>
      </c>
      <c r="KJ59" s="1">
        <v>41</v>
      </c>
      <c r="KK59" s="1">
        <v>205</v>
      </c>
      <c r="KL59" s="1">
        <v>205</v>
      </c>
      <c r="KM59" s="1">
        <v>205</v>
      </c>
      <c r="KN59" s="1">
        <v>41</v>
      </c>
      <c r="KO59" s="1">
        <v>1</v>
      </c>
    </row>
    <row r="60" spans="1:301">
      <c r="A60" s="1">
        <v>2015</v>
      </c>
      <c r="B60" s="1" t="s">
        <v>394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0</v>
      </c>
      <c r="O60" s="1">
        <v>0</v>
      </c>
      <c r="P60" s="1">
        <v>0</v>
      </c>
      <c r="Q60" s="1">
        <v>4</v>
      </c>
      <c r="R60" s="1">
        <v>4</v>
      </c>
      <c r="S60" s="1">
        <v>4</v>
      </c>
      <c r="T60" s="1">
        <v>4</v>
      </c>
      <c r="U60" s="1">
        <v>4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1</v>
      </c>
      <c r="BI60" s="1">
        <v>0</v>
      </c>
      <c r="BJ60" s="1">
        <v>0</v>
      </c>
      <c r="BK60" s="1">
        <v>2</v>
      </c>
      <c r="BL60" s="1">
        <v>2</v>
      </c>
      <c r="BM60" s="1">
        <v>1</v>
      </c>
      <c r="BN60" s="1">
        <v>4</v>
      </c>
      <c r="BO60" s="1">
        <v>2</v>
      </c>
      <c r="BP60" s="1">
        <v>2</v>
      </c>
      <c r="BQ60" s="1">
        <v>0</v>
      </c>
      <c r="BR60" s="1">
        <v>0</v>
      </c>
      <c r="BS60" s="1">
        <v>2</v>
      </c>
      <c r="BT60" s="1">
        <v>1</v>
      </c>
      <c r="BU60" s="1">
        <v>4</v>
      </c>
      <c r="BV60" s="1">
        <v>4</v>
      </c>
      <c r="BW60" s="1">
        <v>2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1</v>
      </c>
      <c r="CJ60" s="1">
        <v>1</v>
      </c>
      <c r="CK60" s="1">
        <v>0</v>
      </c>
      <c r="CL60" s="1">
        <v>0</v>
      </c>
      <c r="CM60" s="1">
        <v>0</v>
      </c>
      <c r="CN60" s="1">
        <v>1</v>
      </c>
      <c r="CO60" s="1">
        <v>1</v>
      </c>
      <c r="CP60" s="1">
        <v>1</v>
      </c>
      <c r="CQ60" s="1">
        <v>1</v>
      </c>
      <c r="CR60" s="1">
        <v>1</v>
      </c>
      <c r="CS60" s="1">
        <v>1</v>
      </c>
      <c r="CT60" s="1">
        <v>2</v>
      </c>
      <c r="CU60" s="1">
        <v>1</v>
      </c>
      <c r="CV60" s="1">
        <v>0</v>
      </c>
      <c r="CW60" s="1">
        <v>1</v>
      </c>
      <c r="CX60" s="1">
        <v>0</v>
      </c>
      <c r="CY60" s="1">
        <v>0</v>
      </c>
      <c r="CZ60" s="1">
        <v>3</v>
      </c>
      <c r="DA60" s="1">
        <v>0</v>
      </c>
      <c r="DB60" s="1">
        <v>48</v>
      </c>
      <c r="DC60" s="1">
        <v>0</v>
      </c>
      <c r="DD60" s="1">
        <v>48</v>
      </c>
      <c r="DE60" s="1">
        <v>9</v>
      </c>
      <c r="DF60" s="1">
        <v>9</v>
      </c>
      <c r="DG60" s="1">
        <v>9</v>
      </c>
      <c r="DH60" s="1">
        <v>9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21</v>
      </c>
      <c r="DP60" s="1">
        <v>21</v>
      </c>
      <c r="DQ60" s="1">
        <v>21</v>
      </c>
      <c r="DR60" s="1">
        <v>0</v>
      </c>
      <c r="DS60" s="1">
        <v>0</v>
      </c>
      <c r="DT60" s="1">
        <v>0</v>
      </c>
      <c r="DU60" s="1">
        <v>6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12</v>
      </c>
      <c r="EC60" s="1">
        <v>9</v>
      </c>
      <c r="ED60" s="1">
        <v>0</v>
      </c>
      <c r="EE60" s="1">
        <v>12</v>
      </c>
      <c r="EF60" s="1">
        <v>0</v>
      </c>
      <c r="EG60" s="1">
        <v>0</v>
      </c>
      <c r="EH60" s="1">
        <v>48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3</v>
      </c>
      <c r="ER60" s="1">
        <v>3</v>
      </c>
      <c r="ES60" s="1">
        <v>3</v>
      </c>
      <c r="ET60" s="1">
        <v>3</v>
      </c>
      <c r="EU60" s="1">
        <v>0</v>
      </c>
      <c r="EV60" s="1">
        <v>0</v>
      </c>
      <c r="EW60" s="1">
        <v>0</v>
      </c>
      <c r="EX60" s="1">
        <v>3</v>
      </c>
      <c r="EY60" s="1">
        <v>0</v>
      </c>
      <c r="EZ60" s="1">
        <v>3</v>
      </c>
      <c r="FA60" s="1">
        <v>3</v>
      </c>
      <c r="FB60" s="1">
        <v>3</v>
      </c>
      <c r="FC60" s="1">
        <v>3</v>
      </c>
      <c r="FD60" s="1">
        <v>3</v>
      </c>
      <c r="FE60" s="1">
        <v>0</v>
      </c>
      <c r="FF60" s="1">
        <v>3</v>
      </c>
      <c r="FG60" s="1">
        <v>0</v>
      </c>
      <c r="FH60" s="1">
        <v>3</v>
      </c>
      <c r="FI60" s="1">
        <v>3</v>
      </c>
      <c r="FJ60" s="1">
        <v>0</v>
      </c>
      <c r="FK60" s="1">
        <v>0</v>
      </c>
      <c r="FL60" s="1">
        <v>1</v>
      </c>
      <c r="FM60" s="1">
        <v>0</v>
      </c>
      <c r="FN60" s="1">
        <v>0</v>
      </c>
      <c r="FO60" s="1">
        <v>0</v>
      </c>
      <c r="FP60" s="1">
        <v>0</v>
      </c>
      <c r="FQ60" s="1">
        <v>12</v>
      </c>
      <c r="FR60" s="1">
        <v>4</v>
      </c>
      <c r="FS60" s="1">
        <v>0</v>
      </c>
      <c r="FT60" s="1">
        <v>1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</v>
      </c>
      <c r="GI60" s="1">
        <v>0</v>
      </c>
      <c r="GJ60" s="1">
        <v>0</v>
      </c>
      <c r="GK60" s="1">
        <v>2</v>
      </c>
      <c r="GL60" s="1">
        <v>0</v>
      </c>
      <c r="GM60" s="1">
        <v>2</v>
      </c>
      <c r="GN60" s="1">
        <v>0</v>
      </c>
      <c r="GO60" s="1">
        <v>0</v>
      </c>
      <c r="GP60" s="1">
        <v>0</v>
      </c>
      <c r="GQ60" s="1">
        <v>0</v>
      </c>
      <c r="GR60" s="1">
        <v>0</v>
      </c>
      <c r="GS60" s="1">
        <v>0</v>
      </c>
      <c r="GT60" s="1">
        <v>0</v>
      </c>
      <c r="GU60" s="1">
        <v>0</v>
      </c>
      <c r="GV60" s="1">
        <v>1</v>
      </c>
      <c r="GW60" s="1">
        <v>0</v>
      </c>
      <c r="GX60" s="1">
        <v>0</v>
      </c>
      <c r="GY60" s="1">
        <v>0</v>
      </c>
      <c r="GZ60" s="1">
        <v>0</v>
      </c>
      <c r="HA60" s="1">
        <v>0</v>
      </c>
      <c r="HB60" s="1">
        <v>0</v>
      </c>
      <c r="HC60" s="1">
        <v>0</v>
      </c>
      <c r="HD60" s="1">
        <v>0</v>
      </c>
      <c r="HE60" s="1">
        <v>0</v>
      </c>
      <c r="HF60" s="1">
        <v>0</v>
      </c>
      <c r="HG60" s="1">
        <v>0</v>
      </c>
      <c r="HH60" s="1">
        <v>0</v>
      </c>
      <c r="HI60" s="1">
        <v>0</v>
      </c>
      <c r="HJ60" s="1">
        <v>0</v>
      </c>
      <c r="HK60" s="1">
        <v>0</v>
      </c>
      <c r="HL60" s="1">
        <v>0</v>
      </c>
      <c r="HM60" s="1">
        <v>0</v>
      </c>
      <c r="HN60" s="1">
        <v>0</v>
      </c>
      <c r="HO60" s="1">
        <v>0</v>
      </c>
      <c r="HP60" s="1">
        <v>0</v>
      </c>
      <c r="HQ60" s="1">
        <v>0</v>
      </c>
      <c r="HR60" s="1">
        <v>0</v>
      </c>
      <c r="HS60" s="1">
        <v>0</v>
      </c>
      <c r="HT60" s="1">
        <v>0</v>
      </c>
      <c r="HU60" s="1">
        <v>0</v>
      </c>
      <c r="HV60" s="1">
        <v>0</v>
      </c>
      <c r="HW60" s="1">
        <v>0</v>
      </c>
      <c r="HX60" s="1">
        <v>0</v>
      </c>
      <c r="HY60" s="1">
        <v>0</v>
      </c>
      <c r="HZ60" s="1">
        <v>0</v>
      </c>
      <c r="IA60" s="1">
        <v>0</v>
      </c>
      <c r="IB60" s="1">
        <v>0</v>
      </c>
      <c r="IC60" s="1">
        <v>0</v>
      </c>
      <c r="ID60" s="1">
        <v>0</v>
      </c>
      <c r="IE60" s="1">
        <v>0</v>
      </c>
      <c r="IF60" s="1">
        <v>0</v>
      </c>
      <c r="IG60" s="1">
        <v>0</v>
      </c>
      <c r="IH60" s="1">
        <v>0</v>
      </c>
      <c r="II60" s="1">
        <v>0</v>
      </c>
      <c r="IJ60" s="1">
        <v>0</v>
      </c>
      <c r="IK60" s="1">
        <v>0</v>
      </c>
      <c r="IL60" s="1">
        <v>0</v>
      </c>
      <c r="IM60" s="1">
        <v>0</v>
      </c>
      <c r="IN60" s="1">
        <v>0</v>
      </c>
      <c r="IO60" s="1">
        <v>0</v>
      </c>
      <c r="IP60" s="1">
        <v>0</v>
      </c>
      <c r="IQ60" s="1">
        <v>0</v>
      </c>
      <c r="IR60" s="1">
        <v>0</v>
      </c>
      <c r="IS60" s="1">
        <v>0</v>
      </c>
      <c r="IT60" s="1">
        <v>0</v>
      </c>
      <c r="IU60" s="1">
        <v>0</v>
      </c>
      <c r="IV60" s="1">
        <v>0</v>
      </c>
      <c r="IW60" s="1">
        <v>0</v>
      </c>
      <c r="IX60" s="1">
        <v>0</v>
      </c>
      <c r="IY60" s="1">
        <v>0</v>
      </c>
      <c r="IZ60" s="1">
        <v>0</v>
      </c>
      <c r="JA60" s="1">
        <v>0</v>
      </c>
      <c r="JB60" s="1">
        <v>0</v>
      </c>
      <c r="JC60" s="1">
        <v>0</v>
      </c>
      <c r="JD60" s="1">
        <v>0</v>
      </c>
      <c r="JE60" s="1">
        <v>0</v>
      </c>
      <c r="JF60" s="1">
        <v>0</v>
      </c>
      <c r="JG60" s="1">
        <v>0</v>
      </c>
      <c r="JH60" s="1">
        <v>0</v>
      </c>
      <c r="JI60" s="1">
        <v>0</v>
      </c>
      <c r="JJ60" s="1">
        <v>0</v>
      </c>
      <c r="JK60" s="1">
        <v>0</v>
      </c>
      <c r="JL60" s="1">
        <v>0</v>
      </c>
      <c r="JM60" s="1">
        <v>0</v>
      </c>
      <c r="JN60" s="1">
        <v>0</v>
      </c>
      <c r="JO60" s="1">
        <v>0</v>
      </c>
      <c r="JP60" s="1">
        <v>0</v>
      </c>
      <c r="JQ60" s="1">
        <v>0</v>
      </c>
      <c r="JR60" s="1">
        <v>0</v>
      </c>
      <c r="JS60" s="1">
        <v>0</v>
      </c>
      <c r="JT60" s="1">
        <v>0</v>
      </c>
      <c r="JU60" s="1">
        <v>0</v>
      </c>
      <c r="JV60" s="1">
        <v>0</v>
      </c>
      <c r="JW60" s="1">
        <v>0</v>
      </c>
      <c r="JX60" s="1">
        <v>0</v>
      </c>
      <c r="JY60" s="1">
        <v>0</v>
      </c>
      <c r="JZ60" s="1">
        <v>0</v>
      </c>
      <c r="KA60" s="1">
        <v>0</v>
      </c>
      <c r="KB60" s="1">
        <v>0</v>
      </c>
      <c r="KC60" s="1">
        <v>0</v>
      </c>
      <c r="KD60" s="1">
        <v>0</v>
      </c>
      <c r="KE60" s="1">
        <v>0</v>
      </c>
      <c r="KF60" s="1">
        <v>0</v>
      </c>
      <c r="KG60" s="1">
        <v>0</v>
      </c>
      <c r="KH60" s="1">
        <v>0</v>
      </c>
      <c r="KI60" s="1">
        <v>0</v>
      </c>
      <c r="KJ60" s="1">
        <v>0</v>
      </c>
      <c r="KK60" s="1">
        <v>0</v>
      </c>
      <c r="KL60" s="1">
        <v>0</v>
      </c>
      <c r="KM60" s="1">
        <v>0</v>
      </c>
      <c r="KN60" s="1">
        <v>0</v>
      </c>
      <c r="KO60" s="1">
        <v>1</v>
      </c>
    </row>
    <row r="61" spans="1:301">
      <c r="A61" s="1">
        <v>2015</v>
      </c>
      <c r="B61" s="1" t="s">
        <v>395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1</v>
      </c>
      <c r="AE61" s="1">
        <v>0</v>
      </c>
      <c r="AF61" s="1">
        <v>1</v>
      </c>
      <c r="AG61" s="1">
        <v>0</v>
      </c>
      <c r="AH61" s="1">
        <v>1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1</v>
      </c>
      <c r="BI61" s="1">
        <v>0</v>
      </c>
      <c r="BJ61" s="1">
        <v>0</v>
      </c>
      <c r="BK61" s="1">
        <v>1</v>
      </c>
      <c r="BL61" s="1">
        <v>1</v>
      </c>
      <c r="BM61" s="1">
        <v>0</v>
      </c>
      <c r="BN61" s="1">
        <v>2</v>
      </c>
      <c r="BO61" s="1">
        <v>1</v>
      </c>
      <c r="BP61" s="1">
        <v>1</v>
      </c>
      <c r="BQ61" s="1">
        <v>0</v>
      </c>
      <c r="BR61" s="1">
        <v>0</v>
      </c>
      <c r="BS61" s="1">
        <v>1</v>
      </c>
      <c r="BT61" s="1">
        <v>1</v>
      </c>
      <c r="BU61" s="1">
        <v>2</v>
      </c>
      <c r="BV61" s="1">
        <v>2</v>
      </c>
      <c r="BW61" s="1">
        <v>2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0</v>
      </c>
      <c r="CI61" s="1">
        <v>1</v>
      </c>
      <c r="CJ61" s="1">
        <v>1</v>
      </c>
      <c r="CK61" s="1">
        <v>0</v>
      </c>
      <c r="CL61" s="1">
        <v>0</v>
      </c>
      <c r="CM61" s="1">
        <v>0</v>
      </c>
      <c r="CN61" s="1">
        <v>1</v>
      </c>
      <c r="CO61" s="1">
        <v>1</v>
      </c>
      <c r="CP61" s="1">
        <v>1</v>
      </c>
      <c r="CQ61" s="1">
        <v>1</v>
      </c>
      <c r="CR61" s="1">
        <v>1</v>
      </c>
      <c r="CS61" s="1">
        <v>1</v>
      </c>
      <c r="CT61" s="1">
        <v>2</v>
      </c>
      <c r="CU61" s="1">
        <v>1</v>
      </c>
      <c r="CV61" s="1">
        <v>0</v>
      </c>
      <c r="CW61" s="1">
        <v>1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1</v>
      </c>
      <c r="FM61" s="1">
        <v>0</v>
      </c>
      <c r="FN61" s="1">
        <v>0</v>
      </c>
      <c r="FO61" s="1">
        <v>0</v>
      </c>
      <c r="FP61" s="1">
        <v>0</v>
      </c>
      <c r="FQ61" s="1">
        <v>12</v>
      </c>
      <c r="FR61" s="1">
        <v>12</v>
      </c>
      <c r="FS61" s="1">
        <v>2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  <c r="GJ61" s="1">
        <v>0</v>
      </c>
      <c r="GK61" s="1">
        <v>2</v>
      </c>
      <c r="GL61" s="1">
        <v>0</v>
      </c>
      <c r="GM61" s="1">
        <v>2</v>
      </c>
      <c r="GN61" s="1">
        <v>0</v>
      </c>
      <c r="GO61" s="1">
        <v>0</v>
      </c>
      <c r="GP61" s="1">
        <v>0</v>
      </c>
      <c r="GQ61" s="1">
        <v>0</v>
      </c>
      <c r="GR61" s="1">
        <v>0</v>
      </c>
      <c r="GS61" s="1">
        <v>0</v>
      </c>
      <c r="GT61" s="1">
        <v>0</v>
      </c>
      <c r="GU61" s="1">
        <v>0</v>
      </c>
      <c r="GV61" s="1">
        <v>0</v>
      </c>
      <c r="GW61" s="1">
        <v>0</v>
      </c>
      <c r="GX61" s="1">
        <v>0</v>
      </c>
      <c r="GY61" s="1">
        <v>0</v>
      </c>
      <c r="GZ61" s="1">
        <v>0</v>
      </c>
      <c r="HA61" s="1">
        <v>0</v>
      </c>
      <c r="HB61" s="1">
        <v>0</v>
      </c>
      <c r="HC61" s="1">
        <v>0</v>
      </c>
      <c r="HD61" s="1">
        <v>0</v>
      </c>
      <c r="HE61" s="1">
        <v>0</v>
      </c>
      <c r="HF61" s="1">
        <v>0</v>
      </c>
      <c r="HG61" s="1">
        <v>0</v>
      </c>
      <c r="HH61" s="1">
        <v>0</v>
      </c>
      <c r="HI61" s="1">
        <v>0</v>
      </c>
      <c r="HJ61" s="1">
        <v>0</v>
      </c>
      <c r="HK61" s="1">
        <v>0</v>
      </c>
      <c r="HL61" s="1">
        <v>0</v>
      </c>
      <c r="HM61" s="1">
        <v>0</v>
      </c>
      <c r="HN61" s="1">
        <v>0</v>
      </c>
      <c r="HO61" s="1">
        <v>0</v>
      </c>
      <c r="HP61" s="1">
        <v>0</v>
      </c>
      <c r="HQ61" s="1">
        <v>0</v>
      </c>
      <c r="HR61" s="1">
        <v>0</v>
      </c>
      <c r="HS61" s="1">
        <v>0</v>
      </c>
      <c r="HT61" s="1">
        <v>0</v>
      </c>
      <c r="HU61" s="1">
        <v>0</v>
      </c>
      <c r="HV61" s="1">
        <v>0</v>
      </c>
      <c r="HW61" s="1">
        <v>0</v>
      </c>
      <c r="HX61" s="1">
        <v>0</v>
      </c>
      <c r="HY61" s="1">
        <v>0</v>
      </c>
      <c r="HZ61" s="1">
        <v>0</v>
      </c>
      <c r="IA61" s="1">
        <v>0</v>
      </c>
      <c r="IB61" s="1">
        <v>0</v>
      </c>
      <c r="IC61" s="1">
        <v>0</v>
      </c>
      <c r="ID61" s="1">
        <v>0</v>
      </c>
      <c r="IE61" s="1">
        <v>0</v>
      </c>
      <c r="IF61" s="1">
        <v>0</v>
      </c>
      <c r="IG61" s="1">
        <v>0</v>
      </c>
      <c r="IH61" s="1">
        <v>0</v>
      </c>
      <c r="II61" s="1">
        <v>0</v>
      </c>
      <c r="IJ61" s="1">
        <v>0</v>
      </c>
      <c r="IK61" s="1">
        <v>0</v>
      </c>
      <c r="IL61" s="1">
        <v>0</v>
      </c>
      <c r="IM61" s="1">
        <v>0</v>
      </c>
      <c r="IN61" s="1">
        <v>0</v>
      </c>
      <c r="IO61" s="1">
        <v>0</v>
      </c>
      <c r="IP61" s="1">
        <v>0</v>
      </c>
      <c r="IQ61" s="1">
        <v>0</v>
      </c>
      <c r="IR61" s="1">
        <v>0</v>
      </c>
      <c r="IS61" s="1">
        <v>0</v>
      </c>
      <c r="IT61" s="1">
        <v>0</v>
      </c>
      <c r="IU61" s="1">
        <v>0</v>
      </c>
      <c r="IV61" s="1">
        <v>0</v>
      </c>
      <c r="IW61" s="1">
        <v>0</v>
      </c>
      <c r="IX61" s="1">
        <v>0</v>
      </c>
      <c r="IY61" s="1">
        <v>0</v>
      </c>
      <c r="IZ61" s="1">
        <v>0</v>
      </c>
      <c r="JA61" s="1">
        <v>0</v>
      </c>
      <c r="JB61" s="1">
        <v>1</v>
      </c>
      <c r="JC61" s="1">
        <v>0</v>
      </c>
      <c r="JD61" s="1">
        <v>7</v>
      </c>
      <c r="JE61" s="1">
        <v>7</v>
      </c>
      <c r="JF61" s="1">
        <v>0</v>
      </c>
      <c r="JG61" s="1">
        <v>0</v>
      </c>
      <c r="JH61" s="1">
        <v>7</v>
      </c>
      <c r="JI61" s="1">
        <v>7</v>
      </c>
      <c r="JJ61" s="1">
        <v>1</v>
      </c>
      <c r="JK61" s="1">
        <v>1</v>
      </c>
      <c r="JL61" s="1">
        <v>1</v>
      </c>
      <c r="JM61" s="1">
        <v>1</v>
      </c>
      <c r="JN61" s="1">
        <v>1</v>
      </c>
      <c r="JO61" s="1">
        <v>0</v>
      </c>
      <c r="JP61" s="1">
        <v>0</v>
      </c>
      <c r="JQ61" s="1">
        <v>0</v>
      </c>
      <c r="JR61" s="1">
        <v>1</v>
      </c>
      <c r="JS61" s="1">
        <v>1</v>
      </c>
      <c r="JT61" s="1">
        <v>1</v>
      </c>
      <c r="JU61" s="1">
        <v>1</v>
      </c>
      <c r="JV61" s="1">
        <v>0</v>
      </c>
      <c r="JW61" s="1">
        <v>0</v>
      </c>
      <c r="JX61" s="1">
        <v>0</v>
      </c>
      <c r="JY61" s="1">
        <v>1</v>
      </c>
      <c r="JZ61" s="1">
        <v>1</v>
      </c>
      <c r="KA61" s="1">
        <v>1</v>
      </c>
      <c r="KB61" s="1">
        <v>1</v>
      </c>
      <c r="KC61" s="1">
        <v>1</v>
      </c>
      <c r="KD61" s="1">
        <v>1</v>
      </c>
      <c r="KE61" s="1">
        <v>1</v>
      </c>
      <c r="KF61" s="1">
        <v>1</v>
      </c>
      <c r="KG61" s="1">
        <v>1</v>
      </c>
      <c r="KH61" s="1">
        <v>1</v>
      </c>
      <c r="KI61" s="1">
        <v>1</v>
      </c>
      <c r="KJ61" s="1">
        <v>1</v>
      </c>
      <c r="KK61" s="1">
        <v>5</v>
      </c>
      <c r="KL61" s="1">
        <v>5</v>
      </c>
      <c r="KM61" s="1">
        <v>5</v>
      </c>
      <c r="KN61" s="1">
        <v>1</v>
      </c>
      <c r="KO61" s="1">
        <v>1</v>
      </c>
    </row>
    <row r="62" spans="1:301">
      <c r="A62" s="1">
        <v>2015</v>
      </c>
      <c r="B62" s="1" t="s">
        <v>396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1</v>
      </c>
      <c r="AE62" s="1">
        <v>0</v>
      </c>
      <c r="AF62" s="1">
        <v>1</v>
      </c>
      <c r="AG62" s="1">
        <v>1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1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1</v>
      </c>
      <c r="BI62" s="1">
        <v>0</v>
      </c>
      <c r="BJ62" s="1">
        <v>0</v>
      </c>
      <c r="BK62" s="1">
        <v>2</v>
      </c>
      <c r="BL62" s="1">
        <v>2</v>
      </c>
      <c r="BM62" s="1">
        <v>1</v>
      </c>
      <c r="BN62" s="1">
        <v>4</v>
      </c>
      <c r="BO62" s="1">
        <v>2</v>
      </c>
      <c r="BP62" s="1">
        <v>2</v>
      </c>
      <c r="BQ62" s="1">
        <v>0</v>
      </c>
      <c r="BR62" s="1">
        <v>0</v>
      </c>
      <c r="BS62" s="1">
        <v>2</v>
      </c>
      <c r="BT62" s="1">
        <v>1</v>
      </c>
      <c r="BU62" s="1">
        <v>4</v>
      </c>
      <c r="BV62" s="1">
        <v>4</v>
      </c>
      <c r="BW62" s="1">
        <v>2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0</v>
      </c>
      <c r="CI62" s="1">
        <v>1</v>
      </c>
      <c r="CJ62" s="1">
        <v>1</v>
      </c>
      <c r="CK62" s="1">
        <v>0</v>
      </c>
      <c r="CL62" s="1">
        <v>0</v>
      </c>
      <c r="CM62" s="1">
        <v>0</v>
      </c>
      <c r="CN62" s="1">
        <v>1</v>
      </c>
      <c r="CO62" s="1">
        <v>1</v>
      </c>
      <c r="CP62" s="1">
        <v>1</v>
      </c>
      <c r="CQ62" s="1">
        <v>1</v>
      </c>
      <c r="CR62" s="1">
        <v>1</v>
      </c>
      <c r="CS62" s="1">
        <v>1</v>
      </c>
      <c r="CT62" s="1">
        <v>2</v>
      </c>
      <c r="CU62" s="1">
        <v>1</v>
      </c>
      <c r="CV62" s="1">
        <v>0</v>
      </c>
      <c r="CW62" s="1">
        <v>1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1</v>
      </c>
      <c r="FM62" s="1">
        <v>0</v>
      </c>
      <c r="FN62" s="1">
        <v>0</v>
      </c>
      <c r="FO62" s="1">
        <v>0</v>
      </c>
      <c r="FP62" s="1">
        <v>0</v>
      </c>
      <c r="FQ62" s="1">
        <v>12</v>
      </c>
      <c r="FR62" s="1">
        <v>12</v>
      </c>
      <c r="FS62" s="1">
        <v>2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2</v>
      </c>
      <c r="GL62" s="1">
        <v>0</v>
      </c>
      <c r="GM62" s="1">
        <v>2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  <c r="GS62" s="1">
        <v>0</v>
      </c>
      <c r="GT62" s="1">
        <v>0</v>
      </c>
      <c r="GU62" s="1">
        <v>0</v>
      </c>
      <c r="GV62" s="1">
        <v>0</v>
      </c>
      <c r="GW62" s="1">
        <v>0</v>
      </c>
      <c r="GX62" s="1">
        <v>0</v>
      </c>
      <c r="GY62" s="1">
        <v>0</v>
      </c>
      <c r="GZ62" s="1">
        <v>0</v>
      </c>
      <c r="HA62" s="1">
        <v>0</v>
      </c>
      <c r="HB62" s="1">
        <v>0</v>
      </c>
      <c r="HC62" s="1">
        <v>0</v>
      </c>
      <c r="HD62" s="1">
        <v>0</v>
      </c>
      <c r="HE62" s="1">
        <v>0</v>
      </c>
      <c r="HF62" s="1">
        <v>0</v>
      </c>
      <c r="HG62" s="1">
        <v>0</v>
      </c>
      <c r="HH62" s="1">
        <v>0</v>
      </c>
      <c r="HI62" s="1">
        <v>0</v>
      </c>
      <c r="HJ62" s="1">
        <v>0</v>
      </c>
      <c r="HK62" s="1">
        <v>0</v>
      </c>
      <c r="HL62" s="1">
        <v>0</v>
      </c>
      <c r="HM62" s="1">
        <v>0</v>
      </c>
      <c r="HN62" s="1">
        <v>0</v>
      </c>
      <c r="HO62" s="1">
        <v>0</v>
      </c>
      <c r="HP62" s="1">
        <v>0</v>
      </c>
      <c r="HQ62" s="1">
        <v>0</v>
      </c>
      <c r="HR62" s="1">
        <v>0</v>
      </c>
      <c r="HS62" s="1">
        <v>0</v>
      </c>
      <c r="HT62" s="1">
        <v>0</v>
      </c>
      <c r="HU62" s="1">
        <v>0</v>
      </c>
      <c r="HV62" s="1">
        <v>0</v>
      </c>
      <c r="HW62" s="1">
        <v>0</v>
      </c>
      <c r="HX62" s="1">
        <v>0</v>
      </c>
      <c r="HY62" s="1">
        <v>0</v>
      </c>
      <c r="HZ62" s="1">
        <v>0</v>
      </c>
      <c r="IA62" s="1">
        <v>0</v>
      </c>
      <c r="IB62" s="1">
        <v>0</v>
      </c>
      <c r="IC62" s="1">
        <v>0</v>
      </c>
      <c r="ID62" s="1">
        <v>0</v>
      </c>
      <c r="IE62" s="1">
        <v>0</v>
      </c>
      <c r="IF62" s="1">
        <v>0</v>
      </c>
      <c r="IG62" s="1">
        <v>0</v>
      </c>
      <c r="IH62" s="1">
        <v>0</v>
      </c>
      <c r="II62" s="1">
        <v>0</v>
      </c>
      <c r="IJ62" s="1">
        <v>0</v>
      </c>
      <c r="IK62" s="1">
        <v>0</v>
      </c>
      <c r="IL62" s="1">
        <v>0</v>
      </c>
      <c r="IM62" s="1">
        <v>0</v>
      </c>
      <c r="IN62" s="1">
        <v>0</v>
      </c>
      <c r="IO62" s="1">
        <v>0</v>
      </c>
      <c r="IP62" s="1">
        <v>0</v>
      </c>
      <c r="IQ62" s="1">
        <v>0</v>
      </c>
      <c r="IR62" s="1">
        <v>0</v>
      </c>
      <c r="IS62" s="1">
        <v>0</v>
      </c>
      <c r="IT62" s="1">
        <v>0</v>
      </c>
      <c r="IU62" s="1">
        <v>0</v>
      </c>
      <c r="IV62" s="1">
        <v>0</v>
      </c>
      <c r="IW62" s="1">
        <v>0</v>
      </c>
      <c r="IX62" s="1">
        <v>0</v>
      </c>
      <c r="IY62" s="1">
        <v>0</v>
      </c>
      <c r="IZ62" s="1">
        <v>0</v>
      </c>
      <c r="JA62" s="1">
        <v>0</v>
      </c>
      <c r="JB62" s="1">
        <v>2</v>
      </c>
      <c r="JC62" s="1">
        <v>0</v>
      </c>
      <c r="JD62" s="1">
        <v>14</v>
      </c>
      <c r="JE62" s="1">
        <v>14</v>
      </c>
      <c r="JF62" s="1">
        <v>0</v>
      </c>
      <c r="JG62" s="1">
        <v>0</v>
      </c>
      <c r="JH62" s="1">
        <v>14</v>
      </c>
      <c r="JI62" s="1">
        <v>14</v>
      </c>
      <c r="JJ62" s="1">
        <v>2</v>
      </c>
      <c r="JK62" s="1">
        <v>2</v>
      </c>
      <c r="JL62" s="1">
        <v>2</v>
      </c>
      <c r="JM62" s="1">
        <v>2</v>
      </c>
      <c r="JN62" s="1">
        <v>2</v>
      </c>
      <c r="JO62" s="1">
        <v>0</v>
      </c>
      <c r="JP62" s="1">
        <v>0</v>
      </c>
      <c r="JQ62" s="1">
        <v>0</v>
      </c>
      <c r="JR62" s="1">
        <v>2</v>
      </c>
      <c r="JS62" s="1">
        <v>2</v>
      </c>
      <c r="JT62" s="1">
        <v>2</v>
      </c>
      <c r="JU62" s="1">
        <v>2</v>
      </c>
      <c r="JV62" s="1">
        <v>0</v>
      </c>
      <c r="JW62" s="1">
        <v>0</v>
      </c>
      <c r="JX62" s="1">
        <v>0</v>
      </c>
      <c r="JY62" s="1">
        <v>2</v>
      </c>
      <c r="JZ62" s="1">
        <v>2</v>
      </c>
      <c r="KA62" s="1">
        <v>2</v>
      </c>
      <c r="KB62" s="1">
        <v>2</v>
      </c>
      <c r="KC62" s="1">
        <v>2</v>
      </c>
      <c r="KD62" s="1">
        <v>2</v>
      </c>
      <c r="KE62" s="1">
        <v>2</v>
      </c>
      <c r="KF62" s="1">
        <v>2</v>
      </c>
      <c r="KG62" s="1">
        <v>2</v>
      </c>
      <c r="KH62" s="1">
        <v>2</v>
      </c>
      <c r="KI62" s="1">
        <v>2</v>
      </c>
      <c r="KJ62" s="1">
        <v>2</v>
      </c>
      <c r="KK62" s="1">
        <v>10</v>
      </c>
      <c r="KL62" s="1">
        <v>10</v>
      </c>
      <c r="KM62" s="1">
        <v>10</v>
      </c>
      <c r="KN62" s="1">
        <v>2</v>
      </c>
      <c r="KO62" s="1">
        <v>1</v>
      </c>
    </row>
    <row r="63" spans="1:301">
      <c r="A63" s="1">
        <v>2015</v>
      </c>
      <c r="B63" s="1" t="s">
        <v>397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2</v>
      </c>
      <c r="L63" s="1">
        <v>2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1</v>
      </c>
      <c r="AE63" s="1">
        <v>0</v>
      </c>
      <c r="AF63" s="1">
        <v>1</v>
      </c>
      <c r="AG63" s="1">
        <v>0</v>
      </c>
      <c r="AH63" s="1">
        <v>1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1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1</v>
      </c>
      <c r="BI63" s="1">
        <v>0</v>
      </c>
      <c r="BJ63" s="1">
        <v>0</v>
      </c>
      <c r="BK63" s="1">
        <v>2</v>
      </c>
      <c r="BL63" s="1">
        <v>2</v>
      </c>
      <c r="BM63" s="1">
        <v>1</v>
      </c>
      <c r="BN63" s="1">
        <v>4</v>
      </c>
      <c r="BO63" s="1">
        <v>2</v>
      </c>
      <c r="BP63" s="1">
        <v>2</v>
      </c>
      <c r="BQ63" s="1">
        <v>0</v>
      </c>
      <c r="BR63" s="1">
        <v>0</v>
      </c>
      <c r="BS63" s="1">
        <v>2</v>
      </c>
      <c r="BT63" s="1">
        <v>1</v>
      </c>
      <c r="BU63" s="1">
        <v>4</v>
      </c>
      <c r="BV63" s="1">
        <v>4</v>
      </c>
      <c r="BW63" s="1">
        <v>2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0</v>
      </c>
      <c r="CI63" s="1">
        <v>1</v>
      </c>
      <c r="CJ63" s="1">
        <v>1</v>
      </c>
      <c r="CK63" s="1">
        <v>0</v>
      </c>
      <c r="CL63" s="1">
        <v>0</v>
      </c>
      <c r="CM63" s="1">
        <v>0</v>
      </c>
      <c r="CN63" s="1">
        <v>1</v>
      </c>
      <c r="CO63" s="1">
        <v>1</v>
      </c>
      <c r="CP63" s="1">
        <v>1</v>
      </c>
      <c r="CQ63" s="1">
        <v>1</v>
      </c>
      <c r="CR63" s="1">
        <v>1</v>
      </c>
      <c r="CS63" s="1">
        <v>1</v>
      </c>
      <c r="CT63" s="1">
        <v>2</v>
      </c>
      <c r="CU63" s="1">
        <v>1</v>
      </c>
      <c r="CV63" s="1">
        <v>0</v>
      </c>
      <c r="CW63" s="1">
        <v>1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1</v>
      </c>
      <c r="FM63" s="1">
        <v>0</v>
      </c>
      <c r="FN63" s="1">
        <v>0</v>
      </c>
      <c r="FO63" s="1">
        <v>0</v>
      </c>
      <c r="FP63" s="1">
        <v>0</v>
      </c>
      <c r="FQ63" s="1">
        <v>12</v>
      </c>
      <c r="FR63" s="1">
        <v>12</v>
      </c>
      <c r="FS63" s="1">
        <v>2</v>
      </c>
      <c r="FT63" s="1">
        <v>1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0</v>
      </c>
      <c r="GJ63" s="1">
        <v>0</v>
      </c>
      <c r="GK63" s="1">
        <v>2</v>
      </c>
      <c r="GL63" s="1">
        <v>0</v>
      </c>
      <c r="GM63" s="1">
        <v>2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  <c r="GS63" s="1">
        <v>0</v>
      </c>
      <c r="GT63" s="1">
        <v>0</v>
      </c>
      <c r="GU63" s="1">
        <v>0</v>
      </c>
      <c r="GV63" s="1">
        <v>1</v>
      </c>
      <c r="GW63" s="1">
        <v>0</v>
      </c>
      <c r="GX63" s="1">
        <v>0</v>
      </c>
      <c r="GY63" s="1">
        <v>0</v>
      </c>
      <c r="GZ63" s="1">
        <v>0</v>
      </c>
      <c r="HA63" s="1">
        <v>0</v>
      </c>
      <c r="HB63" s="1">
        <v>0</v>
      </c>
      <c r="HC63" s="1">
        <v>0</v>
      </c>
      <c r="HD63" s="1">
        <v>0</v>
      </c>
      <c r="HE63" s="1">
        <v>0</v>
      </c>
      <c r="HF63" s="1">
        <v>0</v>
      </c>
      <c r="HG63" s="1">
        <v>0</v>
      </c>
      <c r="HH63" s="1">
        <v>0</v>
      </c>
      <c r="HI63" s="1">
        <v>0</v>
      </c>
      <c r="HJ63" s="1">
        <v>0</v>
      </c>
      <c r="HK63" s="1">
        <v>0</v>
      </c>
      <c r="HL63" s="1">
        <v>0</v>
      </c>
      <c r="HM63" s="1">
        <v>0</v>
      </c>
      <c r="HN63" s="1">
        <v>0</v>
      </c>
      <c r="HO63" s="1">
        <v>0</v>
      </c>
      <c r="HP63" s="1">
        <v>0</v>
      </c>
      <c r="HQ63" s="1">
        <v>0</v>
      </c>
      <c r="HR63" s="1">
        <v>0</v>
      </c>
      <c r="HS63" s="1">
        <v>0</v>
      </c>
      <c r="HT63" s="1">
        <v>0</v>
      </c>
      <c r="HU63" s="1">
        <v>0</v>
      </c>
      <c r="HV63" s="1">
        <v>0</v>
      </c>
      <c r="HW63" s="1">
        <v>0</v>
      </c>
      <c r="HX63" s="1">
        <v>0</v>
      </c>
      <c r="HY63" s="1">
        <v>0</v>
      </c>
      <c r="HZ63" s="1">
        <v>0</v>
      </c>
      <c r="IA63" s="1">
        <v>0</v>
      </c>
      <c r="IB63" s="1">
        <v>0</v>
      </c>
      <c r="IC63" s="1">
        <v>0</v>
      </c>
      <c r="ID63" s="1">
        <v>0</v>
      </c>
      <c r="IE63" s="1">
        <v>0</v>
      </c>
      <c r="IF63" s="1">
        <v>0</v>
      </c>
      <c r="IG63" s="1">
        <v>0</v>
      </c>
      <c r="IH63" s="1">
        <v>0</v>
      </c>
      <c r="II63" s="1">
        <v>0</v>
      </c>
      <c r="IJ63" s="1">
        <v>0</v>
      </c>
      <c r="IK63" s="1">
        <v>0</v>
      </c>
      <c r="IL63" s="1">
        <v>0</v>
      </c>
      <c r="IM63" s="1">
        <v>0</v>
      </c>
      <c r="IN63" s="1">
        <v>0</v>
      </c>
      <c r="IO63" s="1">
        <v>0</v>
      </c>
      <c r="IP63" s="1">
        <v>0</v>
      </c>
      <c r="IQ63" s="1">
        <v>0</v>
      </c>
      <c r="IR63" s="1">
        <v>0</v>
      </c>
      <c r="IS63" s="1">
        <v>0</v>
      </c>
      <c r="IT63" s="1">
        <v>0</v>
      </c>
      <c r="IU63" s="1">
        <v>0</v>
      </c>
      <c r="IV63" s="1">
        <v>0</v>
      </c>
      <c r="IW63" s="1">
        <v>0</v>
      </c>
      <c r="IX63" s="1">
        <v>0</v>
      </c>
      <c r="IY63" s="1">
        <v>0</v>
      </c>
      <c r="IZ63" s="1">
        <v>0</v>
      </c>
      <c r="JA63" s="1">
        <v>0</v>
      </c>
      <c r="JB63" s="1">
        <v>1</v>
      </c>
      <c r="JC63" s="1">
        <v>0</v>
      </c>
      <c r="JD63" s="1">
        <v>7</v>
      </c>
      <c r="JE63" s="1">
        <v>7</v>
      </c>
      <c r="JF63" s="1">
        <v>0</v>
      </c>
      <c r="JG63" s="1">
        <v>0</v>
      </c>
      <c r="JH63" s="1">
        <v>7</v>
      </c>
      <c r="JI63" s="1">
        <v>7</v>
      </c>
      <c r="JJ63" s="1">
        <v>1</v>
      </c>
      <c r="JK63" s="1">
        <v>1</v>
      </c>
      <c r="JL63" s="1">
        <v>1</v>
      </c>
      <c r="JM63" s="1">
        <v>1</v>
      </c>
      <c r="JN63" s="1">
        <v>1</v>
      </c>
      <c r="JO63" s="1">
        <v>0</v>
      </c>
      <c r="JP63" s="1">
        <v>0</v>
      </c>
      <c r="JQ63" s="1">
        <v>0</v>
      </c>
      <c r="JR63" s="1">
        <v>1</v>
      </c>
      <c r="JS63" s="1">
        <v>1</v>
      </c>
      <c r="JT63" s="1">
        <v>1</v>
      </c>
      <c r="JU63" s="1">
        <v>1</v>
      </c>
      <c r="JV63" s="1">
        <v>0</v>
      </c>
      <c r="JW63" s="1">
        <v>0</v>
      </c>
      <c r="JX63" s="1">
        <v>0</v>
      </c>
      <c r="JY63" s="1">
        <v>1</v>
      </c>
      <c r="JZ63" s="1">
        <v>1</v>
      </c>
      <c r="KA63" s="1">
        <v>1</v>
      </c>
      <c r="KB63" s="1">
        <v>1</v>
      </c>
      <c r="KC63" s="1">
        <v>1</v>
      </c>
      <c r="KD63" s="1">
        <v>1</v>
      </c>
      <c r="KE63" s="1">
        <v>1</v>
      </c>
      <c r="KF63" s="1">
        <v>1</v>
      </c>
      <c r="KG63" s="1">
        <v>1</v>
      </c>
      <c r="KH63" s="1">
        <v>1</v>
      </c>
      <c r="KI63" s="1">
        <v>1</v>
      </c>
      <c r="KJ63" s="1">
        <v>1</v>
      </c>
      <c r="KK63" s="1">
        <v>5</v>
      </c>
      <c r="KL63" s="1">
        <v>5</v>
      </c>
      <c r="KM63" s="1">
        <v>5</v>
      </c>
      <c r="KN63" s="1">
        <v>1</v>
      </c>
      <c r="KO63" s="1">
        <v>1</v>
      </c>
    </row>
    <row r="64" spans="1:301">
      <c r="A64" s="1">
        <v>2015</v>
      </c>
      <c r="B64" s="1" t="s">
        <v>398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1</v>
      </c>
      <c r="AE64" s="1">
        <v>0</v>
      </c>
      <c r="AF64" s="1">
        <v>1</v>
      </c>
      <c r="AG64" s="1">
        <v>0</v>
      </c>
      <c r="AH64" s="1">
        <v>1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1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1</v>
      </c>
      <c r="BI64" s="1">
        <v>0</v>
      </c>
      <c r="BJ64" s="1">
        <v>0</v>
      </c>
      <c r="BK64" s="1">
        <v>1</v>
      </c>
      <c r="BL64" s="1">
        <v>1</v>
      </c>
      <c r="BM64" s="1">
        <v>0</v>
      </c>
      <c r="BN64" s="1">
        <v>2</v>
      </c>
      <c r="BO64" s="1">
        <v>1</v>
      </c>
      <c r="BP64" s="1">
        <v>1</v>
      </c>
      <c r="BQ64" s="1">
        <v>0</v>
      </c>
      <c r="BR64" s="1">
        <v>0</v>
      </c>
      <c r="BS64" s="1">
        <v>1</v>
      </c>
      <c r="BT64" s="1">
        <v>1</v>
      </c>
      <c r="BU64" s="1">
        <v>2</v>
      </c>
      <c r="BV64" s="1">
        <v>2</v>
      </c>
      <c r="BW64" s="1">
        <v>2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0</v>
      </c>
      <c r="CI64" s="1">
        <v>1</v>
      </c>
      <c r="CJ64" s="1">
        <v>1</v>
      </c>
      <c r="CK64" s="1">
        <v>0</v>
      </c>
      <c r="CL64" s="1">
        <v>0</v>
      </c>
      <c r="CM64" s="1">
        <v>0</v>
      </c>
      <c r="CN64" s="1">
        <v>1</v>
      </c>
      <c r="CO64" s="1">
        <v>1</v>
      </c>
      <c r="CP64" s="1">
        <v>1</v>
      </c>
      <c r="CQ64" s="1">
        <v>1</v>
      </c>
      <c r="CR64" s="1">
        <v>1</v>
      </c>
      <c r="CS64" s="1">
        <v>1</v>
      </c>
      <c r="CT64" s="1">
        <v>2</v>
      </c>
      <c r="CU64" s="1">
        <v>1</v>
      </c>
      <c r="CV64" s="1">
        <v>0</v>
      </c>
      <c r="CW64" s="1">
        <v>1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1</v>
      </c>
      <c r="FM64" s="1">
        <v>0</v>
      </c>
      <c r="FN64" s="1">
        <v>0</v>
      </c>
      <c r="FO64" s="1">
        <v>0</v>
      </c>
      <c r="FP64" s="1">
        <v>0</v>
      </c>
      <c r="FQ64" s="1">
        <v>11</v>
      </c>
      <c r="FR64" s="1">
        <v>11</v>
      </c>
      <c r="FS64" s="1">
        <v>2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0</v>
      </c>
      <c r="GC64" s="1">
        <v>0</v>
      </c>
      <c r="GD64" s="1">
        <v>0</v>
      </c>
      <c r="GE64" s="1">
        <v>0</v>
      </c>
      <c r="GF64" s="1">
        <v>0</v>
      </c>
      <c r="GG64" s="1">
        <v>0</v>
      </c>
      <c r="GH64" s="1">
        <v>0</v>
      </c>
      <c r="GI64" s="1">
        <v>0</v>
      </c>
      <c r="GJ64" s="1">
        <v>0</v>
      </c>
      <c r="GK64" s="1">
        <v>2</v>
      </c>
      <c r="GL64" s="1">
        <v>0</v>
      </c>
      <c r="GM64" s="1">
        <v>2</v>
      </c>
      <c r="GN64" s="1">
        <v>0</v>
      </c>
      <c r="GO64" s="1">
        <v>0</v>
      </c>
      <c r="GP64" s="1">
        <v>0</v>
      </c>
      <c r="GQ64" s="1">
        <v>0</v>
      </c>
      <c r="GR64" s="1">
        <v>0</v>
      </c>
      <c r="GS64" s="1">
        <v>0</v>
      </c>
      <c r="GT64" s="1">
        <v>0</v>
      </c>
      <c r="GU64" s="1">
        <v>0</v>
      </c>
      <c r="GV64" s="1">
        <v>0</v>
      </c>
      <c r="GW64" s="1">
        <v>0</v>
      </c>
      <c r="GX64" s="1">
        <v>0</v>
      </c>
      <c r="GY64" s="1">
        <v>0</v>
      </c>
      <c r="GZ64" s="1">
        <v>0</v>
      </c>
      <c r="HA64" s="1">
        <v>0</v>
      </c>
      <c r="HB64" s="1">
        <v>0</v>
      </c>
      <c r="HC64" s="1">
        <v>0</v>
      </c>
      <c r="HD64" s="1">
        <v>0</v>
      </c>
      <c r="HE64" s="1">
        <v>0</v>
      </c>
      <c r="HF64" s="1">
        <v>0</v>
      </c>
      <c r="HG64" s="1">
        <v>0</v>
      </c>
      <c r="HH64" s="1">
        <v>0</v>
      </c>
      <c r="HI64" s="1">
        <v>0</v>
      </c>
      <c r="HJ64" s="1">
        <v>0</v>
      </c>
      <c r="HK64" s="1">
        <v>0</v>
      </c>
      <c r="HL64" s="1">
        <v>0</v>
      </c>
      <c r="HM64" s="1">
        <v>0</v>
      </c>
      <c r="HN64" s="1">
        <v>0</v>
      </c>
      <c r="HO64" s="1">
        <v>0</v>
      </c>
      <c r="HP64" s="1">
        <v>0</v>
      </c>
      <c r="HQ64" s="1">
        <v>0</v>
      </c>
      <c r="HR64" s="1">
        <v>0</v>
      </c>
      <c r="HS64" s="1">
        <v>0</v>
      </c>
      <c r="HT64" s="1">
        <v>0</v>
      </c>
      <c r="HU64" s="1">
        <v>0</v>
      </c>
      <c r="HV64" s="1">
        <v>0</v>
      </c>
      <c r="HW64" s="1">
        <v>0</v>
      </c>
      <c r="HX64" s="1">
        <v>0</v>
      </c>
      <c r="HY64" s="1">
        <v>0</v>
      </c>
      <c r="HZ64" s="1">
        <v>0</v>
      </c>
      <c r="IA64" s="1">
        <v>0</v>
      </c>
      <c r="IB64" s="1">
        <v>0</v>
      </c>
      <c r="IC64" s="1">
        <v>0</v>
      </c>
      <c r="ID64" s="1">
        <v>0</v>
      </c>
      <c r="IE64" s="1">
        <v>0</v>
      </c>
      <c r="IF64" s="1">
        <v>0</v>
      </c>
      <c r="IG64" s="1">
        <v>0</v>
      </c>
      <c r="IH64" s="1">
        <v>0</v>
      </c>
      <c r="II64" s="1">
        <v>0</v>
      </c>
      <c r="IJ64" s="1">
        <v>0</v>
      </c>
      <c r="IK64" s="1">
        <v>0</v>
      </c>
      <c r="IL64" s="1">
        <v>0</v>
      </c>
      <c r="IM64" s="1">
        <v>0</v>
      </c>
      <c r="IN64" s="1">
        <v>0</v>
      </c>
      <c r="IO64" s="1">
        <v>0</v>
      </c>
      <c r="IP64" s="1">
        <v>0</v>
      </c>
      <c r="IQ64" s="1">
        <v>0</v>
      </c>
      <c r="IR64" s="1">
        <v>0</v>
      </c>
      <c r="IS64" s="1">
        <v>0</v>
      </c>
      <c r="IT64" s="1">
        <v>0</v>
      </c>
      <c r="IU64" s="1">
        <v>0</v>
      </c>
      <c r="IV64" s="1">
        <v>0</v>
      </c>
      <c r="IW64" s="1">
        <v>0</v>
      </c>
      <c r="IX64" s="1">
        <v>0</v>
      </c>
      <c r="IY64" s="1">
        <v>0</v>
      </c>
      <c r="IZ64" s="1">
        <v>0</v>
      </c>
      <c r="JA64" s="1">
        <v>0</v>
      </c>
      <c r="JB64" s="1">
        <v>1</v>
      </c>
      <c r="JC64" s="1">
        <v>0</v>
      </c>
      <c r="JD64" s="1">
        <v>13</v>
      </c>
      <c r="JE64" s="1">
        <v>13</v>
      </c>
      <c r="JF64" s="1">
        <v>0</v>
      </c>
      <c r="JG64" s="1">
        <v>0</v>
      </c>
      <c r="JH64" s="1">
        <v>13</v>
      </c>
      <c r="JI64" s="1">
        <v>13</v>
      </c>
      <c r="JJ64" s="1">
        <v>1</v>
      </c>
      <c r="JK64" s="1">
        <v>1</v>
      </c>
      <c r="JL64" s="1">
        <v>1</v>
      </c>
      <c r="JM64" s="1">
        <v>1</v>
      </c>
      <c r="JN64" s="1">
        <v>1</v>
      </c>
      <c r="JO64" s="1">
        <v>0</v>
      </c>
      <c r="JP64" s="1">
        <v>0</v>
      </c>
      <c r="JQ64" s="1">
        <v>0</v>
      </c>
      <c r="JR64" s="1">
        <v>1</v>
      </c>
      <c r="JS64" s="1">
        <v>1</v>
      </c>
      <c r="JT64" s="1">
        <v>1</v>
      </c>
      <c r="JU64" s="1">
        <v>1</v>
      </c>
      <c r="JV64" s="1">
        <v>1</v>
      </c>
      <c r="JW64" s="1">
        <v>0</v>
      </c>
      <c r="JX64" s="1">
        <v>0</v>
      </c>
      <c r="JY64" s="1">
        <v>1</v>
      </c>
      <c r="JZ64" s="1">
        <v>1</v>
      </c>
      <c r="KA64" s="1">
        <v>1</v>
      </c>
      <c r="KB64" s="1">
        <v>1</v>
      </c>
      <c r="KC64" s="1">
        <v>1</v>
      </c>
      <c r="KD64" s="1">
        <v>1</v>
      </c>
      <c r="KE64" s="1">
        <v>1</v>
      </c>
      <c r="KF64" s="1">
        <v>1</v>
      </c>
      <c r="KG64" s="1">
        <v>1</v>
      </c>
      <c r="KH64" s="1">
        <v>1</v>
      </c>
      <c r="KI64" s="1">
        <v>1</v>
      </c>
      <c r="KJ64" s="1">
        <v>1</v>
      </c>
      <c r="KK64" s="1">
        <v>5</v>
      </c>
      <c r="KL64" s="1">
        <v>5</v>
      </c>
      <c r="KM64" s="1">
        <v>5</v>
      </c>
      <c r="KN64" s="1">
        <v>1</v>
      </c>
      <c r="KO64" s="1">
        <v>1</v>
      </c>
    </row>
    <row r="65" spans="1:301">
      <c r="A65" s="1">
        <v>2015</v>
      </c>
      <c r="B65" s="1" t="s">
        <v>399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2</v>
      </c>
      <c r="L65" s="1">
        <v>2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1</v>
      </c>
      <c r="AE65" s="1">
        <v>0</v>
      </c>
      <c r="AF65" s="1">
        <v>1</v>
      </c>
      <c r="AG65" s="1">
        <v>0</v>
      </c>
      <c r="AH65" s="1">
        <v>1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1</v>
      </c>
      <c r="BI65" s="1">
        <v>0</v>
      </c>
      <c r="BJ65" s="1">
        <v>0</v>
      </c>
      <c r="BK65" s="1">
        <v>1</v>
      </c>
      <c r="BL65" s="1">
        <v>1</v>
      </c>
      <c r="BM65" s="1">
        <v>0</v>
      </c>
      <c r="BN65" s="1">
        <v>2</v>
      </c>
      <c r="BO65" s="1">
        <v>1</v>
      </c>
      <c r="BP65" s="1">
        <v>1</v>
      </c>
      <c r="BQ65" s="1">
        <v>0</v>
      </c>
      <c r="BR65" s="1">
        <v>0</v>
      </c>
      <c r="BS65" s="1">
        <v>1</v>
      </c>
      <c r="BT65" s="1">
        <v>1</v>
      </c>
      <c r="BU65" s="1">
        <v>2</v>
      </c>
      <c r="BV65" s="1">
        <v>2</v>
      </c>
      <c r="BW65" s="1">
        <v>2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0</v>
      </c>
      <c r="CI65" s="1">
        <v>1</v>
      </c>
      <c r="CJ65" s="1">
        <v>1</v>
      </c>
      <c r="CK65" s="1">
        <v>0</v>
      </c>
      <c r="CL65" s="1">
        <v>0</v>
      </c>
      <c r="CM65" s="1">
        <v>0</v>
      </c>
      <c r="CN65" s="1">
        <v>1</v>
      </c>
      <c r="CO65" s="1">
        <v>1</v>
      </c>
      <c r="CP65" s="1">
        <v>1</v>
      </c>
      <c r="CQ65" s="1">
        <v>1</v>
      </c>
      <c r="CR65" s="1">
        <v>1</v>
      </c>
      <c r="CS65" s="1">
        <v>1</v>
      </c>
      <c r="CT65" s="1">
        <v>2</v>
      </c>
      <c r="CU65" s="1">
        <v>1</v>
      </c>
      <c r="CV65" s="1">
        <v>0</v>
      </c>
      <c r="CW65" s="1">
        <v>1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1</v>
      </c>
      <c r="FM65" s="1">
        <v>0</v>
      </c>
      <c r="FN65" s="1">
        <v>0</v>
      </c>
      <c r="FO65" s="1">
        <v>0</v>
      </c>
      <c r="FP65" s="1">
        <v>0</v>
      </c>
      <c r="FQ65" s="1">
        <v>11</v>
      </c>
      <c r="FR65" s="1">
        <v>11</v>
      </c>
      <c r="FS65" s="1">
        <v>2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2</v>
      </c>
      <c r="GL65" s="1">
        <v>0</v>
      </c>
      <c r="GM65" s="1">
        <v>2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  <c r="GS65" s="1">
        <v>0</v>
      </c>
      <c r="GT65" s="1">
        <v>0</v>
      </c>
      <c r="GU65" s="1">
        <v>0</v>
      </c>
      <c r="GV65" s="1">
        <v>0</v>
      </c>
      <c r="GW65" s="1">
        <v>0</v>
      </c>
      <c r="GX65" s="1">
        <v>0</v>
      </c>
      <c r="GY65" s="1">
        <v>0</v>
      </c>
      <c r="GZ65" s="1">
        <v>0</v>
      </c>
      <c r="HA65" s="1">
        <v>0</v>
      </c>
      <c r="HB65" s="1">
        <v>0</v>
      </c>
      <c r="HC65" s="1">
        <v>0</v>
      </c>
      <c r="HD65" s="1">
        <v>0</v>
      </c>
      <c r="HE65" s="1">
        <v>0</v>
      </c>
      <c r="HF65" s="1">
        <v>0</v>
      </c>
      <c r="HG65" s="1">
        <v>0</v>
      </c>
      <c r="HH65" s="1">
        <v>0</v>
      </c>
      <c r="HI65" s="1">
        <v>0</v>
      </c>
      <c r="HJ65" s="1">
        <v>0</v>
      </c>
      <c r="HK65" s="1">
        <v>0</v>
      </c>
      <c r="HL65" s="1">
        <v>0</v>
      </c>
      <c r="HM65" s="1">
        <v>0</v>
      </c>
      <c r="HN65" s="1">
        <v>0</v>
      </c>
      <c r="HO65" s="1">
        <v>0</v>
      </c>
      <c r="HP65" s="1">
        <v>0</v>
      </c>
      <c r="HQ65" s="1">
        <v>0</v>
      </c>
      <c r="HR65" s="1">
        <v>0</v>
      </c>
      <c r="HS65" s="1">
        <v>0</v>
      </c>
      <c r="HT65" s="1">
        <v>0</v>
      </c>
      <c r="HU65" s="1">
        <v>0</v>
      </c>
      <c r="HV65" s="1">
        <v>0</v>
      </c>
      <c r="HW65" s="1">
        <v>0</v>
      </c>
      <c r="HX65" s="1">
        <v>0</v>
      </c>
      <c r="HY65" s="1">
        <v>0</v>
      </c>
      <c r="HZ65" s="1">
        <v>0</v>
      </c>
      <c r="IA65" s="1">
        <v>0</v>
      </c>
      <c r="IB65" s="1">
        <v>0</v>
      </c>
      <c r="IC65" s="1">
        <v>0</v>
      </c>
      <c r="ID65" s="1">
        <v>0</v>
      </c>
      <c r="IE65" s="1">
        <v>0</v>
      </c>
      <c r="IF65" s="1">
        <v>0</v>
      </c>
      <c r="IG65" s="1">
        <v>0</v>
      </c>
      <c r="IH65" s="1">
        <v>0</v>
      </c>
      <c r="II65" s="1">
        <v>0</v>
      </c>
      <c r="IJ65" s="1">
        <v>0</v>
      </c>
      <c r="IK65" s="1">
        <v>0</v>
      </c>
      <c r="IL65" s="1">
        <v>0</v>
      </c>
      <c r="IM65" s="1">
        <v>0</v>
      </c>
      <c r="IN65" s="1">
        <v>0</v>
      </c>
      <c r="IO65" s="1">
        <v>0</v>
      </c>
      <c r="IP65" s="1">
        <v>0</v>
      </c>
      <c r="IQ65" s="1">
        <v>0</v>
      </c>
      <c r="IR65" s="1">
        <v>0</v>
      </c>
      <c r="IS65" s="1">
        <v>0</v>
      </c>
      <c r="IT65" s="1">
        <v>0</v>
      </c>
      <c r="IU65" s="1">
        <v>0</v>
      </c>
      <c r="IV65" s="1">
        <v>0</v>
      </c>
      <c r="IW65" s="1">
        <v>0</v>
      </c>
      <c r="IX65" s="1">
        <v>0</v>
      </c>
      <c r="IY65" s="1">
        <v>0</v>
      </c>
      <c r="IZ65" s="1">
        <v>0</v>
      </c>
      <c r="JA65" s="1">
        <v>0</v>
      </c>
      <c r="JB65" s="1">
        <v>1</v>
      </c>
      <c r="JC65" s="1">
        <v>0</v>
      </c>
      <c r="JD65" s="1">
        <v>13</v>
      </c>
      <c r="JE65" s="1">
        <v>13</v>
      </c>
      <c r="JF65" s="1">
        <v>0</v>
      </c>
      <c r="JG65" s="1">
        <v>0</v>
      </c>
      <c r="JH65" s="1">
        <v>13</v>
      </c>
      <c r="JI65" s="1">
        <v>13</v>
      </c>
      <c r="JJ65" s="1">
        <v>1</v>
      </c>
      <c r="JK65" s="1">
        <v>1</v>
      </c>
      <c r="JL65" s="1">
        <v>1</v>
      </c>
      <c r="JM65" s="1">
        <v>1</v>
      </c>
      <c r="JN65" s="1">
        <v>1</v>
      </c>
      <c r="JO65" s="1">
        <v>0</v>
      </c>
      <c r="JP65" s="1">
        <v>0</v>
      </c>
      <c r="JQ65" s="1">
        <v>0</v>
      </c>
      <c r="JR65" s="1">
        <v>1</v>
      </c>
      <c r="JS65" s="1">
        <v>1</v>
      </c>
      <c r="JT65" s="1">
        <v>1</v>
      </c>
      <c r="JU65" s="1">
        <v>1</v>
      </c>
      <c r="JV65" s="1">
        <v>1</v>
      </c>
      <c r="JW65" s="1">
        <v>0</v>
      </c>
      <c r="JX65" s="1">
        <v>0</v>
      </c>
      <c r="JY65" s="1">
        <v>1</v>
      </c>
      <c r="JZ65" s="1">
        <v>1</v>
      </c>
      <c r="KA65" s="1">
        <v>1</v>
      </c>
      <c r="KB65" s="1">
        <v>1</v>
      </c>
      <c r="KC65" s="1">
        <v>1</v>
      </c>
      <c r="KD65" s="1">
        <v>1</v>
      </c>
      <c r="KE65" s="1">
        <v>1</v>
      </c>
      <c r="KF65" s="1">
        <v>1</v>
      </c>
      <c r="KG65" s="1">
        <v>1</v>
      </c>
      <c r="KH65" s="1">
        <v>1</v>
      </c>
      <c r="KI65" s="1">
        <v>1</v>
      </c>
      <c r="KJ65" s="1">
        <v>1</v>
      </c>
      <c r="KK65" s="1">
        <v>5</v>
      </c>
      <c r="KL65" s="1">
        <v>5</v>
      </c>
      <c r="KM65" s="1">
        <v>5</v>
      </c>
      <c r="KN65" s="1">
        <v>1</v>
      </c>
      <c r="KO65" s="1">
        <v>1</v>
      </c>
    </row>
    <row r="66" spans="1:301">
      <c r="A66" s="1">
        <v>2015</v>
      </c>
      <c r="B66" s="1" t="s">
        <v>400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1</v>
      </c>
      <c r="AE66" s="1">
        <v>0</v>
      </c>
      <c r="AF66" s="1">
        <v>1</v>
      </c>
      <c r="AG66" s="1">
        <v>0</v>
      </c>
      <c r="AH66" s="1">
        <v>1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1</v>
      </c>
      <c r="BI66" s="1">
        <v>0</v>
      </c>
      <c r="BJ66" s="1">
        <v>0</v>
      </c>
      <c r="BK66" s="1">
        <v>2</v>
      </c>
      <c r="BL66" s="1">
        <v>2</v>
      </c>
      <c r="BM66" s="1">
        <v>1</v>
      </c>
      <c r="BN66" s="1">
        <v>4</v>
      </c>
      <c r="BO66" s="1">
        <v>2</v>
      </c>
      <c r="BP66" s="1">
        <v>2</v>
      </c>
      <c r="BQ66" s="1">
        <v>0</v>
      </c>
      <c r="BR66" s="1">
        <v>0</v>
      </c>
      <c r="BS66" s="1">
        <v>2</v>
      </c>
      <c r="BT66" s="1">
        <v>1</v>
      </c>
      <c r="BU66" s="1">
        <v>4</v>
      </c>
      <c r="BV66" s="1">
        <v>4</v>
      </c>
      <c r="BW66" s="1">
        <v>2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1</v>
      </c>
      <c r="CD66" s="1">
        <v>1</v>
      </c>
      <c r="CE66" s="1">
        <v>1</v>
      </c>
      <c r="CF66" s="1">
        <v>1</v>
      </c>
      <c r="CG66" s="1">
        <v>1</v>
      </c>
      <c r="CH66" s="1">
        <v>0</v>
      </c>
      <c r="CI66" s="1">
        <v>1</v>
      </c>
      <c r="CJ66" s="1">
        <v>1</v>
      </c>
      <c r="CK66" s="1">
        <v>0</v>
      </c>
      <c r="CL66" s="1">
        <v>0</v>
      </c>
      <c r="CM66" s="1">
        <v>0</v>
      </c>
      <c r="CN66" s="1">
        <v>1</v>
      </c>
      <c r="CO66" s="1">
        <v>1</v>
      </c>
      <c r="CP66" s="1">
        <v>1</v>
      </c>
      <c r="CQ66" s="1">
        <v>1</v>
      </c>
      <c r="CR66" s="1">
        <v>1</v>
      </c>
      <c r="CS66" s="1">
        <v>1</v>
      </c>
      <c r="CT66" s="1">
        <v>2</v>
      </c>
      <c r="CU66" s="1">
        <v>1</v>
      </c>
      <c r="CV66" s="1">
        <v>0</v>
      </c>
      <c r="CW66" s="1">
        <v>1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1</v>
      </c>
      <c r="FM66" s="1">
        <v>0</v>
      </c>
      <c r="FN66" s="1">
        <v>0</v>
      </c>
      <c r="FO66" s="1">
        <v>0</v>
      </c>
      <c r="FP66" s="1">
        <v>0</v>
      </c>
      <c r="FQ66" s="1">
        <v>11</v>
      </c>
      <c r="FR66" s="1">
        <v>11</v>
      </c>
      <c r="FS66" s="1">
        <v>2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2</v>
      </c>
      <c r="GL66" s="1">
        <v>0</v>
      </c>
      <c r="GM66" s="1">
        <v>2</v>
      </c>
      <c r="GN66" s="1">
        <v>0</v>
      </c>
      <c r="GO66" s="1">
        <v>0</v>
      </c>
      <c r="GP66" s="1">
        <v>0</v>
      </c>
      <c r="GQ66" s="1">
        <v>0</v>
      </c>
      <c r="GR66" s="1">
        <v>0</v>
      </c>
      <c r="GS66" s="1">
        <v>0</v>
      </c>
      <c r="GT66" s="1">
        <v>0</v>
      </c>
      <c r="GU66" s="1">
        <v>0</v>
      </c>
      <c r="GV66" s="1">
        <v>0</v>
      </c>
      <c r="GW66" s="1">
        <v>0</v>
      </c>
      <c r="GX66" s="1">
        <v>0</v>
      </c>
      <c r="GY66" s="1">
        <v>0</v>
      </c>
      <c r="GZ66" s="1">
        <v>0</v>
      </c>
      <c r="HA66" s="1">
        <v>0</v>
      </c>
      <c r="HB66" s="1">
        <v>0</v>
      </c>
      <c r="HC66" s="1">
        <v>0</v>
      </c>
      <c r="HD66" s="1">
        <v>0</v>
      </c>
      <c r="HE66" s="1">
        <v>0</v>
      </c>
      <c r="HF66" s="1">
        <v>0</v>
      </c>
      <c r="HG66" s="1">
        <v>0</v>
      </c>
      <c r="HH66" s="1">
        <v>0</v>
      </c>
      <c r="HI66" s="1">
        <v>0</v>
      </c>
      <c r="HJ66" s="1">
        <v>0</v>
      </c>
      <c r="HK66" s="1">
        <v>0</v>
      </c>
      <c r="HL66" s="1">
        <v>0</v>
      </c>
      <c r="HM66" s="1">
        <v>0</v>
      </c>
      <c r="HN66" s="1">
        <v>0</v>
      </c>
      <c r="HO66" s="1">
        <v>0</v>
      </c>
      <c r="HP66" s="1">
        <v>0</v>
      </c>
      <c r="HQ66" s="1">
        <v>0</v>
      </c>
      <c r="HR66" s="1">
        <v>0</v>
      </c>
      <c r="HS66" s="1">
        <v>0</v>
      </c>
      <c r="HT66" s="1">
        <v>0</v>
      </c>
      <c r="HU66" s="1">
        <v>0</v>
      </c>
      <c r="HV66" s="1">
        <v>0</v>
      </c>
      <c r="HW66" s="1">
        <v>0</v>
      </c>
      <c r="HX66" s="1">
        <v>0</v>
      </c>
      <c r="HY66" s="1">
        <v>0</v>
      </c>
      <c r="HZ66" s="1">
        <v>0</v>
      </c>
      <c r="IA66" s="1">
        <v>0</v>
      </c>
      <c r="IB66" s="1">
        <v>0</v>
      </c>
      <c r="IC66" s="1">
        <v>0</v>
      </c>
      <c r="ID66" s="1">
        <v>0</v>
      </c>
      <c r="IE66" s="1">
        <v>0</v>
      </c>
      <c r="IF66" s="1">
        <v>0</v>
      </c>
      <c r="IG66" s="1">
        <v>0</v>
      </c>
      <c r="IH66" s="1">
        <v>0</v>
      </c>
      <c r="II66" s="1">
        <v>0</v>
      </c>
      <c r="IJ66" s="1">
        <v>0</v>
      </c>
      <c r="IK66" s="1">
        <v>0</v>
      </c>
      <c r="IL66" s="1">
        <v>0</v>
      </c>
      <c r="IM66" s="1">
        <v>0</v>
      </c>
      <c r="IN66" s="1">
        <v>0</v>
      </c>
      <c r="IO66" s="1">
        <v>0</v>
      </c>
      <c r="IP66" s="1">
        <v>0</v>
      </c>
      <c r="IQ66" s="1">
        <v>0</v>
      </c>
      <c r="IR66" s="1">
        <v>0</v>
      </c>
      <c r="IS66" s="1">
        <v>0</v>
      </c>
      <c r="IT66" s="1">
        <v>0</v>
      </c>
      <c r="IU66" s="1">
        <v>0</v>
      </c>
      <c r="IV66" s="1">
        <v>0</v>
      </c>
      <c r="IW66" s="1">
        <v>0</v>
      </c>
      <c r="IX66" s="1">
        <v>0</v>
      </c>
      <c r="IY66" s="1">
        <v>0</v>
      </c>
      <c r="IZ66" s="1">
        <v>0</v>
      </c>
      <c r="JA66" s="1">
        <v>0</v>
      </c>
      <c r="JB66" s="1">
        <v>1</v>
      </c>
      <c r="JC66" s="1">
        <v>0</v>
      </c>
      <c r="JD66" s="1">
        <v>13</v>
      </c>
      <c r="JE66" s="1">
        <v>13</v>
      </c>
      <c r="JF66" s="1">
        <v>0</v>
      </c>
      <c r="JG66" s="1">
        <v>0</v>
      </c>
      <c r="JH66" s="1">
        <v>13</v>
      </c>
      <c r="JI66" s="1">
        <v>13</v>
      </c>
      <c r="JJ66" s="1">
        <v>1</v>
      </c>
      <c r="JK66" s="1">
        <v>1</v>
      </c>
      <c r="JL66" s="1">
        <v>1</v>
      </c>
      <c r="JM66" s="1">
        <v>1</v>
      </c>
      <c r="JN66" s="1">
        <v>1</v>
      </c>
      <c r="JO66" s="1">
        <v>0</v>
      </c>
      <c r="JP66" s="1">
        <v>0</v>
      </c>
      <c r="JQ66" s="1">
        <v>0</v>
      </c>
      <c r="JR66" s="1">
        <v>1</v>
      </c>
      <c r="JS66" s="1">
        <v>1</v>
      </c>
      <c r="JT66" s="1">
        <v>1</v>
      </c>
      <c r="JU66" s="1">
        <v>1</v>
      </c>
      <c r="JV66" s="1">
        <v>1</v>
      </c>
      <c r="JW66" s="1">
        <v>0</v>
      </c>
      <c r="JX66" s="1">
        <v>0</v>
      </c>
      <c r="JY66" s="1">
        <v>1</v>
      </c>
      <c r="JZ66" s="1">
        <v>1</v>
      </c>
      <c r="KA66" s="1">
        <v>1</v>
      </c>
      <c r="KB66" s="1">
        <v>1</v>
      </c>
      <c r="KC66" s="1">
        <v>1</v>
      </c>
      <c r="KD66" s="1">
        <v>1</v>
      </c>
      <c r="KE66" s="1">
        <v>1</v>
      </c>
      <c r="KF66" s="1">
        <v>1</v>
      </c>
      <c r="KG66" s="1">
        <v>1</v>
      </c>
      <c r="KH66" s="1">
        <v>1</v>
      </c>
      <c r="KI66" s="1">
        <v>1</v>
      </c>
      <c r="KJ66" s="1">
        <v>1</v>
      </c>
      <c r="KK66" s="1">
        <v>5</v>
      </c>
      <c r="KL66" s="1">
        <v>5</v>
      </c>
      <c r="KM66" s="1">
        <v>5</v>
      </c>
      <c r="KN66" s="1">
        <v>1</v>
      </c>
      <c r="KO66" s="1">
        <v>1</v>
      </c>
    </row>
    <row r="67" spans="1:301">
      <c r="A67" s="1">
        <v>2015</v>
      </c>
      <c r="B67" s="1" t="s">
        <v>401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1</v>
      </c>
      <c r="AE67" s="1">
        <v>0</v>
      </c>
      <c r="AF67" s="1">
        <v>1</v>
      </c>
      <c r="AG67" s="1">
        <v>0</v>
      </c>
      <c r="AH67" s="1">
        <v>1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1</v>
      </c>
      <c r="BI67" s="1">
        <v>0</v>
      </c>
      <c r="BJ67" s="1">
        <v>0</v>
      </c>
      <c r="BK67" s="1">
        <v>2</v>
      </c>
      <c r="BL67" s="1">
        <v>2</v>
      </c>
      <c r="BM67" s="1">
        <v>1</v>
      </c>
      <c r="BN67" s="1">
        <v>4</v>
      </c>
      <c r="BO67" s="1">
        <v>2</v>
      </c>
      <c r="BP67" s="1">
        <v>2</v>
      </c>
      <c r="BQ67" s="1">
        <v>0</v>
      </c>
      <c r="BR67" s="1">
        <v>0</v>
      </c>
      <c r="BS67" s="1">
        <v>2</v>
      </c>
      <c r="BT67" s="1">
        <v>1</v>
      </c>
      <c r="BU67" s="1">
        <v>4</v>
      </c>
      <c r="BV67" s="1">
        <v>4</v>
      </c>
      <c r="BW67" s="1">
        <v>2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1</v>
      </c>
      <c r="CD67" s="1">
        <v>1</v>
      </c>
      <c r="CE67" s="1">
        <v>1</v>
      </c>
      <c r="CF67" s="1">
        <v>1</v>
      </c>
      <c r="CG67" s="1">
        <v>1</v>
      </c>
      <c r="CH67" s="1">
        <v>0</v>
      </c>
      <c r="CI67" s="1">
        <v>1</v>
      </c>
      <c r="CJ67" s="1">
        <v>1</v>
      </c>
      <c r="CK67" s="1">
        <v>0</v>
      </c>
      <c r="CL67" s="1">
        <v>0</v>
      </c>
      <c r="CM67" s="1">
        <v>0</v>
      </c>
      <c r="CN67" s="1">
        <v>1</v>
      </c>
      <c r="CO67" s="1">
        <v>1</v>
      </c>
      <c r="CP67" s="1">
        <v>1</v>
      </c>
      <c r="CQ67" s="1">
        <v>1</v>
      </c>
      <c r="CR67" s="1">
        <v>1</v>
      </c>
      <c r="CS67" s="1">
        <v>1</v>
      </c>
      <c r="CT67" s="1">
        <v>2</v>
      </c>
      <c r="CU67" s="1">
        <v>1</v>
      </c>
      <c r="CV67" s="1">
        <v>0</v>
      </c>
      <c r="CW67" s="1">
        <v>1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1</v>
      </c>
      <c r="FM67" s="1">
        <v>0</v>
      </c>
      <c r="FN67" s="1">
        <v>0</v>
      </c>
      <c r="FO67" s="1">
        <v>0</v>
      </c>
      <c r="FP67" s="1">
        <v>0</v>
      </c>
      <c r="FQ67" s="1">
        <v>11</v>
      </c>
      <c r="FR67" s="1">
        <v>11</v>
      </c>
      <c r="FS67" s="1">
        <v>2</v>
      </c>
      <c r="FT67" s="1">
        <v>1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>
        <v>0</v>
      </c>
      <c r="GE67" s="1">
        <v>0</v>
      </c>
      <c r="GF67" s="1">
        <v>0</v>
      </c>
      <c r="GG67" s="1">
        <v>0</v>
      </c>
      <c r="GH67" s="1">
        <v>0</v>
      </c>
      <c r="GI67" s="1">
        <v>0</v>
      </c>
      <c r="GJ67" s="1">
        <v>0</v>
      </c>
      <c r="GK67" s="1">
        <v>2</v>
      </c>
      <c r="GL67" s="1">
        <v>0</v>
      </c>
      <c r="GM67" s="1">
        <v>2</v>
      </c>
      <c r="GN67" s="1">
        <v>0</v>
      </c>
      <c r="GO67" s="1">
        <v>0</v>
      </c>
      <c r="GP67" s="1">
        <v>0</v>
      </c>
      <c r="GQ67" s="1">
        <v>0</v>
      </c>
      <c r="GR67" s="1">
        <v>0</v>
      </c>
      <c r="GS67" s="1">
        <v>0</v>
      </c>
      <c r="GT67" s="1">
        <v>0</v>
      </c>
      <c r="GU67" s="1">
        <v>0</v>
      </c>
      <c r="GV67" s="1">
        <v>1</v>
      </c>
      <c r="GW67" s="1">
        <v>0</v>
      </c>
      <c r="GX67" s="1">
        <v>0</v>
      </c>
      <c r="GY67" s="1">
        <v>0</v>
      </c>
      <c r="GZ67" s="1">
        <v>0</v>
      </c>
      <c r="HA67" s="1">
        <v>0</v>
      </c>
      <c r="HB67" s="1">
        <v>0</v>
      </c>
      <c r="HC67" s="1">
        <v>0</v>
      </c>
      <c r="HD67" s="1">
        <v>0</v>
      </c>
      <c r="HE67" s="1">
        <v>0</v>
      </c>
      <c r="HF67" s="1">
        <v>0</v>
      </c>
      <c r="HG67" s="1">
        <v>0</v>
      </c>
      <c r="HH67" s="1">
        <v>0</v>
      </c>
      <c r="HI67" s="1">
        <v>0</v>
      </c>
      <c r="HJ67" s="1">
        <v>0</v>
      </c>
      <c r="HK67" s="1">
        <v>0</v>
      </c>
      <c r="HL67" s="1">
        <v>0</v>
      </c>
      <c r="HM67" s="1">
        <v>0</v>
      </c>
      <c r="HN67" s="1">
        <v>0</v>
      </c>
      <c r="HO67" s="1">
        <v>0</v>
      </c>
      <c r="HP67" s="1">
        <v>0</v>
      </c>
      <c r="HQ67" s="1">
        <v>0</v>
      </c>
      <c r="HR67" s="1">
        <v>0</v>
      </c>
      <c r="HS67" s="1">
        <v>0</v>
      </c>
      <c r="HT67" s="1">
        <v>0</v>
      </c>
      <c r="HU67" s="1">
        <v>0</v>
      </c>
      <c r="HV67" s="1">
        <v>0</v>
      </c>
      <c r="HW67" s="1">
        <v>0</v>
      </c>
      <c r="HX67" s="1">
        <v>0</v>
      </c>
      <c r="HY67" s="1">
        <v>0</v>
      </c>
      <c r="HZ67" s="1">
        <v>0</v>
      </c>
      <c r="IA67" s="1">
        <v>0</v>
      </c>
      <c r="IB67" s="1">
        <v>0</v>
      </c>
      <c r="IC67" s="1">
        <v>0</v>
      </c>
      <c r="ID67" s="1">
        <v>0</v>
      </c>
      <c r="IE67" s="1">
        <v>0</v>
      </c>
      <c r="IF67" s="1">
        <v>0</v>
      </c>
      <c r="IG67" s="1">
        <v>0</v>
      </c>
      <c r="IH67" s="1">
        <v>0</v>
      </c>
      <c r="II67" s="1">
        <v>0</v>
      </c>
      <c r="IJ67" s="1">
        <v>0</v>
      </c>
      <c r="IK67" s="1">
        <v>0</v>
      </c>
      <c r="IL67" s="1">
        <v>0</v>
      </c>
      <c r="IM67" s="1">
        <v>0</v>
      </c>
      <c r="IN67" s="1">
        <v>0</v>
      </c>
      <c r="IO67" s="1">
        <v>0</v>
      </c>
      <c r="IP67" s="1">
        <v>0</v>
      </c>
      <c r="IQ67" s="1">
        <v>0</v>
      </c>
      <c r="IR67" s="1">
        <v>0</v>
      </c>
      <c r="IS67" s="1">
        <v>0</v>
      </c>
      <c r="IT67" s="1">
        <v>0</v>
      </c>
      <c r="IU67" s="1">
        <v>0</v>
      </c>
      <c r="IV67" s="1">
        <v>0</v>
      </c>
      <c r="IW67" s="1">
        <v>0</v>
      </c>
      <c r="IX67" s="1">
        <v>0</v>
      </c>
      <c r="IY67" s="1">
        <v>0</v>
      </c>
      <c r="IZ67" s="1">
        <v>0</v>
      </c>
      <c r="JA67" s="1">
        <v>0</v>
      </c>
      <c r="JB67" s="1">
        <v>1</v>
      </c>
      <c r="JC67" s="1">
        <v>0</v>
      </c>
      <c r="JD67" s="1">
        <v>13</v>
      </c>
      <c r="JE67" s="1">
        <v>13</v>
      </c>
      <c r="JF67" s="1">
        <v>0</v>
      </c>
      <c r="JG67" s="1">
        <v>0</v>
      </c>
      <c r="JH67" s="1">
        <v>13</v>
      </c>
      <c r="JI67" s="1">
        <v>13</v>
      </c>
      <c r="JJ67" s="1">
        <v>1</v>
      </c>
      <c r="JK67" s="1">
        <v>1</v>
      </c>
      <c r="JL67" s="1">
        <v>1</v>
      </c>
      <c r="JM67" s="1">
        <v>1</v>
      </c>
      <c r="JN67" s="1">
        <v>1</v>
      </c>
      <c r="JO67" s="1">
        <v>0</v>
      </c>
      <c r="JP67" s="1">
        <v>0</v>
      </c>
      <c r="JQ67" s="1">
        <v>0</v>
      </c>
      <c r="JR67" s="1">
        <v>1</v>
      </c>
      <c r="JS67" s="1">
        <v>1</v>
      </c>
      <c r="JT67" s="1">
        <v>1</v>
      </c>
      <c r="JU67" s="1">
        <v>1</v>
      </c>
      <c r="JV67" s="1">
        <v>1</v>
      </c>
      <c r="JW67" s="1">
        <v>0</v>
      </c>
      <c r="JX67" s="1">
        <v>0</v>
      </c>
      <c r="JY67" s="1">
        <v>1</v>
      </c>
      <c r="JZ67" s="1">
        <v>1</v>
      </c>
      <c r="KA67" s="1">
        <v>1</v>
      </c>
      <c r="KB67" s="1">
        <v>1</v>
      </c>
      <c r="KC67" s="1">
        <v>1</v>
      </c>
      <c r="KD67" s="1">
        <v>1</v>
      </c>
      <c r="KE67" s="1">
        <v>1</v>
      </c>
      <c r="KF67" s="1">
        <v>1</v>
      </c>
      <c r="KG67" s="1">
        <v>1</v>
      </c>
      <c r="KH67" s="1">
        <v>1</v>
      </c>
      <c r="KI67" s="1">
        <v>1</v>
      </c>
      <c r="KJ67" s="1">
        <v>1</v>
      </c>
      <c r="KK67" s="1">
        <v>5</v>
      </c>
      <c r="KL67" s="1">
        <v>5</v>
      </c>
      <c r="KM67" s="1">
        <v>5</v>
      </c>
      <c r="KN67" s="1">
        <v>1</v>
      </c>
      <c r="KO67" s="1">
        <v>1</v>
      </c>
    </row>
    <row r="68" spans="1:301">
      <c r="A68" s="1">
        <v>2015</v>
      </c>
      <c r="B68" s="1" t="s">
        <v>402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1</v>
      </c>
      <c r="AE68" s="1">
        <v>0</v>
      </c>
      <c r="AF68" s="1">
        <v>1</v>
      </c>
      <c r="AG68" s="1">
        <v>1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1</v>
      </c>
      <c r="BI68" s="1">
        <v>0</v>
      </c>
      <c r="BJ68" s="1">
        <v>0</v>
      </c>
      <c r="BK68" s="1">
        <v>2</v>
      </c>
      <c r="BL68" s="1">
        <v>2</v>
      </c>
      <c r="BM68" s="1">
        <v>1</v>
      </c>
      <c r="BN68" s="1">
        <v>4</v>
      </c>
      <c r="BO68" s="1">
        <v>2</v>
      </c>
      <c r="BP68" s="1">
        <v>2</v>
      </c>
      <c r="BQ68" s="1">
        <v>0</v>
      </c>
      <c r="BR68" s="1">
        <v>0</v>
      </c>
      <c r="BS68" s="1">
        <v>2</v>
      </c>
      <c r="BT68" s="1">
        <v>1</v>
      </c>
      <c r="BU68" s="1">
        <v>4</v>
      </c>
      <c r="BV68" s="1">
        <v>4</v>
      </c>
      <c r="BW68" s="1">
        <v>2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1</v>
      </c>
      <c r="CD68" s="1">
        <v>1</v>
      </c>
      <c r="CE68" s="1">
        <v>1</v>
      </c>
      <c r="CF68" s="1">
        <v>1</v>
      </c>
      <c r="CG68" s="1">
        <v>1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1</v>
      </c>
      <c r="CO68" s="1">
        <v>1</v>
      </c>
      <c r="CP68" s="1">
        <v>1</v>
      </c>
      <c r="CQ68" s="1">
        <v>1</v>
      </c>
      <c r="CR68" s="1">
        <v>1</v>
      </c>
      <c r="CS68" s="1">
        <v>1</v>
      </c>
      <c r="CT68" s="1">
        <v>2</v>
      </c>
      <c r="CU68" s="1">
        <v>1</v>
      </c>
      <c r="CV68" s="1">
        <v>0</v>
      </c>
      <c r="CW68" s="1">
        <v>1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1</v>
      </c>
      <c r="FM68" s="1">
        <v>0</v>
      </c>
      <c r="FN68" s="1">
        <v>0</v>
      </c>
      <c r="FO68" s="1">
        <v>0</v>
      </c>
      <c r="FP68" s="1">
        <v>0</v>
      </c>
      <c r="FQ68" s="1">
        <v>19</v>
      </c>
      <c r="FR68" s="1">
        <v>19</v>
      </c>
      <c r="FS68" s="1">
        <v>2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2</v>
      </c>
      <c r="GL68" s="1">
        <v>0</v>
      </c>
      <c r="GM68" s="1">
        <v>2</v>
      </c>
      <c r="GN68" s="1">
        <v>0</v>
      </c>
      <c r="GO68" s="1">
        <v>0</v>
      </c>
      <c r="GP68" s="1">
        <v>0</v>
      </c>
      <c r="GQ68" s="1">
        <v>0</v>
      </c>
      <c r="GR68" s="1">
        <v>0</v>
      </c>
      <c r="GS68" s="1">
        <v>0</v>
      </c>
      <c r="GT68" s="1">
        <v>0</v>
      </c>
      <c r="GU68" s="1">
        <v>0</v>
      </c>
      <c r="GV68" s="1">
        <v>0</v>
      </c>
      <c r="GW68" s="1">
        <v>0</v>
      </c>
      <c r="GX68" s="1">
        <v>0</v>
      </c>
      <c r="GY68" s="1">
        <v>0</v>
      </c>
      <c r="GZ68" s="1">
        <v>0</v>
      </c>
      <c r="HA68" s="1">
        <v>0</v>
      </c>
      <c r="HB68" s="1">
        <v>0</v>
      </c>
      <c r="HC68" s="1">
        <v>0</v>
      </c>
      <c r="HD68" s="1">
        <v>0</v>
      </c>
      <c r="HE68" s="1">
        <v>0</v>
      </c>
      <c r="HF68" s="1">
        <v>0</v>
      </c>
      <c r="HG68" s="1">
        <v>0</v>
      </c>
      <c r="HH68" s="1">
        <v>0</v>
      </c>
      <c r="HI68" s="1">
        <v>0</v>
      </c>
      <c r="HJ68" s="1">
        <v>0</v>
      </c>
      <c r="HK68" s="1">
        <v>0</v>
      </c>
      <c r="HL68" s="1">
        <v>0</v>
      </c>
      <c r="HM68" s="1">
        <v>0</v>
      </c>
      <c r="HN68" s="1">
        <v>0</v>
      </c>
      <c r="HO68" s="1">
        <v>0</v>
      </c>
      <c r="HP68" s="1">
        <v>0</v>
      </c>
      <c r="HQ68" s="1">
        <v>0</v>
      </c>
      <c r="HR68" s="1">
        <v>0</v>
      </c>
      <c r="HS68" s="1">
        <v>0</v>
      </c>
      <c r="HT68" s="1">
        <v>0</v>
      </c>
      <c r="HU68" s="1">
        <v>0</v>
      </c>
      <c r="HV68" s="1">
        <v>0</v>
      </c>
      <c r="HW68" s="1">
        <v>0</v>
      </c>
      <c r="HX68" s="1">
        <v>0</v>
      </c>
      <c r="HY68" s="1">
        <v>0</v>
      </c>
      <c r="HZ68" s="1">
        <v>0</v>
      </c>
      <c r="IA68" s="1">
        <v>0</v>
      </c>
      <c r="IB68" s="1">
        <v>0</v>
      </c>
      <c r="IC68" s="1">
        <v>0</v>
      </c>
      <c r="ID68" s="1">
        <v>0</v>
      </c>
      <c r="IE68" s="1">
        <v>0</v>
      </c>
      <c r="IF68" s="1">
        <v>0</v>
      </c>
      <c r="IG68" s="1">
        <v>0</v>
      </c>
      <c r="IH68" s="1">
        <v>0</v>
      </c>
      <c r="II68" s="1">
        <v>0</v>
      </c>
      <c r="IJ68" s="1">
        <v>0</v>
      </c>
      <c r="IK68" s="1">
        <v>0</v>
      </c>
      <c r="IL68" s="1">
        <v>0</v>
      </c>
      <c r="IM68" s="1">
        <v>0</v>
      </c>
      <c r="IN68" s="1">
        <v>0</v>
      </c>
      <c r="IO68" s="1">
        <v>0</v>
      </c>
      <c r="IP68" s="1">
        <v>0</v>
      </c>
      <c r="IQ68" s="1">
        <v>0</v>
      </c>
      <c r="IR68" s="1">
        <v>0</v>
      </c>
      <c r="IS68" s="1">
        <v>0</v>
      </c>
      <c r="IT68" s="1">
        <v>0</v>
      </c>
      <c r="IU68" s="1">
        <v>0</v>
      </c>
      <c r="IV68" s="1">
        <v>0</v>
      </c>
      <c r="IW68" s="1">
        <v>0</v>
      </c>
      <c r="IX68" s="1">
        <v>0</v>
      </c>
      <c r="IY68" s="1">
        <v>0</v>
      </c>
      <c r="IZ68" s="1">
        <v>0</v>
      </c>
      <c r="JA68" s="1">
        <v>0</v>
      </c>
      <c r="JB68" s="1">
        <v>20</v>
      </c>
      <c r="JC68" s="1">
        <v>0</v>
      </c>
      <c r="JD68" s="1">
        <v>220</v>
      </c>
      <c r="JE68" s="1">
        <v>220</v>
      </c>
      <c r="JF68" s="1">
        <v>0</v>
      </c>
      <c r="JG68" s="1">
        <v>0</v>
      </c>
      <c r="JH68" s="1">
        <v>220</v>
      </c>
      <c r="JI68" s="1">
        <v>220</v>
      </c>
      <c r="JJ68" s="1">
        <v>20</v>
      </c>
      <c r="JK68" s="1">
        <v>20</v>
      </c>
      <c r="JL68" s="1">
        <v>20</v>
      </c>
      <c r="JM68" s="1">
        <v>20</v>
      </c>
      <c r="JN68" s="1">
        <v>20</v>
      </c>
      <c r="JO68" s="1">
        <v>0</v>
      </c>
      <c r="JP68" s="1">
        <v>0</v>
      </c>
      <c r="JQ68" s="1">
        <v>0</v>
      </c>
      <c r="JR68" s="1">
        <v>20</v>
      </c>
      <c r="JS68" s="1">
        <v>20</v>
      </c>
      <c r="JT68" s="1">
        <v>20</v>
      </c>
      <c r="JU68" s="1">
        <v>20</v>
      </c>
      <c r="JV68" s="1">
        <v>0</v>
      </c>
      <c r="JW68" s="1">
        <v>0</v>
      </c>
      <c r="JX68" s="1">
        <v>0</v>
      </c>
      <c r="JY68" s="1">
        <v>20</v>
      </c>
      <c r="JZ68" s="1">
        <v>20</v>
      </c>
      <c r="KA68" s="1">
        <v>20</v>
      </c>
      <c r="KB68" s="1">
        <v>20</v>
      </c>
      <c r="KC68" s="1">
        <v>20</v>
      </c>
      <c r="KD68" s="1">
        <v>20</v>
      </c>
      <c r="KE68" s="1">
        <v>20</v>
      </c>
      <c r="KF68" s="1">
        <v>20</v>
      </c>
      <c r="KG68" s="1">
        <v>20</v>
      </c>
      <c r="KH68" s="1">
        <v>20</v>
      </c>
      <c r="KI68" s="1">
        <v>20</v>
      </c>
      <c r="KJ68" s="1">
        <v>20</v>
      </c>
      <c r="KK68" s="1">
        <v>100</v>
      </c>
      <c r="KL68" s="1">
        <v>100</v>
      </c>
      <c r="KM68" s="1">
        <v>100</v>
      </c>
      <c r="KN68" s="1">
        <v>20</v>
      </c>
      <c r="KO68" s="1">
        <v>1</v>
      </c>
    </row>
    <row r="69" spans="1:301">
      <c r="A69" s="1">
        <v>2015</v>
      </c>
      <c r="B69" s="1" t="s">
        <v>403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1</v>
      </c>
      <c r="AE69" s="1">
        <v>0</v>
      </c>
      <c r="AF69" s="1">
        <v>1</v>
      </c>
      <c r="AG69" s="1">
        <v>0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1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1</v>
      </c>
      <c r="BI69" s="1">
        <v>0</v>
      </c>
      <c r="BJ69" s="1">
        <v>0</v>
      </c>
      <c r="BK69" s="1">
        <v>2</v>
      </c>
      <c r="BL69" s="1">
        <v>2</v>
      </c>
      <c r="BM69" s="1">
        <v>1</v>
      </c>
      <c r="BN69" s="1">
        <v>4</v>
      </c>
      <c r="BO69" s="1">
        <v>2</v>
      </c>
      <c r="BP69" s="1">
        <v>2</v>
      </c>
      <c r="BQ69" s="1">
        <v>0</v>
      </c>
      <c r="BR69" s="1">
        <v>0</v>
      </c>
      <c r="BS69" s="1">
        <v>2</v>
      </c>
      <c r="BT69" s="1">
        <v>1</v>
      </c>
      <c r="BU69" s="1">
        <v>4</v>
      </c>
      <c r="BV69" s="1">
        <v>4</v>
      </c>
      <c r="BW69" s="1">
        <v>2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1</v>
      </c>
      <c r="CD69" s="1">
        <v>1</v>
      </c>
      <c r="CE69" s="1">
        <v>1</v>
      </c>
      <c r="CF69" s="1">
        <v>1</v>
      </c>
      <c r="CG69" s="1">
        <v>1</v>
      </c>
      <c r="CH69" s="1">
        <v>0</v>
      </c>
      <c r="CI69" s="1">
        <v>1</v>
      </c>
      <c r="CJ69" s="1">
        <v>1</v>
      </c>
      <c r="CK69" s="1">
        <v>0</v>
      </c>
      <c r="CL69" s="1">
        <v>0</v>
      </c>
      <c r="CM69" s="1">
        <v>0</v>
      </c>
      <c r="CN69" s="1">
        <v>1</v>
      </c>
      <c r="CO69" s="1">
        <v>1</v>
      </c>
      <c r="CP69" s="1">
        <v>1</v>
      </c>
      <c r="CQ69" s="1">
        <v>1</v>
      </c>
      <c r="CR69" s="1">
        <v>1</v>
      </c>
      <c r="CS69" s="1">
        <v>1</v>
      </c>
      <c r="CT69" s="1">
        <v>2</v>
      </c>
      <c r="CU69" s="1">
        <v>1</v>
      </c>
      <c r="CV69" s="1">
        <v>0</v>
      </c>
      <c r="CW69" s="1">
        <v>1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1</v>
      </c>
      <c r="FM69" s="1">
        <v>0</v>
      </c>
      <c r="FN69" s="1">
        <v>0</v>
      </c>
      <c r="FO69" s="1">
        <v>0</v>
      </c>
      <c r="FP69" s="1">
        <v>0</v>
      </c>
      <c r="FQ69" s="1">
        <v>16</v>
      </c>
      <c r="FR69" s="1">
        <v>16</v>
      </c>
      <c r="FS69" s="1">
        <v>2</v>
      </c>
      <c r="FT69" s="1">
        <v>1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0</v>
      </c>
      <c r="GI69" s="1">
        <v>0</v>
      </c>
      <c r="GJ69" s="1">
        <v>0</v>
      </c>
      <c r="GK69" s="1">
        <v>2</v>
      </c>
      <c r="GL69" s="1">
        <v>0</v>
      </c>
      <c r="GM69" s="1">
        <v>2</v>
      </c>
      <c r="GN69" s="1">
        <v>0</v>
      </c>
      <c r="GO69" s="1">
        <v>0</v>
      </c>
      <c r="GP69" s="1">
        <v>0</v>
      </c>
      <c r="GQ69" s="1">
        <v>0</v>
      </c>
      <c r="GR69" s="1">
        <v>0</v>
      </c>
      <c r="GS69" s="1">
        <v>0</v>
      </c>
      <c r="GT69" s="1">
        <v>0</v>
      </c>
      <c r="GU69" s="1">
        <v>0</v>
      </c>
      <c r="GV69" s="1">
        <v>1</v>
      </c>
      <c r="GW69" s="1">
        <v>0</v>
      </c>
      <c r="GX69" s="1">
        <v>0</v>
      </c>
      <c r="GY69" s="1">
        <v>0</v>
      </c>
      <c r="GZ69" s="1">
        <v>0</v>
      </c>
      <c r="HA69" s="1">
        <v>0</v>
      </c>
      <c r="HB69" s="1">
        <v>0</v>
      </c>
      <c r="HC69" s="1">
        <v>0</v>
      </c>
      <c r="HD69" s="1">
        <v>0</v>
      </c>
      <c r="HE69" s="1">
        <v>0</v>
      </c>
      <c r="HF69" s="1">
        <v>0</v>
      </c>
      <c r="HG69" s="1">
        <v>0</v>
      </c>
      <c r="HH69" s="1">
        <v>0</v>
      </c>
      <c r="HI69" s="1">
        <v>0</v>
      </c>
      <c r="HJ69" s="1">
        <v>0</v>
      </c>
      <c r="HK69" s="1">
        <v>0</v>
      </c>
      <c r="HL69" s="1">
        <v>0</v>
      </c>
      <c r="HM69" s="1">
        <v>0</v>
      </c>
      <c r="HN69" s="1">
        <v>0</v>
      </c>
      <c r="HO69" s="1">
        <v>0</v>
      </c>
      <c r="HP69" s="1">
        <v>0</v>
      </c>
      <c r="HQ69" s="1">
        <v>0</v>
      </c>
      <c r="HR69" s="1">
        <v>0</v>
      </c>
      <c r="HS69" s="1">
        <v>0</v>
      </c>
      <c r="HT69" s="1">
        <v>0</v>
      </c>
      <c r="HU69" s="1">
        <v>0</v>
      </c>
      <c r="HV69" s="1">
        <v>0</v>
      </c>
      <c r="HW69" s="1">
        <v>0</v>
      </c>
      <c r="HX69" s="1">
        <v>0</v>
      </c>
      <c r="HY69" s="1">
        <v>0</v>
      </c>
      <c r="HZ69" s="1">
        <v>0</v>
      </c>
      <c r="IA69" s="1">
        <v>0</v>
      </c>
      <c r="IB69" s="1">
        <v>0</v>
      </c>
      <c r="IC69" s="1">
        <v>0</v>
      </c>
      <c r="ID69" s="1">
        <v>0</v>
      </c>
      <c r="IE69" s="1">
        <v>0</v>
      </c>
      <c r="IF69" s="1">
        <v>0</v>
      </c>
      <c r="IG69" s="1">
        <v>0</v>
      </c>
      <c r="IH69" s="1">
        <v>0</v>
      </c>
      <c r="II69" s="1">
        <v>0</v>
      </c>
      <c r="IJ69" s="1">
        <v>0</v>
      </c>
      <c r="IK69" s="1">
        <v>0</v>
      </c>
      <c r="IL69" s="1">
        <v>0</v>
      </c>
      <c r="IM69" s="1">
        <v>0</v>
      </c>
      <c r="IN69" s="1">
        <v>0</v>
      </c>
      <c r="IO69" s="1">
        <v>0</v>
      </c>
      <c r="IP69" s="1">
        <v>0</v>
      </c>
      <c r="IQ69" s="1">
        <v>0</v>
      </c>
      <c r="IR69" s="1">
        <v>0</v>
      </c>
      <c r="IS69" s="1">
        <v>0</v>
      </c>
      <c r="IT69" s="1">
        <v>0</v>
      </c>
      <c r="IU69" s="1">
        <v>0</v>
      </c>
      <c r="IV69" s="1">
        <v>0</v>
      </c>
      <c r="IW69" s="1">
        <v>0</v>
      </c>
      <c r="IX69" s="1">
        <v>0</v>
      </c>
      <c r="IY69" s="1">
        <v>0</v>
      </c>
      <c r="IZ69" s="1">
        <v>0</v>
      </c>
      <c r="JA69" s="1">
        <v>0</v>
      </c>
      <c r="JB69" s="1">
        <v>1</v>
      </c>
      <c r="JC69" s="1">
        <v>0</v>
      </c>
      <c r="JD69" s="1">
        <v>6</v>
      </c>
      <c r="JE69" s="1">
        <v>6</v>
      </c>
      <c r="JF69" s="1">
        <v>0</v>
      </c>
      <c r="JG69" s="1">
        <v>0</v>
      </c>
      <c r="JH69" s="1">
        <v>6</v>
      </c>
      <c r="JI69" s="1">
        <v>6</v>
      </c>
      <c r="JJ69" s="1">
        <v>1</v>
      </c>
      <c r="JK69" s="1">
        <v>1</v>
      </c>
      <c r="JL69" s="1">
        <v>1</v>
      </c>
      <c r="JM69" s="1">
        <v>1</v>
      </c>
      <c r="JN69" s="1">
        <v>1</v>
      </c>
      <c r="JO69" s="1">
        <v>0</v>
      </c>
      <c r="JP69" s="1">
        <v>0</v>
      </c>
      <c r="JQ69" s="1">
        <v>0</v>
      </c>
      <c r="JR69" s="1">
        <v>1</v>
      </c>
      <c r="JS69" s="1">
        <v>1</v>
      </c>
      <c r="JT69" s="1">
        <v>1</v>
      </c>
      <c r="JU69" s="1">
        <v>1</v>
      </c>
      <c r="JV69" s="1">
        <v>0</v>
      </c>
      <c r="JW69" s="1">
        <v>0</v>
      </c>
      <c r="JX69" s="1">
        <v>0</v>
      </c>
      <c r="JY69" s="1">
        <v>1</v>
      </c>
      <c r="JZ69" s="1">
        <v>1</v>
      </c>
      <c r="KA69" s="1">
        <v>1</v>
      </c>
      <c r="KB69" s="1">
        <v>1</v>
      </c>
      <c r="KC69" s="1">
        <v>1</v>
      </c>
      <c r="KD69" s="1">
        <v>1</v>
      </c>
      <c r="KE69" s="1">
        <v>1</v>
      </c>
      <c r="KF69" s="1">
        <v>1</v>
      </c>
      <c r="KG69" s="1">
        <v>1</v>
      </c>
      <c r="KH69" s="1">
        <v>1</v>
      </c>
      <c r="KI69" s="1">
        <v>1</v>
      </c>
      <c r="KJ69" s="1">
        <v>1</v>
      </c>
      <c r="KK69" s="1">
        <v>5</v>
      </c>
      <c r="KL69" s="1">
        <v>5</v>
      </c>
      <c r="KM69" s="1">
        <v>5</v>
      </c>
      <c r="KN69" s="1">
        <v>1</v>
      </c>
      <c r="KO69" s="1">
        <v>1</v>
      </c>
    </row>
    <row r="70" spans="1:301">
      <c r="A70" s="1">
        <v>2015</v>
      </c>
      <c r="B70" s="1" t="s">
        <v>404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1</v>
      </c>
      <c r="AE70" s="1">
        <v>0</v>
      </c>
      <c r="AF70" s="1">
        <v>1</v>
      </c>
      <c r="AG70" s="1">
        <v>2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1</v>
      </c>
      <c r="AR70" s="1">
        <v>0</v>
      </c>
      <c r="AS70" s="1">
        <v>1</v>
      </c>
      <c r="AT70" s="1">
        <v>1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2</v>
      </c>
      <c r="BL70" s="1">
        <v>2</v>
      </c>
      <c r="BM70" s="1">
        <v>2</v>
      </c>
      <c r="BN70" s="1">
        <v>3</v>
      </c>
      <c r="BO70" s="1">
        <v>2</v>
      </c>
      <c r="BP70" s="1">
        <v>2</v>
      </c>
      <c r="BQ70" s="1">
        <v>0</v>
      </c>
      <c r="BR70" s="1">
        <v>0</v>
      </c>
      <c r="BS70" s="1">
        <v>1</v>
      </c>
      <c r="BT70" s="1">
        <v>2</v>
      </c>
      <c r="BU70" s="1">
        <v>3</v>
      </c>
      <c r="BV70" s="1">
        <v>3</v>
      </c>
      <c r="BW70" s="1">
        <v>1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1</v>
      </c>
      <c r="CD70" s="1">
        <v>1</v>
      </c>
      <c r="CE70" s="1">
        <v>1</v>
      </c>
      <c r="CF70" s="1">
        <v>1</v>
      </c>
      <c r="CG70" s="1">
        <v>1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1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1</v>
      </c>
      <c r="FM70" s="1">
        <v>0</v>
      </c>
      <c r="FN70" s="1">
        <v>3</v>
      </c>
      <c r="FO70" s="1">
        <v>0</v>
      </c>
      <c r="FP70" s="1">
        <v>3</v>
      </c>
      <c r="FQ70" s="1">
        <v>13</v>
      </c>
      <c r="FR70" s="1">
        <v>13</v>
      </c>
      <c r="FS70" s="1">
        <v>2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1</v>
      </c>
      <c r="FZ70" s="1">
        <v>1</v>
      </c>
      <c r="GA70" s="1">
        <v>1</v>
      </c>
      <c r="GB70" s="1">
        <v>1</v>
      </c>
      <c r="GC70" s="1">
        <v>1</v>
      </c>
      <c r="GD70" s="1">
        <v>1</v>
      </c>
      <c r="GE70" s="1">
        <v>0</v>
      </c>
      <c r="GF70" s="1">
        <v>0</v>
      </c>
      <c r="GG70" s="1">
        <v>0</v>
      </c>
      <c r="GH70" s="1">
        <v>1</v>
      </c>
      <c r="GI70" s="1">
        <v>1</v>
      </c>
      <c r="GJ70" s="1">
        <v>1</v>
      </c>
      <c r="GK70" s="1">
        <v>2</v>
      </c>
      <c r="GL70" s="1">
        <v>0</v>
      </c>
      <c r="GM70" s="1">
        <v>2</v>
      </c>
      <c r="GN70" s="1">
        <v>0</v>
      </c>
      <c r="GO70" s="1">
        <v>0</v>
      </c>
      <c r="GP70" s="1">
        <v>0</v>
      </c>
      <c r="GQ70" s="1">
        <v>0</v>
      </c>
      <c r="GR70" s="1">
        <v>0</v>
      </c>
      <c r="GS70" s="1">
        <v>0</v>
      </c>
      <c r="GT70" s="1">
        <v>0</v>
      </c>
      <c r="GU70" s="1">
        <v>0</v>
      </c>
      <c r="GV70" s="1">
        <v>0</v>
      </c>
      <c r="GW70" s="1">
        <v>0</v>
      </c>
      <c r="GX70" s="1">
        <v>0</v>
      </c>
      <c r="GY70" s="1">
        <v>0</v>
      </c>
      <c r="GZ70" s="1">
        <v>0</v>
      </c>
      <c r="HA70" s="1">
        <v>0</v>
      </c>
      <c r="HB70" s="1">
        <v>0</v>
      </c>
      <c r="HC70" s="1">
        <v>0</v>
      </c>
      <c r="HD70" s="1">
        <v>0</v>
      </c>
      <c r="HE70" s="1">
        <v>0</v>
      </c>
      <c r="HF70" s="1">
        <v>0</v>
      </c>
      <c r="HG70" s="1">
        <v>0</v>
      </c>
      <c r="HH70" s="1">
        <v>0</v>
      </c>
      <c r="HI70" s="1">
        <v>0</v>
      </c>
      <c r="HJ70" s="1">
        <v>1</v>
      </c>
      <c r="HK70" s="1">
        <v>0</v>
      </c>
      <c r="HL70" s="1">
        <v>0</v>
      </c>
      <c r="HM70" s="1">
        <v>5</v>
      </c>
      <c r="HN70" s="1">
        <v>2</v>
      </c>
      <c r="HO70" s="1">
        <v>5</v>
      </c>
      <c r="HP70" s="1">
        <v>3</v>
      </c>
      <c r="HQ70" s="1">
        <v>2</v>
      </c>
      <c r="HR70" s="1">
        <v>2</v>
      </c>
      <c r="HS70" s="1">
        <v>3</v>
      </c>
      <c r="HT70" s="1">
        <v>4</v>
      </c>
      <c r="HU70" s="1">
        <v>4</v>
      </c>
      <c r="HV70" s="1">
        <v>4</v>
      </c>
      <c r="HW70" s="1">
        <v>4</v>
      </c>
      <c r="HX70" s="1">
        <v>4</v>
      </c>
      <c r="HY70" s="1">
        <v>4</v>
      </c>
      <c r="HZ70" s="1">
        <v>4</v>
      </c>
      <c r="IA70" s="1">
        <v>4</v>
      </c>
      <c r="IB70" s="1">
        <v>4</v>
      </c>
      <c r="IC70" s="1">
        <v>4</v>
      </c>
      <c r="ID70" s="1">
        <v>4</v>
      </c>
      <c r="IE70" s="1">
        <v>4</v>
      </c>
      <c r="IF70" s="1">
        <v>11</v>
      </c>
      <c r="IG70" s="1">
        <v>4</v>
      </c>
      <c r="IH70" s="1">
        <v>4</v>
      </c>
      <c r="II70" s="1">
        <v>4</v>
      </c>
      <c r="IJ70" s="1">
        <v>4</v>
      </c>
      <c r="IK70" s="1">
        <v>4</v>
      </c>
      <c r="IL70" s="1">
        <v>4</v>
      </c>
      <c r="IM70" s="1">
        <v>4</v>
      </c>
      <c r="IN70" s="1">
        <v>4</v>
      </c>
      <c r="IO70" s="1">
        <v>4</v>
      </c>
      <c r="IP70" s="1">
        <v>4</v>
      </c>
      <c r="IQ70" s="1">
        <v>4</v>
      </c>
      <c r="IR70" s="1">
        <v>4</v>
      </c>
      <c r="IS70" s="1">
        <v>4</v>
      </c>
      <c r="IT70" s="1">
        <v>4</v>
      </c>
      <c r="IU70" s="1">
        <v>4</v>
      </c>
      <c r="IV70" s="1">
        <v>20</v>
      </c>
      <c r="IW70" s="1">
        <v>20</v>
      </c>
      <c r="IX70" s="1">
        <v>20</v>
      </c>
      <c r="IY70" s="1">
        <v>4</v>
      </c>
      <c r="IZ70" s="1">
        <v>4</v>
      </c>
      <c r="JA70" s="1">
        <v>4</v>
      </c>
      <c r="JB70" s="1">
        <v>0</v>
      </c>
      <c r="JC70" s="1">
        <v>0</v>
      </c>
      <c r="JD70" s="1">
        <v>0</v>
      </c>
      <c r="JE70" s="1">
        <v>0</v>
      </c>
      <c r="JF70" s="1">
        <v>0</v>
      </c>
      <c r="JG70" s="1">
        <v>0</v>
      </c>
      <c r="JH70" s="1">
        <v>0</v>
      </c>
      <c r="JI70" s="1">
        <v>0</v>
      </c>
      <c r="JJ70" s="1">
        <v>0</v>
      </c>
      <c r="JK70" s="1">
        <v>0</v>
      </c>
      <c r="JL70" s="1">
        <v>0</v>
      </c>
      <c r="JM70" s="1">
        <v>0</v>
      </c>
      <c r="JN70" s="1">
        <v>0</v>
      </c>
      <c r="JO70" s="1">
        <v>0</v>
      </c>
      <c r="JP70" s="1">
        <v>0</v>
      </c>
      <c r="JQ70" s="1">
        <v>0</v>
      </c>
      <c r="JR70" s="1">
        <v>0</v>
      </c>
      <c r="JS70" s="1">
        <v>0</v>
      </c>
      <c r="JT70" s="1">
        <v>0</v>
      </c>
      <c r="JU70" s="1">
        <v>0</v>
      </c>
      <c r="JV70" s="1">
        <v>0</v>
      </c>
      <c r="JW70" s="1">
        <v>0</v>
      </c>
      <c r="JX70" s="1">
        <v>0</v>
      </c>
      <c r="JY70" s="1">
        <v>0</v>
      </c>
      <c r="JZ70" s="1">
        <v>0</v>
      </c>
      <c r="KA70" s="1">
        <v>0</v>
      </c>
      <c r="KB70" s="1">
        <v>0</v>
      </c>
      <c r="KC70" s="1">
        <v>0</v>
      </c>
      <c r="KD70" s="1">
        <v>0</v>
      </c>
      <c r="KE70" s="1">
        <v>0</v>
      </c>
      <c r="KF70" s="1">
        <v>0</v>
      </c>
      <c r="KG70" s="1">
        <v>0</v>
      </c>
      <c r="KH70" s="1">
        <v>0</v>
      </c>
      <c r="KI70" s="1">
        <v>0</v>
      </c>
      <c r="KJ70" s="1">
        <v>0</v>
      </c>
      <c r="KK70" s="1">
        <v>0</v>
      </c>
      <c r="KL70" s="1">
        <v>0</v>
      </c>
      <c r="KM70" s="1">
        <v>0</v>
      </c>
      <c r="KN70" s="1">
        <v>0</v>
      </c>
      <c r="KO70" s="1">
        <v>1</v>
      </c>
    </row>
    <row r="71" spans="1:301">
      <c r="A71" s="1">
        <v>2015</v>
      </c>
      <c r="B71" s="1" t="s">
        <v>405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1</v>
      </c>
      <c r="AE71" s="1">
        <v>0</v>
      </c>
      <c r="AF71" s="1">
        <v>1</v>
      </c>
      <c r="AG71" s="1">
        <v>0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1</v>
      </c>
      <c r="BI71" s="1">
        <v>0</v>
      </c>
      <c r="BJ71" s="1">
        <v>0</v>
      </c>
      <c r="BK71" s="1">
        <v>2</v>
      </c>
      <c r="BL71" s="1">
        <v>2</v>
      </c>
      <c r="BM71" s="1">
        <v>1</v>
      </c>
      <c r="BN71" s="1">
        <v>4</v>
      </c>
      <c r="BO71" s="1">
        <v>2</v>
      </c>
      <c r="BP71" s="1">
        <v>2</v>
      </c>
      <c r="BQ71" s="1">
        <v>0</v>
      </c>
      <c r="BR71" s="1">
        <v>0</v>
      </c>
      <c r="BS71" s="1">
        <v>2</v>
      </c>
      <c r="BT71" s="1">
        <v>1</v>
      </c>
      <c r="BU71" s="1">
        <v>4</v>
      </c>
      <c r="BV71" s="1">
        <v>4</v>
      </c>
      <c r="BW71" s="1">
        <v>2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1</v>
      </c>
      <c r="CD71" s="1">
        <v>1</v>
      </c>
      <c r="CE71" s="1">
        <v>1</v>
      </c>
      <c r="CF71" s="1">
        <v>1</v>
      </c>
      <c r="CG71" s="1">
        <v>1</v>
      </c>
      <c r="CH71" s="1">
        <v>0</v>
      </c>
      <c r="CI71" s="1">
        <v>1</v>
      </c>
      <c r="CJ71" s="1">
        <v>1</v>
      </c>
      <c r="CK71" s="1">
        <v>0</v>
      </c>
      <c r="CL71" s="1">
        <v>0</v>
      </c>
      <c r="CM71" s="1">
        <v>0</v>
      </c>
      <c r="CN71" s="1">
        <v>1</v>
      </c>
      <c r="CO71" s="1">
        <v>1</v>
      </c>
      <c r="CP71" s="1">
        <v>1</v>
      </c>
      <c r="CQ71" s="1">
        <v>1</v>
      </c>
      <c r="CR71" s="1">
        <v>1</v>
      </c>
      <c r="CS71" s="1">
        <v>1</v>
      </c>
      <c r="CT71" s="1">
        <v>2</v>
      </c>
      <c r="CU71" s="1">
        <v>1</v>
      </c>
      <c r="CV71" s="1">
        <v>0</v>
      </c>
      <c r="CW71" s="1">
        <v>1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1</v>
      </c>
      <c r="FM71" s="1">
        <v>0</v>
      </c>
      <c r="FN71" s="1">
        <v>0</v>
      </c>
      <c r="FO71" s="1">
        <v>0</v>
      </c>
      <c r="FP71" s="1">
        <v>0</v>
      </c>
      <c r="FQ71" s="1">
        <v>16</v>
      </c>
      <c r="FR71" s="1">
        <v>16</v>
      </c>
      <c r="FS71" s="1">
        <v>2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  <c r="GE71" s="1">
        <v>0</v>
      </c>
      <c r="GF71" s="1">
        <v>0</v>
      </c>
      <c r="GG71" s="1">
        <v>0</v>
      </c>
      <c r="GH71" s="1">
        <v>0</v>
      </c>
      <c r="GI71" s="1">
        <v>0</v>
      </c>
      <c r="GJ71" s="1">
        <v>0</v>
      </c>
      <c r="GK71" s="1">
        <v>2</v>
      </c>
      <c r="GL71" s="1">
        <v>0</v>
      </c>
      <c r="GM71" s="1">
        <v>2</v>
      </c>
      <c r="GN71" s="1">
        <v>0</v>
      </c>
      <c r="GO71" s="1">
        <v>0</v>
      </c>
      <c r="GP71" s="1">
        <v>0</v>
      </c>
      <c r="GQ71" s="1">
        <v>0</v>
      </c>
      <c r="GR71" s="1">
        <v>0</v>
      </c>
      <c r="GS71" s="1">
        <v>0</v>
      </c>
      <c r="GT71" s="1">
        <v>0</v>
      </c>
      <c r="GU71" s="1">
        <v>0</v>
      </c>
      <c r="GV71" s="1">
        <v>0</v>
      </c>
      <c r="GW71" s="1">
        <v>0</v>
      </c>
      <c r="GX71" s="1">
        <v>0</v>
      </c>
      <c r="GY71" s="1">
        <v>0</v>
      </c>
      <c r="GZ71" s="1">
        <v>0</v>
      </c>
      <c r="HA71" s="1">
        <v>0</v>
      </c>
      <c r="HB71" s="1">
        <v>0</v>
      </c>
      <c r="HC71" s="1">
        <v>0</v>
      </c>
      <c r="HD71" s="1">
        <v>0</v>
      </c>
      <c r="HE71" s="1">
        <v>0</v>
      </c>
      <c r="HF71" s="1">
        <v>0</v>
      </c>
      <c r="HG71" s="1">
        <v>0</v>
      </c>
      <c r="HH71" s="1">
        <v>0</v>
      </c>
      <c r="HI71" s="1">
        <v>0</v>
      </c>
      <c r="HJ71" s="1">
        <v>0</v>
      </c>
      <c r="HK71" s="1">
        <v>0</v>
      </c>
      <c r="HL71" s="1">
        <v>0</v>
      </c>
      <c r="HM71" s="1">
        <v>0</v>
      </c>
      <c r="HN71" s="1">
        <v>0</v>
      </c>
      <c r="HO71" s="1">
        <v>0</v>
      </c>
      <c r="HP71" s="1">
        <v>0</v>
      </c>
      <c r="HQ71" s="1">
        <v>0</v>
      </c>
      <c r="HR71" s="1">
        <v>0</v>
      </c>
      <c r="HS71" s="1">
        <v>0</v>
      </c>
      <c r="HT71" s="1">
        <v>0</v>
      </c>
      <c r="HU71" s="1">
        <v>0</v>
      </c>
      <c r="HV71" s="1">
        <v>0</v>
      </c>
      <c r="HW71" s="1">
        <v>0</v>
      </c>
      <c r="HX71" s="1">
        <v>0</v>
      </c>
      <c r="HY71" s="1">
        <v>0</v>
      </c>
      <c r="HZ71" s="1">
        <v>0</v>
      </c>
      <c r="IA71" s="1">
        <v>0</v>
      </c>
      <c r="IB71" s="1">
        <v>0</v>
      </c>
      <c r="IC71" s="1">
        <v>0</v>
      </c>
      <c r="ID71" s="1">
        <v>0</v>
      </c>
      <c r="IE71" s="1">
        <v>0</v>
      </c>
      <c r="IF71" s="1">
        <v>0</v>
      </c>
      <c r="IG71" s="1">
        <v>0</v>
      </c>
      <c r="IH71" s="1">
        <v>0</v>
      </c>
      <c r="II71" s="1">
        <v>0</v>
      </c>
      <c r="IJ71" s="1">
        <v>0</v>
      </c>
      <c r="IK71" s="1">
        <v>0</v>
      </c>
      <c r="IL71" s="1">
        <v>0</v>
      </c>
      <c r="IM71" s="1">
        <v>0</v>
      </c>
      <c r="IN71" s="1">
        <v>0</v>
      </c>
      <c r="IO71" s="1">
        <v>0</v>
      </c>
      <c r="IP71" s="1">
        <v>0</v>
      </c>
      <c r="IQ71" s="1">
        <v>0</v>
      </c>
      <c r="IR71" s="1">
        <v>0</v>
      </c>
      <c r="IS71" s="1">
        <v>0</v>
      </c>
      <c r="IT71" s="1">
        <v>0</v>
      </c>
      <c r="IU71" s="1">
        <v>0</v>
      </c>
      <c r="IV71" s="1">
        <v>0</v>
      </c>
      <c r="IW71" s="1">
        <v>0</v>
      </c>
      <c r="IX71" s="1">
        <v>0</v>
      </c>
      <c r="IY71" s="1">
        <v>0</v>
      </c>
      <c r="IZ71" s="1">
        <v>0</v>
      </c>
      <c r="JA71" s="1">
        <v>0</v>
      </c>
      <c r="JB71" s="1">
        <v>2</v>
      </c>
      <c r="JC71" s="1">
        <v>0</v>
      </c>
      <c r="JD71" s="1">
        <v>13</v>
      </c>
      <c r="JE71" s="1">
        <v>13</v>
      </c>
      <c r="JF71" s="1">
        <v>0</v>
      </c>
      <c r="JG71" s="1">
        <v>0</v>
      </c>
      <c r="JH71" s="1">
        <v>13</v>
      </c>
      <c r="JI71" s="1">
        <v>13</v>
      </c>
      <c r="JJ71" s="1">
        <v>2</v>
      </c>
      <c r="JK71" s="1">
        <v>2</v>
      </c>
      <c r="JL71" s="1">
        <v>2</v>
      </c>
      <c r="JM71" s="1">
        <v>2</v>
      </c>
      <c r="JN71" s="1">
        <v>2</v>
      </c>
      <c r="JO71" s="1">
        <v>0</v>
      </c>
      <c r="JP71" s="1">
        <v>0</v>
      </c>
      <c r="JQ71" s="1">
        <v>0</v>
      </c>
      <c r="JR71" s="1">
        <v>2</v>
      </c>
      <c r="JS71" s="1">
        <v>2</v>
      </c>
      <c r="JT71" s="1">
        <v>2</v>
      </c>
      <c r="JU71" s="1">
        <v>2</v>
      </c>
      <c r="JV71" s="1">
        <v>0</v>
      </c>
      <c r="JW71" s="1">
        <v>0</v>
      </c>
      <c r="JX71" s="1">
        <v>0</v>
      </c>
      <c r="JY71" s="1">
        <v>2</v>
      </c>
      <c r="JZ71" s="1">
        <v>2</v>
      </c>
      <c r="KA71" s="1">
        <v>2</v>
      </c>
      <c r="KB71" s="1">
        <v>2</v>
      </c>
      <c r="KC71" s="1">
        <v>2</v>
      </c>
      <c r="KD71" s="1">
        <v>2</v>
      </c>
      <c r="KE71" s="1">
        <v>2</v>
      </c>
      <c r="KF71" s="1">
        <v>2</v>
      </c>
      <c r="KG71" s="1">
        <v>2</v>
      </c>
      <c r="KH71" s="1">
        <v>2</v>
      </c>
      <c r="KI71" s="1">
        <v>2</v>
      </c>
      <c r="KJ71" s="1">
        <v>2</v>
      </c>
      <c r="KK71" s="1">
        <v>10</v>
      </c>
      <c r="KL71" s="1">
        <v>10</v>
      </c>
      <c r="KM71" s="1">
        <v>10</v>
      </c>
      <c r="KN71" s="1">
        <v>2</v>
      </c>
      <c r="KO71" s="1">
        <v>1</v>
      </c>
    </row>
    <row r="72" spans="1:301">
      <c r="A72" s="1">
        <v>2015</v>
      </c>
      <c r="B72" s="1" t="s">
        <v>406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2</v>
      </c>
      <c r="L72" s="1">
        <v>2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1</v>
      </c>
      <c r="AE72" s="1">
        <v>0</v>
      </c>
      <c r="AF72" s="1">
        <v>1</v>
      </c>
      <c r="AG72" s="1">
        <v>0</v>
      </c>
      <c r="AH72" s="1">
        <v>1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1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1</v>
      </c>
      <c r="BI72" s="1">
        <v>0</v>
      </c>
      <c r="BJ72" s="1">
        <v>0</v>
      </c>
      <c r="BK72" s="1">
        <v>1</v>
      </c>
      <c r="BL72" s="1">
        <v>1</v>
      </c>
      <c r="BM72" s="1">
        <v>0</v>
      </c>
      <c r="BN72" s="1">
        <v>2</v>
      </c>
      <c r="BO72" s="1">
        <v>1</v>
      </c>
      <c r="BP72" s="1">
        <v>1</v>
      </c>
      <c r="BQ72" s="1">
        <v>0</v>
      </c>
      <c r="BR72" s="1">
        <v>0</v>
      </c>
      <c r="BS72" s="1">
        <v>1</v>
      </c>
      <c r="BT72" s="1">
        <v>1</v>
      </c>
      <c r="BU72" s="1">
        <v>2</v>
      </c>
      <c r="BV72" s="1">
        <v>2</v>
      </c>
      <c r="BW72" s="1">
        <v>2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1</v>
      </c>
      <c r="CD72" s="1">
        <v>1</v>
      </c>
      <c r="CE72" s="1">
        <v>1</v>
      </c>
      <c r="CF72" s="1">
        <v>1</v>
      </c>
      <c r="CG72" s="1">
        <v>1</v>
      </c>
      <c r="CH72" s="1">
        <v>0</v>
      </c>
      <c r="CI72" s="1">
        <v>1</v>
      </c>
      <c r="CJ72" s="1">
        <v>1</v>
      </c>
      <c r="CK72" s="1">
        <v>0</v>
      </c>
      <c r="CL72" s="1">
        <v>0</v>
      </c>
      <c r="CM72" s="1">
        <v>0</v>
      </c>
      <c r="CN72" s="1">
        <v>1</v>
      </c>
      <c r="CO72" s="1">
        <v>1</v>
      </c>
      <c r="CP72" s="1">
        <v>1</v>
      </c>
      <c r="CQ72" s="1">
        <v>1</v>
      </c>
      <c r="CR72" s="1">
        <v>1</v>
      </c>
      <c r="CS72" s="1">
        <v>1</v>
      </c>
      <c r="CT72" s="1">
        <v>2</v>
      </c>
      <c r="CU72" s="1">
        <v>1</v>
      </c>
      <c r="CV72" s="1">
        <v>0</v>
      </c>
      <c r="CW72" s="1">
        <v>1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1</v>
      </c>
      <c r="FM72" s="1">
        <v>0</v>
      </c>
      <c r="FN72" s="1">
        <v>0</v>
      </c>
      <c r="FO72" s="1">
        <v>0</v>
      </c>
      <c r="FP72" s="1">
        <v>0</v>
      </c>
      <c r="FQ72" s="1">
        <v>11</v>
      </c>
      <c r="FR72" s="1">
        <v>11</v>
      </c>
      <c r="FS72" s="1">
        <v>2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2</v>
      </c>
      <c r="GL72" s="1">
        <v>0</v>
      </c>
      <c r="GM72" s="1">
        <v>2</v>
      </c>
      <c r="GN72" s="1">
        <v>0</v>
      </c>
      <c r="GO72" s="1">
        <v>0</v>
      </c>
      <c r="GP72" s="1">
        <v>0</v>
      </c>
      <c r="GQ72" s="1">
        <v>0</v>
      </c>
      <c r="GR72" s="1">
        <v>0</v>
      </c>
      <c r="GS72" s="1">
        <v>0</v>
      </c>
      <c r="GT72" s="1">
        <v>0</v>
      </c>
      <c r="GU72" s="1">
        <v>0</v>
      </c>
      <c r="GV72" s="1">
        <v>0</v>
      </c>
      <c r="GW72" s="1">
        <v>0</v>
      </c>
      <c r="GX72" s="1">
        <v>0</v>
      </c>
      <c r="GY72" s="1">
        <v>0</v>
      </c>
      <c r="GZ72" s="1">
        <v>0</v>
      </c>
      <c r="HA72" s="1">
        <v>0</v>
      </c>
      <c r="HB72" s="1">
        <v>0</v>
      </c>
      <c r="HC72" s="1">
        <v>0</v>
      </c>
      <c r="HD72" s="1">
        <v>0</v>
      </c>
      <c r="HE72" s="1">
        <v>0</v>
      </c>
      <c r="HF72" s="1">
        <v>0</v>
      </c>
      <c r="HG72" s="1">
        <v>0</v>
      </c>
      <c r="HH72" s="1">
        <v>0</v>
      </c>
      <c r="HI72" s="1">
        <v>0</v>
      </c>
      <c r="HJ72" s="1">
        <v>0</v>
      </c>
      <c r="HK72" s="1">
        <v>0</v>
      </c>
      <c r="HL72" s="1">
        <v>0</v>
      </c>
      <c r="HM72" s="1">
        <v>0</v>
      </c>
      <c r="HN72" s="1">
        <v>0</v>
      </c>
      <c r="HO72" s="1">
        <v>0</v>
      </c>
      <c r="HP72" s="1">
        <v>0</v>
      </c>
      <c r="HQ72" s="1">
        <v>0</v>
      </c>
      <c r="HR72" s="1">
        <v>0</v>
      </c>
      <c r="HS72" s="1">
        <v>0</v>
      </c>
      <c r="HT72" s="1">
        <v>0</v>
      </c>
      <c r="HU72" s="1">
        <v>0</v>
      </c>
      <c r="HV72" s="1">
        <v>0</v>
      </c>
      <c r="HW72" s="1">
        <v>0</v>
      </c>
      <c r="HX72" s="1">
        <v>0</v>
      </c>
      <c r="HY72" s="1">
        <v>0</v>
      </c>
      <c r="HZ72" s="1">
        <v>0</v>
      </c>
      <c r="IA72" s="1">
        <v>0</v>
      </c>
      <c r="IB72" s="1">
        <v>0</v>
      </c>
      <c r="IC72" s="1">
        <v>0</v>
      </c>
      <c r="ID72" s="1">
        <v>0</v>
      </c>
      <c r="IE72" s="1">
        <v>0</v>
      </c>
      <c r="IF72" s="1">
        <v>0</v>
      </c>
      <c r="IG72" s="1">
        <v>0</v>
      </c>
      <c r="IH72" s="1">
        <v>0</v>
      </c>
      <c r="II72" s="1">
        <v>0</v>
      </c>
      <c r="IJ72" s="1">
        <v>0</v>
      </c>
      <c r="IK72" s="1">
        <v>0</v>
      </c>
      <c r="IL72" s="1">
        <v>0</v>
      </c>
      <c r="IM72" s="1">
        <v>0</v>
      </c>
      <c r="IN72" s="1">
        <v>0</v>
      </c>
      <c r="IO72" s="1">
        <v>0</v>
      </c>
      <c r="IP72" s="1">
        <v>0</v>
      </c>
      <c r="IQ72" s="1">
        <v>0</v>
      </c>
      <c r="IR72" s="1">
        <v>0</v>
      </c>
      <c r="IS72" s="1">
        <v>0</v>
      </c>
      <c r="IT72" s="1">
        <v>0</v>
      </c>
      <c r="IU72" s="1">
        <v>0</v>
      </c>
      <c r="IV72" s="1">
        <v>0</v>
      </c>
      <c r="IW72" s="1">
        <v>0</v>
      </c>
      <c r="IX72" s="1">
        <v>0</v>
      </c>
      <c r="IY72" s="1">
        <v>0</v>
      </c>
      <c r="IZ72" s="1">
        <v>0</v>
      </c>
      <c r="JA72" s="1">
        <v>0</v>
      </c>
      <c r="JB72" s="1">
        <v>1</v>
      </c>
      <c r="JC72" s="1">
        <v>0</v>
      </c>
      <c r="JD72" s="1">
        <v>9</v>
      </c>
      <c r="JE72" s="1">
        <v>9</v>
      </c>
      <c r="JF72" s="1">
        <v>0</v>
      </c>
      <c r="JG72" s="1">
        <v>0</v>
      </c>
      <c r="JH72" s="1">
        <v>9</v>
      </c>
      <c r="JI72" s="1">
        <v>9</v>
      </c>
      <c r="JJ72" s="1">
        <v>1</v>
      </c>
      <c r="JK72" s="1">
        <v>1</v>
      </c>
      <c r="JL72" s="1">
        <v>1</v>
      </c>
      <c r="JM72" s="1">
        <v>1</v>
      </c>
      <c r="JN72" s="1">
        <v>1</v>
      </c>
      <c r="JO72" s="1">
        <v>0</v>
      </c>
      <c r="JP72" s="1">
        <v>0</v>
      </c>
      <c r="JQ72" s="1">
        <v>0</v>
      </c>
      <c r="JR72" s="1">
        <v>1</v>
      </c>
      <c r="JS72" s="1">
        <v>1</v>
      </c>
      <c r="JT72" s="1">
        <v>1</v>
      </c>
      <c r="JU72" s="1">
        <v>1</v>
      </c>
      <c r="JV72" s="1">
        <v>0</v>
      </c>
      <c r="JW72" s="1">
        <v>0</v>
      </c>
      <c r="JX72" s="1">
        <v>0</v>
      </c>
      <c r="JY72" s="1">
        <v>1</v>
      </c>
      <c r="JZ72" s="1">
        <v>1</v>
      </c>
      <c r="KA72" s="1">
        <v>1</v>
      </c>
      <c r="KB72" s="1">
        <v>1</v>
      </c>
      <c r="KC72" s="1">
        <v>1</v>
      </c>
      <c r="KD72" s="1">
        <v>1</v>
      </c>
      <c r="KE72" s="1">
        <v>1</v>
      </c>
      <c r="KF72" s="1">
        <v>1</v>
      </c>
      <c r="KG72" s="1">
        <v>1</v>
      </c>
      <c r="KH72" s="1">
        <v>1</v>
      </c>
      <c r="KI72" s="1">
        <v>1</v>
      </c>
      <c r="KJ72" s="1">
        <v>1</v>
      </c>
      <c r="KK72" s="1">
        <v>5</v>
      </c>
      <c r="KL72" s="1">
        <v>5</v>
      </c>
      <c r="KM72" s="1">
        <v>5</v>
      </c>
      <c r="KN72" s="1">
        <v>1</v>
      </c>
      <c r="KO72" s="1">
        <v>1</v>
      </c>
    </row>
    <row r="73" spans="1:301">
      <c r="A73" s="1">
        <v>2015</v>
      </c>
      <c r="B73" s="1" t="s">
        <v>407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0</v>
      </c>
      <c r="P73" s="1">
        <v>0</v>
      </c>
      <c r="Q73" s="1">
        <v>2</v>
      </c>
      <c r="R73" s="1">
        <v>2</v>
      </c>
      <c r="S73" s="1">
        <v>2</v>
      </c>
      <c r="T73" s="1">
        <v>2</v>
      </c>
      <c r="U73" s="1">
        <v>2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1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1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1</v>
      </c>
      <c r="BI73" s="1">
        <v>0</v>
      </c>
      <c r="BJ73" s="1">
        <v>0</v>
      </c>
      <c r="BK73" s="1">
        <v>1</v>
      </c>
      <c r="BL73" s="1">
        <v>1</v>
      </c>
      <c r="BM73" s="1">
        <v>0</v>
      </c>
      <c r="BN73" s="1">
        <v>2</v>
      </c>
      <c r="BO73" s="1">
        <v>1</v>
      </c>
      <c r="BP73" s="1">
        <v>1</v>
      </c>
      <c r="BQ73" s="1">
        <v>0</v>
      </c>
      <c r="BR73" s="1">
        <v>0</v>
      </c>
      <c r="BS73" s="1">
        <v>1</v>
      </c>
      <c r="BT73" s="1">
        <v>1</v>
      </c>
      <c r="BU73" s="1">
        <v>2</v>
      </c>
      <c r="BV73" s="1">
        <v>2</v>
      </c>
      <c r="BW73" s="1">
        <v>2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1</v>
      </c>
      <c r="CJ73" s="1">
        <v>1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2</v>
      </c>
      <c r="CU73" s="1">
        <v>1</v>
      </c>
      <c r="CV73" s="1">
        <v>0</v>
      </c>
      <c r="CW73" s="1">
        <v>0</v>
      </c>
      <c r="CX73" s="1">
        <v>0</v>
      </c>
      <c r="CY73" s="1">
        <v>0</v>
      </c>
      <c r="CZ73" s="1">
        <v>1</v>
      </c>
      <c r="DA73" s="1">
        <v>0</v>
      </c>
      <c r="DB73" s="1">
        <v>56</v>
      </c>
      <c r="DC73" s="1">
        <v>0</v>
      </c>
      <c r="DD73" s="1">
        <v>56</v>
      </c>
      <c r="DE73" s="1">
        <v>1</v>
      </c>
      <c r="DF73" s="1">
        <v>1</v>
      </c>
      <c r="DG73" s="1">
        <v>1</v>
      </c>
      <c r="DH73" s="1">
        <v>1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368</v>
      </c>
      <c r="DT73" s="1">
        <v>368</v>
      </c>
      <c r="DU73" s="1">
        <v>2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56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1</v>
      </c>
      <c r="ER73" s="1">
        <v>1</v>
      </c>
      <c r="ES73" s="1">
        <v>1</v>
      </c>
      <c r="ET73" s="1">
        <v>1</v>
      </c>
      <c r="EU73" s="1">
        <v>0</v>
      </c>
      <c r="EV73" s="1">
        <v>0</v>
      </c>
      <c r="EW73" s="1">
        <v>0</v>
      </c>
      <c r="EX73" s="1">
        <v>1</v>
      </c>
      <c r="EY73" s="1">
        <v>0</v>
      </c>
      <c r="EZ73" s="1">
        <v>1</v>
      </c>
      <c r="FA73" s="1">
        <v>1</v>
      </c>
      <c r="FB73" s="1">
        <v>1</v>
      </c>
      <c r="FC73" s="1">
        <v>1</v>
      </c>
      <c r="FD73" s="1">
        <v>1</v>
      </c>
      <c r="FE73" s="1">
        <v>0</v>
      </c>
      <c r="FF73" s="1">
        <v>1</v>
      </c>
      <c r="FG73" s="1">
        <v>0</v>
      </c>
      <c r="FH73" s="1">
        <v>1</v>
      </c>
      <c r="FI73" s="1">
        <v>1</v>
      </c>
      <c r="FJ73" s="1">
        <v>0</v>
      </c>
      <c r="FK73" s="1">
        <v>0</v>
      </c>
      <c r="FL73" s="1">
        <v>1</v>
      </c>
      <c r="FM73" s="1">
        <v>0</v>
      </c>
      <c r="FN73" s="1">
        <v>0</v>
      </c>
      <c r="FO73" s="1">
        <v>0</v>
      </c>
      <c r="FP73" s="1">
        <v>0</v>
      </c>
      <c r="FQ73" s="1">
        <v>7</v>
      </c>
      <c r="FR73" s="1">
        <v>4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0</v>
      </c>
      <c r="GI73" s="1">
        <v>0</v>
      </c>
      <c r="GJ73" s="1">
        <v>0</v>
      </c>
      <c r="GK73" s="1">
        <v>2</v>
      </c>
      <c r="GL73" s="1">
        <v>0</v>
      </c>
      <c r="GM73" s="1">
        <v>2</v>
      </c>
      <c r="GN73" s="1">
        <v>0</v>
      </c>
      <c r="GO73" s="1">
        <v>0</v>
      </c>
      <c r="GP73" s="1">
        <v>0</v>
      </c>
      <c r="GQ73" s="1">
        <v>0</v>
      </c>
      <c r="GR73" s="1">
        <v>0</v>
      </c>
      <c r="GS73" s="1">
        <v>0</v>
      </c>
      <c r="GT73" s="1">
        <v>0</v>
      </c>
      <c r="GU73" s="1">
        <v>0</v>
      </c>
      <c r="GV73" s="1">
        <v>0</v>
      </c>
      <c r="GW73" s="1">
        <v>0</v>
      </c>
      <c r="GX73" s="1">
        <v>0</v>
      </c>
      <c r="GY73" s="1">
        <v>0</v>
      </c>
      <c r="GZ73" s="1">
        <v>0</v>
      </c>
      <c r="HA73" s="1">
        <v>0</v>
      </c>
      <c r="HB73" s="1">
        <v>0</v>
      </c>
      <c r="HC73" s="1">
        <v>0</v>
      </c>
      <c r="HD73" s="1">
        <v>0</v>
      </c>
      <c r="HE73" s="1">
        <v>0</v>
      </c>
      <c r="HF73" s="1">
        <v>0</v>
      </c>
      <c r="HG73" s="1">
        <v>0</v>
      </c>
      <c r="HH73" s="1">
        <v>0</v>
      </c>
      <c r="HI73" s="1">
        <v>0</v>
      </c>
      <c r="HJ73" s="1">
        <v>0</v>
      </c>
      <c r="HK73" s="1">
        <v>0</v>
      </c>
      <c r="HL73" s="1">
        <v>0</v>
      </c>
      <c r="HM73" s="1">
        <v>0</v>
      </c>
      <c r="HN73" s="1">
        <v>0</v>
      </c>
      <c r="HO73" s="1">
        <v>0</v>
      </c>
      <c r="HP73" s="1">
        <v>0</v>
      </c>
      <c r="HQ73" s="1">
        <v>0</v>
      </c>
      <c r="HR73" s="1">
        <v>0</v>
      </c>
      <c r="HS73" s="1">
        <v>0</v>
      </c>
      <c r="HT73" s="1">
        <v>0</v>
      </c>
      <c r="HU73" s="1">
        <v>0</v>
      </c>
      <c r="HV73" s="1">
        <v>0</v>
      </c>
      <c r="HW73" s="1">
        <v>0</v>
      </c>
      <c r="HX73" s="1">
        <v>0</v>
      </c>
      <c r="HY73" s="1">
        <v>0</v>
      </c>
      <c r="HZ73" s="1">
        <v>0</v>
      </c>
      <c r="IA73" s="1">
        <v>0</v>
      </c>
      <c r="IB73" s="1">
        <v>0</v>
      </c>
      <c r="IC73" s="1">
        <v>0</v>
      </c>
      <c r="ID73" s="1">
        <v>0</v>
      </c>
      <c r="IE73" s="1">
        <v>0</v>
      </c>
      <c r="IF73" s="1">
        <v>0</v>
      </c>
      <c r="IG73" s="1">
        <v>0</v>
      </c>
      <c r="IH73" s="1">
        <v>0</v>
      </c>
      <c r="II73" s="1">
        <v>0</v>
      </c>
      <c r="IJ73" s="1">
        <v>0</v>
      </c>
      <c r="IK73" s="1">
        <v>0</v>
      </c>
      <c r="IL73" s="1">
        <v>0</v>
      </c>
      <c r="IM73" s="1">
        <v>0</v>
      </c>
      <c r="IN73" s="1">
        <v>0</v>
      </c>
      <c r="IO73" s="1">
        <v>0</v>
      </c>
      <c r="IP73" s="1">
        <v>0</v>
      </c>
      <c r="IQ73" s="1">
        <v>0</v>
      </c>
      <c r="IR73" s="1">
        <v>0</v>
      </c>
      <c r="IS73" s="1">
        <v>0</v>
      </c>
      <c r="IT73" s="1">
        <v>0</v>
      </c>
      <c r="IU73" s="1">
        <v>0</v>
      </c>
      <c r="IV73" s="1">
        <v>0</v>
      </c>
      <c r="IW73" s="1">
        <v>0</v>
      </c>
      <c r="IX73" s="1">
        <v>0</v>
      </c>
      <c r="IY73" s="1">
        <v>0</v>
      </c>
      <c r="IZ73" s="1">
        <v>0</v>
      </c>
      <c r="JA73" s="1">
        <v>0</v>
      </c>
      <c r="JB73" s="1">
        <v>0</v>
      </c>
      <c r="JC73" s="1">
        <v>0</v>
      </c>
      <c r="JD73" s="1">
        <v>0</v>
      </c>
      <c r="JE73" s="1">
        <v>0</v>
      </c>
      <c r="JF73" s="1">
        <v>0</v>
      </c>
      <c r="JG73" s="1">
        <v>0</v>
      </c>
      <c r="JH73" s="1">
        <v>0</v>
      </c>
      <c r="JI73" s="1">
        <v>0</v>
      </c>
      <c r="JJ73" s="1">
        <v>0</v>
      </c>
      <c r="JK73" s="1">
        <v>0</v>
      </c>
      <c r="JL73" s="1">
        <v>0</v>
      </c>
      <c r="JM73" s="1">
        <v>0</v>
      </c>
      <c r="JN73" s="1">
        <v>0</v>
      </c>
      <c r="JO73" s="1">
        <v>0</v>
      </c>
      <c r="JP73" s="1">
        <v>0</v>
      </c>
      <c r="JQ73" s="1">
        <v>0</v>
      </c>
      <c r="JR73" s="1">
        <v>0</v>
      </c>
      <c r="JS73" s="1">
        <v>0</v>
      </c>
      <c r="JT73" s="1">
        <v>0</v>
      </c>
      <c r="JU73" s="1">
        <v>0</v>
      </c>
      <c r="JV73" s="1">
        <v>0</v>
      </c>
      <c r="JW73" s="1">
        <v>0</v>
      </c>
      <c r="JX73" s="1">
        <v>0</v>
      </c>
      <c r="JY73" s="1">
        <v>0</v>
      </c>
      <c r="JZ73" s="1">
        <v>0</v>
      </c>
      <c r="KA73" s="1">
        <v>0</v>
      </c>
      <c r="KB73" s="1">
        <v>0</v>
      </c>
      <c r="KC73" s="1">
        <v>0</v>
      </c>
      <c r="KD73" s="1">
        <v>0</v>
      </c>
      <c r="KE73" s="1">
        <v>0</v>
      </c>
      <c r="KF73" s="1">
        <v>0</v>
      </c>
      <c r="KG73" s="1">
        <v>0</v>
      </c>
      <c r="KH73" s="1">
        <v>0</v>
      </c>
      <c r="KI73" s="1">
        <v>0</v>
      </c>
      <c r="KJ73" s="1">
        <v>0</v>
      </c>
      <c r="KK73" s="1">
        <v>0</v>
      </c>
      <c r="KL73" s="1">
        <v>0</v>
      </c>
      <c r="KM73" s="1">
        <v>0</v>
      </c>
      <c r="KN73" s="1">
        <v>0</v>
      </c>
      <c r="KO73" s="1">
        <v>1</v>
      </c>
    </row>
    <row r="74" spans="1:301">
      <c r="A74" s="1">
        <v>2015</v>
      </c>
      <c r="B74" s="1" t="s">
        <v>408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1</v>
      </c>
      <c r="AE74" s="1">
        <v>0</v>
      </c>
      <c r="AF74" s="1">
        <v>1</v>
      </c>
      <c r="AG74" s="1">
        <v>0</v>
      </c>
      <c r="AH74" s="1">
        <v>1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1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1</v>
      </c>
      <c r="BL74" s="1">
        <v>1</v>
      </c>
      <c r="BM74" s="1">
        <v>1</v>
      </c>
      <c r="BN74" s="1">
        <v>1</v>
      </c>
      <c r="BO74" s="1">
        <v>1</v>
      </c>
      <c r="BP74" s="1">
        <v>1</v>
      </c>
      <c r="BQ74" s="1">
        <v>0</v>
      </c>
      <c r="BR74" s="1">
        <v>0</v>
      </c>
      <c r="BS74" s="1">
        <v>0</v>
      </c>
      <c r="BT74" s="1">
        <v>2</v>
      </c>
      <c r="BU74" s="1">
        <v>1</v>
      </c>
      <c r="BV74" s="1">
        <v>1</v>
      </c>
      <c r="BW74" s="1">
        <v>2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1</v>
      </c>
      <c r="CD74" s="1">
        <v>1</v>
      </c>
      <c r="CE74" s="1">
        <v>1</v>
      </c>
      <c r="CF74" s="1">
        <v>1</v>
      </c>
      <c r="CG74" s="1">
        <v>1</v>
      </c>
      <c r="CH74" s="1">
        <v>0</v>
      </c>
      <c r="CI74" s="1">
        <v>1</v>
      </c>
      <c r="CJ74" s="1">
        <v>1</v>
      </c>
      <c r="CK74" s="1">
        <v>0</v>
      </c>
      <c r="CL74" s="1">
        <v>0</v>
      </c>
      <c r="CM74" s="1">
        <v>0</v>
      </c>
      <c r="CN74" s="1">
        <v>1</v>
      </c>
      <c r="CO74" s="1">
        <v>1</v>
      </c>
      <c r="CP74" s="1">
        <v>1</v>
      </c>
      <c r="CQ74" s="1">
        <v>1</v>
      </c>
      <c r="CR74" s="1">
        <v>1</v>
      </c>
      <c r="CS74" s="1">
        <v>1</v>
      </c>
      <c r="CT74" s="1">
        <v>2</v>
      </c>
      <c r="CU74" s="1">
        <v>1</v>
      </c>
      <c r="CV74" s="1">
        <v>0</v>
      </c>
      <c r="CW74" s="1">
        <v>1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1</v>
      </c>
      <c r="FM74" s="1">
        <v>0</v>
      </c>
      <c r="FN74" s="1">
        <v>0</v>
      </c>
      <c r="FO74" s="1">
        <v>2</v>
      </c>
      <c r="FP74" s="1">
        <v>2</v>
      </c>
      <c r="FQ74" s="1">
        <v>26</v>
      </c>
      <c r="FR74" s="1">
        <v>26</v>
      </c>
      <c r="FS74" s="1">
        <v>2</v>
      </c>
      <c r="FT74" s="1">
        <v>0</v>
      </c>
      <c r="FU74" s="1">
        <v>0</v>
      </c>
      <c r="FV74" s="1">
        <v>2</v>
      </c>
      <c r="FW74" s="1">
        <v>2</v>
      </c>
      <c r="FX74" s="1">
        <v>1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2</v>
      </c>
      <c r="GL74" s="1">
        <v>0</v>
      </c>
      <c r="GM74" s="1">
        <v>2</v>
      </c>
      <c r="GN74" s="1">
        <v>0</v>
      </c>
      <c r="GO74" s="1">
        <v>0</v>
      </c>
      <c r="GP74" s="1">
        <v>0</v>
      </c>
      <c r="GQ74" s="1">
        <v>0</v>
      </c>
      <c r="GR74" s="1">
        <v>0</v>
      </c>
      <c r="GS74" s="1">
        <v>0</v>
      </c>
      <c r="GT74" s="1">
        <v>0</v>
      </c>
      <c r="GU74" s="1">
        <v>0</v>
      </c>
      <c r="GV74" s="1">
        <v>0</v>
      </c>
      <c r="GW74" s="1">
        <v>0</v>
      </c>
      <c r="GX74" s="1">
        <v>0</v>
      </c>
      <c r="GY74" s="1">
        <v>0</v>
      </c>
      <c r="GZ74" s="1">
        <v>0</v>
      </c>
      <c r="HA74" s="1">
        <v>0</v>
      </c>
      <c r="HB74" s="1">
        <v>0</v>
      </c>
      <c r="HC74" s="1">
        <v>0</v>
      </c>
      <c r="HD74" s="1">
        <v>0</v>
      </c>
      <c r="HE74" s="1">
        <v>0</v>
      </c>
      <c r="HF74" s="1">
        <v>0</v>
      </c>
      <c r="HG74" s="1">
        <v>0</v>
      </c>
      <c r="HH74" s="1">
        <v>0</v>
      </c>
      <c r="HI74" s="1">
        <v>0</v>
      </c>
      <c r="HJ74" s="1">
        <v>0</v>
      </c>
      <c r="HK74" s="1">
        <v>0</v>
      </c>
      <c r="HL74" s="1">
        <v>0</v>
      </c>
      <c r="HM74" s="1">
        <v>0</v>
      </c>
      <c r="HN74" s="1">
        <v>0</v>
      </c>
      <c r="HO74" s="1">
        <v>0</v>
      </c>
      <c r="HP74" s="1">
        <v>0</v>
      </c>
      <c r="HQ74" s="1">
        <v>0</v>
      </c>
      <c r="HR74" s="1">
        <v>0</v>
      </c>
      <c r="HS74" s="1">
        <v>0</v>
      </c>
      <c r="HT74" s="1">
        <v>0</v>
      </c>
      <c r="HU74" s="1">
        <v>0</v>
      </c>
      <c r="HV74" s="1">
        <v>0</v>
      </c>
      <c r="HW74" s="1">
        <v>0</v>
      </c>
      <c r="HX74" s="1">
        <v>0</v>
      </c>
      <c r="HY74" s="1">
        <v>0</v>
      </c>
      <c r="HZ74" s="1">
        <v>0</v>
      </c>
      <c r="IA74" s="1">
        <v>0</v>
      </c>
      <c r="IB74" s="1">
        <v>0</v>
      </c>
      <c r="IC74" s="1">
        <v>0</v>
      </c>
      <c r="ID74" s="1">
        <v>0</v>
      </c>
      <c r="IE74" s="1">
        <v>0</v>
      </c>
      <c r="IF74" s="1">
        <v>0</v>
      </c>
      <c r="IG74" s="1">
        <v>0</v>
      </c>
      <c r="IH74" s="1">
        <v>0</v>
      </c>
      <c r="II74" s="1">
        <v>0</v>
      </c>
      <c r="IJ74" s="1">
        <v>0</v>
      </c>
      <c r="IK74" s="1">
        <v>0</v>
      </c>
      <c r="IL74" s="1">
        <v>0</v>
      </c>
      <c r="IM74" s="1">
        <v>0</v>
      </c>
      <c r="IN74" s="1">
        <v>0</v>
      </c>
      <c r="IO74" s="1">
        <v>0</v>
      </c>
      <c r="IP74" s="1">
        <v>0</v>
      </c>
      <c r="IQ74" s="1">
        <v>0</v>
      </c>
      <c r="IR74" s="1">
        <v>0</v>
      </c>
      <c r="IS74" s="1">
        <v>0</v>
      </c>
      <c r="IT74" s="1">
        <v>0</v>
      </c>
      <c r="IU74" s="1">
        <v>0</v>
      </c>
      <c r="IV74" s="1">
        <v>0</v>
      </c>
      <c r="IW74" s="1">
        <v>0</v>
      </c>
      <c r="IX74" s="1">
        <v>0</v>
      </c>
      <c r="IY74" s="1">
        <v>0</v>
      </c>
      <c r="IZ74" s="1">
        <v>0</v>
      </c>
      <c r="JA74" s="1">
        <v>0</v>
      </c>
      <c r="JB74" s="1">
        <v>3</v>
      </c>
      <c r="JC74" s="1">
        <v>0</v>
      </c>
      <c r="JD74" s="1">
        <v>25</v>
      </c>
      <c r="JE74" s="1">
        <v>25</v>
      </c>
      <c r="JF74" s="1">
        <v>0</v>
      </c>
      <c r="JG74" s="1">
        <v>0</v>
      </c>
      <c r="JH74" s="1">
        <v>25</v>
      </c>
      <c r="JI74" s="1">
        <v>25</v>
      </c>
      <c r="JJ74" s="1">
        <v>3</v>
      </c>
      <c r="JK74" s="1">
        <v>3</v>
      </c>
      <c r="JL74" s="1">
        <v>3</v>
      </c>
      <c r="JM74" s="1">
        <v>3</v>
      </c>
      <c r="JN74" s="1">
        <v>3</v>
      </c>
      <c r="JO74" s="1">
        <v>0</v>
      </c>
      <c r="JP74" s="1">
        <v>0</v>
      </c>
      <c r="JQ74" s="1">
        <v>0</v>
      </c>
      <c r="JR74" s="1">
        <v>3</v>
      </c>
      <c r="JS74" s="1">
        <v>3</v>
      </c>
      <c r="JT74" s="1">
        <v>3</v>
      </c>
      <c r="JU74" s="1">
        <v>3</v>
      </c>
      <c r="JV74" s="1">
        <v>0</v>
      </c>
      <c r="JW74" s="1">
        <v>0</v>
      </c>
      <c r="JX74" s="1">
        <v>0</v>
      </c>
      <c r="JY74" s="1">
        <v>3</v>
      </c>
      <c r="JZ74" s="1">
        <v>3</v>
      </c>
      <c r="KA74" s="1">
        <v>3</v>
      </c>
      <c r="KB74" s="1">
        <v>3</v>
      </c>
      <c r="KC74" s="1">
        <v>3</v>
      </c>
      <c r="KD74" s="1">
        <v>3</v>
      </c>
      <c r="KE74" s="1">
        <v>3</v>
      </c>
      <c r="KF74" s="1">
        <v>3</v>
      </c>
      <c r="KG74" s="1">
        <v>3</v>
      </c>
      <c r="KH74" s="1">
        <v>3</v>
      </c>
      <c r="KI74" s="1">
        <v>3</v>
      </c>
      <c r="KJ74" s="1">
        <v>3</v>
      </c>
      <c r="KK74" s="1">
        <v>15</v>
      </c>
      <c r="KL74" s="1">
        <v>15</v>
      </c>
      <c r="KM74" s="1">
        <v>15</v>
      </c>
      <c r="KN74" s="1">
        <v>3</v>
      </c>
      <c r="KO74" s="1">
        <v>1</v>
      </c>
    </row>
    <row r="75" spans="1:301">
      <c r="A75" s="1">
        <v>2015</v>
      </c>
      <c r="B75" s="1" t="s">
        <v>409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2</v>
      </c>
      <c r="L75" s="1">
        <v>2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1</v>
      </c>
      <c r="AE75" s="1">
        <v>0</v>
      </c>
      <c r="AF75" s="1">
        <v>1</v>
      </c>
      <c r="AG75" s="1">
        <v>6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1</v>
      </c>
      <c r="AS75" s="1">
        <v>1</v>
      </c>
      <c r="AT75" s="1">
        <v>1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2</v>
      </c>
      <c r="BL75" s="1">
        <v>2</v>
      </c>
      <c r="BM75" s="1">
        <v>2</v>
      </c>
      <c r="BN75" s="1">
        <v>3</v>
      </c>
      <c r="BO75" s="1">
        <v>2</v>
      </c>
      <c r="BP75" s="1">
        <v>2</v>
      </c>
      <c r="BQ75" s="1">
        <v>0</v>
      </c>
      <c r="BR75" s="1">
        <v>0</v>
      </c>
      <c r="BS75" s="1">
        <v>1</v>
      </c>
      <c r="BT75" s="1">
        <v>2</v>
      </c>
      <c r="BU75" s="1">
        <v>3</v>
      </c>
      <c r="BV75" s="1">
        <v>3</v>
      </c>
      <c r="BW75" s="1">
        <v>2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1</v>
      </c>
      <c r="CD75" s="1">
        <v>1</v>
      </c>
      <c r="CE75" s="1">
        <v>1</v>
      </c>
      <c r="CF75" s="1">
        <v>1</v>
      </c>
      <c r="CG75" s="1">
        <v>1</v>
      </c>
      <c r="CH75" s="1">
        <v>0</v>
      </c>
      <c r="CI75" s="1">
        <v>1</v>
      </c>
      <c r="CJ75" s="1">
        <v>1</v>
      </c>
      <c r="CK75" s="1">
        <v>0</v>
      </c>
      <c r="CL75" s="1">
        <v>0</v>
      </c>
      <c r="CM75" s="1">
        <v>0</v>
      </c>
      <c r="CN75" s="1">
        <v>1</v>
      </c>
      <c r="CO75" s="1">
        <v>1</v>
      </c>
      <c r="CP75" s="1">
        <v>1</v>
      </c>
      <c r="CQ75" s="1">
        <v>1</v>
      </c>
      <c r="CR75" s="1">
        <v>1</v>
      </c>
      <c r="CS75" s="1">
        <v>1</v>
      </c>
      <c r="CT75" s="1">
        <v>2</v>
      </c>
      <c r="CU75" s="1">
        <v>1</v>
      </c>
      <c r="CV75" s="1">
        <v>0</v>
      </c>
      <c r="CW75" s="1">
        <v>1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1</v>
      </c>
      <c r="FM75" s="1">
        <v>0</v>
      </c>
      <c r="FN75" s="1">
        <v>0</v>
      </c>
      <c r="FO75" s="1">
        <v>2</v>
      </c>
      <c r="FP75" s="1">
        <v>2</v>
      </c>
      <c r="FQ75" s="1">
        <v>29</v>
      </c>
      <c r="FR75" s="1">
        <v>29</v>
      </c>
      <c r="FS75" s="1">
        <v>2</v>
      </c>
      <c r="FT75" s="1">
        <v>0</v>
      </c>
      <c r="FU75" s="1">
        <v>0</v>
      </c>
      <c r="FV75" s="1">
        <v>2</v>
      </c>
      <c r="FW75" s="1">
        <v>2</v>
      </c>
      <c r="FX75" s="1">
        <v>1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0</v>
      </c>
      <c r="GI75" s="1">
        <v>0</v>
      </c>
      <c r="GJ75" s="1">
        <v>0</v>
      </c>
      <c r="GK75" s="1">
        <v>2</v>
      </c>
      <c r="GL75" s="1">
        <v>0</v>
      </c>
      <c r="GM75" s="1">
        <v>2</v>
      </c>
      <c r="GN75" s="1">
        <v>0</v>
      </c>
      <c r="GO75" s="1">
        <v>0</v>
      </c>
      <c r="GP75" s="1">
        <v>0</v>
      </c>
      <c r="GQ75" s="1">
        <v>0</v>
      </c>
      <c r="GR75" s="1">
        <v>0</v>
      </c>
      <c r="GS75" s="1">
        <v>0</v>
      </c>
      <c r="GT75" s="1">
        <v>0</v>
      </c>
      <c r="GU75" s="1">
        <v>0</v>
      </c>
      <c r="GV75" s="1">
        <v>0</v>
      </c>
      <c r="GW75" s="1">
        <v>0</v>
      </c>
      <c r="GX75" s="1">
        <v>0</v>
      </c>
      <c r="GY75" s="1">
        <v>0</v>
      </c>
      <c r="GZ75" s="1">
        <v>0</v>
      </c>
      <c r="HA75" s="1">
        <v>0</v>
      </c>
      <c r="HB75" s="1">
        <v>0</v>
      </c>
      <c r="HC75" s="1">
        <v>0</v>
      </c>
      <c r="HD75" s="1">
        <v>0</v>
      </c>
      <c r="HE75" s="1">
        <v>0</v>
      </c>
      <c r="HF75" s="1">
        <v>0</v>
      </c>
      <c r="HG75" s="1">
        <v>0</v>
      </c>
      <c r="HH75" s="1">
        <v>0</v>
      </c>
      <c r="HI75" s="1">
        <v>0</v>
      </c>
      <c r="HJ75" s="1">
        <v>0</v>
      </c>
      <c r="HK75" s="1">
        <v>0</v>
      </c>
      <c r="HL75" s="1">
        <v>0</v>
      </c>
      <c r="HM75" s="1">
        <v>0</v>
      </c>
      <c r="HN75" s="1">
        <v>0</v>
      </c>
      <c r="HO75" s="1">
        <v>0</v>
      </c>
      <c r="HP75" s="1">
        <v>0</v>
      </c>
      <c r="HQ75" s="1">
        <v>0</v>
      </c>
      <c r="HR75" s="1">
        <v>0</v>
      </c>
      <c r="HS75" s="1">
        <v>0</v>
      </c>
      <c r="HT75" s="1">
        <v>0</v>
      </c>
      <c r="HU75" s="1">
        <v>0</v>
      </c>
      <c r="HV75" s="1">
        <v>0</v>
      </c>
      <c r="HW75" s="1">
        <v>0</v>
      </c>
      <c r="HX75" s="1">
        <v>0</v>
      </c>
      <c r="HY75" s="1">
        <v>0</v>
      </c>
      <c r="HZ75" s="1">
        <v>0</v>
      </c>
      <c r="IA75" s="1">
        <v>0</v>
      </c>
      <c r="IB75" s="1">
        <v>0</v>
      </c>
      <c r="IC75" s="1">
        <v>0</v>
      </c>
      <c r="ID75" s="1">
        <v>0</v>
      </c>
      <c r="IE75" s="1">
        <v>0</v>
      </c>
      <c r="IF75" s="1">
        <v>0</v>
      </c>
      <c r="IG75" s="1">
        <v>0</v>
      </c>
      <c r="IH75" s="1">
        <v>0</v>
      </c>
      <c r="II75" s="1">
        <v>0</v>
      </c>
      <c r="IJ75" s="1">
        <v>0</v>
      </c>
      <c r="IK75" s="1">
        <v>0</v>
      </c>
      <c r="IL75" s="1">
        <v>0</v>
      </c>
      <c r="IM75" s="1">
        <v>0</v>
      </c>
      <c r="IN75" s="1">
        <v>0</v>
      </c>
      <c r="IO75" s="1">
        <v>0</v>
      </c>
      <c r="IP75" s="1">
        <v>0</v>
      </c>
      <c r="IQ75" s="1">
        <v>0</v>
      </c>
      <c r="IR75" s="1">
        <v>0</v>
      </c>
      <c r="IS75" s="1">
        <v>0</v>
      </c>
      <c r="IT75" s="1">
        <v>0</v>
      </c>
      <c r="IU75" s="1">
        <v>0</v>
      </c>
      <c r="IV75" s="1">
        <v>0</v>
      </c>
      <c r="IW75" s="1">
        <v>0</v>
      </c>
      <c r="IX75" s="1">
        <v>0</v>
      </c>
      <c r="IY75" s="1">
        <v>0</v>
      </c>
      <c r="IZ75" s="1">
        <v>0</v>
      </c>
      <c r="JA75" s="1">
        <v>0</v>
      </c>
      <c r="JB75" s="1">
        <v>6</v>
      </c>
      <c r="JC75" s="1">
        <v>0</v>
      </c>
      <c r="JD75" s="1">
        <v>51</v>
      </c>
      <c r="JE75" s="1">
        <v>51</v>
      </c>
      <c r="JF75" s="1">
        <v>0</v>
      </c>
      <c r="JG75" s="1">
        <v>0</v>
      </c>
      <c r="JH75" s="1">
        <v>51</v>
      </c>
      <c r="JI75" s="1">
        <v>51</v>
      </c>
      <c r="JJ75" s="1">
        <v>6</v>
      </c>
      <c r="JK75" s="1">
        <v>6</v>
      </c>
      <c r="JL75" s="1">
        <v>6</v>
      </c>
      <c r="JM75" s="1">
        <v>6</v>
      </c>
      <c r="JN75" s="1">
        <v>6</v>
      </c>
      <c r="JO75" s="1">
        <v>0</v>
      </c>
      <c r="JP75" s="1">
        <v>0</v>
      </c>
      <c r="JQ75" s="1">
        <v>0</v>
      </c>
      <c r="JR75" s="1">
        <v>6</v>
      </c>
      <c r="JS75" s="1">
        <v>6</v>
      </c>
      <c r="JT75" s="1">
        <v>6</v>
      </c>
      <c r="JU75" s="1">
        <v>6</v>
      </c>
      <c r="JV75" s="1">
        <v>0</v>
      </c>
      <c r="JW75" s="1">
        <v>0</v>
      </c>
      <c r="JX75" s="1">
        <v>0</v>
      </c>
      <c r="JY75" s="1">
        <v>6</v>
      </c>
      <c r="JZ75" s="1">
        <v>6</v>
      </c>
      <c r="KA75" s="1">
        <v>6</v>
      </c>
      <c r="KB75" s="1">
        <v>6</v>
      </c>
      <c r="KC75" s="1">
        <v>6</v>
      </c>
      <c r="KD75" s="1">
        <v>6</v>
      </c>
      <c r="KE75" s="1">
        <v>6</v>
      </c>
      <c r="KF75" s="1">
        <v>6</v>
      </c>
      <c r="KG75" s="1">
        <v>6</v>
      </c>
      <c r="KH75" s="1">
        <v>6</v>
      </c>
      <c r="KI75" s="1">
        <v>6</v>
      </c>
      <c r="KJ75" s="1">
        <v>6</v>
      </c>
      <c r="KK75" s="1">
        <v>30</v>
      </c>
      <c r="KL75" s="1">
        <v>30</v>
      </c>
      <c r="KM75" s="1">
        <v>30</v>
      </c>
      <c r="KN75" s="1">
        <v>6</v>
      </c>
      <c r="KO75" s="1">
        <v>1</v>
      </c>
    </row>
    <row r="76" spans="1:301">
      <c r="A76" s="1">
        <v>2015</v>
      </c>
      <c r="B76" s="1" t="s">
        <v>410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2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1</v>
      </c>
      <c r="AE76" s="1">
        <v>0</v>
      </c>
      <c r="AF76" s="1">
        <v>1</v>
      </c>
      <c r="AG76" s="1">
        <v>1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2</v>
      </c>
      <c r="BL76" s="1">
        <v>2</v>
      </c>
      <c r="BM76" s="1">
        <v>2</v>
      </c>
      <c r="BN76" s="1">
        <v>3</v>
      </c>
      <c r="BO76" s="1">
        <v>2</v>
      </c>
      <c r="BP76" s="1">
        <v>2</v>
      </c>
      <c r="BQ76" s="1">
        <v>0</v>
      </c>
      <c r="BR76" s="1">
        <v>0</v>
      </c>
      <c r="BS76" s="1">
        <v>1</v>
      </c>
      <c r="BT76" s="1">
        <v>2</v>
      </c>
      <c r="BU76" s="1">
        <v>3</v>
      </c>
      <c r="BV76" s="1">
        <v>3</v>
      </c>
      <c r="BW76" s="1">
        <v>2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1</v>
      </c>
      <c r="CD76" s="1">
        <v>1</v>
      </c>
      <c r="CE76" s="1">
        <v>1</v>
      </c>
      <c r="CF76" s="1">
        <v>1</v>
      </c>
      <c r="CG76" s="1">
        <v>1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1</v>
      </c>
      <c r="CO76" s="1">
        <v>1</v>
      </c>
      <c r="CP76" s="1">
        <v>1</v>
      </c>
      <c r="CQ76" s="1">
        <v>1</v>
      </c>
      <c r="CR76" s="1">
        <v>1</v>
      </c>
      <c r="CS76" s="1">
        <v>1</v>
      </c>
      <c r="CT76" s="1">
        <v>2</v>
      </c>
      <c r="CU76" s="1">
        <v>1</v>
      </c>
      <c r="CV76" s="1">
        <v>0</v>
      </c>
      <c r="CW76" s="1">
        <v>1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1</v>
      </c>
      <c r="FM76" s="1">
        <v>0</v>
      </c>
      <c r="FN76" s="1">
        <v>0</v>
      </c>
      <c r="FO76" s="1">
        <v>2</v>
      </c>
      <c r="FP76" s="1">
        <v>2</v>
      </c>
      <c r="FQ76" s="1">
        <v>20</v>
      </c>
      <c r="FR76" s="1">
        <v>20</v>
      </c>
      <c r="FS76" s="1">
        <v>2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0</v>
      </c>
      <c r="GI76" s="1">
        <v>0</v>
      </c>
      <c r="GJ76" s="1">
        <v>0</v>
      </c>
      <c r="GK76" s="1">
        <v>2</v>
      </c>
      <c r="GL76" s="1">
        <v>0</v>
      </c>
      <c r="GM76" s="1">
        <v>2</v>
      </c>
      <c r="GN76" s="1">
        <v>0</v>
      </c>
      <c r="GO76" s="1">
        <v>0</v>
      </c>
      <c r="GP76" s="1">
        <v>0</v>
      </c>
      <c r="GQ76" s="1">
        <v>0</v>
      </c>
      <c r="GR76" s="1">
        <v>0</v>
      </c>
      <c r="GS76" s="1">
        <v>0</v>
      </c>
      <c r="GT76" s="1">
        <v>0</v>
      </c>
      <c r="GU76" s="1">
        <v>0</v>
      </c>
      <c r="GV76" s="1">
        <v>0</v>
      </c>
      <c r="GW76" s="1">
        <v>0</v>
      </c>
      <c r="GX76" s="1">
        <v>0</v>
      </c>
      <c r="GY76" s="1">
        <v>0</v>
      </c>
      <c r="GZ76" s="1">
        <v>0</v>
      </c>
      <c r="HA76" s="1">
        <v>0</v>
      </c>
      <c r="HB76" s="1">
        <v>0</v>
      </c>
      <c r="HC76" s="1">
        <v>0</v>
      </c>
      <c r="HD76" s="1">
        <v>0</v>
      </c>
      <c r="HE76" s="1">
        <v>0</v>
      </c>
      <c r="HF76" s="1">
        <v>0</v>
      </c>
      <c r="HG76" s="1">
        <v>0</v>
      </c>
      <c r="HH76" s="1">
        <v>0</v>
      </c>
      <c r="HI76" s="1">
        <v>0</v>
      </c>
      <c r="HJ76" s="1">
        <v>0</v>
      </c>
      <c r="HK76" s="1">
        <v>0</v>
      </c>
      <c r="HL76" s="1">
        <v>0</v>
      </c>
      <c r="HM76" s="1">
        <v>0</v>
      </c>
      <c r="HN76" s="1">
        <v>0</v>
      </c>
      <c r="HO76" s="1">
        <v>0</v>
      </c>
      <c r="HP76" s="1">
        <v>0</v>
      </c>
      <c r="HQ76" s="1">
        <v>0</v>
      </c>
      <c r="HR76" s="1">
        <v>0</v>
      </c>
      <c r="HS76" s="1">
        <v>0</v>
      </c>
      <c r="HT76" s="1">
        <v>0</v>
      </c>
      <c r="HU76" s="1">
        <v>0</v>
      </c>
      <c r="HV76" s="1">
        <v>0</v>
      </c>
      <c r="HW76" s="1">
        <v>0</v>
      </c>
      <c r="HX76" s="1">
        <v>0</v>
      </c>
      <c r="HY76" s="1">
        <v>0</v>
      </c>
      <c r="HZ76" s="1">
        <v>0</v>
      </c>
      <c r="IA76" s="1">
        <v>0</v>
      </c>
      <c r="IB76" s="1">
        <v>0</v>
      </c>
      <c r="IC76" s="1">
        <v>0</v>
      </c>
      <c r="ID76" s="1">
        <v>0</v>
      </c>
      <c r="IE76" s="1">
        <v>0</v>
      </c>
      <c r="IF76" s="1">
        <v>0</v>
      </c>
      <c r="IG76" s="1">
        <v>0</v>
      </c>
      <c r="IH76" s="1">
        <v>0</v>
      </c>
      <c r="II76" s="1">
        <v>0</v>
      </c>
      <c r="IJ76" s="1">
        <v>0</v>
      </c>
      <c r="IK76" s="1">
        <v>0</v>
      </c>
      <c r="IL76" s="1">
        <v>0</v>
      </c>
      <c r="IM76" s="1">
        <v>0</v>
      </c>
      <c r="IN76" s="1">
        <v>0</v>
      </c>
      <c r="IO76" s="1">
        <v>0</v>
      </c>
      <c r="IP76" s="1">
        <v>0</v>
      </c>
      <c r="IQ76" s="1">
        <v>0</v>
      </c>
      <c r="IR76" s="1">
        <v>0</v>
      </c>
      <c r="IS76" s="1">
        <v>0</v>
      </c>
      <c r="IT76" s="1">
        <v>0</v>
      </c>
      <c r="IU76" s="1">
        <v>0</v>
      </c>
      <c r="IV76" s="1">
        <v>0</v>
      </c>
      <c r="IW76" s="1">
        <v>0</v>
      </c>
      <c r="IX76" s="1">
        <v>0</v>
      </c>
      <c r="IY76" s="1">
        <v>0</v>
      </c>
      <c r="IZ76" s="1">
        <v>0</v>
      </c>
      <c r="JA76" s="1">
        <v>0</v>
      </c>
      <c r="JB76" s="1">
        <v>2</v>
      </c>
      <c r="JC76" s="1">
        <v>0</v>
      </c>
      <c r="JD76" s="1">
        <v>19</v>
      </c>
      <c r="JE76" s="1">
        <v>19</v>
      </c>
      <c r="JF76" s="1">
        <v>0</v>
      </c>
      <c r="JG76" s="1">
        <v>0</v>
      </c>
      <c r="JH76" s="1">
        <v>19</v>
      </c>
      <c r="JI76" s="1">
        <v>19</v>
      </c>
      <c r="JJ76" s="1">
        <v>2</v>
      </c>
      <c r="JK76" s="1">
        <v>2</v>
      </c>
      <c r="JL76" s="1">
        <v>2</v>
      </c>
      <c r="JM76" s="1">
        <v>2</v>
      </c>
      <c r="JN76" s="1">
        <v>2</v>
      </c>
      <c r="JO76" s="1">
        <v>0</v>
      </c>
      <c r="JP76" s="1">
        <v>0</v>
      </c>
      <c r="JQ76" s="1">
        <v>0</v>
      </c>
      <c r="JR76" s="1">
        <v>2</v>
      </c>
      <c r="JS76" s="1">
        <v>2</v>
      </c>
      <c r="JT76" s="1">
        <v>2</v>
      </c>
      <c r="JU76" s="1">
        <v>2</v>
      </c>
      <c r="JV76" s="1">
        <v>0</v>
      </c>
      <c r="JW76" s="1">
        <v>0</v>
      </c>
      <c r="JX76" s="1">
        <v>0</v>
      </c>
      <c r="JY76" s="1">
        <v>2</v>
      </c>
      <c r="JZ76" s="1">
        <v>2</v>
      </c>
      <c r="KA76" s="1">
        <v>2</v>
      </c>
      <c r="KB76" s="1">
        <v>2</v>
      </c>
      <c r="KC76" s="1">
        <v>2</v>
      </c>
      <c r="KD76" s="1">
        <v>2</v>
      </c>
      <c r="KE76" s="1">
        <v>2</v>
      </c>
      <c r="KF76" s="1">
        <v>2</v>
      </c>
      <c r="KG76" s="1">
        <v>2</v>
      </c>
      <c r="KH76" s="1">
        <v>2</v>
      </c>
      <c r="KI76" s="1">
        <v>2</v>
      </c>
      <c r="KJ76" s="1">
        <v>2</v>
      </c>
      <c r="KK76" s="1">
        <v>10</v>
      </c>
      <c r="KL76" s="1">
        <v>10</v>
      </c>
      <c r="KM76" s="1">
        <v>10</v>
      </c>
      <c r="KN76" s="1">
        <v>2</v>
      </c>
      <c r="KO76" s="1">
        <v>1</v>
      </c>
    </row>
    <row r="77" spans="1:301">
      <c r="A77" s="1">
        <v>2015</v>
      </c>
      <c r="B77" s="1" t="s">
        <v>411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0</v>
      </c>
      <c r="P77" s="1">
        <v>0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1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1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1</v>
      </c>
      <c r="BI77" s="1">
        <v>0</v>
      </c>
      <c r="BJ77" s="1">
        <v>0</v>
      </c>
      <c r="BK77" s="1">
        <v>1</v>
      </c>
      <c r="BL77" s="1">
        <v>1</v>
      </c>
      <c r="BM77" s="1">
        <v>0</v>
      </c>
      <c r="BN77" s="1">
        <v>2</v>
      </c>
      <c r="BO77" s="1">
        <v>1</v>
      </c>
      <c r="BP77" s="1">
        <v>1</v>
      </c>
      <c r="BQ77" s="1">
        <v>0</v>
      </c>
      <c r="BR77" s="1">
        <v>0</v>
      </c>
      <c r="BS77" s="1">
        <v>1</v>
      </c>
      <c r="BT77" s="1">
        <v>1</v>
      </c>
      <c r="BU77" s="1">
        <v>2</v>
      </c>
      <c r="BV77" s="1">
        <v>2</v>
      </c>
      <c r="BW77" s="1">
        <v>2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1</v>
      </c>
      <c r="CJ77" s="1">
        <v>1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2</v>
      </c>
      <c r="CU77" s="1">
        <v>1</v>
      </c>
      <c r="CV77" s="1">
        <v>0</v>
      </c>
      <c r="CW77" s="1">
        <v>0</v>
      </c>
      <c r="CX77" s="1">
        <v>0</v>
      </c>
      <c r="CY77" s="1">
        <v>0</v>
      </c>
      <c r="CZ77" s="1">
        <v>1</v>
      </c>
      <c r="DA77" s="1">
        <v>0</v>
      </c>
      <c r="DB77" s="1">
        <v>13</v>
      </c>
      <c r="DC77" s="1">
        <v>0</v>
      </c>
      <c r="DD77" s="1">
        <v>13</v>
      </c>
      <c r="DE77" s="1">
        <v>10</v>
      </c>
      <c r="DF77" s="1">
        <v>10</v>
      </c>
      <c r="DG77" s="1">
        <v>10</v>
      </c>
      <c r="DH77" s="1">
        <v>10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212</v>
      </c>
      <c r="DT77" s="1">
        <v>212</v>
      </c>
      <c r="DU77" s="1">
        <v>2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13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1</v>
      </c>
      <c r="ER77" s="1">
        <v>1</v>
      </c>
      <c r="ES77" s="1">
        <v>1</v>
      </c>
      <c r="ET77" s="1">
        <v>1</v>
      </c>
      <c r="EU77" s="1">
        <v>0</v>
      </c>
      <c r="EV77" s="1">
        <v>0</v>
      </c>
      <c r="EW77" s="1">
        <v>0</v>
      </c>
      <c r="EX77" s="1">
        <v>1</v>
      </c>
      <c r="EY77" s="1">
        <v>0</v>
      </c>
      <c r="EZ77" s="1">
        <v>1</v>
      </c>
      <c r="FA77" s="1">
        <v>1</v>
      </c>
      <c r="FB77" s="1">
        <v>1</v>
      </c>
      <c r="FC77" s="1">
        <v>1</v>
      </c>
      <c r="FD77" s="1">
        <v>1</v>
      </c>
      <c r="FE77" s="1">
        <v>0</v>
      </c>
      <c r="FF77" s="1">
        <v>1</v>
      </c>
      <c r="FG77" s="1">
        <v>0</v>
      </c>
      <c r="FH77" s="1">
        <v>1</v>
      </c>
      <c r="FI77" s="1">
        <v>1</v>
      </c>
      <c r="FJ77" s="1">
        <v>0</v>
      </c>
      <c r="FK77" s="1">
        <v>0</v>
      </c>
      <c r="FL77" s="1">
        <v>1</v>
      </c>
      <c r="FM77" s="1">
        <v>0</v>
      </c>
      <c r="FN77" s="1">
        <v>0</v>
      </c>
      <c r="FO77" s="1">
        <v>0</v>
      </c>
      <c r="FP77" s="1">
        <v>0</v>
      </c>
      <c r="FQ77" s="1">
        <v>8</v>
      </c>
      <c r="FR77" s="1">
        <v>4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0</v>
      </c>
      <c r="GI77" s="1">
        <v>0</v>
      </c>
      <c r="GJ77" s="1">
        <v>0</v>
      </c>
      <c r="GK77" s="1">
        <v>2</v>
      </c>
      <c r="GL77" s="1">
        <v>0</v>
      </c>
      <c r="GM77" s="1">
        <v>2</v>
      </c>
      <c r="GN77" s="1">
        <v>0</v>
      </c>
      <c r="GO77" s="1">
        <v>0</v>
      </c>
      <c r="GP77" s="1">
        <v>0</v>
      </c>
      <c r="GQ77" s="1">
        <v>0</v>
      </c>
      <c r="GR77" s="1">
        <v>0</v>
      </c>
      <c r="GS77" s="1">
        <v>0</v>
      </c>
      <c r="GT77" s="1">
        <v>0</v>
      </c>
      <c r="GU77" s="1">
        <v>0</v>
      </c>
      <c r="GV77" s="1">
        <v>0</v>
      </c>
      <c r="GW77" s="1">
        <v>0</v>
      </c>
      <c r="GX77" s="1">
        <v>0</v>
      </c>
      <c r="GY77" s="1">
        <v>0</v>
      </c>
      <c r="GZ77" s="1">
        <v>0</v>
      </c>
      <c r="HA77" s="1">
        <v>0</v>
      </c>
      <c r="HB77" s="1">
        <v>0</v>
      </c>
      <c r="HC77" s="1">
        <v>0</v>
      </c>
      <c r="HD77" s="1">
        <v>0</v>
      </c>
      <c r="HE77" s="1">
        <v>0</v>
      </c>
      <c r="HF77" s="1">
        <v>0</v>
      </c>
      <c r="HG77" s="1">
        <v>0</v>
      </c>
      <c r="HH77" s="1">
        <v>0</v>
      </c>
      <c r="HI77" s="1">
        <v>0</v>
      </c>
      <c r="HJ77" s="1">
        <v>0</v>
      </c>
      <c r="HK77" s="1">
        <v>0</v>
      </c>
      <c r="HL77" s="1">
        <v>0</v>
      </c>
      <c r="HM77" s="1">
        <v>0</v>
      </c>
      <c r="HN77" s="1">
        <v>0</v>
      </c>
      <c r="HO77" s="1">
        <v>0</v>
      </c>
      <c r="HP77" s="1">
        <v>0</v>
      </c>
      <c r="HQ77" s="1">
        <v>0</v>
      </c>
      <c r="HR77" s="1">
        <v>0</v>
      </c>
      <c r="HS77" s="1">
        <v>0</v>
      </c>
      <c r="HT77" s="1">
        <v>0</v>
      </c>
      <c r="HU77" s="1">
        <v>0</v>
      </c>
      <c r="HV77" s="1">
        <v>0</v>
      </c>
      <c r="HW77" s="1">
        <v>0</v>
      </c>
      <c r="HX77" s="1">
        <v>0</v>
      </c>
      <c r="HY77" s="1">
        <v>0</v>
      </c>
      <c r="HZ77" s="1">
        <v>0</v>
      </c>
      <c r="IA77" s="1">
        <v>0</v>
      </c>
      <c r="IB77" s="1">
        <v>0</v>
      </c>
      <c r="IC77" s="1">
        <v>0</v>
      </c>
      <c r="ID77" s="1">
        <v>0</v>
      </c>
      <c r="IE77" s="1">
        <v>0</v>
      </c>
      <c r="IF77" s="1">
        <v>0</v>
      </c>
      <c r="IG77" s="1">
        <v>0</v>
      </c>
      <c r="IH77" s="1">
        <v>0</v>
      </c>
      <c r="II77" s="1">
        <v>0</v>
      </c>
      <c r="IJ77" s="1">
        <v>0</v>
      </c>
      <c r="IK77" s="1">
        <v>0</v>
      </c>
      <c r="IL77" s="1">
        <v>0</v>
      </c>
      <c r="IM77" s="1">
        <v>0</v>
      </c>
      <c r="IN77" s="1">
        <v>0</v>
      </c>
      <c r="IO77" s="1">
        <v>0</v>
      </c>
      <c r="IP77" s="1">
        <v>0</v>
      </c>
      <c r="IQ77" s="1">
        <v>0</v>
      </c>
      <c r="IR77" s="1">
        <v>0</v>
      </c>
      <c r="IS77" s="1">
        <v>0</v>
      </c>
      <c r="IT77" s="1">
        <v>0</v>
      </c>
      <c r="IU77" s="1">
        <v>0</v>
      </c>
      <c r="IV77" s="1">
        <v>0</v>
      </c>
      <c r="IW77" s="1">
        <v>0</v>
      </c>
      <c r="IX77" s="1">
        <v>0</v>
      </c>
      <c r="IY77" s="1">
        <v>0</v>
      </c>
      <c r="IZ77" s="1">
        <v>0</v>
      </c>
      <c r="JA77" s="1">
        <v>0</v>
      </c>
      <c r="JB77" s="1">
        <v>0</v>
      </c>
      <c r="JC77" s="1">
        <v>0</v>
      </c>
      <c r="JD77" s="1">
        <v>0</v>
      </c>
      <c r="JE77" s="1">
        <v>0</v>
      </c>
      <c r="JF77" s="1">
        <v>0</v>
      </c>
      <c r="JG77" s="1">
        <v>0</v>
      </c>
      <c r="JH77" s="1">
        <v>0</v>
      </c>
      <c r="JI77" s="1">
        <v>0</v>
      </c>
      <c r="JJ77" s="1">
        <v>0</v>
      </c>
      <c r="JK77" s="1">
        <v>0</v>
      </c>
      <c r="JL77" s="1">
        <v>0</v>
      </c>
      <c r="JM77" s="1">
        <v>0</v>
      </c>
      <c r="JN77" s="1">
        <v>0</v>
      </c>
      <c r="JO77" s="1">
        <v>0</v>
      </c>
      <c r="JP77" s="1">
        <v>0</v>
      </c>
      <c r="JQ77" s="1">
        <v>0</v>
      </c>
      <c r="JR77" s="1">
        <v>0</v>
      </c>
      <c r="JS77" s="1">
        <v>0</v>
      </c>
      <c r="JT77" s="1">
        <v>0</v>
      </c>
      <c r="JU77" s="1">
        <v>0</v>
      </c>
      <c r="JV77" s="1">
        <v>0</v>
      </c>
      <c r="JW77" s="1">
        <v>0</v>
      </c>
      <c r="JX77" s="1">
        <v>0</v>
      </c>
      <c r="JY77" s="1">
        <v>0</v>
      </c>
      <c r="JZ77" s="1">
        <v>0</v>
      </c>
      <c r="KA77" s="1">
        <v>0</v>
      </c>
      <c r="KB77" s="1">
        <v>0</v>
      </c>
      <c r="KC77" s="1">
        <v>0</v>
      </c>
      <c r="KD77" s="1">
        <v>0</v>
      </c>
      <c r="KE77" s="1">
        <v>0</v>
      </c>
      <c r="KF77" s="1">
        <v>0</v>
      </c>
      <c r="KG77" s="1">
        <v>0</v>
      </c>
      <c r="KH77" s="1">
        <v>0</v>
      </c>
      <c r="KI77" s="1">
        <v>0</v>
      </c>
      <c r="KJ77" s="1">
        <v>0</v>
      </c>
      <c r="KK77" s="1">
        <v>0</v>
      </c>
      <c r="KL77" s="1">
        <v>0</v>
      </c>
      <c r="KM77" s="1">
        <v>0</v>
      </c>
      <c r="KN77" s="1">
        <v>0</v>
      </c>
      <c r="KO77" s="1">
        <v>1</v>
      </c>
    </row>
    <row r="78" spans="1:301">
      <c r="A78" s="1">
        <v>2015</v>
      </c>
      <c r="B78" s="1" t="s">
        <v>412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1</v>
      </c>
      <c r="AE78" s="1">
        <v>0</v>
      </c>
      <c r="AF78" s="1">
        <v>1</v>
      </c>
      <c r="AG78" s="1">
        <v>0</v>
      </c>
      <c r="AH78" s="1">
        <v>1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1</v>
      </c>
      <c r="AS78" s="1">
        <v>1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1</v>
      </c>
      <c r="BQ78" s="1">
        <v>0</v>
      </c>
      <c r="BR78" s="1">
        <v>0</v>
      </c>
      <c r="BS78" s="1">
        <v>0</v>
      </c>
      <c r="BT78" s="1">
        <v>2</v>
      </c>
      <c r="BU78" s="1">
        <v>1</v>
      </c>
      <c r="BV78" s="1">
        <v>1</v>
      </c>
      <c r="BW78" s="1">
        <v>2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1</v>
      </c>
      <c r="CD78" s="1">
        <v>1</v>
      </c>
      <c r="CE78" s="1">
        <v>1</v>
      </c>
      <c r="CF78" s="1">
        <v>1</v>
      </c>
      <c r="CG78" s="1">
        <v>1</v>
      </c>
      <c r="CH78" s="1">
        <v>0</v>
      </c>
      <c r="CI78" s="1">
        <v>1</v>
      </c>
      <c r="CJ78" s="1">
        <v>1</v>
      </c>
      <c r="CK78" s="1">
        <v>0</v>
      </c>
      <c r="CL78" s="1">
        <v>0</v>
      </c>
      <c r="CM78" s="1">
        <v>0</v>
      </c>
      <c r="CN78" s="1">
        <v>1</v>
      </c>
      <c r="CO78" s="1">
        <v>1</v>
      </c>
      <c r="CP78" s="1">
        <v>1</v>
      </c>
      <c r="CQ78" s="1">
        <v>1</v>
      </c>
      <c r="CR78" s="1">
        <v>1</v>
      </c>
      <c r="CS78" s="1">
        <v>1</v>
      </c>
      <c r="CT78" s="1">
        <v>2</v>
      </c>
      <c r="CU78" s="1">
        <v>1</v>
      </c>
      <c r="CV78" s="1">
        <v>0</v>
      </c>
      <c r="CW78" s="1">
        <v>1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1</v>
      </c>
      <c r="FM78" s="1">
        <v>0</v>
      </c>
      <c r="FN78" s="1">
        <v>0</v>
      </c>
      <c r="FO78" s="1">
        <v>2</v>
      </c>
      <c r="FP78" s="1">
        <v>2</v>
      </c>
      <c r="FQ78" s="1">
        <v>15</v>
      </c>
      <c r="FR78" s="1">
        <v>15</v>
      </c>
      <c r="FS78" s="1">
        <v>2</v>
      </c>
      <c r="FT78" s="1">
        <v>0</v>
      </c>
      <c r="FU78" s="1">
        <v>0</v>
      </c>
      <c r="FV78" s="1">
        <v>2</v>
      </c>
      <c r="FW78" s="1">
        <v>2</v>
      </c>
      <c r="FX78" s="1">
        <v>1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</v>
      </c>
      <c r="GH78" s="1">
        <v>0</v>
      </c>
      <c r="GI78" s="1">
        <v>0</v>
      </c>
      <c r="GJ78" s="1">
        <v>0</v>
      </c>
      <c r="GK78" s="1">
        <v>2</v>
      </c>
      <c r="GL78" s="1">
        <v>0</v>
      </c>
      <c r="GM78" s="1">
        <v>2</v>
      </c>
      <c r="GN78" s="1">
        <v>0</v>
      </c>
      <c r="GO78" s="1">
        <v>0</v>
      </c>
      <c r="GP78" s="1">
        <v>0</v>
      </c>
      <c r="GQ78" s="1">
        <v>0</v>
      </c>
      <c r="GR78" s="1">
        <v>0</v>
      </c>
      <c r="GS78" s="1">
        <v>0</v>
      </c>
      <c r="GT78" s="1">
        <v>0</v>
      </c>
      <c r="GU78" s="1">
        <v>0</v>
      </c>
      <c r="GV78" s="1">
        <v>0</v>
      </c>
      <c r="GW78" s="1">
        <v>0</v>
      </c>
      <c r="GX78" s="1">
        <v>0</v>
      </c>
      <c r="GY78" s="1">
        <v>0</v>
      </c>
      <c r="GZ78" s="1">
        <v>0</v>
      </c>
      <c r="HA78" s="1">
        <v>0</v>
      </c>
      <c r="HB78" s="1">
        <v>0</v>
      </c>
      <c r="HC78" s="1">
        <v>0</v>
      </c>
      <c r="HD78" s="1">
        <v>0</v>
      </c>
      <c r="HE78" s="1">
        <v>0</v>
      </c>
      <c r="HF78" s="1">
        <v>0</v>
      </c>
      <c r="HG78" s="1">
        <v>0</v>
      </c>
      <c r="HH78" s="1">
        <v>0</v>
      </c>
      <c r="HI78" s="1">
        <v>0</v>
      </c>
      <c r="HJ78" s="1">
        <v>0</v>
      </c>
      <c r="HK78" s="1">
        <v>0</v>
      </c>
      <c r="HL78" s="1">
        <v>0</v>
      </c>
      <c r="HM78" s="1">
        <v>0</v>
      </c>
      <c r="HN78" s="1">
        <v>0</v>
      </c>
      <c r="HO78" s="1">
        <v>0</v>
      </c>
      <c r="HP78" s="1">
        <v>0</v>
      </c>
      <c r="HQ78" s="1">
        <v>0</v>
      </c>
      <c r="HR78" s="1">
        <v>0</v>
      </c>
      <c r="HS78" s="1">
        <v>0</v>
      </c>
      <c r="HT78" s="1">
        <v>0</v>
      </c>
      <c r="HU78" s="1">
        <v>0</v>
      </c>
      <c r="HV78" s="1">
        <v>0</v>
      </c>
      <c r="HW78" s="1">
        <v>0</v>
      </c>
      <c r="HX78" s="1">
        <v>0</v>
      </c>
      <c r="HY78" s="1">
        <v>0</v>
      </c>
      <c r="HZ78" s="1">
        <v>0</v>
      </c>
      <c r="IA78" s="1">
        <v>0</v>
      </c>
      <c r="IB78" s="1">
        <v>0</v>
      </c>
      <c r="IC78" s="1">
        <v>0</v>
      </c>
      <c r="ID78" s="1">
        <v>0</v>
      </c>
      <c r="IE78" s="1">
        <v>0</v>
      </c>
      <c r="IF78" s="1">
        <v>0</v>
      </c>
      <c r="IG78" s="1">
        <v>0</v>
      </c>
      <c r="IH78" s="1">
        <v>0</v>
      </c>
      <c r="II78" s="1">
        <v>0</v>
      </c>
      <c r="IJ78" s="1">
        <v>0</v>
      </c>
      <c r="IK78" s="1">
        <v>0</v>
      </c>
      <c r="IL78" s="1">
        <v>0</v>
      </c>
      <c r="IM78" s="1">
        <v>0</v>
      </c>
      <c r="IN78" s="1">
        <v>0</v>
      </c>
      <c r="IO78" s="1">
        <v>0</v>
      </c>
      <c r="IP78" s="1">
        <v>0</v>
      </c>
      <c r="IQ78" s="1">
        <v>0</v>
      </c>
      <c r="IR78" s="1">
        <v>0</v>
      </c>
      <c r="IS78" s="1">
        <v>0</v>
      </c>
      <c r="IT78" s="1">
        <v>0</v>
      </c>
      <c r="IU78" s="1">
        <v>0</v>
      </c>
      <c r="IV78" s="1">
        <v>0</v>
      </c>
      <c r="IW78" s="1">
        <v>0</v>
      </c>
      <c r="IX78" s="1">
        <v>0</v>
      </c>
      <c r="IY78" s="1">
        <v>0</v>
      </c>
      <c r="IZ78" s="1">
        <v>0</v>
      </c>
      <c r="JA78" s="1">
        <v>0</v>
      </c>
      <c r="JB78" s="1">
        <v>1</v>
      </c>
      <c r="JC78" s="1">
        <v>0</v>
      </c>
      <c r="JD78" s="1">
        <v>8</v>
      </c>
      <c r="JE78" s="1">
        <v>8</v>
      </c>
      <c r="JF78" s="1">
        <v>0</v>
      </c>
      <c r="JG78" s="1">
        <v>0</v>
      </c>
      <c r="JH78" s="1">
        <v>8</v>
      </c>
      <c r="JI78" s="1">
        <v>8</v>
      </c>
      <c r="JJ78" s="1">
        <v>1</v>
      </c>
      <c r="JK78" s="1">
        <v>1</v>
      </c>
      <c r="JL78" s="1">
        <v>1</v>
      </c>
      <c r="JM78" s="1">
        <v>1</v>
      </c>
      <c r="JN78" s="1">
        <v>1</v>
      </c>
      <c r="JO78" s="1">
        <v>0</v>
      </c>
      <c r="JP78" s="1">
        <v>0</v>
      </c>
      <c r="JQ78" s="1">
        <v>0</v>
      </c>
      <c r="JR78" s="1">
        <v>1</v>
      </c>
      <c r="JS78" s="1">
        <v>1</v>
      </c>
      <c r="JT78" s="1">
        <v>1</v>
      </c>
      <c r="JU78" s="1">
        <v>1</v>
      </c>
      <c r="JV78" s="1">
        <v>0</v>
      </c>
      <c r="JW78" s="1">
        <v>0</v>
      </c>
      <c r="JX78" s="1">
        <v>0</v>
      </c>
      <c r="JY78" s="1">
        <v>1</v>
      </c>
      <c r="JZ78" s="1">
        <v>1</v>
      </c>
      <c r="KA78" s="1">
        <v>1</v>
      </c>
      <c r="KB78" s="1">
        <v>1</v>
      </c>
      <c r="KC78" s="1">
        <v>1</v>
      </c>
      <c r="KD78" s="1">
        <v>1</v>
      </c>
      <c r="KE78" s="1">
        <v>1</v>
      </c>
      <c r="KF78" s="1">
        <v>1</v>
      </c>
      <c r="KG78" s="1">
        <v>1</v>
      </c>
      <c r="KH78" s="1">
        <v>1</v>
      </c>
      <c r="KI78" s="1">
        <v>1</v>
      </c>
      <c r="KJ78" s="1">
        <v>1</v>
      </c>
      <c r="KK78" s="1">
        <v>5</v>
      </c>
      <c r="KL78" s="1">
        <v>5</v>
      </c>
      <c r="KM78" s="1">
        <v>5</v>
      </c>
      <c r="KN78" s="1">
        <v>1</v>
      </c>
      <c r="KO78" s="1">
        <v>1</v>
      </c>
    </row>
    <row r="79" spans="1:301">
      <c r="A79" s="1">
        <v>2015</v>
      </c>
      <c r="B79" s="1" t="s">
        <v>413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1</v>
      </c>
      <c r="AE79" s="1">
        <v>0</v>
      </c>
      <c r="AF79" s="1">
        <v>1</v>
      </c>
      <c r="AG79" s="1">
        <v>1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1</v>
      </c>
      <c r="AS79" s="1">
        <v>1</v>
      </c>
      <c r="AT79" s="1">
        <v>1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2</v>
      </c>
      <c r="BL79" s="1">
        <v>2</v>
      </c>
      <c r="BM79" s="1">
        <v>2</v>
      </c>
      <c r="BN79" s="1">
        <v>3</v>
      </c>
      <c r="BO79" s="1">
        <v>2</v>
      </c>
      <c r="BP79" s="1">
        <v>2</v>
      </c>
      <c r="BQ79" s="1">
        <v>0</v>
      </c>
      <c r="BR79" s="1">
        <v>0</v>
      </c>
      <c r="BS79" s="1">
        <v>1</v>
      </c>
      <c r="BT79" s="1">
        <v>2</v>
      </c>
      <c r="BU79" s="1">
        <v>3</v>
      </c>
      <c r="BV79" s="1">
        <v>3</v>
      </c>
      <c r="BW79" s="1">
        <v>2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1</v>
      </c>
      <c r="CD79" s="1">
        <v>1</v>
      </c>
      <c r="CE79" s="1">
        <v>1</v>
      </c>
      <c r="CF79" s="1">
        <v>1</v>
      </c>
      <c r="CG79" s="1">
        <v>1</v>
      </c>
      <c r="CH79" s="1">
        <v>0</v>
      </c>
      <c r="CI79" s="1">
        <v>1</v>
      </c>
      <c r="CJ79" s="1">
        <v>1</v>
      </c>
      <c r="CK79" s="1">
        <v>0</v>
      </c>
      <c r="CL79" s="1">
        <v>0</v>
      </c>
      <c r="CM79" s="1">
        <v>0</v>
      </c>
      <c r="CN79" s="1">
        <v>1</v>
      </c>
      <c r="CO79" s="1">
        <v>1</v>
      </c>
      <c r="CP79" s="1">
        <v>1</v>
      </c>
      <c r="CQ79" s="1">
        <v>1</v>
      </c>
      <c r="CR79" s="1">
        <v>1</v>
      </c>
      <c r="CS79" s="1">
        <v>1</v>
      </c>
      <c r="CT79" s="1">
        <v>2</v>
      </c>
      <c r="CU79" s="1">
        <v>1</v>
      </c>
      <c r="CV79" s="1">
        <v>0</v>
      </c>
      <c r="CW79" s="1">
        <v>1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1</v>
      </c>
      <c r="FM79" s="1">
        <v>0</v>
      </c>
      <c r="FN79" s="1">
        <v>0</v>
      </c>
      <c r="FO79" s="1">
        <v>2</v>
      </c>
      <c r="FP79" s="1">
        <v>2</v>
      </c>
      <c r="FQ79" s="1">
        <v>29</v>
      </c>
      <c r="FR79" s="1">
        <v>29</v>
      </c>
      <c r="FS79" s="1">
        <v>2</v>
      </c>
      <c r="FT79" s="1">
        <v>0</v>
      </c>
      <c r="FU79" s="1">
        <v>0</v>
      </c>
      <c r="FV79" s="1">
        <v>2</v>
      </c>
      <c r="FW79" s="1">
        <v>2</v>
      </c>
      <c r="FX79" s="1">
        <v>1</v>
      </c>
      <c r="FY79" s="1">
        <v>0</v>
      </c>
      <c r="FZ79" s="1">
        <v>0</v>
      </c>
      <c r="GA79" s="1">
        <v>0</v>
      </c>
      <c r="GB79" s="1">
        <v>0</v>
      </c>
      <c r="GC79" s="1">
        <v>0</v>
      </c>
      <c r="GD79" s="1">
        <v>0</v>
      </c>
      <c r="GE79" s="1">
        <v>0</v>
      </c>
      <c r="GF79" s="1">
        <v>0</v>
      </c>
      <c r="GG79" s="1">
        <v>0</v>
      </c>
      <c r="GH79" s="1">
        <v>0</v>
      </c>
      <c r="GI79" s="1">
        <v>0</v>
      </c>
      <c r="GJ79" s="1">
        <v>0</v>
      </c>
      <c r="GK79" s="1">
        <v>2</v>
      </c>
      <c r="GL79" s="1">
        <v>0</v>
      </c>
      <c r="GM79" s="1">
        <v>2</v>
      </c>
      <c r="GN79" s="1">
        <v>0</v>
      </c>
      <c r="GO79" s="1">
        <v>0</v>
      </c>
      <c r="GP79" s="1">
        <v>0</v>
      </c>
      <c r="GQ79" s="1">
        <v>0</v>
      </c>
      <c r="GR79" s="1">
        <v>0</v>
      </c>
      <c r="GS79" s="1">
        <v>0</v>
      </c>
      <c r="GT79" s="1">
        <v>0</v>
      </c>
      <c r="GU79" s="1">
        <v>0</v>
      </c>
      <c r="GV79" s="1">
        <v>0</v>
      </c>
      <c r="GW79" s="1">
        <v>0</v>
      </c>
      <c r="GX79" s="1">
        <v>0</v>
      </c>
      <c r="GY79" s="1">
        <v>0</v>
      </c>
      <c r="GZ79" s="1">
        <v>0</v>
      </c>
      <c r="HA79" s="1">
        <v>0</v>
      </c>
      <c r="HB79" s="1">
        <v>0</v>
      </c>
      <c r="HC79" s="1">
        <v>0</v>
      </c>
      <c r="HD79" s="1">
        <v>0</v>
      </c>
      <c r="HE79" s="1">
        <v>0</v>
      </c>
      <c r="HF79" s="1">
        <v>0</v>
      </c>
      <c r="HG79" s="1">
        <v>0</v>
      </c>
      <c r="HH79" s="1">
        <v>0</v>
      </c>
      <c r="HI79" s="1">
        <v>0</v>
      </c>
      <c r="HJ79" s="1">
        <v>0</v>
      </c>
      <c r="HK79" s="1">
        <v>0</v>
      </c>
      <c r="HL79" s="1">
        <v>0</v>
      </c>
      <c r="HM79" s="1">
        <v>0</v>
      </c>
      <c r="HN79" s="1">
        <v>0</v>
      </c>
      <c r="HO79" s="1">
        <v>0</v>
      </c>
      <c r="HP79" s="1">
        <v>0</v>
      </c>
      <c r="HQ79" s="1">
        <v>0</v>
      </c>
      <c r="HR79" s="1">
        <v>0</v>
      </c>
      <c r="HS79" s="1">
        <v>0</v>
      </c>
      <c r="HT79" s="1">
        <v>0</v>
      </c>
      <c r="HU79" s="1">
        <v>0</v>
      </c>
      <c r="HV79" s="1">
        <v>0</v>
      </c>
      <c r="HW79" s="1">
        <v>0</v>
      </c>
      <c r="HX79" s="1">
        <v>0</v>
      </c>
      <c r="HY79" s="1">
        <v>0</v>
      </c>
      <c r="HZ79" s="1">
        <v>0</v>
      </c>
      <c r="IA79" s="1">
        <v>0</v>
      </c>
      <c r="IB79" s="1">
        <v>0</v>
      </c>
      <c r="IC79" s="1">
        <v>0</v>
      </c>
      <c r="ID79" s="1">
        <v>0</v>
      </c>
      <c r="IE79" s="1">
        <v>0</v>
      </c>
      <c r="IF79" s="1">
        <v>0</v>
      </c>
      <c r="IG79" s="1">
        <v>0</v>
      </c>
      <c r="IH79" s="1">
        <v>0</v>
      </c>
      <c r="II79" s="1">
        <v>0</v>
      </c>
      <c r="IJ79" s="1">
        <v>0</v>
      </c>
      <c r="IK79" s="1">
        <v>0</v>
      </c>
      <c r="IL79" s="1">
        <v>0</v>
      </c>
      <c r="IM79" s="1">
        <v>0</v>
      </c>
      <c r="IN79" s="1">
        <v>0</v>
      </c>
      <c r="IO79" s="1">
        <v>0</v>
      </c>
      <c r="IP79" s="1">
        <v>0</v>
      </c>
      <c r="IQ79" s="1">
        <v>0</v>
      </c>
      <c r="IR79" s="1">
        <v>0</v>
      </c>
      <c r="IS79" s="1">
        <v>0</v>
      </c>
      <c r="IT79" s="1">
        <v>0</v>
      </c>
      <c r="IU79" s="1">
        <v>0</v>
      </c>
      <c r="IV79" s="1">
        <v>0</v>
      </c>
      <c r="IW79" s="1">
        <v>0</v>
      </c>
      <c r="IX79" s="1">
        <v>0</v>
      </c>
      <c r="IY79" s="1">
        <v>0</v>
      </c>
      <c r="IZ79" s="1">
        <v>0</v>
      </c>
      <c r="JA79" s="1">
        <v>0</v>
      </c>
      <c r="JB79" s="1">
        <v>4</v>
      </c>
      <c r="JC79" s="1">
        <v>0</v>
      </c>
      <c r="JD79" s="1">
        <v>32</v>
      </c>
      <c r="JE79" s="1">
        <v>32</v>
      </c>
      <c r="JF79" s="1">
        <v>0</v>
      </c>
      <c r="JG79" s="1">
        <v>0</v>
      </c>
      <c r="JH79" s="1">
        <v>32</v>
      </c>
      <c r="JI79" s="1">
        <v>32</v>
      </c>
      <c r="JJ79" s="1">
        <v>4</v>
      </c>
      <c r="JK79" s="1">
        <v>4</v>
      </c>
      <c r="JL79" s="1">
        <v>4</v>
      </c>
      <c r="JM79" s="1">
        <v>4</v>
      </c>
      <c r="JN79" s="1">
        <v>4</v>
      </c>
      <c r="JO79" s="1">
        <v>0</v>
      </c>
      <c r="JP79" s="1">
        <v>0</v>
      </c>
      <c r="JQ79" s="1">
        <v>0</v>
      </c>
      <c r="JR79" s="1">
        <v>4</v>
      </c>
      <c r="JS79" s="1">
        <v>4</v>
      </c>
      <c r="JT79" s="1">
        <v>4</v>
      </c>
      <c r="JU79" s="1">
        <v>4</v>
      </c>
      <c r="JV79" s="1">
        <v>0</v>
      </c>
      <c r="JW79" s="1">
        <v>0</v>
      </c>
      <c r="JX79" s="1">
        <v>0</v>
      </c>
      <c r="JY79" s="1">
        <v>4</v>
      </c>
      <c r="JZ79" s="1">
        <v>4</v>
      </c>
      <c r="KA79" s="1">
        <v>4</v>
      </c>
      <c r="KB79" s="1">
        <v>4</v>
      </c>
      <c r="KC79" s="1">
        <v>4</v>
      </c>
      <c r="KD79" s="1">
        <v>4</v>
      </c>
      <c r="KE79" s="1">
        <v>4</v>
      </c>
      <c r="KF79" s="1">
        <v>4</v>
      </c>
      <c r="KG79" s="1">
        <v>4</v>
      </c>
      <c r="KH79" s="1">
        <v>4</v>
      </c>
      <c r="KI79" s="1">
        <v>4</v>
      </c>
      <c r="KJ79" s="1">
        <v>4</v>
      </c>
      <c r="KK79" s="1">
        <v>20</v>
      </c>
      <c r="KL79" s="1">
        <v>20</v>
      </c>
      <c r="KM79" s="1">
        <v>20</v>
      </c>
      <c r="KN79" s="1">
        <v>4</v>
      </c>
      <c r="KO79" s="1">
        <v>1</v>
      </c>
    </row>
    <row r="80" spans="1:301">
      <c r="A80" s="1">
        <v>2015</v>
      </c>
      <c r="B80" s="1" t="s">
        <v>414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2</v>
      </c>
      <c r="L80" s="1">
        <v>2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1</v>
      </c>
      <c r="AE80" s="1">
        <v>0</v>
      </c>
      <c r="AF80" s="1">
        <v>1</v>
      </c>
      <c r="AG80" s="1">
        <v>0</v>
      </c>
      <c r="AH80" s="1">
        <v>1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1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0</v>
      </c>
      <c r="BR80" s="1">
        <v>0</v>
      </c>
      <c r="BS80" s="1">
        <v>0</v>
      </c>
      <c r="BT80" s="1">
        <v>2</v>
      </c>
      <c r="BU80" s="1">
        <v>1</v>
      </c>
      <c r="BV80" s="1">
        <v>1</v>
      </c>
      <c r="BW80" s="1">
        <v>2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0</v>
      </c>
      <c r="CI80" s="1">
        <v>1</v>
      </c>
      <c r="CJ80" s="1">
        <v>1</v>
      </c>
      <c r="CK80" s="1">
        <v>0</v>
      </c>
      <c r="CL80" s="1">
        <v>0</v>
      </c>
      <c r="CM80" s="1">
        <v>0</v>
      </c>
      <c r="CN80" s="1">
        <v>1</v>
      </c>
      <c r="CO80" s="1">
        <v>1</v>
      </c>
      <c r="CP80" s="1">
        <v>1</v>
      </c>
      <c r="CQ80" s="1">
        <v>1</v>
      </c>
      <c r="CR80" s="1">
        <v>1</v>
      </c>
      <c r="CS80" s="1">
        <v>1</v>
      </c>
      <c r="CT80" s="1">
        <v>2</v>
      </c>
      <c r="CU80" s="1">
        <v>1</v>
      </c>
      <c r="CV80" s="1">
        <v>0</v>
      </c>
      <c r="CW80" s="1">
        <v>1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1</v>
      </c>
      <c r="FM80" s="1">
        <v>0</v>
      </c>
      <c r="FN80" s="1">
        <v>0</v>
      </c>
      <c r="FO80" s="1">
        <v>2</v>
      </c>
      <c r="FP80" s="1">
        <v>2</v>
      </c>
      <c r="FQ80" s="1">
        <v>20</v>
      </c>
      <c r="FR80" s="1">
        <v>20</v>
      </c>
      <c r="FS80" s="1">
        <v>2</v>
      </c>
      <c r="FT80" s="1">
        <v>0</v>
      </c>
      <c r="FU80" s="1">
        <v>0</v>
      </c>
      <c r="FV80" s="1">
        <v>2</v>
      </c>
      <c r="FW80" s="1">
        <v>2</v>
      </c>
      <c r="FX80" s="1">
        <v>1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0</v>
      </c>
      <c r="GK80" s="1">
        <v>2</v>
      </c>
      <c r="GL80" s="1">
        <v>0</v>
      </c>
      <c r="GM80" s="1">
        <v>2</v>
      </c>
      <c r="GN80" s="1">
        <v>0</v>
      </c>
      <c r="GO80" s="1">
        <v>0</v>
      </c>
      <c r="GP80" s="1">
        <v>0</v>
      </c>
      <c r="GQ80" s="1">
        <v>0</v>
      </c>
      <c r="GR80" s="1">
        <v>0</v>
      </c>
      <c r="GS80" s="1">
        <v>0</v>
      </c>
      <c r="GT80" s="1">
        <v>0</v>
      </c>
      <c r="GU80" s="1">
        <v>0</v>
      </c>
      <c r="GV80" s="1">
        <v>0</v>
      </c>
      <c r="GW80" s="1">
        <v>0</v>
      </c>
      <c r="GX80" s="1">
        <v>0</v>
      </c>
      <c r="GY80" s="1">
        <v>0</v>
      </c>
      <c r="GZ80" s="1">
        <v>0</v>
      </c>
      <c r="HA80" s="1">
        <v>0</v>
      </c>
      <c r="HB80" s="1">
        <v>0</v>
      </c>
      <c r="HC80" s="1">
        <v>0</v>
      </c>
      <c r="HD80" s="1">
        <v>0</v>
      </c>
      <c r="HE80" s="1">
        <v>0</v>
      </c>
      <c r="HF80" s="1">
        <v>0</v>
      </c>
      <c r="HG80" s="1">
        <v>0</v>
      </c>
      <c r="HH80" s="1">
        <v>0</v>
      </c>
      <c r="HI80" s="1">
        <v>0</v>
      </c>
      <c r="HJ80" s="1">
        <v>0</v>
      </c>
      <c r="HK80" s="1">
        <v>0</v>
      </c>
      <c r="HL80" s="1">
        <v>0</v>
      </c>
      <c r="HM80" s="1">
        <v>0</v>
      </c>
      <c r="HN80" s="1">
        <v>0</v>
      </c>
      <c r="HO80" s="1">
        <v>0</v>
      </c>
      <c r="HP80" s="1">
        <v>0</v>
      </c>
      <c r="HQ80" s="1">
        <v>0</v>
      </c>
      <c r="HR80" s="1">
        <v>0</v>
      </c>
      <c r="HS80" s="1">
        <v>0</v>
      </c>
      <c r="HT80" s="1">
        <v>0</v>
      </c>
      <c r="HU80" s="1">
        <v>0</v>
      </c>
      <c r="HV80" s="1">
        <v>0</v>
      </c>
      <c r="HW80" s="1">
        <v>0</v>
      </c>
      <c r="HX80" s="1">
        <v>0</v>
      </c>
      <c r="HY80" s="1">
        <v>0</v>
      </c>
      <c r="HZ80" s="1">
        <v>0</v>
      </c>
      <c r="IA80" s="1">
        <v>0</v>
      </c>
      <c r="IB80" s="1">
        <v>0</v>
      </c>
      <c r="IC80" s="1">
        <v>0</v>
      </c>
      <c r="ID80" s="1">
        <v>0</v>
      </c>
      <c r="IE80" s="1">
        <v>0</v>
      </c>
      <c r="IF80" s="1">
        <v>0</v>
      </c>
      <c r="IG80" s="1">
        <v>0</v>
      </c>
      <c r="IH80" s="1">
        <v>0</v>
      </c>
      <c r="II80" s="1">
        <v>0</v>
      </c>
      <c r="IJ80" s="1">
        <v>0</v>
      </c>
      <c r="IK80" s="1">
        <v>0</v>
      </c>
      <c r="IL80" s="1">
        <v>0</v>
      </c>
      <c r="IM80" s="1">
        <v>0</v>
      </c>
      <c r="IN80" s="1">
        <v>0</v>
      </c>
      <c r="IO80" s="1">
        <v>0</v>
      </c>
      <c r="IP80" s="1">
        <v>0</v>
      </c>
      <c r="IQ80" s="1">
        <v>0</v>
      </c>
      <c r="IR80" s="1">
        <v>0</v>
      </c>
      <c r="IS80" s="1">
        <v>0</v>
      </c>
      <c r="IT80" s="1">
        <v>0</v>
      </c>
      <c r="IU80" s="1">
        <v>0</v>
      </c>
      <c r="IV80" s="1">
        <v>0</v>
      </c>
      <c r="IW80" s="1">
        <v>0</v>
      </c>
      <c r="IX80" s="1">
        <v>0</v>
      </c>
      <c r="IY80" s="1">
        <v>0</v>
      </c>
      <c r="IZ80" s="1">
        <v>0</v>
      </c>
      <c r="JA80" s="1">
        <v>0</v>
      </c>
      <c r="JB80" s="1">
        <v>2</v>
      </c>
      <c r="JC80" s="1">
        <v>0</v>
      </c>
      <c r="JD80" s="1">
        <v>18</v>
      </c>
      <c r="JE80" s="1">
        <v>18</v>
      </c>
      <c r="JF80" s="1">
        <v>0</v>
      </c>
      <c r="JG80" s="1">
        <v>0</v>
      </c>
      <c r="JH80" s="1">
        <v>18</v>
      </c>
      <c r="JI80" s="1">
        <v>18</v>
      </c>
      <c r="JJ80" s="1">
        <v>2</v>
      </c>
      <c r="JK80" s="1">
        <v>2</v>
      </c>
      <c r="JL80" s="1">
        <v>2</v>
      </c>
      <c r="JM80" s="1">
        <v>2</v>
      </c>
      <c r="JN80" s="1">
        <v>2</v>
      </c>
      <c r="JO80" s="1">
        <v>0</v>
      </c>
      <c r="JP80" s="1">
        <v>0</v>
      </c>
      <c r="JQ80" s="1">
        <v>0</v>
      </c>
      <c r="JR80" s="1">
        <v>2</v>
      </c>
      <c r="JS80" s="1">
        <v>2</v>
      </c>
      <c r="JT80" s="1">
        <v>2</v>
      </c>
      <c r="JU80" s="1">
        <v>2</v>
      </c>
      <c r="JV80" s="1">
        <v>0</v>
      </c>
      <c r="JW80" s="1">
        <v>0</v>
      </c>
      <c r="JX80" s="1">
        <v>0</v>
      </c>
      <c r="JY80" s="1">
        <v>2</v>
      </c>
      <c r="JZ80" s="1">
        <v>2</v>
      </c>
      <c r="KA80" s="1">
        <v>2</v>
      </c>
      <c r="KB80" s="1">
        <v>2</v>
      </c>
      <c r="KC80" s="1">
        <v>2</v>
      </c>
      <c r="KD80" s="1">
        <v>2</v>
      </c>
      <c r="KE80" s="1">
        <v>2</v>
      </c>
      <c r="KF80" s="1">
        <v>2</v>
      </c>
      <c r="KG80" s="1">
        <v>2</v>
      </c>
      <c r="KH80" s="1">
        <v>2</v>
      </c>
      <c r="KI80" s="1">
        <v>2</v>
      </c>
      <c r="KJ80" s="1">
        <v>2</v>
      </c>
      <c r="KK80" s="1">
        <v>10</v>
      </c>
      <c r="KL80" s="1">
        <v>10</v>
      </c>
      <c r="KM80" s="1">
        <v>10</v>
      </c>
      <c r="KN80" s="1">
        <v>2</v>
      </c>
      <c r="KO80" s="1">
        <v>1</v>
      </c>
    </row>
    <row r="81" spans="1:301">
      <c r="A81" s="1">
        <v>2015</v>
      </c>
      <c r="B81" s="1" t="s">
        <v>415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1</v>
      </c>
      <c r="AE81" s="1">
        <v>0</v>
      </c>
      <c r="AF81" s="1">
        <v>1</v>
      </c>
      <c r="AG81" s="1">
        <v>1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1</v>
      </c>
      <c r="AS81" s="1">
        <v>1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2</v>
      </c>
      <c r="BL81" s="1">
        <v>2</v>
      </c>
      <c r="BM81" s="1">
        <v>2</v>
      </c>
      <c r="BN81" s="1">
        <v>3</v>
      </c>
      <c r="BO81" s="1">
        <v>2</v>
      </c>
      <c r="BP81" s="1">
        <v>2</v>
      </c>
      <c r="BQ81" s="1">
        <v>0</v>
      </c>
      <c r="BR81" s="1">
        <v>0</v>
      </c>
      <c r="BS81" s="1">
        <v>1</v>
      </c>
      <c r="BT81" s="1">
        <v>2</v>
      </c>
      <c r="BU81" s="1">
        <v>3</v>
      </c>
      <c r="BV81" s="1">
        <v>3</v>
      </c>
      <c r="BW81" s="1">
        <v>2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1</v>
      </c>
      <c r="CD81" s="1">
        <v>1</v>
      </c>
      <c r="CE81" s="1">
        <v>1</v>
      </c>
      <c r="CF81" s="1">
        <v>1</v>
      </c>
      <c r="CG81" s="1">
        <v>1</v>
      </c>
      <c r="CH81" s="1">
        <v>0</v>
      </c>
      <c r="CI81" s="1">
        <v>1</v>
      </c>
      <c r="CJ81" s="1">
        <v>1</v>
      </c>
      <c r="CK81" s="1">
        <v>0</v>
      </c>
      <c r="CL81" s="1">
        <v>0</v>
      </c>
      <c r="CM81" s="1">
        <v>0</v>
      </c>
      <c r="CN81" s="1">
        <v>1</v>
      </c>
      <c r="CO81" s="1">
        <v>1</v>
      </c>
      <c r="CP81" s="1">
        <v>1</v>
      </c>
      <c r="CQ81" s="1">
        <v>1</v>
      </c>
      <c r="CR81" s="1">
        <v>1</v>
      </c>
      <c r="CS81" s="1">
        <v>1</v>
      </c>
      <c r="CT81" s="1">
        <v>2</v>
      </c>
      <c r="CU81" s="1">
        <v>1</v>
      </c>
      <c r="CV81" s="1">
        <v>0</v>
      </c>
      <c r="CW81" s="1">
        <v>1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1</v>
      </c>
      <c r="FM81" s="1">
        <v>0</v>
      </c>
      <c r="FN81" s="1">
        <v>0</v>
      </c>
      <c r="FO81" s="1">
        <v>2</v>
      </c>
      <c r="FP81" s="1">
        <v>2</v>
      </c>
      <c r="FQ81" s="1">
        <v>28</v>
      </c>
      <c r="FR81" s="1">
        <v>28</v>
      </c>
      <c r="FS81" s="1">
        <v>2</v>
      </c>
      <c r="FT81" s="1">
        <v>0</v>
      </c>
      <c r="FU81" s="1">
        <v>0</v>
      </c>
      <c r="FV81" s="1">
        <v>2</v>
      </c>
      <c r="FW81" s="1">
        <v>2</v>
      </c>
      <c r="FX81" s="1">
        <v>1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2</v>
      </c>
      <c r="GL81" s="1">
        <v>0</v>
      </c>
      <c r="GM81" s="1">
        <v>2</v>
      </c>
      <c r="GN81" s="1">
        <v>0</v>
      </c>
      <c r="GO81" s="1">
        <v>0</v>
      </c>
      <c r="GP81" s="1">
        <v>0</v>
      </c>
      <c r="GQ81" s="1">
        <v>0</v>
      </c>
      <c r="GR81" s="1">
        <v>0</v>
      </c>
      <c r="GS81" s="1">
        <v>0</v>
      </c>
      <c r="GT81" s="1">
        <v>0</v>
      </c>
      <c r="GU81" s="1">
        <v>0</v>
      </c>
      <c r="GV81" s="1">
        <v>0</v>
      </c>
      <c r="GW81" s="1">
        <v>0</v>
      </c>
      <c r="GX81" s="1">
        <v>0</v>
      </c>
      <c r="GY81" s="1">
        <v>0</v>
      </c>
      <c r="GZ81" s="1">
        <v>0</v>
      </c>
      <c r="HA81" s="1">
        <v>0</v>
      </c>
      <c r="HB81" s="1">
        <v>0</v>
      </c>
      <c r="HC81" s="1">
        <v>0</v>
      </c>
      <c r="HD81" s="1">
        <v>0</v>
      </c>
      <c r="HE81" s="1">
        <v>0</v>
      </c>
      <c r="HF81" s="1">
        <v>0</v>
      </c>
      <c r="HG81" s="1">
        <v>0</v>
      </c>
      <c r="HH81" s="1">
        <v>0</v>
      </c>
      <c r="HI81" s="1">
        <v>0</v>
      </c>
      <c r="HJ81" s="1">
        <v>0</v>
      </c>
      <c r="HK81" s="1">
        <v>0</v>
      </c>
      <c r="HL81" s="1">
        <v>0</v>
      </c>
      <c r="HM81" s="1">
        <v>0</v>
      </c>
      <c r="HN81" s="1">
        <v>0</v>
      </c>
      <c r="HO81" s="1">
        <v>0</v>
      </c>
      <c r="HP81" s="1">
        <v>0</v>
      </c>
      <c r="HQ81" s="1">
        <v>0</v>
      </c>
      <c r="HR81" s="1">
        <v>0</v>
      </c>
      <c r="HS81" s="1">
        <v>0</v>
      </c>
      <c r="HT81" s="1">
        <v>0</v>
      </c>
      <c r="HU81" s="1">
        <v>0</v>
      </c>
      <c r="HV81" s="1">
        <v>0</v>
      </c>
      <c r="HW81" s="1">
        <v>0</v>
      </c>
      <c r="HX81" s="1">
        <v>0</v>
      </c>
      <c r="HY81" s="1">
        <v>0</v>
      </c>
      <c r="HZ81" s="1">
        <v>0</v>
      </c>
      <c r="IA81" s="1">
        <v>0</v>
      </c>
      <c r="IB81" s="1">
        <v>0</v>
      </c>
      <c r="IC81" s="1">
        <v>0</v>
      </c>
      <c r="ID81" s="1">
        <v>0</v>
      </c>
      <c r="IE81" s="1">
        <v>0</v>
      </c>
      <c r="IF81" s="1">
        <v>0</v>
      </c>
      <c r="IG81" s="1">
        <v>0</v>
      </c>
      <c r="IH81" s="1">
        <v>0</v>
      </c>
      <c r="II81" s="1">
        <v>0</v>
      </c>
      <c r="IJ81" s="1">
        <v>0</v>
      </c>
      <c r="IK81" s="1">
        <v>0</v>
      </c>
      <c r="IL81" s="1">
        <v>0</v>
      </c>
      <c r="IM81" s="1">
        <v>0</v>
      </c>
      <c r="IN81" s="1">
        <v>0</v>
      </c>
      <c r="IO81" s="1">
        <v>0</v>
      </c>
      <c r="IP81" s="1">
        <v>0</v>
      </c>
      <c r="IQ81" s="1">
        <v>0</v>
      </c>
      <c r="IR81" s="1">
        <v>0</v>
      </c>
      <c r="IS81" s="1">
        <v>0</v>
      </c>
      <c r="IT81" s="1">
        <v>0</v>
      </c>
      <c r="IU81" s="1">
        <v>0</v>
      </c>
      <c r="IV81" s="1">
        <v>0</v>
      </c>
      <c r="IW81" s="1">
        <v>0</v>
      </c>
      <c r="IX81" s="1">
        <v>0</v>
      </c>
      <c r="IY81" s="1">
        <v>0</v>
      </c>
      <c r="IZ81" s="1">
        <v>0</v>
      </c>
      <c r="JA81" s="1">
        <v>0</v>
      </c>
      <c r="JB81" s="1">
        <v>4</v>
      </c>
      <c r="JC81" s="1">
        <v>0</v>
      </c>
      <c r="JD81" s="1">
        <v>33</v>
      </c>
      <c r="JE81" s="1">
        <v>33</v>
      </c>
      <c r="JF81" s="1">
        <v>0</v>
      </c>
      <c r="JG81" s="1">
        <v>0</v>
      </c>
      <c r="JH81" s="1">
        <v>33</v>
      </c>
      <c r="JI81" s="1">
        <v>33</v>
      </c>
      <c r="JJ81" s="1">
        <v>4</v>
      </c>
      <c r="JK81" s="1">
        <v>4</v>
      </c>
      <c r="JL81" s="1">
        <v>4</v>
      </c>
      <c r="JM81" s="1">
        <v>4</v>
      </c>
      <c r="JN81" s="1">
        <v>4</v>
      </c>
      <c r="JO81" s="1">
        <v>0</v>
      </c>
      <c r="JP81" s="1">
        <v>0</v>
      </c>
      <c r="JQ81" s="1">
        <v>0</v>
      </c>
      <c r="JR81" s="1">
        <v>4</v>
      </c>
      <c r="JS81" s="1">
        <v>4</v>
      </c>
      <c r="JT81" s="1">
        <v>4</v>
      </c>
      <c r="JU81" s="1">
        <v>4</v>
      </c>
      <c r="JV81" s="1">
        <v>0</v>
      </c>
      <c r="JW81" s="1">
        <v>0</v>
      </c>
      <c r="JX81" s="1">
        <v>0</v>
      </c>
      <c r="JY81" s="1">
        <v>4</v>
      </c>
      <c r="JZ81" s="1">
        <v>4</v>
      </c>
      <c r="KA81" s="1">
        <v>4</v>
      </c>
      <c r="KB81" s="1">
        <v>4</v>
      </c>
      <c r="KC81" s="1">
        <v>4</v>
      </c>
      <c r="KD81" s="1">
        <v>4</v>
      </c>
      <c r="KE81" s="1">
        <v>4</v>
      </c>
      <c r="KF81" s="1">
        <v>4</v>
      </c>
      <c r="KG81" s="1">
        <v>4</v>
      </c>
      <c r="KH81" s="1">
        <v>4</v>
      </c>
      <c r="KI81" s="1">
        <v>4</v>
      </c>
      <c r="KJ81" s="1">
        <v>4</v>
      </c>
      <c r="KK81" s="1">
        <v>20</v>
      </c>
      <c r="KL81" s="1">
        <v>20</v>
      </c>
      <c r="KM81" s="1">
        <v>20</v>
      </c>
      <c r="KN81" s="1">
        <v>4</v>
      </c>
      <c r="KO81" s="1">
        <v>1</v>
      </c>
    </row>
    <row r="82" spans="1:301">
      <c r="A82" s="1">
        <v>2015</v>
      </c>
      <c r="B82" s="1" t="s">
        <v>416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0</v>
      </c>
      <c r="P82" s="1">
        <v>0</v>
      </c>
      <c r="Q82" s="1">
        <v>3</v>
      </c>
      <c r="R82" s="1">
        <v>3</v>
      </c>
      <c r="S82" s="1">
        <v>3</v>
      </c>
      <c r="T82" s="1">
        <v>3</v>
      </c>
      <c r="U82" s="1">
        <v>3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1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1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1</v>
      </c>
      <c r="BI82" s="1">
        <v>0</v>
      </c>
      <c r="BJ82" s="1">
        <v>0</v>
      </c>
      <c r="BK82" s="1">
        <v>1</v>
      </c>
      <c r="BL82" s="1">
        <v>1</v>
      </c>
      <c r="BM82" s="1">
        <v>0</v>
      </c>
      <c r="BN82" s="1">
        <v>2</v>
      </c>
      <c r="BO82" s="1">
        <v>1</v>
      </c>
      <c r="BP82" s="1">
        <v>1</v>
      </c>
      <c r="BQ82" s="1">
        <v>0</v>
      </c>
      <c r="BR82" s="1">
        <v>0</v>
      </c>
      <c r="BS82" s="1">
        <v>1</v>
      </c>
      <c r="BT82" s="1">
        <v>1</v>
      </c>
      <c r="BU82" s="1">
        <v>2</v>
      </c>
      <c r="BV82" s="1">
        <v>2</v>
      </c>
      <c r="BW82" s="1">
        <v>2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1</v>
      </c>
      <c r="CJ82" s="1">
        <v>1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2</v>
      </c>
      <c r="CU82" s="1">
        <v>1</v>
      </c>
      <c r="CV82" s="1">
        <v>0</v>
      </c>
      <c r="CW82" s="1">
        <v>0</v>
      </c>
      <c r="CX82" s="1">
        <v>0</v>
      </c>
      <c r="CY82" s="1">
        <v>0</v>
      </c>
      <c r="CZ82" s="1">
        <v>1</v>
      </c>
      <c r="DA82" s="1">
        <v>0</v>
      </c>
      <c r="DB82" s="1">
        <v>13</v>
      </c>
      <c r="DC82" s="1">
        <v>0</v>
      </c>
      <c r="DD82" s="1">
        <v>13</v>
      </c>
      <c r="DE82" s="1">
        <v>3</v>
      </c>
      <c r="DF82" s="1">
        <v>3</v>
      </c>
      <c r="DG82" s="1">
        <v>3</v>
      </c>
      <c r="DH82" s="1">
        <v>3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1</v>
      </c>
      <c r="DP82" s="1">
        <v>1</v>
      </c>
      <c r="DQ82" s="1">
        <v>1</v>
      </c>
      <c r="DR82" s="1">
        <v>0</v>
      </c>
      <c r="DS82" s="1">
        <v>212</v>
      </c>
      <c r="DT82" s="1">
        <v>212</v>
      </c>
      <c r="DU82" s="1">
        <v>4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4</v>
      </c>
      <c r="EC82" s="1">
        <v>4</v>
      </c>
      <c r="ED82" s="1">
        <v>0</v>
      </c>
      <c r="EE82" s="1">
        <v>4</v>
      </c>
      <c r="EF82" s="1">
        <v>0</v>
      </c>
      <c r="EG82" s="1">
        <v>0</v>
      </c>
      <c r="EH82" s="1">
        <v>13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1</v>
      </c>
      <c r="ER82" s="1">
        <v>1</v>
      </c>
      <c r="ES82" s="1">
        <v>1</v>
      </c>
      <c r="ET82" s="1">
        <v>1</v>
      </c>
      <c r="EU82" s="1">
        <v>0</v>
      </c>
      <c r="EV82" s="1">
        <v>0</v>
      </c>
      <c r="EW82" s="1">
        <v>0</v>
      </c>
      <c r="EX82" s="1">
        <v>1</v>
      </c>
      <c r="EY82" s="1">
        <v>0</v>
      </c>
      <c r="EZ82" s="1">
        <v>1</v>
      </c>
      <c r="FA82" s="1">
        <v>1</v>
      </c>
      <c r="FB82" s="1">
        <v>1</v>
      </c>
      <c r="FC82" s="1">
        <v>1</v>
      </c>
      <c r="FD82" s="1">
        <v>1</v>
      </c>
      <c r="FE82" s="1">
        <v>0</v>
      </c>
      <c r="FF82" s="1">
        <v>1</v>
      </c>
      <c r="FG82" s="1">
        <v>0</v>
      </c>
      <c r="FH82" s="1">
        <v>1</v>
      </c>
      <c r="FI82" s="1">
        <v>1</v>
      </c>
      <c r="FJ82" s="1">
        <v>0</v>
      </c>
      <c r="FK82" s="1">
        <v>0</v>
      </c>
      <c r="FL82" s="1">
        <v>1</v>
      </c>
      <c r="FM82" s="1">
        <v>0</v>
      </c>
      <c r="FN82" s="1">
        <v>0</v>
      </c>
      <c r="FO82" s="1">
        <v>0</v>
      </c>
      <c r="FP82" s="1">
        <v>0</v>
      </c>
      <c r="FQ82" s="1">
        <v>9</v>
      </c>
      <c r="FR82" s="1">
        <v>4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2</v>
      </c>
      <c r="GL82" s="1">
        <v>0</v>
      </c>
      <c r="GM82" s="1">
        <v>2</v>
      </c>
      <c r="GN82" s="1">
        <v>0</v>
      </c>
      <c r="GO82" s="1">
        <v>0</v>
      </c>
      <c r="GP82" s="1">
        <v>0</v>
      </c>
      <c r="GQ82" s="1">
        <v>0</v>
      </c>
      <c r="GR82" s="1">
        <v>0</v>
      </c>
      <c r="GS82" s="1">
        <v>0</v>
      </c>
      <c r="GT82" s="1">
        <v>0</v>
      </c>
      <c r="GU82" s="1">
        <v>0</v>
      </c>
      <c r="GV82" s="1">
        <v>0</v>
      </c>
      <c r="GW82" s="1">
        <v>0</v>
      </c>
      <c r="GX82" s="1">
        <v>0</v>
      </c>
      <c r="GY82" s="1">
        <v>0</v>
      </c>
      <c r="GZ82" s="1">
        <v>0</v>
      </c>
      <c r="HA82" s="1">
        <v>0</v>
      </c>
      <c r="HB82" s="1">
        <v>0</v>
      </c>
      <c r="HC82" s="1">
        <v>0</v>
      </c>
      <c r="HD82" s="1">
        <v>0</v>
      </c>
      <c r="HE82" s="1">
        <v>0</v>
      </c>
      <c r="HF82" s="1">
        <v>0</v>
      </c>
      <c r="HG82" s="1">
        <v>0</v>
      </c>
      <c r="HH82" s="1">
        <v>0</v>
      </c>
      <c r="HI82" s="1">
        <v>0</v>
      </c>
      <c r="HJ82" s="1">
        <v>0</v>
      </c>
      <c r="HK82" s="1">
        <v>0</v>
      </c>
      <c r="HL82" s="1">
        <v>0</v>
      </c>
      <c r="HM82" s="1">
        <v>0</v>
      </c>
      <c r="HN82" s="1">
        <v>0</v>
      </c>
      <c r="HO82" s="1">
        <v>0</v>
      </c>
      <c r="HP82" s="1">
        <v>0</v>
      </c>
      <c r="HQ82" s="1">
        <v>0</v>
      </c>
      <c r="HR82" s="1">
        <v>0</v>
      </c>
      <c r="HS82" s="1">
        <v>0</v>
      </c>
      <c r="HT82" s="1">
        <v>0</v>
      </c>
      <c r="HU82" s="1">
        <v>0</v>
      </c>
      <c r="HV82" s="1">
        <v>0</v>
      </c>
      <c r="HW82" s="1">
        <v>0</v>
      </c>
      <c r="HX82" s="1">
        <v>0</v>
      </c>
      <c r="HY82" s="1">
        <v>0</v>
      </c>
      <c r="HZ82" s="1">
        <v>0</v>
      </c>
      <c r="IA82" s="1">
        <v>0</v>
      </c>
      <c r="IB82" s="1">
        <v>0</v>
      </c>
      <c r="IC82" s="1">
        <v>0</v>
      </c>
      <c r="ID82" s="1">
        <v>0</v>
      </c>
      <c r="IE82" s="1">
        <v>0</v>
      </c>
      <c r="IF82" s="1">
        <v>0</v>
      </c>
      <c r="IG82" s="1">
        <v>0</v>
      </c>
      <c r="IH82" s="1">
        <v>0</v>
      </c>
      <c r="II82" s="1">
        <v>0</v>
      </c>
      <c r="IJ82" s="1">
        <v>0</v>
      </c>
      <c r="IK82" s="1">
        <v>0</v>
      </c>
      <c r="IL82" s="1">
        <v>0</v>
      </c>
      <c r="IM82" s="1">
        <v>0</v>
      </c>
      <c r="IN82" s="1">
        <v>0</v>
      </c>
      <c r="IO82" s="1">
        <v>0</v>
      </c>
      <c r="IP82" s="1">
        <v>0</v>
      </c>
      <c r="IQ82" s="1">
        <v>0</v>
      </c>
      <c r="IR82" s="1">
        <v>0</v>
      </c>
      <c r="IS82" s="1">
        <v>0</v>
      </c>
      <c r="IT82" s="1">
        <v>0</v>
      </c>
      <c r="IU82" s="1">
        <v>0</v>
      </c>
      <c r="IV82" s="1">
        <v>0</v>
      </c>
      <c r="IW82" s="1">
        <v>0</v>
      </c>
      <c r="IX82" s="1">
        <v>0</v>
      </c>
      <c r="IY82" s="1">
        <v>0</v>
      </c>
      <c r="IZ82" s="1">
        <v>0</v>
      </c>
      <c r="JA82" s="1">
        <v>0</v>
      </c>
      <c r="JB82" s="1">
        <v>0</v>
      </c>
      <c r="JC82" s="1">
        <v>0</v>
      </c>
      <c r="JD82" s="1">
        <v>0</v>
      </c>
      <c r="JE82" s="1">
        <v>0</v>
      </c>
      <c r="JF82" s="1">
        <v>0</v>
      </c>
      <c r="JG82" s="1">
        <v>0</v>
      </c>
      <c r="JH82" s="1">
        <v>0</v>
      </c>
      <c r="JI82" s="1">
        <v>0</v>
      </c>
      <c r="JJ82" s="1">
        <v>0</v>
      </c>
      <c r="JK82" s="1">
        <v>0</v>
      </c>
      <c r="JL82" s="1">
        <v>0</v>
      </c>
      <c r="JM82" s="1">
        <v>0</v>
      </c>
      <c r="JN82" s="1">
        <v>0</v>
      </c>
      <c r="JO82" s="1">
        <v>0</v>
      </c>
      <c r="JP82" s="1">
        <v>0</v>
      </c>
      <c r="JQ82" s="1">
        <v>0</v>
      </c>
      <c r="JR82" s="1">
        <v>0</v>
      </c>
      <c r="JS82" s="1">
        <v>0</v>
      </c>
      <c r="JT82" s="1">
        <v>0</v>
      </c>
      <c r="JU82" s="1">
        <v>0</v>
      </c>
      <c r="JV82" s="1">
        <v>0</v>
      </c>
      <c r="JW82" s="1">
        <v>0</v>
      </c>
      <c r="JX82" s="1">
        <v>0</v>
      </c>
      <c r="JY82" s="1">
        <v>0</v>
      </c>
      <c r="JZ82" s="1">
        <v>0</v>
      </c>
      <c r="KA82" s="1">
        <v>0</v>
      </c>
      <c r="KB82" s="1">
        <v>0</v>
      </c>
      <c r="KC82" s="1">
        <v>0</v>
      </c>
      <c r="KD82" s="1">
        <v>0</v>
      </c>
      <c r="KE82" s="1">
        <v>0</v>
      </c>
      <c r="KF82" s="1">
        <v>0</v>
      </c>
      <c r="KG82" s="1">
        <v>0</v>
      </c>
      <c r="KH82" s="1">
        <v>0</v>
      </c>
      <c r="KI82" s="1">
        <v>0</v>
      </c>
      <c r="KJ82" s="1">
        <v>0</v>
      </c>
      <c r="KK82" s="1">
        <v>0</v>
      </c>
      <c r="KL82" s="1">
        <v>0</v>
      </c>
      <c r="KM82" s="1">
        <v>0</v>
      </c>
      <c r="KN82" s="1">
        <v>0</v>
      </c>
      <c r="KO82" s="1">
        <v>1</v>
      </c>
    </row>
    <row r="83" spans="1:301">
      <c r="A83" s="1">
        <v>2015</v>
      </c>
      <c r="B83" s="1" t="s">
        <v>417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1</v>
      </c>
      <c r="AE83" s="1">
        <v>0</v>
      </c>
      <c r="AF83" s="1">
        <v>1</v>
      </c>
      <c r="AG83" s="1">
        <v>0</v>
      </c>
      <c r="AH83" s="1">
        <v>1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1</v>
      </c>
      <c r="AS83" s="1">
        <v>1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2</v>
      </c>
      <c r="BL83" s="1">
        <v>2</v>
      </c>
      <c r="BM83" s="1">
        <v>2</v>
      </c>
      <c r="BN83" s="1">
        <v>3</v>
      </c>
      <c r="BO83" s="1">
        <v>2</v>
      </c>
      <c r="BP83" s="1">
        <v>2</v>
      </c>
      <c r="BQ83" s="1">
        <v>0</v>
      </c>
      <c r="BR83" s="1">
        <v>0</v>
      </c>
      <c r="BS83" s="1">
        <v>1</v>
      </c>
      <c r="BT83" s="1">
        <v>2</v>
      </c>
      <c r="BU83" s="1">
        <v>3</v>
      </c>
      <c r="BV83" s="1">
        <v>3</v>
      </c>
      <c r="BW83" s="1">
        <v>2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0</v>
      </c>
      <c r="CI83" s="1">
        <v>1</v>
      </c>
      <c r="CJ83" s="1">
        <v>1</v>
      </c>
      <c r="CK83" s="1">
        <v>0</v>
      </c>
      <c r="CL83" s="1">
        <v>0</v>
      </c>
      <c r="CM83" s="1">
        <v>0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2</v>
      </c>
      <c r="CU83" s="1">
        <v>1</v>
      </c>
      <c r="CV83" s="1">
        <v>0</v>
      </c>
      <c r="CW83" s="1">
        <v>1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1</v>
      </c>
      <c r="FM83" s="1">
        <v>0</v>
      </c>
      <c r="FN83" s="1">
        <v>0</v>
      </c>
      <c r="FO83" s="1">
        <v>2</v>
      </c>
      <c r="FP83" s="1">
        <v>2</v>
      </c>
      <c r="FQ83" s="1">
        <v>34</v>
      </c>
      <c r="FR83" s="1">
        <v>34</v>
      </c>
      <c r="FS83" s="1">
        <v>2</v>
      </c>
      <c r="FT83" s="1">
        <v>0</v>
      </c>
      <c r="FU83" s="1">
        <v>0</v>
      </c>
      <c r="FV83" s="1">
        <v>2</v>
      </c>
      <c r="FW83" s="1">
        <v>2</v>
      </c>
      <c r="FX83" s="1">
        <v>1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  <c r="GE83" s="1">
        <v>0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2</v>
      </c>
      <c r="GL83" s="1">
        <v>0</v>
      </c>
      <c r="GM83" s="1">
        <v>2</v>
      </c>
      <c r="GN83" s="1">
        <v>0</v>
      </c>
      <c r="GO83" s="1">
        <v>0</v>
      </c>
      <c r="GP83" s="1">
        <v>0</v>
      </c>
      <c r="GQ83" s="1">
        <v>0</v>
      </c>
      <c r="GR83" s="1">
        <v>0</v>
      </c>
      <c r="GS83" s="1">
        <v>0</v>
      </c>
      <c r="GT83" s="1">
        <v>0</v>
      </c>
      <c r="GU83" s="1">
        <v>0</v>
      </c>
      <c r="GV83" s="1">
        <v>0</v>
      </c>
      <c r="GW83" s="1">
        <v>0</v>
      </c>
      <c r="GX83" s="1">
        <v>0</v>
      </c>
      <c r="GY83" s="1">
        <v>0</v>
      </c>
      <c r="GZ83" s="1">
        <v>0</v>
      </c>
      <c r="HA83" s="1">
        <v>0</v>
      </c>
      <c r="HB83" s="1">
        <v>0</v>
      </c>
      <c r="HC83" s="1">
        <v>0</v>
      </c>
      <c r="HD83" s="1">
        <v>0</v>
      </c>
      <c r="HE83" s="1">
        <v>0</v>
      </c>
      <c r="HF83" s="1">
        <v>0</v>
      </c>
      <c r="HG83" s="1">
        <v>0</v>
      </c>
      <c r="HH83" s="1">
        <v>0</v>
      </c>
      <c r="HI83" s="1">
        <v>0</v>
      </c>
      <c r="HJ83" s="1">
        <v>0</v>
      </c>
      <c r="HK83" s="1">
        <v>0</v>
      </c>
      <c r="HL83" s="1">
        <v>0</v>
      </c>
      <c r="HM83" s="1">
        <v>0</v>
      </c>
      <c r="HN83" s="1">
        <v>0</v>
      </c>
      <c r="HO83" s="1">
        <v>0</v>
      </c>
      <c r="HP83" s="1">
        <v>0</v>
      </c>
      <c r="HQ83" s="1">
        <v>0</v>
      </c>
      <c r="HR83" s="1">
        <v>0</v>
      </c>
      <c r="HS83" s="1">
        <v>0</v>
      </c>
      <c r="HT83" s="1">
        <v>0</v>
      </c>
      <c r="HU83" s="1">
        <v>0</v>
      </c>
      <c r="HV83" s="1">
        <v>0</v>
      </c>
      <c r="HW83" s="1">
        <v>0</v>
      </c>
      <c r="HX83" s="1">
        <v>0</v>
      </c>
      <c r="HY83" s="1">
        <v>0</v>
      </c>
      <c r="HZ83" s="1">
        <v>0</v>
      </c>
      <c r="IA83" s="1">
        <v>0</v>
      </c>
      <c r="IB83" s="1">
        <v>0</v>
      </c>
      <c r="IC83" s="1">
        <v>0</v>
      </c>
      <c r="ID83" s="1">
        <v>0</v>
      </c>
      <c r="IE83" s="1">
        <v>0</v>
      </c>
      <c r="IF83" s="1">
        <v>0</v>
      </c>
      <c r="IG83" s="1">
        <v>0</v>
      </c>
      <c r="IH83" s="1">
        <v>0</v>
      </c>
      <c r="II83" s="1">
        <v>0</v>
      </c>
      <c r="IJ83" s="1">
        <v>0</v>
      </c>
      <c r="IK83" s="1">
        <v>0</v>
      </c>
      <c r="IL83" s="1">
        <v>0</v>
      </c>
      <c r="IM83" s="1">
        <v>0</v>
      </c>
      <c r="IN83" s="1">
        <v>0</v>
      </c>
      <c r="IO83" s="1">
        <v>0</v>
      </c>
      <c r="IP83" s="1">
        <v>0</v>
      </c>
      <c r="IQ83" s="1">
        <v>0</v>
      </c>
      <c r="IR83" s="1">
        <v>0</v>
      </c>
      <c r="IS83" s="1">
        <v>0</v>
      </c>
      <c r="IT83" s="1">
        <v>0</v>
      </c>
      <c r="IU83" s="1">
        <v>0</v>
      </c>
      <c r="IV83" s="1">
        <v>0</v>
      </c>
      <c r="IW83" s="1">
        <v>0</v>
      </c>
      <c r="IX83" s="1">
        <v>0</v>
      </c>
      <c r="IY83" s="1">
        <v>0</v>
      </c>
      <c r="IZ83" s="1">
        <v>0</v>
      </c>
      <c r="JA83" s="1">
        <v>0</v>
      </c>
      <c r="JB83" s="1">
        <v>8</v>
      </c>
      <c r="JC83" s="1">
        <v>0</v>
      </c>
      <c r="JD83" s="1">
        <v>61</v>
      </c>
      <c r="JE83" s="1">
        <v>61</v>
      </c>
      <c r="JF83" s="1">
        <v>1</v>
      </c>
      <c r="JG83" s="1">
        <v>1</v>
      </c>
      <c r="JH83" s="1">
        <v>60</v>
      </c>
      <c r="JI83" s="1">
        <v>61</v>
      </c>
      <c r="JJ83" s="1">
        <v>8</v>
      </c>
      <c r="JK83" s="1">
        <v>8</v>
      </c>
      <c r="JL83" s="1">
        <v>8</v>
      </c>
      <c r="JM83" s="1">
        <v>8</v>
      </c>
      <c r="JN83" s="1">
        <v>8</v>
      </c>
      <c r="JO83" s="1">
        <v>0</v>
      </c>
      <c r="JP83" s="1">
        <v>0</v>
      </c>
      <c r="JQ83" s="1">
        <v>1</v>
      </c>
      <c r="JR83" s="1">
        <v>8</v>
      </c>
      <c r="JS83" s="1">
        <v>8</v>
      </c>
      <c r="JT83" s="1">
        <v>8</v>
      </c>
      <c r="JU83" s="1">
        <v>8</v>
      </c>
      <c r="JV83" s="1">
        <v>1</v>
      </c>
      <c r="JW83" s="1">
        <v>1</v>
      </c>
      <c r="JX83" s="1">
        <v>1</v>
      </c>
      <c r="JY83" s="1">
        <v>8</v>
      </c>
      <c r="JZ83" s="1">
        <v>8</v>
      </c>
      <c r="KA83" s="1">
        <v>8</v>
      </c>
      <c r="KB83" s="1">
        <v>8</v>
      </c>
      <c r="KC83" s="1">
        <v>8</v>
      </c>
      <c r="KD83" s="1">
        <v>8</v>
      </c>
      <c r="KE83" s="1">
        <v>8</v>
      </c>
      <c r="KF83" s="1">
        <v>8</v>
      </c>
      <c r="KG83" s="1">
        <v>8</v>
      </c>
      <c r="KH83" s="1">
        <v>8</v>
      </c>
      <c r="KI83" s="1">
        <v>8</v>
      </c>
      <c r="KJ83" s="1">
        <v>8</v>
      </c>
      <c r="KK83" s="1">
        <v>40</v>
      </c>
      <c r="KL83" s="1">
        <v>40</v>
      </c>
      <c r="KM83" s="1">
        <v>40</v>
      </c>
      <c r="KN83" s="1">
        <v>8</v>
      </c>
      <c r="KO83" s="1">
        <v>1</v>
      </c>
    </row>
    <row r="84" spans="1:301">
      <c r="A84" s="1">
        <v>2015</v>
      </c>
      <c r="B84" s="1" t="s">
        <v>418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1</v>
      </c>
      <c r="AE84" s="1">
        <v>0</v>
      </c>
      <c r="AF84" s="1">
        <v>1</v>
      </c>
      <c r="AG84" s="1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1</v>
      </c>
      <c r="AS84" s="1">
        <v>1</v>
      </c>
      <c r="AT84" s="1">
        <v>1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2</v>
      </c>
      <c r="BL84" s="1">
        <v>2</v>
      </c>
      <c r="BM84" s="1">
        <v>2</v>
      </c>
      <c r="BN84" s="1">
        <v>3</v>
      </c>
      <c r="BO84" s="1">
        <v>2</v>
      </c>
      <c r="BP84" s="1">
        <v>2</v>
      </c>
      <c r="BQ84" s="1">
        <v>0</v>
      </c>
      <c r="BR84" s="1">
        <v>0</v>
      </c>
      <c r="BS84" s="1">
        <v>1</v>
      </c>
      <c r="BT84" s="1">
        <v>2</v>
      </c>
      <c r="BU84" s="1">
        <v>3</v>
      </c>
      <c r="BV84" s="1">
        <v>3</v>
      </c>
      <c r="BW84" s="1">
        <v>2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1</v>
      </c>
      <c r="CD84" s="1">
        <v>1</v>
      </c>
      <c r="CE84" s="1">
        <v>1</v>
      </c>
      <c r="CF84" s="1">
        <v>1</v>
      </c>
      <c r="CG84" s="1">
        <v>1</v>
      </c>
      <c r="CH84" s="1">
        <v>0</v>
      </c>
      <c r="CI84" s="1">
        <v>1</v>
      </c>
      <c r="CJ84" s="1">
        <v>1</v>
      </c>
      <c r="CK84" s="1">
        <v>0</v>
      </c>
      <c r="CL84" s="1">
        <v>0</v>
      </c>
      <c r="CM84" s="1">
        <v>0</v>
      </c>
      <c r="CN84" s="1">
        <v>1</v>
      </c>
      <c r="CO84" s="1">
        <v>1</v>
      </c>
      <c r="CP84" s="1">
        <v>1</v>
      </c>
      <c r="CQ84" s="1">
        <v>1</v>
      </c>
      <c r="CR84" s="1">
        <v>1</v>
      </c>
      <c r="CS84" s="1">
        <v>1</v>
      </c>
      <c r="CT84" s="1">
        <v>2</v>
      </c>
      <c r="CU84" s="1">
        <v>1</v>
      </c>
      <c r="CV84" s="1">
        <v>0</v>
      </c>
      <c r="CW84" s="1">
        <v>1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1</v>
      </c>
      <c r="FM84" s="1">
        <v>0</v>
      </c>
      <c r="FN84" s="1">
        <v>0</v>
      </c>
      <c r="FO84" s="1">
        <v>2</v>
      </c>
      <c r="FP84" s="1">
        <v>2</v>
      </c>
      <c r="FQ84" s="1">
        <v>25</v>
      </c>
      <c r="FR84" s="1">
        <v>25</v>
      </c>
      <c r="FS84" s="1">
        <v>2</v>
      </c>
      <c r="FT84" s="1">
        <v>0</v>
      </c>
      <c r="FU84" s="1">
        <v>0</v>
      </c>
      <c r="FV84" s="1">
        <v>2</v>
      </c>
      <c r="FW84" s="1">
        <v>2</v>
      </c>
      <c r="FX84" s="1">
        <v>1</v>
      </c>
      <c r="FY84" s="1">
        <v>0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  <c r="GE84" s="1">
        <v>0</v>
      </c>
      <c r="GF84" s="1">
        <v>0</v>
      </c>
      <c r="GG84" s="1">
        <v>0</v>
      </c>
      <c r="GH84" s="1">
        <v>0</v>
      </c>
      <c r="GI84" s="1">
        <v>0</v>
      </c>
      <c r="GJ84" s="1">
        <v>0</v>
      </c>
      <c r="GK84" s="1">
        <v>2</v>
      </c>
      <c r="GL84" s="1">
        <v>0</v>
      </c>
      <c r="GM84" s="1">
        <v>2</v>
      </c>
      <c r="GN84" s="1">
        <v>0</v>
      </c>
      <c r="GO84" s="1">
        <v>0</v>
      </c>
      <c r="GP84" s="1">
        <v>0</v>
      </c>
      <c r="GQ84" s="1">
        <v>0</v>
      </c>
      <c r="GR84" s="1">
        <v>0</v>
      </c>
      <c r="GS84" s="1">
        <v>0</v>
      </c>
      <c r="GT84" s="1">
        <v>0</v>
      </c>
      <c r="GU84" s="1">
        <v>0</v>
      </c>
      <c r="GV84" s="1">
        <v>0</v>
      </c>
      <c r="GW84" s="1">
        <v>0</v>
      </c>
      <c r="GX84" s="1">
        <v>0</v>
      </c>
      <c r="GY84" s="1">
        <v>0</v>
      </c>
      <c r="GZ84" s="1">
        <v>0</v>
      </c>
      <c r="HA84" s="1">
        <v>0</v>
      </c>
      <c r="HB84" s="1">
        <v>0</v>
      </c>
      <c r="HC84" s="1">
        <v>0</v>
      </c>
      <c r="HD84" s="1">
        <v>0</v>
      </c>
      <c r="HE84" s="1">
        <v>0</v>
      </c>
      <c r="HF84" s="1">
        <v>0</v>
      </c>
      <c r="HG84" s="1">
        <v>0</v>
      </c>
      <c r="HH84" s="1">
        <v>0</v>
      </c>
      <c r="HI84" s="1">
        <v>0</v>
      </c>
      <c r="HJ84" s="1">
        <v>0</v>
      </c>
      <c r="HK84" s="1">
        <v>0</v>
      </c>
      <c r="HL84" s="1">
        <v>0</v>
      </c>
      <c r="HM84" s="1">
        <v>0</v>
      </c>
      <c r="HN84" s="1">
        <v>0</v>
      </c>
      <c r="HO84" s="1">
        <v>0</v>
      </c>
      <c r="HP84" s="1">
        <v>0</v>
      </c>
      <c r="HQ84" s="1">
        <v>0</v>
      </c>
      <c r="HR84" s="1">
        <v>0</v>
      </c>
      <c r="HS84" s="1">
        <v>0</v>
      </c>
      <c r="HT84" s="1">
        <v>0</v>
      </c>
      <c r="HU84" s="1">
        <v>0</v>
      </c>
      <c r="HV84" s="1">
        <v>0</v>
      </c>
      <c r="HW84" s="1">
        <v>0</v>
      </c>
      <c r="HX84" s="1">
        <v>0</v>
      </c>
      <c r="HY84" s="1">
        <v>0</v>
      </c>
      <c r="HZ84" s="1">
        <v>0</v>
      </c>
      <c r="IA84" s="1">
        <v>0</v>
      </c>
      <c r="IB84" s="1">
        <v>0</v>
      </c>
      <c r="IC84" s="1">
        <v>0</v>
      </c>
      <c r="ID84" s="1">
        <v>0</v>
      </c>
      <c r="IE84" s="1">
        <v>0</v>
      </c>
      <c r="IF84" s="1">
        <v>0</v>
      </c>
      <c r="IG84" s="1">
        <v>0</v>
      </c>
      <c r="IH84" s="1">
        <v>0</v>
      </c>
      <c r="II84" s="1">
        <v>0</v>
      </c>
      <c r="IJ84" s="1">
        <v>0</v>
      </c>
      <c r="IK84" s="1">
        <v>0</v>
      </c>
      <c r="IL84" s="1">
        <v>0</v>
      </c>
      <c r="IM84" s="1">
        <v>0</v>
      </c>
      <c r="IN84" s="1">
        <v>0</v>
      </c>
      <c r="IO84" s="1">
        <v>0</v>
      </c>
      <c r="IP84" s="1">
        <v>0</v>
      </c>
      <c r="IQ84" s="1">
        <v>0</v>
      </c>
      <c r="IR84" s="1">
        <v>0</v>
      </c>
      <c r="IS84" s="1">
        <v>0</v>
      </c>
      <c r="IT84" s="1">
        <v>0</v>
      </c>
      <c r="IU84" s="1">
        <v>0</v>
      </c>
      <c r="IV84" s="1">
        <v>0</v>
      </c>
      <c r="IW84" s="1">
        <v>0</v>
      </c>
      <c r="IX84" s="1">
        <v>0</v>
      </c>
      <c r="IY84" s="1">
        <v>0</v>
      </c>
      <c r="IZ84" s="1">
        <v>0</v>
      </c>
      <c r="JA84" s="1">
        <v>0</v>
      </c>
      <c r="JB84" s="1">
        <v>6</v>
      </c>
      <c r="JC84" s="1">
        <v>0</v>
      </c>
      <c r="JD84" s="1">
        <v>43</v>
      </c>
      <c r="JE84" s="1">
        <v>43</v>
      </c>
      <c r="JF84" s="1">
        <v>0</v>
      </c>
      <c r="JG84" s="1">
        <v>0</v>
      </c>
      <c r="JH84" s="1">
        <v>43</v>
      </c>
      <c r="JI84" s="1">
        <v>43</v>
      </c>
      <c r="JJ84" s="1">
        <v>6</v>
      </c>
      <c r="JK84" s="1">
        <v>6</v>
      </c>
      <c r="JL84" s="1">
        <v>6</v>
      </c>
      <c r="JM84" s="1">
        <v>6</v>
      </c>
      <c r="JN84" s="1">
        <v>6</v>
      </c>
      <c r="JO84" s="1">
        <v>0</v>
      </c>
      <c r="JP84" s="1">
        <v>0</v>
      </c>
      <c r="JQ84" s="1">
        <v>0</v>
      </c>
      <c r="JR84" s="1">
        <v>6</v>
      </c>
      <c r="JS84" s="1">
        <v>6</v>
      </c>
      <c r="JT84" s="1">
        <v>6</v>
      </c>
      <c r="JU84" s="1">
        <v>6</v>
      </c>
      <c r="JV84" s="1">
        <v>0</v>
      </c>
      <c r="JW84" s="1">
        <v>0</v>
      </c>
      <c r="JX84" s="1">
        <v>0</v>
      </c>
      <c r="JY84" s="1">
        <v>6</v>
      </c>
      <c r="JZ84" s="1">
        <v>6</v>
      </c>
      <c r="KA84" s="1">
        <v>6</v>
      </c>
      <c r="KB84" s="1">
        <v>6</v>
      </c>
      <c r="KC84" s="1">
        <v>6</v>
      </c>
      <c r="KD84" s="1">
        <v>6</v>
      </c>
      <c r="KE84" s="1">
        <v>6</v>
      </c>
      <c r="KF84" s="1">
        <v>6</v>
      </c>
      <c r="KG84" s="1">
        <v>6</v>
      </c>
      <c r="KH84" s="1">
        <v>6</v>
      </c>
      <c r="KI84" s="1">
        <v>6</v>
      </c>
      <c r="KJ84" s="1">
        <v>6</v>
      </c>
      <c r="KK84" s="1">
        <v>30</v>
      </c>
      <c r="KL84" s="1">
        <v>30</v>
      </c>
      <c r="KM84" s="1">
        <v>30</v>
      </c>
      <c r="KN84" s="1">
        <v>6</v>
      </c>
      <c r="KO84" s="1">
        <v>1</v>
      </c>
    </row>
    <row r="85" spans="1:301">
      <c r="A85" s="1">
        <v>2015</v>
      </c>
      <c r="B85" s="1" t="s">
        <v>419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0</v>
      </c>
      <c r="P85" s="1">
        <v>0</v>
      </c>
      <c r="Q85" s="1">
        <v>3</v>
      </c>
      <c r="R85" s="1">
        <v>3</v>
      </c>
      <c r="S85" s="1">
        <v>3</v>
      </c>
      <c r="T85" s="1">
        <v>3</v>
      </c>
      <c r="U85" s="1">
        <v>3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1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1</v>
      </c>
      <c r="BI85" s="1">
        <v>0</v>
      </c>
      <c r="BJ85" s="1">
        <v>0</v>
      </c>
      <c r="BK85" s="1">
        <v>1</v>
      </c>
      <c r="BL85" s="1">
        <v>1</v>
      </c>
      <c r="BM85" s="1">
        <v>0</v>
      </c>
      <c r="BN85" s="1">
        <v>2</v>
      </c>
      <c r="BO85" s="1">
        <v>1</v>
      </c>
      <c r="BP85" s="1">
        <v>1</v>
      </c>
      <c r="BQ85" s="1">
        <v>0</v>
      </c>
      <c r="BR85" s="1">
        <v>0</v>
      </c>
      <c r="BS85" s="1">
        <v>1</v>
      </c>
      <c r="BT85" s="1">
        <v>1</v>
      </c>
      <c r="BU85" s="1">
        <v>2</v>
      </c>
      <c r="BV85" s="1">
        <v>2</v>
      </c>
      <c r="BW85" s="1">
        <v>2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1</v>
      </c>
      <c r="CJ85" s="1">
        <v>1</v>
      </c>
      <c r="CK85" s="1">
        <v>0</v>
      </c>
      <c r="CL85" s="1">
        <v>0</v>
      </c>
      <c r="CM85" s="1">
        <v>0</v>
      </c>
      <c r="CN85" s="1">
        <v>1</v>
      </c>
      <c r="CO85" s="1">
        <v>1</v>
      </c>
      <c r="CP85" s="1">
        <v>1</v>
      </c>
      <c r="CQ85" s="1">
        <v>1</v>
      </c>
      <c r="CR85" s="1">
        <v>1</v>
      </c>
      <c r="CS85" s="1">
        <v>1</v>
      </c>
      <c r="CT85" s="1">
        <v>2</v>
      </c>
      <c r="CU85" s="1">
        <v>1</v>
      </c>
      <c r="CV85" s="1">
        <v>1</v>
      </c>
      <c r="CW85" s="1">
        <v>2</v>
      </c>
      <c r="CX85" s="1">
        <v>0</v>
      </c>
      <c r="CY85" s="1">
        <v>0</v>
      </c>
      <c r="CZ85" s="1">
        <v>1</v>
      </c>
      <c r="DA85" s="1">
        <v>0</v>
      </c>
      <c r="DB85" s="1">
        <v>16</v>
      </c>
      <c r="DC85" s="1">
        <v>0</v>
      </c>
      <c r="DD85" s="1">
        <v>16</v>
      </c>
      <c r="DE85" s="1">
        <v>3</v>
      </c>
      <c r="DF85" s="1">
        <v>3</v>
      </c>
      <c r="DG85" s="1">
        <v>3</v>
      </c>
      <c r="DH85" s="1">
        <v>3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1</v>
      </c>
      <c r="DP85" s="1">
        <v>1</v>
      </c>
      <c r="DQ85" s="1">
        <v>1</v>
      </c>
      <c r="DR85" s="1">
        <v>0</v>
      </c>
      <c r="DS85" s="1">
        <v>0</v>
      </c>
      <c r="DT85" s="1">
        <v>0</v>
      </c>
      <c r="DU85" s="1">
        <v>10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2</v>
      </c>
      <c r="EC85" s="1">
        <v>2</v>
      </c>
      <c r="ED85" s="1">
        <v>0</v>
      </c>
      <c r="EE85" s="1">
        <v>2</v>
      </c>
      <c r="EF85" s="1">
        <v>0</v>
      </c>
      <c r="EG85" s="1">
        <v>0</v>
      </c>
      <c r="EH85" s="1">
        <v>16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1</v>
      </c>
      <c r="ER85" s="1">
        <v>1</v>
      </c>
      <c r="ES85" s="1">
        <v>1</v>
      </c>
      <c r="ET85" s="1">
        <v>1</v>
      </c>
      <c r="EU85" s="1">
        <v>0</v>
      </c>
      <c r="EV85" s="1">
        <v>0</v>
      </c>
      <c r="EW85" s="1">
        <v>0</v>
      </c>
      <c r="EX85" s="1">
        <v>1</v>
      </c>
      <c r="EY85" s="1">
        <v>0</v>
      </c>
      <c r="EZ85" s="1">
        <v>1</v>
      </c>
      <c r="FA85" s="1">
        <v>1</v>
      </c>
      <c r="FB85" s="1">
        <v>1</v>
      </c>
      <c r="FC85" s="1">
        <v>1</v>
      </c>
      <c r="FD85" s="1">
        <v>1</v>
      </c>
      <c r="FE85" s="1">
        <v>0</v>
      </c>
      <c r="FF85" s="1">
        <v>1</v>
      </c>
      <c r="FG85" s="1">
        <v>0</v>
      </c>
      <c r="FH85" s="1">
        <v>1</v>
      </c>
      <c r="FI85" s="1">
        <v>1</v>
      </c>
      <c r="FJ85" s="1">
        <v>0</v>
      </c>
      <c r="FK85" s="1">
        <v>0</v>
      </c>
      <c r="FL85" s="1">
        <v>1</v>
      </c>
      <c r="FM85" s="1">
        <v>0</v>
      </c>
      <c r="FN85" s="1">
        <v>0</v>
      </c>
      <c r="FO85" s="1">
        <v>0</v>
      </c>
      <c r="FP85" s="1">
        <v>0</v>
      </c>
      <c r="FQ85" s="1">
        <v>9</v>
      </c>
      <c r="FR85" s="1">
        <v>4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  <c r="GE85" s="1">
        <v>0</v>
      </c>
      <c r="GF85" s="1">
        <v>0</v>
      </c>
      <c r="GG85" s="1">
        <v>0</v>
      </c>
      <c r="GH85" s="1">
        <v>0</v>
      </c>
      <c r="GI85" s="1">
        <v>0</v>
      </c>
      <c r="GJ85" s="1">
        <v>0</v>
      </c>
      <c r="GK85" s="1">
        <v>2</v>
      </c>
      <c r="GL85" s="1">
        <v>0</v>
      </c>
      <c r="GM85" s="1">
        <v>2</v>
      </c>
      <c r="GN85" s="1">
        <v>0</v>
      </c>
      <c r="GO85" s="1">
        <v>0</v>
      </c>
      <c r="GP85" s="1">
        <v>0</v>
      </c>
      <c r="GQ85" s="1">
        <v>0</v>
      </c>
      <c r="GR85" s="1">
        <v>0</v>
      </c>
      <c r="GS85" s="1">
        <v>0</v>
      </c>
      <c r="GT85" s="1">
        <v>0</v>
      </c>
      <c r="GU85" s="1">
        <v>0</v>
      </c>
      <c r="GV85" s="1">
        <v>0</v>
      </c>
      <c r="GW85" s="1">
        <v>0</v>
      </c>
      <c r="GX85" s="1">
        <v>0</v>
      </c>
      <c r="GY85" s="1">
        <v>0</v>
      </c>
      <c r="GZ85" s="1">
        <v>0</v>
      </c>
      <c r="HA85" s="1">
        <v>0</v>
      </c>
      <c r="HB85" s="1">
        <v>0</v>
      </c>
      <c r="HC85" s="1">
        <v>0</v>
      </c>
      <c r="HD85" s="1">
        <v>0</v>
      </c>
      <c r="HE85" s="1">
        <v>0</v>
      </c>
      <c r="HF85" s="1">
        <v>0</v>
      </c>
      <c r="HG85" s="1">
        <v>0</v>
      </c>
      <c r="HH85" s="1">
        <v>0</v>
      </c>
      <c r="HI85" s="1">
        <v>0</v>
      </c>
      <c r="HJ85" s="1">
        <v>0</v>
      </c>
      <c r="HK85" s="1">
        <v>0</v>
      </c>
      <c r="HL85" s="1">
        <v>0</v>
      </c>
      <c r="HM85" s="1">
        <v>0</v>
      </c>
      <c r="HN85" s="1">
        <v>0</v>
      </c>
      <c r="HO85" s="1">
        <v>0</v>
      </c>
      <c r="HP85" s="1">
        <v>0</v>
      </c>
      <c r="HQ85" s="1">
        <v>0</v>
      </c>
      <c r="HR85" s="1">
        <v>0</v>
      </c>
      <c r="HS85" s="1">
        <v>0</v>
      </c>
      <c r="HT85" s="1">
        <v>0</v>
      </c>
      <c r="HU85" s="1">
        <v>0</v>
      </c>
      <c r="HV85" s="1">
        <v>0</v>
      </c>
      <c r="HW85" s="1">
        <v>0</v>
      </c>
      <c r="HX85" s="1">
        <v>0</v>
      </c>
      <c r="HY85" s="1">
        <v>0</v>
      </c>
      <c r="HZ85" s="1">
        <v>0</v>
      </c>
      <c r="IA85" s="1">
        <v>0</v>
      </c>
      <c r="IB85" s="1">
        <v>0</v>
      </c>
      <c r="IC85" s="1">
        <v>0</v>
      </c>
      <c r="ID85" s="1">
        <v>0</v>
      </c>
      <c r="IE85" s="1">
        <v>0</v>
      </c>
      <c r="IF85" s="1">
        <v>0</v>
      </c>
      <c r="IG85" s="1">
        <v>0</v>
      </c>
      <c r="IH85" s="1">
        <v>0</v>
      </c>
      <c r="II85" s="1">
        <v>0</v>
      </c>
      <c r="IJ85" s="1">
        <v>0</v>
      </c>
      <c r="IK85" s="1">
        <v>0</v>
      </c>
      <c r="IL85" s="1">
        <v>0</v>
      </c>
      <c r="IM85" s="1">
        <v>0</v>
      </c>
      <c r="IN85" s="1">
        <v>0</v>
      </c>
      <c r="IO85" s="1">
        <v>0</v>
      </c>
      <c r="IP85" s="1">
        <v>0</v>
      </c>
      <c r="IQ85" s="1">
        <v>0</v>
      </c>
      <c r="IR85" s="1">
        <v>0</v>
      </c>
      <c r="IS85" s="1">
        <v>0</v>
      </c>
      <c r="IT85" s="1">
        <v>0</v>
      </c>
      <c r="IU85" s="1">
        <v>0</v>
      </c>
      <c r="IV85" s="1">
        <v>0</v>
      </c>
      <c r="IW85" s="1">
        <v>0</v>
      </c>
      <c r="IX85" s="1">
        <v>0</v>
      </c>
      <c r="IY85" s="1">
        <v>0</v>
      </c>
      <c r="IZ85" s="1">
        <v>0</v>
      </c>
      <c r="JA85" s="1">
        <v>0</v>
      </c>
      <c r="JB85" s="1">
        <v>0</v>
      </c>
      <c r="JC85" s="1">
        <v>0</v>
      </c>
      <c r="JD85" s="1">
        <v>0</v>
      </c>
      <c r="JE85" s="1">
        <v>0</v>
      </c>
      <c r="JF85" s="1">
        <v>0</v>
      </c>
      <c r="JG85" s="1">
        <v>0</v>
      </c>
      <c r="JH85" s="1">
        <v>0</v>
      </c>
      <c r="JI85" s="1">
        <v>0</v>
      </c>
      <c r="JJ85" s="1">
        <v>0</v>
      </c>
      <c r="JK85" s="1">
        <v>0</v>
      </c>
      <c r="JL85" s="1">
        <v>0</v>
      </c>
      <c r="JM85" s="1">
        <v>0</v>
      </c>
      <c r="JN85" s="1">
        <v>0</v>
      </c>
      <c r="JO85" s="1">
        <v>0</v>
      </c>
      <c r="JP85" s="1">
        <v>0</v>
      </c>
      <c r="JQ85" s="1">
        <v>0</v>
      </c>
      <c r="JR85" s="1">
        <v>0</v>
      </c>
      <c r="JS85" s="1">
        <v>0</v>
      </c>
      <c r="JT85" s="1">
        <v>0</v>
      </c>
      <c r="JU85" s="1">
        <v>0</v>
      </c>
      <c r="JV85" s="1">
        <v>0</v>
      </c>
      <c r="JW85" s="1">
        <v>0</v>
      </c>
      <c r="JX85" s="1">
        <v>0</v>
      </c>
      <c r="JY85" s="1">
        <v>0</v>
      </c>
      <c r="JZ85" s="1">
        <v>0</v>
      </c>
      <c r="KA85" s="1">
        <v>0</v>
      </c>
      <c r="KB85" s="1">
        <v>0</v>
      </c>
      <c r="KC85" s="1">
        <v>0</v>
      </c>
      <c r="KD85" s="1">
        <v>0</v>
      </c>
      <c r="KE85" s="1">
        <v>0</v>
      </c>
      <c r="KF85" s="1">
        <v>0</v>
      </c>
      <c r="KG85" s="1">
        <v>0</v>
      </c>
      <c r="KH85" s="1">
        <v>0</v>
      </c>
      <c r="KI85" s="1">
        <v>0</v>
      </c>
      <c r="KJ85" s="1">
        <v>0</v>
      </c>
      <c r="KK85" s="1">
        <v>0</v>
      </c>
      <c r="KL85" s="1">
        <v>0</v>
      </c>
      <c r="KM85" s="1">
        <v>0</v>
      </c>
      <c r="KN85" s="1">
        <v>0</v>
      </c>
      <c r="KO85" s="1">
        <v>1</v>
      </c>
    </row>
    <row r="86" spans="1:301">
      <c r="A86" s="1">
        <v>2015</v>
      </c>
      <c r="B86" s="1" t="s">
        <v>420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0</v>
      </c>
      <c r="P86" s="1">
        <v>0</v>
      </c>
      <c r="Q86" s="1">
        <v>3</v>
      </c>
      <c r="R86" s="1">
        <v>3</v>
      </c>
      <c r="S86" s="1">
        <v>3</v>
      </c>
      <c r="T86" s="1">
        <v>3</v>
      </c>
      <c r="U86" s="1">
        <v>3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1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1</v>
      </c>
      <c r="BI86" s="1">
        <v>0</v>
      </c>
      <c r="BJ86" s="1">
        <v>0</v>
      </c>
      <c r="BK86" s="1">
        <v>2</v>
      </c>
      <c r="BL86" s="1">
        <v>2</v>
      </c>
      <c r="BM86" s="1">
        <v>1</v>
      </c>
      <c r="BN86" s="1">
        <v>4</v>
      </c>
      <c r="BO86" s="1">
        <v>2</v>
      </c>
      <c r="BP86" s="1">
        <v>2</v>
      </c>
      <c r="BQ86" s="1">
        <v>0</v>
      </c>
      <c r="BR86" s="1">
        <v>0</v>
      </c>
      <c r="BS86" s="1">
        <v>2</v>
      </c>
      <c r="BT86" s="1">
        <v>1</v>
      </c>
      <c r="BU86" s="1">
        <v>4</v>
      </c>
      <c r="BV86" s="1">
        <v>4</v>
      </c>
      <c r="BW86" s="1">
        <v>2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1</v>
      </c>
      <c r="CJ86" s="1">
        <v>1</v>
      </c>
      <c r="CK86" s="1">
        <v>0</v>
      </c>
      <c r="CL86" s="1">
        <v>0</v>
      </c>
      <c r="CM86" s="1">
        <v>0</v>
      </c>
      <c r="CN86" s="1">
        <v>1</v>
      </c>
      <c r="CO86" s="1">
        <v>1</v>
      </c>
      <c r="CP86" s="1">
        <v>1</v>
      </c>
      <c r="CQ86" s="1">
        <v>1</v>
      </c>
      <c r="CR86" s="1">
        <v>1</v>
      </c>
      <c r="CS86" s="1">
        <v>1</v>
      </c>
      <c r="CT86" s="1">
        <v>2</v>
      </c>
      <c r="CU86" s="1">
        <v>1</v>
      </c>
      <c r="CV86" s="1">
        <v>1</v>
      </c>
      <c r="CW86" s="1">
        <v>2</v>
      </c>
      <c r="CX86" s="1">
        <v>0</v>
      </c>
      <c r="CY86" s="1">
        <v>0</v>
      </c>
      <c r="CZ86" s="1">
        <v>1</v>
      </c>
      <c r="DA86" s="1">
        <v>0</v>
      </c>
      <c r="DB86" s="1">
        <v>16</v>
      </c>
      <c r="DC86" s="1">
        <v>0</v>
      </c>
      <c r="DD86" s="1">
        <v>16</v>
      </c>
      <c r="DE86" s="1">
        <v>3</v>
      </c>
      <c r="DF86" s="1">
        <v>3</v>
      </c>
      <c r="DG86" s="1">
        <v>3</v>
      </c>
      <c r="DH86" s="1">
        <v>3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1</v>
      </c>
      <c r="DP86" s="1">
        <v>1</v>
      </c>
      <c r="DQ86" s="1">
        <v>1</v>
      </c>
      <c r="DR86" s="1">
        <v>0</v>
      </c>
      <c r="DS86" s="1">
        <v>0</v>
      </c>
      <c r="DT86" s="1">
        <v>0</v>
      </c>
      <c r="DU86" s="1">
        <v>10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2</v>
      </c>
      <c r="EC86" s="1">
        <v>2</v>
      </c>
      <c r="ED86" s="1">
        <v>0</v>
      </c>
      <c r="EE86" s="1">
        <v>2</v>
      </c>
      <c r="EF86" s="1">
        <v>0</v>
      </c>
      <c r="EG86" s="1">
        <v>0</v>
      </c>
      <c r="EH86" s="1">
        <v>16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1</v>
      </c>
      <c r="ER86" s="1">
        <v>1</v>
      </c>
      <c r="ES86" s="1">
        <v>1</v>
      </c>
      <c r="ET86" s="1">
        <v>1</v>
      </c>
      <c r="EU86" s="1">
        <v>0</v>
      </c>
      <c r="EV86" s="1">
        <v>0</v>
      </c>
      <c r="EW86" s="1">
        <v>0</v>
      </c>
      <c r="EX86" s="1">
        <v>1</v>
      </c>
      <c r="EY86" s="1">
        <v>0</v>
      </c>
      <c r="EZ86" s="1">
        <v>1</v>
      </c>
      <c r="FA86" s="1">
        <v>1</v>
      </c>
      <c r="FB86" s="1">
        <v>1</v>
      </c>
      <c r="FC86" s="1">
        <v>1</v>
      </c>
      <c r="FD86" s="1">
        <v>1</v>
      </c>
      <c r="FE86" s="1">
        <v>0</v>
      </c>
      <c r="FF86" s="1">
        <v>1</v>
      </c>
      <c r="FG86" s="1">
        <v>0</v>
      </c>
      <c r="FH86" s="1">
        <v>1</v>
      </c>
      <c r="FI86" s="1">
        <v>1</v>
      </c>
      <c r="FJ86" s="1">
        <v>0</v>
      </c>
      <c r="FK86" s="1">
        <v>0</v>
      </c>
      <c r="FL86" s="1">
        <v>1</v>
      </c>
      <c r="FM86" s="1">
        <v>0</v>
      </c>
      <c r="FN86" s="1">
        <v>0</v>
      </c>
      <c r="FO86" s="1">
        <v>0</v>
      </c>
      <c r="FP86" s="1">
        <v>0</v>
      </c>
      <c r="FQ86" s="1">
        <v>9</v>
      </c>
      <c r="FR86" s="1">
        <v>4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2</v>
      </c>
      <c r="GL86" s="1">
        <v>0</v>
      </c>
      <c r="GM86" s="1">
        <v>2</v>
      </c>
      <c r="GN86" s="1">
        <v>0</v>
      </c>
      <c r="GO86" s="1">
        <v>0</v>
      </c>
      <c r="GP86" s="1">
        <v>0</v>
      </c>
      <c r="GQ86" s="1">
        <v>0</v>
      </c>
      <c r="GR86" s="1">
        <v>0</v>
      </c>
      <c r="GS86" s="1">
        <v>0</v>
      </c>
      <c r="GT86" s="1">
        <v>0</v>
      </c>
      <c r="GU86" s="1">
        <v>0</v>
      </c>
      <c r="GV86" s="1">
        <v>0</v>
      </c>
      <c r="GW86" s="1">
        <v>0</v>
      </c>
      <c r="GX86" s="1">
        <v>0</v>
      </c>
      <c r="GY86" s="1">
        <v>0</v>
      </c>
      <c r="GZ86" s="1">
        <v>0</v>
      </c>
      <c r="HA86" s="1">
        <v>0</v>
      </c>
      <c r="HB86" s="1">
        <v>0</v>
      </c>
      <c r="HC86" s="1">
        <v>0</v>
      </c>
      <c r="HD86" s="1">
        <v>0</v>
      </c>
      <c r="HE86" s="1">
        <v>0</v>
      </c>
      <c r="HF86" s="1">
        <v>0</v>
      </c>
      <c r="HG86" s="1">
        <v>0</v>
      </c>
      <c r="HH86" s="1">
        <v>0</v>
      </c>
      <c r="HI86" s="1">
        <v>0</v>
      </c>
      <c r="HJ86" s="1">
        <v>0</v>
      </c>
      <c r="HK86" s="1">
        <v>0</v>
      </c>
      <c r="HL86" s="1">
        <v>0</v>
      </c>
      <c r="HM86" s="1">
        <v>0</v>
      </c>
      <c r="HN86" s="1">
        <v>0</v>
      </c>
      <c r="HO86" s="1">
        <v>0</v>
      </c>
      <c r="HP86" s="1">
        <v>0</v>
      </c>
      <c r="HQ86" s="1">
        <v>0</v>
      </c>
      <c r="HR86" s="1">
        <v>0</v>
      </c>
      <c r="HS86" s="1">
        <v>0</v>
      </c>
      <c r="HT86" s="1">
        <v>0</v>
      </c>
      <c r="HU86" s="1">
        <v>0</v>
      </c>
      <c r="HV86" s="1">
        <v>0</v>
      </c>
      <c r="HW86" s="1">
        <v>0</v>
      </c>
      <c r="HX86" s="1">
        <v>0</v>
      </c>
      <c r="HY86" s="1">
        <v>0</v>
      </c>
      <c r="HZ86" s="1">
        <v>0</v>
      </c>
      <c r="IA86" s="1">
        <v>0</v>
      </c>
      <c r="IB86" s="1">
        <v>0</v>
      </c>
      <c r="IC86" s="1">
        <v>0</v>
      </c>
      <c r="ID86" s="1">
        <v>0</v>
      </c>
      <c r="IE86" s="1">
        <v>0</v>
      </c>
      <c r="IF86" s="1">
        <v>0</v>
      </c>
      <c r="IG86" s="1">
        <v>0</v>
      </c>
      <c r="IH86" s="1">
        <v>0</v>
      </c>
      <c r="II86" s="1">
        <v>0</v>
      </c>
      <c r="IJ86" s="1">
        <v>0</v>
      </c>
      <c r="IK86" s="1">
        <v>0</v>
      </c>
      <c r="IL86" s="1">
        <v>0</v>
      </c>
      <c r="IM86" s="1">
        <v>0</v>
      </c>
      <c r="IN86" s="1">
        <v>0</v>
      </c>
      <c r="IO86" s="1">
        <v>0</v>
      </c>
      <c r="IP86" s="1">
        <v>0</v>
      </c>
      <c r="IQ86" s="1">
        <v>0</v>
      </c>
      <c r="IR86" s="1">
        <v>0</v>
      </c>
      <c r="IS86" s="1">
        <v>0</v>
      </c>
      <c r="IT86" s="1">
        <v>0</v>
      </c>
      <c r="IU86" s="1">
        <v>0</v>
      </c>
      <c r="IV86" s="1">
        <v>0</v>
      </c>
      <c r="IW86" s="1">
        <v>0</v>
      </c>
      <c r="IX86" s="1">
        <v>0</v>
      </c>
      <c r="IY86" s="1">
        <v>0</v>
      </c>
      <c r="IZ86" s="1">
        <v>0</v>
      </c>
      <c r="JA86" s="1">
        <v>0</v>
      </c>
      <c r="JB86" s="1">
        <v>0</v>
      </c>
      <c r="JC86" s="1">
        <v>0</v>
      </c>
      <c r="JD86" s="1">
        <v>0</v>
      </c>
      <c r="JE86" s="1">
        <v>0</v>
      </c>
      <c r="JF86" s="1">
        <v>0</v>
      </c>
      <c r="JG86" s="1">
        <v>0</v>
      </c>
      <c r="JH86" s="1">
        <v>0</v>
      </c>
      <c r="JI86" s="1">
        <v>0</v>
      </c>
      <c r="JJ86" s="1">
        <v>0</v>
      </c>
      <c r="JK86" s="1">
        <v>0</v>
      </c>
      <c r="JL86" s="1">
        <v>0</v>
      </c>
      <c r="JM86" s="1">
        <v>0</v>
      </c>
      <c r="JN86" s="1">
        <v>0</v>
      </c>
      <c r="JO86" s="1">
        <v>0</v>
      </c>
      <c r="JP86" s="1">
        <v>0</v>
      </c>
      <c r="JQ86" s="1">
        <v>0</v>
      </c>
      <c r="JR86" s="1">
        <v>0</v>
      </c>
      <c r="JS86" s="1">
        <v>0</v>
      </c>
      <c r="JT86" s="1">
        <v>0</v>
      </c>
      <c r="JU86" s="1">
        <v>0</v>
      </c>
      <c r="JV86" s="1">
        <v>0</v>
      </c>
      <c r="JW86" s="1">
        <v>0</v>
      </c>
      <c r="JX86" s="1">
        <v>0</v>
      </c>
      <c r="JY86" s="1">
        <v>0</v>
      </c>
      <c r="JZ86" s="1">
        <v>0</v>
      </c>
      <c r="KA86" s="1">
        <v>0</v>
      </c>
      <c r="KB86" s="1">
        <v>0</v>
      </c>
      <c r="KC86" s="1">
        <v>0</v>
      </c>
      <c r="KD86" s="1">
        <v>0</v>
      </c>
      <c r="KE86" s="1">
        <v>0</v>
      </c>
      <c r="KF86" s="1">
        <v>0</v>
      </c>
      <c r="KG86" s="1">
        <v>0</v>
      </c>
      <c r="KH86" s="1">
        <v>0</v>
      </c>
      <c r="KI86" s="1">
        <v>0</v>
      </c>
      <c r="KJ86" s="1">
        <v>0</v>
      </c>
      <c r="KK86" s="1">
        <v>0</v>
      </c>
      <c r="KL86" s="1">
        <v>0</v>
      </c>
      <c r="KM86" s="1">
        <v>0</v>
      </c>
      <c r="KN86" s="1">
        <v>0</v>
      </c>
      <c r="KO86" s="1">
        <v>1</v>
      </c>
    </row>
    <row r="87" spans="1:301">
      <c r="A87" s="1">
        <v>2015</v>
      </c>
      <c r="B87" s="1" t="s">
        <v>421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2</v>
      </c>
      <c r="L87" s="1">
        <v>2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1</v>
      </c>
      <c r="AE87" s="1">
        <v>0</v>
      </c>
      <c r="AF87" s="1">
        <v>1</v>
      </c>
      <c r="AG87" s="1">
        <v>1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1</v>
      </c>
      <c r="AS87" s="1">
        <v>1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2</v>
      </c>
      <c r="BL87" s="1">
        <v>2</v>
      </c>
      <c r="BM87" s="1">
        <v>2</v>
      </c>
      <c r="BN87" s="1">
        <v>3</v>
      </c>
      <c r="BO87" s="1">
        <v>2</v>
      </c>
      <c r="BP87" s="1">
        <v>2</v>
      </c>
      <c r="BQ87" s="1">
        <v>0</v>
      </c>
      <c r="BR87" s="1">
        <v>0</v>
      </c>
      <c r="BS87" s="1">
        <v>1</v>
      </c>
      <c r="BT87" s="1">
        <v>2</v>
      </c>
      <c r="BU87" s="1">
        <v>3</v>
      </c>
      <c r="BV87" s="1">
        <v>3</v>
      </c>
      <c r="BW87" s="1">
        <v>2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1</v>
      </c>
      <c r="CD87" s="1">
        <v>1</v>
      </c>
      <c r="CE87" s="1">
        <v>1</v>
      </c>
      <c r="CF87" s="1">
        <v>1</v>
      </c>
      <c r="CG87" s="1">
        <v>1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1</v>
      </c>
      <c r="CO87" s="1">
        <v>1</v>
      </c>
      <c r="CP87" s="1">
        <v>1</v>
      </c>
      <c r="CQ87" s="1">
        <v>1</v>
      </c>
      <c r="CR87" s="1">
        <v>1</v>
      </c>
      <c r="CS87" s="1">
        <v>1</v>
      </c>
      <c r="CT87" s="1">
        <v>2</v>
      </c>
      <c r="CU87" s="1">
        <v>1</v>
      </c>
      <c r="CV87" s="1">
        <v>0</v>
      </c>
      <c r="CW87" s="1">
        <v>1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1</v>
      </c>
      <c r="FM87" s="1">
        <v>0</v>
      </c>
      <c r="FN87" s="1">
        <v>0</v>
      </c>
      <c r="FO87" s="1">
        <v>2</v>
      </c>
      <c r="FP87" s="1">
        <v>2</v>
      </c>
      <c r="FQ87" s="1">
        <v>31</v>
      </c>
      <c r="FR87" s="1">
        <v>31</v>
      </c>
      <c r="FS87" s="1">
        <v>2</v>
      </c>
      <c r="FT87" s="1">
        <v>0</v>
      </c>
      <c r="FU87" s="1">
        <v>0</v>
      </c>
      <c r="FV87" s="1">
        <v>2</v>
      </c>
      <c r="FW87" s="1">
        <v>2</v>
      </c>
      <c r="FX87" s="1">
        <v>1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  <c r="GE87" s="1">
        <v>0</v>
      </c>
      <c r="GF87" s="1">
        <v>0</v>
      </c>
      <c r="GG87" s="1">
        <v>0</v>
      </c>
      <c r="GH87" s="1">
        <v>0</v>
      </c>
      <c r="GI87" s="1">
        <v>0</v>
      </c>
      <c r="GJ87" s="1">
        <v>0</v>
      </c>
      <c r="GK87" s="1">
        <v>2</v>
      </c>
      <c r="GL87" s="1">
        <v>0</v>
      </c>
      <c r="GM87" s="1">
        <v>2</v>
      </c>
      <c r="GN87" s="1">
        <v>0</v>
      </c>
      <c r="GO87" s="1">
        <v>0</v>
      </c>
      <c r="GP87" s="1">
        <v>0</v>
      </c>
      <c r="GQ87" s="1">
        <v>0</v>
      </c>
      <c r="GR87" s="1">
        <v>0</v>
      </c>
      <c r="GS87" s="1">
        <v>0</v>
      </c>
      <c r="GT87" s="1">
        <v>0</v>
      </c>
      <c r="GU87" s="1">
        <v>0</v>
      </c>
      <c r="GV87" s="1">
        <v>0</v>
      </c>
      <c r="GW87" s="1">
        <v>0</v>
      </c>
      <c r="GX87" s="1">
        <v>0</v>
      </c>
      <c r="GY87" s="1">
        <v>0</v>
      </c>
      <c r="GZ87" s="1">
        <v>0</v>
      </c>
      <c r="HA87" s="1">
        <v>0</v>
      </c>
      <c r="HB87" s="1">
        <v>0</v>
      </c>
      <c r="HC87" s="1">
        <v>0</v>
      </c>
      <c r="HD87" s="1">
        <v>0</v>
      </c>
      <c r="HE87" s="1">
        <v>0</v>
      </c>
      <c r="HF87" s="1">
        <v>0</v>
      </c>
      <c r="HG87" s="1">
        <v>0</v>
      </c>
      <c r="HH87" s="1">
        <v>0</v>
      </c>
      <c r="HI87" s="1">
        <v>0</v>
      </c>
      <c r="HJ87" s="1">
        <v>0</v>
      </c>
      <c r="HK87" s="1">
        <v>0</v>
      </c>
      <c r="HL87" s="1">
        <v>0</v>
      </c>
      <c r="HM87" s="1">
        <v>0</v>
      </c>
      <c r="HN87" s="1">
        <v>0</v>
      </c>
      <c r="HO87" s="1">
        <v>0</v>
      </c>
      <c r="HP87" s="1">
        <v>0</v>
      </c>
      <c r="HQ87" s="1">
        <v>0</v>
      </c>
      <c r="HR87" s="1">
        <v>0</v>
      </c>
      <c r="HS87" s="1">
        <v>0</v>
      </c>
      <c r="HT87" s="1">
        <v>0</v>
      </c>
      <c r="HU87" s="1">
        <v>0</v>
      </c>
      <c r="HV87" s="1">
        <v>0</v>
      </c>
      <c r="HW87" s="1">
        <v>0</v>
      </c>
      <c r="HX87" s="1">
        <v>0</v>
      </c>
      <c r="HY87" s="1">
        <v>0</v>
      </c>
      <c r="HZ87" s="1">
        <v>0</v>
      </c>
      <c r="IA87" s="1">
        <v>0</v>
      </c>
      <c r="IB87" s="1">
        <v>0</v>
      </c>
      <c r="IC87" s="1">
        <v>0</v>
      </c>
      <c r="ID87" s="1">
        <v>0</v>
      </c>
      <c r="IE87" s="1">
        <v>0</v>
      </c>
      <c r="IF87" s="1">
        <v>0</v>
      </c>
      <c r="IG87" s="1">
        <v>0</v>
      </c>
      <c r="IH87" s="1">
        <v>0</v>
      </c>
      <c r="II87" s="1">
        <v>0</v>
      </c>
      <c r="IJ87" s="1">
        <v>0</v>
      </c>
      <c r="IK87" s="1">
        <v>0</v>
      </c>
      <c r="IL87" s="1">
        <v>0</v>
      </c>
      <c r="IM87" s="1">
        <v>0</v>
      </c>
      <c r="IN87" s="1">
        <v>0</v>
      </c>
      <c r="IO87" s="1">
        <v>0</v>
      </c>
      <c r="IP87" s="1">
        <v>0</v>
      </c>
      <c r="IQ87" s="1">
        <v>0</v>
      </c>
      <c r="IR87" s="1">
        <v>0</v>
      </c>
      <c r="IS87" s="1">
        <v>0</v>
      </c>
      <c r="IT87" s="1">
        <v>0</v>
      </c>
      <c r="IU87" s="1">
        <v>0</v>
      </c>
      <c r="IV87" s="1">
        <v>0</v>
      </c>
      <c r="IW87" s="1">
        <v>0</v>
      </c>
      <c r="IX87" s="1">
        <v>0</v>
      </c>
      <c r="IY87" s="1">
        <v>0</v>
      </c>
      <c r="IZ87" s="1">
        <v>0</v>
      </c>
      <c r="JA87" s="1">
        <v>0</v>
      </c>
      <c r="JB87" s="1">
        <v>7</v>
      </c>
      <c r="JC87" s="1">
        <v>0</v>
      </c>
      <c r="JD87" s="1">
        <v>56</v>
      </c>
      <c r="JE87" s="1">
        <v>56</v>
      </c>
      <c r="JF87" s="1">
        <v>0</v>
      </c>
      <c r="JG87" s="1">
        <v>0</v>
      </c>
      <c r="JH87" s="1">
        <v>56</v>
      </c>
      <c r="JI87" s="1">
        <v>56</v>
      </c>
      <c r="JJ87" s="1">
        <v>7</v>
      </c>
      <c r="JK87" s="1">
        <v>7</v>
      </c>
      <c r="JL87" s="1">
        <v>7</v>
      </c>
      <c r="JM87" s="1">
        <v>7</v>
      </c>
      <c r="JN87" s="1">
        <v>7</v>
      </c>
      <c r="JO87" s="1">
        <v>0</v>
      </c>
      <c r="JP87" s="1">
        <v>0</v>
      </c>
      <c r="JQ87" s="1">
        <v>0</v>
      </c>
      <c r="JR87" s="1">
        <v>7</v>
      </c>
      <c r="JS87" s="1">
        <v>7</v>
      </c>
      <c r="JT87" s="1">
        <v>7</v>
      </c>
      <c r="JU87" s="1">
        <v>7</v>
      </c>
      <c r="JV87" s="1">
        <v>0</v>
      </c>
      <c r="JW87" s="1">
        <v>0</v>
      </c>
      <c r="JX87" s="1">
        <v>0</v>
      </c>
      <c r="JY87" s="1">
        <v>7</v>
      </c>
      <c r="JZ87" s="1">
        <v>7</v>
      </c>
      <c r="KA87" s="1">
        <v>7</v>
      </c>
      <c r="KB87" s="1">
        <v>7</v>
      </c>
      <c r="KC87" s="1">
        <v>7</v>
      </c>
      <c r="KD87" s="1">
        <v>7</v>
      </c>
      <c r="KE87" s="1">
        <v>7</v>
      </c>
      <c r="KF87" s="1">
        <v>7</v>
      </c>
      <c r="KG87" s="1">
        <v>7</v>
      </c>
      <c r="KH87" s="1">
        <v>7</v>
      </c>
      <c r="KI87" s="1">
        <v>7</v>
      </c>
      <c r="KJ87" s="1">
        <v>7</v>
      </c>
      <c r="KK87" s="1">
        <v>35</v>
      </c>
      <c r="KL87" s="1">
        <v>35</v>
      </c>
      <c r="KM87" s="1">
        <v>35</v>
      </c>
      <c r="KN87" s="1">
        <v>7</v>
      </c>
      <c r="KO87" s="1">
        <v>1</v>
      </c>
    </row>
    <row r="88" spans="1:301">
      <c r="A88" s="1">
        <v>2015</v>
      </c>
      <c r="B88" s="1" t="s">
        <v>422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s="1">
        <v>0</v>
      </c>
      <c r="P88" s="1">
        <v>0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1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1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1</v>
      </c>
      <c r="BI88" s="1">
        <v>0</v>
      </c>
      <c r="BJ88" s="1">
        <v>0</v>
      </c>
      <c r="BK88" s="1">
        <v>1</v>
      </c>
      <c r="BL88" s="1">
        <v>1</v>
      </c>
      <c r="BM88" s="1">
        <v>0</v>
      </c>
      <c r="BN88" s="1">
        <v>2</v>
      </c>
      <c r="BO88" s="1">
        <v>1</v>
      </c>
      <c r="BP88" s="1">
        <v>1</v>
      </c>
      <c r="BQ88" s="1">
        <v>0</v>
      </c>
      <c r="BR88" s="1">
        <v>0</v>
      </c>
      <c r="BS88" s="1">
        <v>1</v>
      </c>
      <c r="BT88" s="1">
        <v>1</v>
      </c>
      <c r="BU88" s="1">
        <v>2</v>
      </c>
      <c r="BV88" s="1">
        <v>2</v>
      </c>
      <c r="BW88" s="1">
        <v>2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1</v>
      </c>
      <c r="CJ88" s="1">
        <v>1</v>
      </c>
      <c r="CK88" s="1">
        <v>0</v>
      </c>
      <c r="CL88" s="1">
        <v>0</v>
      </c>
      <c r="CM88" s="1">
        <v>0</v>
      </c>
      <c r="CN88" s="1">
        <v>2</v>
      </c>
      <c r="CO88" s="1">
        <v>2</v>
      </c>
      <c r="CP88" s="1">
        <v>2</v>
      </c>
      <c r="CQ88" s="1">
        <v>2</v>
      </c>
      <c r="CR88" s="1">
        <v>2</v>
      </c>
      <c r="CS88" s="1">
        <v>2</v>
      </c>
      <c r="CT88" s="1">
        <v>4</v>
      </c>
      <c r="CU88" s="1">
        <v>2</v>
      </c>
      <c r="CV88" s="1">
        <v>0</v>
      </c>
      <c r="CW88" s="1">
        <v>2</v>
      </c>
      <c r="CX88" s="1">
        <v>0</v>
      </c>
      <c r="CY88" s="1">
        <v>0</v>
      </c>
      <c r="CZ88" s="1">
        <v>1</v>
      </c>
      <c r="DA88" s="1">
        <v>0</v>
      </c>
      <c r="DB88" s="1">
        <v>12</v>
      </c>
      <c r="DC88" s="1">
        <v>0</v>
      </c>
      <c r="DD88" s="1">
        <v>12</v>
      </c>
      <c r="DE88" s="1">
        <v>2</v>
      </c>
      <c r="DF88" s="1">
        <v>2</v>
      </c>
      <c r="DG88" s="1">
        <v>2</v>
      </c>
      <c r="DH88" s="1">
        <v>2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3</v>
      </c>
      <c r="DP88" s="1">
        <v>3</v>
      </c>
      <c r="DQ88" s="1">
        <v>3</v>
      </c>
      <c r="DR88" s="1">
        <v>0</v>
      </c>
      <c r="DS88" s="1">
        <v>0</v>
      </c>
      <c r="DT88" s="1">
        <v>0</v>
      </c>
      <c r="DU88" s="1">
        <v>5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2</v>
      </c>
      <c r="EC88" s="1">
        <v>2</v>
      </c>
      <c r="ED88" s="1">
        <v>0</v>
      </c>
      <c r="EE88" s="1">
        <v>2</v>
      </c>
      <c r="EF88" s="1">
        <v>0</v>
      </c>
      <c r="EG88" s="1">
        <v>0</v>
      </c>
      <c r="EH88" s="1">
        <v>12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1</v>
      </c>
      <c r="ER88" s="1">
        <v>1</v>
      </c>
      <c r="ES88" s="1">
        <v>1</v>
      </c>
      <c r="ET88" s="1">
        <v>1</v>
      </c>
      <c r="EU88" s="1">
        <v>0</v>
      </c>
      <c r="EV88" s="1">
        <v>0</v>
      </c>
      <c r="EW88" s="1">
        <v>0</v>
      </c>
      <c r="EX88" s="1">
        <v>1</v>
      </c>
      <c r="EY88" s="1">
        <v>0</v>
      </c>
      <c r="EZ88" s="1">
        <v>1</v>
      </c>
      <c r="FA88" s="1">
        <v>1</v>
      </c>
      <c r="FB88" s="1">
        <v>1</v>
      </c>
      <c r="FC88" s="1">
        <v>1</v>
      </c>
      <c r="FD88" s="1">
        <v>1</v>
      </c>
      <c r="FE88" s="1">
        <v>0</v>
      </c>
      <c r="FF88" s="1">
        <v>1</v>
      </c>
      <c r="FG88" s="1">
        <v>0</v>
      </c>
      <c r="FH88" s="1">
        <v>1</v>
      </c>
      <c r="FI88" s="1">
        <v>1</v>
      </c>
      <c r="FJ88" s="1">
        <v>0</v>
      </c>
      <c r="FK88" s="1">
        <v>0</v>
      </c>
      <c r="FL88" s="1">
        <v>1</v>
      </c>
      <c r="FM88" s="1">
        <v>0</v>
      </c>
      <c r="FN88" s="1">
        <v>0</v>
      </c>
      <c r="FO88" s="1">
        <v>0</v>
      </c>
      <c r="FP88" s="1">
        <v>0</v>
      </c>
      <c r="FQ88" s="1">
        <v>15</v>
      </c>
      <c r="FR88" s="1">
        <v>4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2</v>
      </c>
      <c r="GL88" s="1">
        <v>0</v>
      </c>
      <c r="GM88" s="1">
        <v>2</v>
      </c>
      <c r="GN88" s="1">
        <v>0</v>
      </c>
      <c r="GO88" s="1">
        <v>0</v>
      </c>
      <c r="GP88" s="1">
        <v>0</v>
      </c>
      <c r="GQ88" s="1">
        <v>0</v>
      </c>
      <c r="GR88" s="1">
        <v>0</v>
      </c>
      <c r="GS88" s="1">
        <v>0</v>
      </c>
      <c r="GT88" s="1">
        <v>0</v>
      </c>
      <c r="GU88" s="1">
        <v>0</v>
      </c>
      <c r="GV88" s="1">
        <v>0</v>
      </c>
      <c r="GW88" s="1">
        <v>0</v>
      </c>
      <c r="GX88" s="1">
        <v>0</v>
      </c>
      <c r="GY88" s="1">
        <v>0</v>
      </c>
      <c r="GZ88" s="1">
        <v>0</v>
      </c>
      <c r="HA88" s="1">
        <v>0</v>
      </c>
      <c r="HB88" s="1">
        <v>0</v>
      </c>
      <c r="HC88" s="1">
        <v>0</v>
      </c>
      <c r="HD88" s="1">
        <v>0</v>
      </c>
      <c r="HE88" s="1">
        <v>0</v>
      </c>
      <c r="HF88" s="1">
        <v>0</v>
      </c>
      <c r="HG88" s="1">
        <v>0</v>
      </c>
      <c r="HH88" s="1">
        <v>0</v>
      </c>
      <c r="HI88" s="1">
        <v>0</v>
      </c>
      <c r="HJ88" s="1">
        <v>0</v>
      </c>
      <c r="HK88" s="1">
        <v>0</v>
      </c>
      <c r="HL88" s="1">
        <v>0</v>
      </c>
      <c r="HM88" s="1">
        <v>0</v>
      </c>
      <c r="HN88" s="1">
        <v>0</v>
      </c>
      <c r="HO88" s="1">
        <v>0</v>
      </c>
      <c r="HP88" s="1">
        <v>0</v>
      </c>
      <c r="HQ88" s="1">
        <v>0</v>
      </c>
      <c r="HR88" s="1">
        <v>0</v>
      </c>
      <c r="HS88" s="1">
        <v>0</v>
      </c>
      <c r="HT88" s="1">
        <v>0</v>
      </c>
      <c r="HU88" s="1">
        <v>0</v>
      </c>
      <c r="HV88" s="1">
        <v>0</v>
      </c>
      <c r="HW88" s="1">
        <v>0</v>
      </c>
      <c r="HX88" s="1">
        <v>0</v>
      </c>
      <c r="HY88" s="1">
        <v>0</v>
      </c>
      <c r="HZ88" s="1">
        <v>0</v>
      </c>
      <c r="IA88" s="1">
        <v>0</v>
      </c>
      <c r="IB88" s="1">
        <v>0</v>
      </c>
      <c r="IC88" s="1">
        <v>0</v>
      </c>
      <c r="ID88" s="1">
        <v>0</v>
      </c>
      <c r="IE88" s="1">
        <v>0</v>
      </c>
      <c r="IF88" s="1">
        <v>0</v>
      </c>
      <c r="IG88" s="1">
        <v>0</v>
      </c>
      <c r="IH88" s="1">
        <v>0</v>
      </c>
      <c r="II88" s="1">
        <v>0</v>
      </c>
      <c r="IJ88" s="1">
        <v>0</v>
      </c>
      <c r="IK88" s="1">
        <v>0</v>
      </c>
      <c r="IL88" s="1">
        <v>0</v>
      </c>
      <c r="IM88" s="1">
        <v>0</v>
      </c>
      <c r="IN88" s="1">
        <v>0</v>
      </c>
      <c r="IO88" s="1">
        <v>0</v>
      </c>
      <c r="IP88" s="1">
        <v>0</v>
      </c>
      <c r="IQ88" s="1">
        <v>0</v>
      </c>
      <c r="IR88" s="1">
        <v>0</v>
      </c>
      <c r="IS88" s="1">
        <v>0</v>
      </c>
      <c r="IT88" s="1">
        <v>0</v>
      </c>
      <c r="IU88" s="1">
        <v>0</v>
      </c>
      <c r="IV88" s="1">
        <v>0</v>
      </c>
      <c r="IW88" s="1">
        <v>0</v>
      </c>
      <c r="IX88" s="1">
        <v>0</v>
      </c>
      <c r="IY88" s="1">
        <v>0</v>
      </c>
      <c r="IZ88" s="1">
        <v>0</v>
      </c>
      <c r="JA88" s="1">
        <v>0</v>
      </c>
      <c r="JB88" s="1">
        <v>0</v>
      </c>
      <c r="JC88" s="1">
        <v>0</v>
      </c>
      <c r="JD88" s="1">
        <v>0</v>
      </c>
      <c r="JE88" s="1">
        <v>0</v>
      </c>
      <c r="JF88" s="1">
        <v>0</v>
      </c>
      <c r="JG88" s="1">
        <v>0</v>
      </c>
      <c r="JH88" s="1">
        <v>0</v>
      </c>
      <c r="JI88" s="1">
        <v>0</v>
      </c>
      <c r="JJ88" s="1">
        <v>0</v>
      </c>
      <c r="JK88" s="1">
        <v>0</v>
      </c>
      <c r="JL88" s="1">
        <v>0</v>
      </c>
      <c r="JM88" s="1">
        <v>0</v>
      </c>
      <c r="JN88" s="1">
        <v>0</v>
      </c>
      <c r="JO88" s="1">
        <v>0</v>
      </c>
      <c r="JP88" s="1">
        <v>0</v>
      </c>
      <c r="JQ88" s="1">
        <v>0</v>
      </c>
      <c r="JR88" s="1">
        <v>0</v>
      </c>
      <c r="JS88" s="1">
        <v>0</v>
      </c>
      <c r="JT88" s="1">
        <v>0</v>
      </c>
      <c r="JU88" s="1">
        <v>0</v>
      </c>
      <c r="JV88" s="1">
        <v>0</v>
      </c>
      <c r="JW88" s="1">
        <v>0</v>
      </c>
      <c r="JX88" s="1">
        <v>0</v>
      </c>
      <c r="JY88" s="1">
        <v>0</v>
      </c>
      <c r="JZ88" s="1">
        <v>0</v>
      </c>
      <c r="KA88" s="1">
        <v>0</v>
      </c>
      <c r="KB88" s="1">
        <v>0</v>
      </c>
      <c r="KC88" s="1">
        <v>0</v>
      </c>
      <c r="KD88" s="1">
        <v>0</v>
      </c>
      <c r="KE88" s="1">
        <v>0</v>
      </c>
      <c r="KF88" s="1">
        <v>0</v>
      </c>
      <c r="KG88" s="1">
        <v>0</v>
      </c>
      <c r="KH88" s="1">
        <v>0</v>
      </c>
      <c r="KI88" s="1">
        <v>0</v>
      </c>
      <c r="KJ88" s="1">
        <v>0</v>
      </c>
      <c r="KK88" s="1">
        <v>0</v>
      </c>
      <c r="KL88" s="1">
        <v>0</v>
      </c>
      <c r="KM88" s="1">
        <v>0</v>
      </c>
      <c r="KN88" s="1">
        <v>0</v>
      </c>
      <c r="KO88" s="1">
        <v>1</v>
      </c>
    </row>
    <row r="89" spans="1:301">
      <c r="A89" s="1">
        <v>2015</v>
      </c>
      <c r="B89" s="1" t="s">
        <v>423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2</v>
      </c>
      <c r="L89" s="1">
        <v>2</v>
      </c>
      <c r="M89" s="1">
        <v>0</v>
      </c>
      <c r="N89" s="1">
        <v>0</v>
      </c>
      <c r="O89" s="1">
        <v>0</v>
      </c>
      <c r="P89" s="1">
        <v>0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1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1</v>
      </c>
      <c r="BI89" s="1">
        <v>0</v>
      </c>
      <c r="BJ89" s="1">
        <v>0</v>
      </c>
      <c r="BK89" s="1">
        <v>2</v>
      </c>
      <c r="BL89" s="1">
        <v>2</v>
      </c>
      <c r="BM89" s="1">
        <v>1</v>
      </c>
      <c r="BN89" s="1">
        <v>4</v>
      </c>
      <c r="BO89" s="1">
        <v>2</v>
      </c>
      <c r="BP89" s="1">
        <v>2</v>
      </c>
      <c r="BQ89" s="1">
        <v>0</v>
      </c>
      <c r="BR89" s="1">
        <v>0</v>
      </c>
      <c r="BS89" s="1">
        <v>2</v>
      </c>
      <c r="BT89" s="1">
        <v>1</v>
      </c>
      <c r="BU89" s="1">
        <v>4</v>
      </c>
      <c r="BV89" s="1">
        <v>4</v>
      </c>
      <c r="BW89" s="1">
        <v>2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1</v>
      </c>
      <c r="CJ89" s="1">
        <v>1</v>
      </c>
      <c r="CK89" s="1">
        <v>0</v>
      </c>
      <c r="CL89" s="1">
        <v>0</v>
      </c>
      <c r="CM89" s="1">
        <v>0</v>
      </c>
      <c r="CN89" s="1">
        <v>2</v>
      </c>
      <c r="CO89" s="1">
        <v>2</v>
      </c>
      <c r="CP89" s="1">
        <v>2</v>
      </c>
      <c r="CQ89" s="1">
        <v>2</v>
      </c>
      <c r="CR89" s="1">
        <v>2</v>
      </c>
      <c r="CS89" s="1">
        <v>2</v>
      </c>
      <c r="CT89" s="1">
        <v>4</v>
      </c>
      <c r="CU89" s="1">
        <v>2</v>
      </c>
      <c r="CV89" s="1">
        <v>0</v>
      </c>
      <c r="CW89" s="1">
        <v>2</v>
      </c>
      <c r="CX89" s="1">
        <v>0</v>
      </c>
      <c r="CY89" s="1">
        <v>0</v>
      </c>
      <c r="CZ89" s="1">
        <v>1</v>
      </c>
      <c r="DA89" s="1">
        <v>0</v>
      </c>
      <c r="DB89" s="1">
        <v>12</v>
      </c>
      <c r="DC89" s="1">
        <v>0</v>
      </c>
      <c r="DD89" s="1">
        <v>12</v>
      </c>
      <c r="DE89" s="1">
        <v>2</v>
      </c>
      <c r="DF89" s="1">
        <v>2</v>
      </c>
      <c r="DG89" s="1">
        <v>2</v>
      </c>
      <c r="DH89" s="1">
        <v>2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3</v>
      </c>
      <c r="DP89" s="1">
        <v>3</v>
      </c>
      <c r="DQ89" s="1">
        <v>3</v>
      </c>
      <c r="DR89" s="1">
        <v>0</v>
      </c>
      <c r="DS89" s="1">
        <v>0</v>
      </c>
      <c r="DT89" s="1">
        <v>0</v>
      </c>
      <c r="DU89" s="1">
        <v>5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2</v>
      </c>
      <c r="EC89" s="1">
        <v>2</v>
      </c>
      <c r="ED89" s="1">
        <v>0</v>
      </c>
      <c r="EE89" s="1">
        <v>2</v>
      </c>
      <c r="EF89" s="1">
        <v>0</v>
      </c>
      <c r="EG89" s="1">
        <v>0</v>
      </c>
      <c r="EH89" s="1">
        <v>12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1</v>
      </c>
      <c r="ER89" s="1">
        <v>1</v>
      </c>
      <c r="ES89" s="1">
        <v>1</v>
      </c>
      <c r="ET89" s="1">
        <v>1</v>
      </c>
      <c r="EU89" s="1">
        <v>0</v>
      </c>
      <c r="EV89" s="1">
        <v>0</v>
      </c>
      <c r="EW89" s="1">
        <v>0</v>
      </c>
      <c r="EX89" s="1">
        <v>1</v>
      </c>
      <c r="EY89" s="1">
        <v>0</v>
      </c>
      <c r="EZ89" s="1">
        <v>1</v>
      </c>
      <c r="FA89" s="1">
        <v>1</v>
      </c>
      <c r="FB89" s="1">
        <v>1</v>
      </c>
      <c r="FC89" s="1">
        <v>1</v>
      </c>
      <c r="FD89" s="1">
        <v>1</v>
      </c>
      <c r="FE89" s="1">
        <v>0</v>
      </c>
      <c r="FF89" s="1">
        <v>1</v>
      </c>
      <c r="FG89" s="1">
        <v>0</v>
      </c>
      <c r="FH89" s="1">
        <v>1</v>
      </c>
      <c r="FI89" s="1">
        <v>1</v>
      </c>
      <c r="FJ89" s="1">
        <v>0</v>
      </c>
      <c r="FK89" s="1">
        <v>0</v>
      </c>
      <c r="FL89" s="1">
        <v>1</v>
      </c>
      <c r="FM89" s="1">
        <v>0</v>
      </c>
      <c r="FN89" s="1">
        <v>0</v>
      </c>
      <c r="FO89" s="1">
        <v>0</v>
      </c>
      <c r="FP89" s="1">
        <v>0</v>
      </c>
      <c r="FQ89" s="1">
        <v>15</v>
      </c>
      <c r="FR89" s="1">
        <v>4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0</v>
      </c>
      <c r="GG89" s="1">
        <v>0</v>
      </c>
      <c r="GH89" s="1">
        <v>0</v>
      </c>
      <c r="GI89" s="1">
        <v>0</v>
      </c>
      <c r="GJ89" s="1">
        <v>0</v>
      </c>
      <c r="GK89" s="1">
        <v>2</v>
      </c>
      <c r="GL89" s="1">
        <v>0</v>
      </c>
      <c r="GM89" s="1">
        <v>2</v>
      </c>
      <c r="GN89" s="1">
        <v>0</v>
      </c>
      <c r="GO89" s="1">
        <v>0</v>
      </c>
      <c r="GP89" s="1">
        <v>0</v>
      </c>
      <c r="GQ89" s="1">
        <v>0</v>
      </c>
      <c r="GR89" s="1">
        <v>0</v>
      </c>
      <c r="GS89" s="1">
        <v>0</v>
      </c>
      <c r="GT89" s="1">
        <v>0</v>
      </c>
      <c r="GU89" s="1">
        <v>0</v>
      </c>
      <c r="GV89" s="1">
        <v>0</v>
      </c>
      <c r="GW89" s="1">
        <v>0</v>
      </c>
      <c r="GX89" s="1">
        <v>0</v>
      </c>
      <c r="GY89" s="1">
        <v>0</v>
      </c>
      <c r="GZ89" s="1">
        <v>0</v>
      </c>
      <c r="HA89" s="1">
        <v>0</v>
      </c>
      <c r="HB89" s="1">
        <v>0</v>
      </c>
      <c r="HC89" s="1">
        <v>0</v>
      </c>
      <c r="HD89" s="1">
        <v>0</v>
      </c>
      <c r="HE89" s="1">
        <v>0</v>
      </c>
      <c r="HF89" s="1">
        <v>0</v>
      </c>
      <c r="HG89" s="1">
        <v>0</v>
      </c>
      <c r="HH89" s="1">
        <v>0</v>
      </c>
      <c r="HI89" s="1">
        <v>0</v>
      </c>
      <c r="HJ89" s="1">
        <v>0</v>
      </c>
      <c r="HK89" s="1">
        <v>0</v>
      </c>
      <c r="HL89" s="1">
        <v>0</v>
      </c>
      <c r="HM89" s="1">
        <v>0</v>
      </c>
      <c r="HN89" s="1">
        <v>0</v>
      </c>
      <c r="HO89" s="1">
        <v>0</v>
      </c>
      <c r="HP89" s="1">
        <v>0</v>
      </c>
      <c r="HQ89" s="1">
        <v>0</v>
      </c>
      <c r="HR89" s="1">
        <v>0</v>
      </c>
      <c r="HS89" s="1">
        <v>0</v>
      </c>
      <c r="HT89" s="1">
        <v>0</v>
      </c>
      <c r="HU89" s="1">
        <v>0</v>
      </c>
      <c r="HV89" s="1">
        <v>0</v>
      </c>
      <c r="HW89" s="1">
        <v>0</v>
      </c>
      <c r="HX89" s="1">
        <v>0</v>
      </c>
      <c r="HY89" s="1">
        <v>0</v>
      </c>
      <c r="HZ89" s="1">
        <v>0</v>
      </c>
      <c r="IA89" s="1">
        <v>0</v>
      </c>
      <c r="IB89" s="1">
        <v>0</v>
      </c>
      <c r="IC89" s="1">
        <v>0</v>
      </c>
      <c r="ID89" s="1">
        <v>0</v>
      </c>
      <c r="IE89" s="1">
        <v>0</v>
      </c>
      <c r="IF89" s="1">
        <v>0</v>
      </c>
      <c r="IG89" s="1">
        <v>0</v>
      </c>
      <c r="IH89" s="1">
        <v>0</v>
      </c>
      <c r="II89" s="1">
        <v>0</v>
      </c>
      <c r="IJ89" s="1">
        <v>0</v>
      </c>
      <c r="IK89" s="1">
        <v>0</v>
      </c>
      <c r="IL89" s="1">
        <v>0</v>
      </c>
      <c r="IM89" s="1">
        <v>0</v>
      </c>
      <c r="IN89" s="1">
        <v>0</v>
      </c>
      <c r="IO89" s="1">
        <v>0</v>
      </c>
      <c r="IP89" s="1">
        <v>0</v>
      </c>
      <c r="IQ89" s="1">
        <v>0</v>
      </c>
      <c r="IR89" s="1">
        <v>0</v>
      </c>
      <c r="IS89" s="1">
        <v>0</v>
      </c>
      <c r="IT89" s="1">
        <v>0</v>
      </c>
      <c r="IU89" s="1">
        <v>0</v>
      </c>
      <c r="IV89" s="1">
        <v>0</v>
      </c>
      <c r="IW89" s="1">
        <v>0</v>
      </c>
      <c r="IX89" s="1">
        <v>0</v>
      </c>
      <c r="IY89" s="1">
        <v>0</v>
      </c>
      <c r="IZ89" s="1">
        <v>0</v>
      </c>
      <c r="JA89" s="1">
        <v>0</v>
      </c>
      <c r="JB89" s="1">
        <v>0</v>
      </c>
      <c r="JC89" s="1">
        <v>0</v>
      </c>
      <c r="JD89" s="1">
        <v>0</v>
      </c>
      <c r="JE89" s="1">
        <v>0</v>
      </c>
      <c r="JF89" s="1">
        <v>0</v>
      </c>
      <c r="JG89" s="1">
        <v>0</v>
      </c>
      <c r="JH89" s="1">
        <v>0</v>
      </c>
      <c r="JI89" s="1">
        <v>0</v>
      </c>
      <c r="JJ89" s="1">
        <v>0</v>
      </c>
      <c r="JK89" s="1">
        <v>0</v>
      </c>
      <c r="JL89" s="1">
        <v>0</v>
      </c>
      <c r="JM89" s="1">
        <v>0</v>
      </c>
      <c r="JN89" s="1">
        <v>0</v>
      </c>
      <c r="JO89" s="1">
        <v>0</v>
      </c>
      <c r="JP89" s="1">
        <v>0</v>
      </c>
      <c r="JQ89" s="1">
        <v>0</v>
      </c>
      <c r="JR89" s="1">
        <v>0</v>
      </c>
      <c r="JS89" s="1">
        <v>0</v>
      </c>
      <c r="JT89" s="1">
        <v>0</v>
      </c>
      <c r="JU89" s="1">
        <v>0</v>
      </c>
      <c r="JV89" s="1">
        <v>0</v>
      </c>
      <c r="JW89" s="1">
        <v>0</v>
      </c>
      <c r="JX89" s="1">
        <v>0</v>
      </c>
      <c r="JY89" s="1">
        <v>0</v>
      </c>
      <c r="JZ89" s="1">
        <v>0</v>
      </c>
      <c r="KA89" s="1">
        <v>0</v>
      </c>
      <c r="KB89" s="1">
        <v>0</v>
      </c>
      <c r="KC89" s="1">
        <v>0</v>
      </c>
      <c r="KD89" s="1">
        <v>0</v>
      </c>
      <c r="KE89" s="1">
        <v>0</v>
      </c>
      <c r="KF89" s="1">
        <v>0</v>
      </c>
      <c r="KG89" s="1">
        <v>0</v>
      </c>
      <c r="KH89" s="1">
        <v>0</v>
      </c>
      <c r="KI89" s="1">
        <v>0</v>
      </c>
      <c r="KJ89" s="1">
        <v>0</v>
      </c>
      <c r="KK89" s="1">
        <v>0</v>
      </c>
      <c r="KL89" s="1">
        <v>0</v>
      </c>
      <c r="KM89" s="1">
        <v>0</v>
      </c>
      <c r="KN89" s="1">
        <v>0</v>
      </c>
      <c r="KO89" s="1">
        <v>1</v>
      </c>
    </row>
    <row r="90" spans="1:301">
      <c r="A90" s="1">
        <v>2015</v>
      </c>
      <c r="B90" s="1" t="s">
        <v>424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2</v>
      </c>
      <c r="L90" s="1">
        <v>2</v>
      </c>
      <c r="M90" s="1">
        <v>0</v>
      </c>
      <c r="N90" s="1">
        <v>0</v>
      </c>
      <c r="O90" s="1">
        <v>0</v>
      </c>
      <c r="P90" s="1">
        <v>0</v>
      </c>
      <c r="Q90" s="1">
        <v>4</v>
      </c>
      <c r="R90" s="1">
        <v>4</v>
      </c>
      <c r="S90" s="1">
        <v>4</v>
      </c>
      <c r="T90" s="1">
        <v>4</v>
      </c>
      <c r="U90" s="1">
        <v>4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1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1</v>
      </c>
      <c r="BI90" s="1">
        <v>0</v>
      </c>
      <c r="BJ90" s="1">
        <v>0</v>
      </c>
      <c r="BK90" s="1">
        <v>1</v>
      </c>
      <c r="BL90" s="1">
        <v>1</v>
      </c>
      <c r="BM90" s="1">
        <v>0</v>
      </c>
      <c r="BN90" s="1">
        <v>2</v>
      </c>
      <c r="BO90" s="1">
        <v>1</v>
      </c>
      <c r="BP90" s="1">
        <v>1</v>
      </c>
      <c r="BQ90" s="1">
        <v>0</v>
      </c>
      <c r="BR90" s="1">
        <v>0</v>
      </c>
      <c r="BS90" s="1">
        <v>1</v>
      </c>
      <c r="BT90" s="1">
        <v>1</v>
      </c>
      <c r="BU90" s="1">
        <v>2</v>
      </c>
      <c r="BV90" s="1">
        <v>2</v>
      </c>
      <c r="BW90" s="1">
        <v>2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1</v>
      </c>
      <c r="CJ90" s="1">
        <v>1</v>
      </c>
      <c r="CK90" s="1">
        <v>0</v>
      </c>
      <c r="CL90" s="1">
        <v>0</v>
      </c>
      <c r="CM90" s="1">
        <v>0</v>
      </c>
      <c r="CN90" s="1">
        <v>1</v>
      </c>
      <c r="CO90" s="1">
        <v>1</v>
      </c>
      <c r="CP90" s="1">
        <v>1</v>
      </c>
      <c r="CQ90" s="1">
        <v>1</v>
      </c>
      <c r="CR90" s="1">
        <v>1</v>
      </c>
      <c r="CS90" s="1">
        <v>1</v>
      </c>
      <c r="CT90" s="1">
        <v>1</v>
      </c>
      <c r="CU90" s="1">
        <v>1</v>
      </c>
      <c r="CV90" s="1">
        <v>0</v>
      </c>
      <c r="CW90" s="1">
        <v>1</v>
      </c>
      <c r="CX90" s="1">
        <v>0</v>
      </c>
      <c r="CY90" s="1">
        <v>0</v>
      </c>
      <c r="CZ90" s="1">
        <v>4</v>
      </c>
      <c r="DA90" s="1">
        <v>0</v>
      </c>
      <c r="DB90" s="1">
        <v>70</v>
      </c>
      <c r="DC90" s="1">
        <v>0</v>
      </c>
      <c r="DD90" s="1">
        <v>70</v>
      </c>
      <c r="DE90" s="1">
        <v>13</v>
      </c>
      <c r="DF90" s="1">
        <v>13</v>
      </c>
      <c r="DG90" s="1">
        <v>13</v>
      </c>
      <c r="DH90" s="1">
        <v>13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5</v>
      </c>
      <c r="DP90" s="1">
        <v>5</v>
      </c>
      <c r="DQ90" s="1">
        <v>5</v>
      </c>
      <c r="DR90" s="1">
        <v>0</v>
      </c>
      <c r="DS90" s="1">
        <v>137</v>
      </c>
      <c r="DT90" s="1">
        <v>137</v>
      </c>
      <c r="DU90" s="1">
        <v>15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30</v>
      </c>
      <c r="EC90" s="1">
        <v>30</v>
      </c>
      <c r="ED90" s="1">
        <v>0</v>
      </c>
      <c r="EE90" s="1">
        <v>30</v>
      </c>
      <c r="EF90" s="1">
        <v>0</v>
      </c>
      <c r="EG90" s="1">
        <v>0</v>
      </c>
      <c r="EH90" s="1">
        <v>70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4</v>
      </c>
      <c r="ER90" s="1">
        <v>4</v>
      </c>
      <c r="ES90" s="1">
        <v>4</v>
      </c>
      <c r="ET90" s="1">
        <v>4</v>
      </c>
      <c r="EU90" s="1">
        <v>0</v>
      </c>
      <c r="EV90" s="1">
        <v>0</v>
      </c>
      <c r="EW90" s="1">
        <v>0</v>
      </c>
      <c r="EX90" s="1">
        <v>4</v>
      </c>
      <c r="EY90" s="1">
        <v>0</v>
      </c>
      <c r="EZ90" s="1">
        <v>4</v>
      </c>
      <c r="FA90" s="1">
        <v>4</v>
      </c>
      <c r="FB90" s="1">
        <v>4</v>
      </c>
      <c r="FC90" s="1">
        <v>4</v>
      </c>
      <c r="FD90" s="1">
        <v>4</v>
      </c>
      <c r="FE90" s="1">
        <v>0</v>
      </c>
      <c r="FF90" s="1">
        <v>4</v>
      </c>
      <c r="FG90" s="1">
        <v>0</v>
      </c>
      <c r="FH90" s="1">
        <v>4</v>
      </c>
      <c r="FI90" s="1">
        <v>4</v>
      </c>
      <c r="FJ90" s="1">
        <v>0</v>
      </c>
      <c r="FK90" s="1">
        <v>0</v>
      </c>
      <c r="FL90" s="1">
        <v>1</v>
      </c>
      <c r="FM90" s="1">
        <v>0</v>
      </c>
      <c r="FN90" s="1">
        <v>0</v>
      </c>
      <c r="FO90" s="1">
        <v>0</v>
      </c>
      <c r="FP90" s="1">
        <v>0</v>
      </c>
      <c r="FQ90" s="1">
        <v>12</v>
      </c>
      <c r="FR90" s="1">
        <v>4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  <c r="GE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2</v>
      </c>
      <c r="GL90" s="1">
        <v>0</v>
      </c>
      <c r="GM90" s="1">
        <v>2</v>
      </c>
      <c r="GN90" s="1">
        <v>0</v>
      </c>
      <c r="GO90" s="1">
        <v>0</v>
      </c>
      <c r="GP90" s="1">
        <v>0</v>
      </c>
      <c r="GQ90" s="1">
        <v>0</v>
      </c>
      <c r="GR90" s="1">
        <v>0</v>
      </c>
      <c r="GS90" s="1">
        <v>0</v>
      </c>
      <c r="GT90" s="1">
        <v>0</v>
      </c>
      <c r="GU90" s="1">
        <v>0</v>
      </c>
      <c r="GV90" s="1">
        <v>0</v>
      </c>
      <c r="GW90" s="1">
        <v>0</v>
      </c>
      <c r="GX90" s="1">
        <v>0</v>
      </c>
      <c r="GY90" s="1">
        <v>0</v>
      </c>
      <c r="GZ90" s="1">
        <v>0</v>
      </c>
      <c r="HA90" s="1">
        <v>0</v>
      </c>
      <c r="HB90" s="1">
        <v>0</v>
      </c>
      <c r="HC90" s="1">
        <v>0</v>
      </c>
      <c r="HD90" s="1">
        <v>0</v>
      </c>
      <c r="HE90" s="1">
        <v>0</v>
      </c>
      <c r="HF90" s="1">
        <v>0</v>
      </c>
      <c r="HG90" s="1">
        <v>0</v>
      </c>
      <c r="HH90" s="1">
        <v>0</v>
      </c>
      <c r="HI90" s="1">
        <v>0</v>
      </c>
      <c r="HJ90" s="1">
        <v>0</v>
      </c>
      <c r="HK90" s="1">
        <v>0</v>
      </c>
      <c r="HL90" s="1">
        <v>0</v>
      </c>
      <c r="HM90" s="1">
        <v>0</v>
      </c>
      <c r="HN90" s="1">
        <v>0</v>
      </c>
      <c r="HO90" s="1">
        <v>0</v>
      </c>
      <c r="HP90" s="1">
        <v>0</v>
      </c>
      <c r="HQ90" s="1">
        <v>0</v>
      </c>
      <c r="HR90" s="1">
        <v>0</v>
      </c>
      <c r="HS90" s="1">
        <v>0</v>
      </c>
      <c r="HT90" s="1">
        <v>0</v>
      </c>
      <c r="HU90" s="1">
        <v>0</v>
      </c>
      <c r="HV90" s="1">
        <v>0</v>
      </c>
      <c r="HW90" s="1">
        <v>0</v>
      </c>
      <c r="HX90" s="1">
        <v>0</v>
      </c>
      <c r="HY90" s="1">
        <v>0</v>
      </c>
      <c r="HZ90" s="1">
        <v>0</v>
      </c>
      <c r="IA90" s="1">
        <v>0</v>
      </c>
      <c r="IB90" s="1">
        <v>0</v>
      </c>
      <c r="IC90" s="1">
        <v>0</v>
      </c>
      <c r="ID90" s="1">
        <v>0</v>
      </c>
      <c r="IE90" s="1">
        <v>0</v>
      </c>
      <c r="IF90" s="1">
        <v>0</v>
      </c>
      <c r="IG90" s="1">
        <v>0</v>
      </c>
      <c r="IH90" s="1">
        <v>0</v>
      </c>
      <c r="II90" s="1">
        <v>0</v>
      </c>
      <c r="IJ90" s="1">
        <v>0</v>
      </c>
      <c r="IK90" s="1">
        <v>0</v>
      </c>
      <c r="IL90" s="1">
        <v>0</v>
      </c>
      <c r="IM90" s="1">
        <v>0</v>
      </c>
      <c r="IN90" s="1">
        <v>0</v>
      </c>
      <c r="IO90" s="1">
        <v>0</v>
      </c>
      <c r="IP90" s="1">
        <v>0</v>
      </c>
      <c r="IQ90" s="1">
        <v>0</v>
      </c>
      <c r="IR90" s="1">
        <v>0</v>
      </c>
      <c r="IS90" s="1">
        <v>0</v>
      </c>
      <c r="IT90" s="1">
        <v>0</v>
      </c>
      <c r="IU90" s="1">
        <v>0</v>
      </c>
      <c r="IV90" s="1">
        <v>0</v>
      </c>
      <c r="IW90" s="1">
        <v>0</v>
      </c>
      <c r="IX90" s="1">
        <v>0</v>
      </c>
      <c r="IY90" s="1">
        <v>0</v>
      </c>
      <c r="IZ90" s="1">
        <v>0</v>
      </c>
      <c r="JA90" s="1">
        <v>0</v>
      </c>
      <c r="JB90" s="1">
        <v>0</v>
      </c>
      <c r="JC90" s="1">
        <v>0</v>
      </c>
      <c r="JD90" s="1">
        <v>0</v>
      </c>
      <c r="JE90" s="1">
        <v>0</v>
      </c>
      <c r="JF90" s="1">
        <v>0</v>
      </c>
      <c r="JG90" s="1">
        <v>0</v>
      </c>
      <c r="JH90" s="1">
        <v>0</v>
      </c>
      <c r="JI90" s="1">
        <v>0</v>
      </c>
      <c r="JJ90" s="1">
        <v>0</v>
      </c>
      <c r="JK90" s="1">
        <v>0</v>
      </c>
      <c r="JL90" s="1">
        <v>0</v>
      </c>
      <c r="JM90" s="1">
        <v>0</v>
      </c>
      <c r="JN90" s="1">
        <v>0</v>
      </c>
      <c r="JO90" s="1">
        <v>0</v>
      </c>
      <c r="JP90" s="1">
        <v>0</v>
      </c>
      <c r="JQ90" s="1">
        <v>0</v>
      </c>
      <c r="JR90" s="1">
        <v>0</v>
      </c>
      <c r="JS90" s="1">
        <v>0</v>
      </c>
      <c r="JT90" s="1">
        <v>0</v>
      </c>
      <c r="JU90" s="1">
        <v>0</v>
      </c>
      <c r="JV90" s="1">
        <v>0</v>
      </c>
      <c r="JW90" s="1">
        <v>0</v>
      </c>
      <c r="JX90" s="1">
        <v>0</v>
      </c>
      <c r="JY90" s="1">
        <v>0</v>
      </c>
      <c r="JZ90" s="1">
        <v>0</v>
      </c>
      <c r="KA90" s="1">
        <v>0</v>
      </c>
      <c r="KB90" s="1">
        <v>0</v>
      </c>
      <c r="KC90" s="1">
        <v>0</v>
      </c>
      <c r="KD90" s="1">
        <v>0</v>
      </c>
      <c r="KE90" s="1">
        <v>0</v>
      </c>
      <c r="KF90" s="1">
        <v>0</v>
      </c>
      <c r="KG90" s="1">
        <v>0</v>
      </c>
      <c r="KH90" s="1">
        <v>0</v>
      </c>
      <c r="KI90" s="1">
        <v>0</v>
      </c>
      <c r="KJ90" s="1">
        <v>0</v>
      </c>
      <c r="KK90" s="1">
        <v>0</v>
      </c>
      <c r="KL90" s="1">
        <v>0</v>
      </c>
      <c r="KM90" s="1">
        <v>0</v>
      </c>
      <c r="KN90" s="1">
        <v>0</v>
      </c>
      <c r="KO90" s="1">
        <v>1</v>
      </c>
    </row>
    <row r="91" spans="1:301">
      <c r="A91" s="1">
        <v>2015</v>
      </c>
      <c r="B91" s="1" t="s">
        <v>425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2</v>
      </c>
      <c r="L91" s="1">
        <v>2</v>
      </c>
      <c r="M91" s="1">
        <v>0</v>
      </c>
      <c r="N91" s="1">
        <v>0</v>
      </c>
      <c r="O91" s="1">
        <v>0</v>
      </c>
      <c r="P91" s="1">
        <v>0</v>
      </c>
      <c r="Q91" s="1">
        <v>4</v>
      </c>
      <c r="R91" s="1">
        <v>4</v>
      </c>
      <c r="S91" s="1">
        <v>4</v>
      </c>
      <c r="T91" s="1">
        <v>4</v>
      </c>
      <c r="U91" s="1">
        <v>4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1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1</v>
      </c>
      <c r="BI91" s="1">
        <v>0</v>
      </c>
      <c r="BJ91" s="1">
        <v>0</v>
      </c>
      <c r="BK91" s="1">
        <v>2</v>
      </c>
      <c r="BL91" s="1">
        <v>2</v>
      </c>
      <c r="BM91" s="1">
        <v>1</v>
      </c>
      <c r="BN91" s="1">
        <v>4</v>
      </c>
      <c r="BO91" s="1">
        <v>2</v>
      </c>
      <c r="BP91" s="1">
        <v>2</v>
      </c>
      <c r="BQ91" s="1">
        <v>0</v>
      </c>
      <c r="BR91" s="1">
        <v>0</v>
      </c>
      <c r="BS91" s="1">
        <v>2</v>
      </c>
      <c r="BT91" s="1">
        <v>1</v>
      </c>
      <c r="BU91" s="1">
        <v>4</v>
      </c>
      <c r="BV91" s="1">
        <v>4</v>
      </c>
      <c r="BW91" s="1">
        <v>2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1</v>
      </c>
      <c r="CJ91" s="1">
        <v>1</v>
      </c>
      <c r="CK91" s="1">
        <v>0</v>
      </c>
      <c r="CL91" s="1">
        <v>0</v>
      </c>
      <c r="CM91" s="1">
        <v>0</v>
      </c>
      <c r="CN91" s="1">
        <v>1</v>
      </c>
      <c r="CO91" s="1">
        <v>1</v>
      </c>
      <c r="CP91" s="1">
        <v>1</v>
      </c>
      <c r="CQ91" s="1">
        <v>1</v>
      </c>
      <c r="CR91" s="1">
        <v>1</v>
      </c>
      <c r="CS91" s="1">
        <v>1</v>
      </c>
      <c r="CT91" s="1">
        <v>1</v>
      </c>
      <c r="CU91" s="1">
        <v>1</v>
      </c>
      <c r="CV91" s="1">
        <v>0</v>
      </c>
      <c r="CW91" s="1">
        <v>1</v>
      </c>
      <c r="CX91" s="1">
        <v>0</v>
      </c>
      <c r="CY91" s="1">
        <v>0</v>
      </c>
      <c r="CZ91" s="1">
        <v>4</v>
      </c>
      <c r="DA91" s="1">
        <v>0</v>
      </c>
      <c r="DB91" s="1">
        <v>70</v>
      </c>
      <c r="DC91" s="1">
        <v>0</v>
      </c>
      <c r="DD91" s="1">
        <v>70</v>
      </c>
      <c r="DE91" s="1">
        <v>13</v>
      </c>
      <c r="DF91" s="1">
        <v>13</v>
      </c>
      <c r="DG91" s="1">
        <v>13</v>
      </c>
      <c r="DH91" s="1">
        <v>13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5</v>
      </c>
      <c r="DP91" s="1">
        <v>5</v>
      </c>
      <c r="DQ91" s="1">
        <v>5</v>
      </c>
      <c r="DR91" s="1">
        <v>0</v>
      </c>
      <c r="DS91" s="1">
        <v>137</v>
      </c>
      <c r="DT91" s="1">
        <v>137</v>
      </c>
      <c r="DU91" s="1">
        <v>15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30</v>
      </c>
      <c r="EC91" s="1">
        <v>30</v>
      </c>
      <c r="ED91" s="1">
        <v>0</v>
      </c>
      <c r="EE91" s="1">
        <v>30</v>
      </c>
      <c r="EF91" s="1">
        <v>0</v>
      </c>
      <c r="EG91" s="1">
        <v>0</v>
      </c>
      <c r="EH91" s="1">
        <v>70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4</v>
      </c>
      <c r="ER91" s="1">
        <v>4</v>
      </c>
      <c r="ES91" s="1">
        <v>4</v>
      </c>
      <c r="ET91" s="1">
        <v>4</v>
      </c>
      <c r="EU91" s="1">
        <v>0</v>
      </c>
      <c r="EV91" s="1">
        <v>0</v>
      </c>
      <c r="EW91" s="1">
        <v>0</v>
      </c>
      <c r="EX91" s="1">
        <v>4</v>
      </c>
      <c r="EY91" s="1">
        <v>0</v>
      </c>
      <c r="EZ91" s="1">
        <v>4</v>
      </c>
      <c r="FA91" s="1">
        <v>4</v>
      </c>
      <c r="FB91" s="1">
        <v>4</v>
      </c>
      <c r="FC91" s="1">
        <v>4</v>
      </c>
      <c r="FD91" s="1">
        <v>4</v>
      </c>
      <c r="FE91" s="1">
        <v>0</v>
      </c>
      <c r="FF91" s="1">
        <v>4</v>
      </c>
      <c r="FG91" s="1">
        <v>0</v>
      </c>
      <c r="FH91" s="1">
        <v>4</v>
      </c>
      <c r="FI91" s="1">
        <v>4</v>
      </c>
      <c r="FJ91" s="1">
        <v>0</v>
      </c>
      <c r="FK91" s="1">
        <v>0</v>
      </c>
      <c r="FL91" s="1">
        <v>1</v>
      </c>
      <c r="FM91" s="1">
        <v>0</v>
      </c>
      <c r="FN91" s="1">
        <v>0</v>
      </c>
      <c r="FO91" s="1">
        <v>0</v>
      </c>
      <c r="FP91" s="1">
        <v>0</v>
      </c>
      <c r="FQ91" s="1">
        <v>12</v>
      </c>
      <c r="FR91" s="1">
        <v>4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0</v>
      </c>
      <c r="GI91" s="1">
        <v>0</v>
      </c>
      <c r="GJ91" s="1">
        <v>0</v>
      </c>
      <c r="GK91" s="1">
        <v>2</v>
      </c>
      <c r="GL91" s="1">
        <v>0</v>
      </c>
      <c r="GM91" s="1">
        <v>2</v>
      </c>
      <c r="GN91" s="1">
        <v>0</v>
      </c>
      <c r="GO91" s="1">
        <v>0</v>
      </c>
      <c r="GP91" s="1">
        <v>0</v>
      </c>
      <c r="GQ91" s="1">
        <v>0</v>
      </c>
      <c r="GR91" s="1">
        <v>0</v>
      </c>
      <c r="GS91" s="1">
        <v>0</v>
      </c>
      <c r="GT91" s="1">
        <v>0</v>
      </c>
      <c r="GU91" s="1">
        <v>0</v>
      </c>
      <c r="GV91" s="1">
        <v>0</v>
      </c>
      <c r="GW91" s="1">
        <v>0</v>
      </c>
      <c r="GX91" s="1">
        <v>0</v>
      </c>
      <c r="GY91" s="1">
        <v>0</v>
      </c>
      <c r="GZ91" s="1">
        <v>0</v>
      </c>
      <c r="HA91" s="1">
        <v>0</v>
      </c>
      <c r="HB91" s="1">
        <v>0</v>
      </c>
      <c r="HC91" s="1">
        <v>0</v>
      </c>
      <c r="HD91" s="1">
        <v>0</v>
      </c>
      <c r="HE91" s="1">
        <v>0</v>
      </c>
      <c r="HF91" s="1">
        <v>0</v>
      </c>
      <c r="HG91" s="1">
        <v>0</v>
      </c>
      <c r="HH91" s="1">
        <v>0</v>
      </c>
      <c r="HI91" s="1">
        <v>0</v>
      </c>
      <c r="HJ91" s="1">
        <v>0</v>
      </c>
      <c r="HK91" s="1">
        <v>0</v>
      </c>
      <c r="HL91" s="1">
        <v>0</v>
      </c>
      <c r="HM91" s="1">
        <v>0</v>
      </c>
      <c r="HN91" s="1">
        <v>0</v>
      </c>
      <c r="HO91" s="1">
        <v>0</v>
      </c>
      <c r="HP91" s="1">
        <v>0</v>
      </c>
      <c r="HQ91" s="1">
        <v>0</v>
      </c>
      <c r="HR91" s="1">
        <v>0</v>
      </c>
      <c r="HS91" s="1">
        <v>0</v>
      </c>
      <c r="HT91" s="1">
        <v>0</v>
      </c>
      <c r="HU91" s="1">
        <v>0</v>
      </c>
      <c r="HV91" s="1">
        <v>0</v>
      </c>
      <c r="HW91" s="1">
        <v>0</v>
      </c>
      <c r="HX91" s="1">
        <v>0</v>
      </c>
      <c r="HY91" s="1">
        <v>0</v>
      </c>
      <c r="HZ91" s="1">
        <v>0</v>
      </c>
      <c r="IA91" s="1">
        <v>0</v>
      </c>
      <c r="IB91" s="1">
        <v>0</v>
      </c>
      <c r="IC91" s="1">
        <v>0</v>
      </c>
      <c r="ID91" s="1">
        <v>0</v>
      </c>
      <c r="IE91" s="1">
        <v>0</v>
      </c>
      <c r="IF91" s="1">
        <v>0</v>
      </c>
      <c r="IG91" s="1">
        <v>0</v>
      </c>
      <c r="IH91" s="1">
        <v>0</v>
      </c>
      <c r="II91" s="1">
        <v>0</v>
      </c>
      <c r="IJ91" s="1">
        <v>0</v>
      </c>
      <c r="IK91" s="1">
        <v>0</v>
      </c>
      <c r="IL91" s="1">
        <v>0</v>
      </c>
      <c r="IM91" s="1">
        <v>0</v>
      </c>
      <c r="IN91" s="1">
        <v>0</v>
      </c>
      <c r="IO91" s="1">
        <v>0</v>
      </c>
      <c r="IP91" s="1">
        <v>0</v>
      </c>
      <c r="IQ91" s="1">
        <v>0</v>
      </c>
      <c r="IR91" s="1">
        <v>0</v>
      </c>
      <c r="IS91" s="1">
        <v>0</v>
      </c>
      <c r="IT91" s="1">
        <v>0</v>
      </c>
      <c r="IU91" s="1">
        <v>0</v>
      </c>
      <c r="IV91" s="1">
        <v>0</v>
      </c>
      <c r="IW91" s="1">
        <v>0</v>
      </c>
      <c r="IX91" s="1">
        <v>0</v>
      </c>
      <c r="IY91" s="1">
        <v>0</v>
      </c>
      <c r="IZ91" s="1">
        <v>0</v>
      </c>
      <c r="JA91" s="1">
        <v>0</v>
      </c>
      <c r="JB91" s="1">
        <v>0</v>
      </c>
      <c r="JC91" s="1">
        <v>0</v>
      </c>
      <c r="JD91" s="1">
        <v>0</v>
      </c>
      <c r="JE91" s="1">
        <v>0</v>
      </c>
      <c r="JF91" s="1">
        <v>0</v>
      </c>
      <c r="JG91" s="1">
        <v>0</v>
      </c>
      <c r="JH91" s="1">
        <v>0</v>
      </c>
      <c r="JI91" s="1">
        <v>0</v>
      </c>
      <c r="JJ91" s="1">
        <v>0</v>
      </c>
      <c r="JK91" s="1">
        <v>0</v>
      </c>
      <c r="JL91" s="1">
        <v>0</v>
      </c>
      <c r="JM91" s="1">
        <v>0</v>
      </c>
      <c r="JN91" s="1">
        <v>0</v>
      </c>
      <c r="JO91" s="1">
        <v>0</v>
      </c>
      <c r="JP91" s="1">
        <v>0</v>
      </c>
      <c r="JQ91" s="1">
        <v>0</v>
      </c>
      <c r="JR91" s="1">
        <v>0</v>
      </c>
      <c r="JS91" s="1">
        <v>0</v>
      </c>
      <c r="JT91" s="1">
        <v>0</v>
      </c>
      <c r="JU91" s="1">
        <v>0</v>
      </c>
      <c r="JV91" s="1">
        <v>0</v>
      </c>
      <c r="JW91" s="1">
        <v>0</v>
      </c>
      <c r="JX91" s="1">
        <v>0</v>
      </c>
      <c r="JY91" s="1">
        <v>0</v>
      </c>
      <c r="JZ91" s="1">
        <v>0</v>
      </c>
      <c r="KA91" s="1">
        <v>0</v>
      </c>
      <c r="KB91" s="1">
        <v>0</v>
      </c>
      <c r="KC91" s="1">
        <v>0</v>
      </c>
      <c r="KD91" s="1">
        <v>0</v>
      </c>
      <c r="KE91" s="1">
        <v>0</v>
      </c>
      <c r="KF91" s="1">
        <v>0</v>
      </c>
      <c r="KG91" s="1">
        <v>0</v>
      </c>
      <c r="KH91" s="1">
        <v>0</v>
      </c>
      <c r="KI91" s="1">
        <v>0</v>
      </c>
      <c r="KJ91" s="1">
        <v>0</v>
      </c>
      <c r="KK91" s="1">
        <v>0</v>
      </c>
      <c r="KL91" s="1">
        <v>0</v>
      </c>
      <c r="KM91" s="1">
        <v>0</v>
      </c>
      <c r="KN91" s="1">
        <v>0</v>
      </c>
      <c r="KO91" s="1">
        <v>1</v>
      </c>
    </row>
    <row r="92" spans="1:301">
      <c r="A92" s="1">
        <v>2015</v>
      </c>
      <c r="B92" s="1" t="s">
        <v>426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0</v>
      </c>
      <c r="P92" s="1">
        <v>0</v>
      </c>
      <c r="Q92" s="1">
        <v>4</v>
      </c>
      <c r="R92" s="1">
        <v>4</v>
      </c>
      <c r="S92" s="1">
        <v>4</v>
      </c>
      <c r="T92" s="1">
        <v>4</v>
      </c>
      <c r="U92" s="1">
        <v>4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1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1</v>
      </c>
      <c r="BI92" s="1">
        <v>0</v>
      </c>
      <c r="BJ92" s="1">
        <v>0</v>
      </c>
      <c r="BK92" s="1">
        <v>1</v>
      </c>
      <c r="BL92" s="1">
        <v>1</v>
      </c>
      <c r="BM92" s="1">
        <v>0</v>
      </c>
      <c r="BN92" s="1">
        <v>2</v>
      </c>
      <c r="BO92" s="1">
        <v>1</v>
      </c>
      <c r="BP92" s="1">
        <v>1</v>
      </c>
      <c r="BQ92" s="1">
        <v>0</v>
      </c>
      <c r="BR92" s="1">
        <v>0</v>
      </c>
      <c r="BS92" s="1">
        <v>1</v>
      </c>
      <c r="BT92" s="1">
        <v>1</v>
      </c>
      <c r="BU92" s="1">
        <v>2</v>
      </c>
      <c r="BV92" s="1">
        <v>2</v>
      </c>
      <c r="BW92" s="1">
        <v>2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1</v>
      </c>
      <c r="CJ92" s="1">
        <v>1</v>
      </c>
      <c r="CK92" s="1">
        <v>0</v>
      </c>
      <c r="CL92" s="1">
        <v>0</v>
      </c>
      <c r="CM92" s="1">
        <v>0</v>
      </c>
      <c r="CN92" s="1">
        <v>1</v>
      </c>
      <c r="CO92" s="1">
        <v>1</v>
      </c>
      <c r="CP92" s="1">
        <v>1</v>
      </c>
      <c r="CQ92" s="1">
        <v>1</v>
      </c>
      <c r="CR92" s="1">
        <v>1</v>
      </c>
      <c r="CS92" s="1">
        <v>1</v>
      </c>
      <c r="CT92" s="1">
        <v>1</v>
      </c>
      <c r="CU92" s="1">
        <v>1</v>
      </c>
      <c r="CV92" s="1">
        <v>0</v>
      </c>
      <c r="CW92" s="1">
        <v>1</v>
      </c>
      <c r="CX92" s="1">
        <v>0</v>
      </c>
      <c r="CY92" s="1">
        <v>0</v>
      </c>
      <c r="CZ92" s="1">
        <v>3</v>
      </c>
      <c r="DA92" s="1">
        <v>0</v>
      </c>
      <c r="DB92" s="1">
        <v>56</v>
      </c>
      <c r="DC92" s="1">
        <v>0</v>
      </c>
      <c r="DD92" s="1">
        <v>56</v>
      </c>
      <c r="DE92" s="1">
        <v>10</v>
      </c>
      <c r="DF92" s="1">
        <v>10</v>
      </c>
      <c r="DG92" s="1">
        <v>10</v>
      </c>
      <c r="DH92" s="1">
        <v>10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4</v>
      </c>
      <c r="DP92" s="1">
        <v>4</v>
      </c>
      <c r="DQ92" s="1">
        <v>4</v>
      </c>
      <c r="DR92" s="1">
        <v>0</v>
      </c>
      <c r="DS92" s="1">
        <v>98</v>
      </c>
      <c r="DT92" s="1">
        <v>98</v>
      </c>
      <c r="DU92" s="1">
        <v>13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21</v>
      </c>
      <c r="EC92" s="1">
        <v>21</v>
      </c>
      <c r="ED92" s="1">
        <v>0</v>
      </c>
      <c r="EE92" s="1">
        <v>21</v>
      </c>
      <c r="EF92" s="1">
        <v>0</v>
      </c>
      <c r="EG92" s="1">
        <v>0</v>
      </c>
      <c r="EH92" s="1">
        <v>56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3</v>
      </c>
      <c r="ER92" s="1">
        <v>3</v>
      </c>
      <c r="ES92" s="1">
        <v>3</v>
      </c>
      <c r="ET92" s="1">
        <v>3</v>
      </c>
      <c r="EU92" s="1">
        <v>0</v>
      </c>
      <c r="EV92" s="1">
        <v>0</v>
      </c>
      <c r="EW92" s="1">
        <v>0</v>
      </c>
      <c r="EX92" s="1">
        <v>3</v>
      </c>
      <c r="EY92" s="1">
        <v>0</v>
      </c>
      <c r="EZ92" s="1">
        <v>3</v>
      </c>
      <c r="FA92" s="1">
        <v>3</v>
      </c>
      <c r="FB92" s="1">
        <v>3</v>
      </c>
      <c r="FC92" s="1">
        <v>3</v>
      </c>
      <c r="FD92" s="1">
        <v>3</v>
      </c>
      <c r="FE92" s="1">
        <v>0</v>
      </c>
      <c r="FF92" s="1">
        <v>3</v>
      </c>
      <c r="FG92" s="1">
        <v>0</v>
      </c>
      <c r="FH92" s="1">
        <v>3</v>
      </c>
      <c r="FI92" s="1">
        <v>3</v>
      </c>
      <c r="FJ92" s="1">
        <v>0</v>
      </c>
      <c r="FK92" s="1">
        <v>0</v>
      </c>
      <c r="FL92" s="1">
        <v>1</v>
      </c>
      <c r="FM92" s="1">
        <v>0</v>
      </c>
      <c r="FN92" s="1">
        <v>0</v>
      </c>
      <c r="FO92" s="1">
        <v>0</v>
      </c>
      <c r="FP92" s="1">
        <v>0</v>
      </c>
      <c r="FQ92" s="1">
        <v>12</v>
      </c>
      <c r="FR92" s="1">
        <v>4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0</v>
      </c>
      <c r="GG92" s="1">
        <v>0</v>
      </c>
      <c r="GH92" s="1">
        <v>0</v>
      </c>
      <c r="GI92" s="1">
        <v>0</v>
      </c>
      <c r="GJ92" s="1">
        <v>0</v>
      </c>
      <c r="GK92" s="1">
        <v>2</v>
      </c>
      <c r="GL92" s="1">
        <v>0</v>
      </c>
      <c r="GM92" s="1">
        <v>2</v>
      </c>
      <c r="GN92" s="1">
        <v>0</v>
      </c>
      <c r="GO92" s="1">
        <v>0</v>
      </c>
      <c r="GP92" s="1">
        <v>0</v>
      </c>
      <c r="GQ92" s="1">
        <v>0</v>
      </c>
      <c r="GR92" s="1">
        <v>0</v>
      </c>
      <c r="GS92" s="1">
        <v>0</v>
      </c>
      <c r="GT92" s="1">
        <v>0</v>
      </c>
      <c r="GU92" s="1">
        <v>0</v>
      </c>
      <c r="GV92" s="1">
        <v>0</v>
      </c>
      <c r="GW92" s="1">
        <v>0</v>
      </c>
      <c r="GX92" s="1">
        <v>0</v>
      </c>
      <c r="GY92" s="1">
        <v>0</v>
      </c>
      <c r="GZ92" s="1">
        <v>0</v>
      </c>
      <c r="HA92" s="1">
        <v>0</v>
      </c>
      <c r="HB92" s="1">
        <v>0</v>
      </c>
      <c r="HC92" s="1">
        <v>0</v>
      </c>
      <c r="HD92" s="1">
        <v>0</v>
      </c>
      <c r="HE92" s="1">
        <v>0</v>
      </c>
      <c r="HF92" s="1">
        <v>0</v>
      </c>
      <c r="HG92" s="1">
        <v>0</v>
      </c>
      <c r="HH92" s="1">
        <v>0</v>
      </c>
      <c r="HI92" s="1">
        <v>0</v>
      </c>
      <c r="HJ92" s="1">
        <v>0</v>
      </c>
      <c r="HK92" s="1">
        <v>0</v>
      </c>
      <c r="HL92" s="1">
        <v>0</v>
      </c>
      <c r="HM92" s="1">
        <v>0</v>
      </c>
      <c r="HN92" s="1">
        <v>0</v>
      </c>
      <c r="HO92" s="1">
        <v>0</v>
      </c>
      <c r="HP92" s="1">
        <v>0</v>
      </c>
      <c r="HQ92" s="1">
        <v>0</v>
      </c>
      <c r="HR92" s="1">
        <v>0</v>
      </c>
      <c r="HS92" s="1">
        <v>0</v>
      </c>
      <c r="HT92" s="1">
        <v>0</v>
      </c>
      <c r="HU92" s="1">
        <v>0</v>
      </c>
      <c r="HV92" s="1">
        <v>0</v>
      </c>
      <c r="HW92" s="1">
        <v>0</v>
      </c>
      <c r="HX92" s="1">
        <v>0</v>
      </c>
      <c r="HY92" s="1">
        <v>0</v>
      </c>
      <c r="HZ92" s="1">
        <v>0</v>
      </c>
      <c r="IA92" s="1">
        <v>0</v>
      </c>
      <c r="IB92" s="1">
        <v>0</v>
      </c>
      <c r="IC92" s="1">
        <v>0</v>
      </c>
      <c r="ID92" s="1">
        <v>0</v>
      </c>
      <c r="IE92" s="1">
        <v>0</v>
      </c>
      <c r="IF92" s="1">
        <v>0</v>
      </c>
      <c r="IG92" s="1">
        <v>0</v>
      </c>
      <c r="IH92" s="1">
        <v>0</v>
      </c>
      <c r="II92" s="1">
        <v>0</v>
      </c>
      <c r="IJ92" s="1">
        <v>0</v>
      </c>
      <c r="IK92" s="1">
        <v>0</v>
      </c>
      <c r="IL92" s="1">
        <v>0</v>
      </c>
      <c r="IM92" s="1">
        <v>0</v>
      </c>
      <c r="IN92" s="1">
        <v>0</v>
      </c>
      <c r="IO92" s="1">
        <v>0</v>
      </c>
      <c r="IP92" s="1">
        <v>0</v>
      </c>
      <c r="IQ92" s="1">
        <v>0</v>
      </c>
      <c r="IR92" s="1">
        <v>0</v>
      </c>
      <c r="IS92" s="1">
        <v>0</v>
      </c>
      <c r="IT92" s="1">
        <v>0</v>
      </c>
      <c r="IU92" s="1">
        <v>0</v>
      </c>
      <c r="IV92" s="1">
        <v>0</v>
      </c>
      <c r="IW92" s="1">
        <v>0</v>
      </c>
      <c r="IX92" s="1">
        <v>0</v>
      </c>
      <c r="IY92" s="1">
        <v>0</v>
      </c>
      <c r="IZ92" s="1">
        <v>0</v>
      </c>
      <c r="JA92" s="1">
        <v>0</v>
      </c>
      <c r="JB92" s="1">
        <v>0</v>
      </c>
      <c r="JC92" s="1">
        <v>0</v>
      </c>
      <c r="JD92" s="1">
        <v>0</v>
      </c>
      <c r="JE92" s="1">
        <v>0</v>
      </c>
      <c r="JF92" s="1">
        <v>0</v>
      </c>
      <c r="JG92" s="1">
        <v>0</v>
      </c>
      <c r="JH92" s="1">
        <v>0</v>
      </c>
      <c r="JI92" s="1">
        <v>0</v>
      </c>
      <c r="JJ92" s="1">
        <v>0</v>
      </c>
      <c r="JK92" s="1">
        <v>0</v>
      </c>
      <c r="JL92" s="1">
        <v>0</v>
      </c>
      <c r="JM92" s="1">
        <v>0</v>
      </c>
      <c r="JN92" s="1">
        <v>0</v>
      </c>
      <c r="JO92" s="1">
        <v>0</v>
      </c>
      <c r="JP92" s="1">
        <v>0</v>
      </c>
      <c r="JQ92" s="1">
        <v>0</v>
      </c>
      <c r="JR92" s="1">
        <v>0</v>
      </c>
      <c r="JS92" s="1">
        <v>0</v>
      </c>
      <c r="JT92" s="1">
        <v>0</v>
      </c>
      <c r="JU92" s="1">
        <v>0</v>
      </c>
      <c r="JV92" s="1">
        <v>0</v>
      </c>
      <c r="JW92" s="1">
        <v>0</v>
      </c>
      <c r="JX92" s="1">
        <v>0</v>
      </c>
      <c r="JY92" s="1">
        <v>0</v>
      </c>
      <c r="JZ92" s="1">
        <v>0</v>
      </c>
      <c r="KA92" s="1">
        <v>0</v>
      </c>
      <c r="KB92" s="1">
        <v>0</v>
      </c>
      <c r="KC92" s="1">
        <v>0</v>
      </c>
      <c r="KD92" s="1">
        <v>0</v>
      </c>
      <c r="KE92" s="1">
        <v>0</v>
      </c>
      <c r="KF92" s="1">
        <v>0</v>
      </c>
      <c r="KG92" s="1">
        <v>0</v>
      </c>
      <c r="KH92" s="1">
        <v>0</v>
      </c>
      <c r="KI92" s="1">
        <v>0</v>
      </c>
      <c r="KJ92" s="1">
        <v>0</v>
      </c>
      <c r="KK92" s="1">
        <v>0</v>
      </c>
      <c r="KL92" s="1">
        <v>0</v>
      </c>
      <c r="KM92" s="1">
        <v>0</v>
      </c>
      <c r="KN92" s="1">
        <v>0</v>
      </c>
      <c r="KO92" s="1">
        <v>1</v>
      </c>
    </row>
    <row r="93" spans="1:301">
      <c r="A93" s="1">
        <v>2015</v>
      </c>
      <c r="B93" s="1" t="s">
        <v>427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2</v>
      </c>
      <c r="L93" s="1">
        <v>2</v>
      </c>
      <c r="M93" s="1">
        <v>0</v>
      </c>
      <c r="N93" s="1">
        <v>0</v>
      </c>
      <c r="O93" s="1">
        <v>0</v>
      </c>
      <c r="P93" s="1">
        <v>0</v>
      </c>
      <c r="Q93" s="1">
        <v>4</v>
      </c>
      <c r="R93" s="1">
        <v>4</v>
      </c>
      <c r="S93" s="1">
        <v>4</v>
      </c>
      <c r="T93" s="1">
        <v>4</v>
      </c>
      <c r="U93" s="1">
        <v>4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1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1</v>
      </c>
      <c r="BI93" s="1">
        <v>0</v>
      </c>
      <c r="BJ93" s="1">
        <v>0</v>
      </c>
      <c r="BK93" s="1">
        <v>2</v>
      </c>
      <c r="BL93" s="1">
        <v>2</v>
      </c>
      <c r="BM93" s="1">
        <v>1</v>
      </c>
      <c r="BN93" s="1">
        <v>4</v>
      </c>
      <c r="BO93" s="1">
        <v>2</v>
      </c>
      <c r="BP93" s="1">
        <v>2</v>
      </c>
      <c r="BQ93" s="1">
        <v>0</v>
      </c>
      <c r="BR93" s="1">
        <v>0</v>
      </c>
      <c r="BS93" s="1">
        <v>2</v>
      </c>
      <c r="BT93" s="1">
        <v>1</v>
      </c>
      <c r="BU93" s="1">
        <v>4</v>
      </c>
      <c r="BV93" s="1">
        <v>4</v>
      </c>
      <c r="BW93" s="1">
        <v>2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1</v>
      </c>
      <c r="CJ93" s="1">
        <v>1</v>
      </c>
      <c r="CK93" s="1">
        <v>0</v>
      </c>
      <c r="CL93" s="1">
        <v>0</v>
      </c>
      <c r="CM93" s="1">
        <v>0</v>
      </c>
      <c r="CN93" s="1">
        <v>1</v>
      </c>
      <c r="CO93" s="1">
        <v>1</v>
      </c>
      <c r="CP93" s="1">
        <v>1</v>
      </c>
      <c r="CQ93" s="1">
        <v>1</v>
      </c>
      <c r="CR93" s="1">
        <v>1</v>
      </c>
      <c r="CS93" s="1">
        <v>1</v>
      </c>
      <c r="CT93" s="1">
        <v>1</v>
      </c>
      <c r="CU93" s="1">
        <v>1</v>
      </c>
      <c r="CV93" s="1">
        <v>0</v>
      </c>
      <c r="CW93" s="1">
        <v>1</v>
      </c>
      <c r="CX93" s="1">
        <v>0</v>
      </c>
      <c r="CY93" s="1">
        <v>0</v>
      </c>
      <c r="CZ93" s="1">
        <v>3</v>
      </c>
      <c r="DA93" s="1">
        <v>0</v>
      </c>
      <c r="DB93" s="1">
        <v>56</v>
      </c>
      <c r="DC93" s="1">
        <v>0</v>
      </c>
      <c r="DD93" s="1">
        <v>56</v>
      </c>
      <c r="DE93" s="1">
        <v>10</v>
      </c>
      <c r="DF93" s="1">
        <v>10</v>
      </c>
      <c r="DG93" s="1">
        <v>10</v>
      </c>
      <c r="DH93" s="1">
        <v>10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4</v>
      </c>
      <c r="DP93" s="1">
        <v>4</v>
      </c>
      <c r="DQ93" s="1">
        <v>4</v>
      </c>
      <c r="DR93" s="1">
        <v>0</v>
      </c>
      <c r="DS93" s="1">
        <v>98</v>
      </c>
      <c r="DT93" s="1">
        <v>98</v>
      </c>
      <c r="DU93" s="1">
        <v>13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21</v>
      </c>
      <c r="EC93" s="1">
        <v>21</v>
      </c>
      <c r="ED93" s="1">
        <v>0</v>
      </c>
      <c r="EE93" s="1">
        <v>21</v>
      </c>
      <c r="EF93" s="1">
        <v>0</v>
      </c>
      <c r="EG93" s="1">
        <v>0</v>
      </c>
      <c r="EH93" s="1">
        <v>56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3</v>
      </c>
      <c r="ER93" s="1">
        <v>3</v>
      </c>
      <c r="ES93" s="1">
        <v>3</v>
      </c>
      <c r="ET93" s="1">
        <v>3</v>
      </c>
      <c r="EU93" s="1">
        <v>0</v>
      </c>
      <c r="EV93" s="1">
        <v>0</v>
      </c>
      <c r="EW93" s="1">
        <v>0</v>
      </c>
      <c r="EX93" s="1">
        <v>3</v>
      </c>
      <c r="EY93" s="1">
        <v>0</v>
      </c>
      <c r="EZ93" s="1">
        <v>3</v>
      </c>
      <c r="FA93" s="1">
        <v>3</v>
      </c>
      <c r="FB93" s="1">
        <v>3</v>
      </c>
      <c r="FC93" s="1">
        <v>3</v>
      </c>
      <c r="FD93" s="1">
        <v>3</v>
      </c>
      <c r="FE93" s="1">
        <v>0</v>
      </c>
      <c r="FF93" s="1">
        <v>3</v>
      </c>
      <c r="FG93" s="1">
        <v>0</v>
      </c>
      <c r="FH93" s="1">
        <v>3</v>
      </c>
      <c r="FI93" s="1">
        <v>3</v>
      </c>
      <c r="FJ93" s="1">
        <v>0</v>
      </c>
      <c r="FK93" s="1">
        <v>0</v>
      </c>
      <c r="FL93" s="1">
        <v>1</v>
      </c>
      <c r="FM93" s="1">
        <v>0</v>
      </c>
      <c r="FN93" s="1">
        <v>0</v>
      </c>
      <c r="FO93" s="1">
        <v>0</v>
      </c>
      <c r="FP93" s="1">
        <v>0</v>
      </c>
      <c r="FQ93" s="1">
        <v>12</v>
      </c>
      <c r="FR93" s="1">
        <v>4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  <c r="GC93" s="1">
        <v>0</v>
      </c>
      <c r="GD93" s="1">
        <v>0</v>
      </c>
      <c r="GE93" s="1">
        <v>0</v>
      </c>
      <c r="GF93" s="1">
        <v>0</v>
      </c>
      <c r="GG93" s="1">
        <v>0</v>
      </c>
      <c r="GH93" s="1">
        <v>0</v>
      </c>
      <c r="GI93" s="1">
        <v>0</v>
      </c>
      <c r="GJ93" s="1">
        <v>0</v>
      </c>
      <c r="GK93" s="1">
        <v>2</v>
      </c>
      <c r="GL93" s="1">
        <v>0</v>
      </c>
      <c r="GM93" s="1">
        <v>2</v>
      </c>
      <c r="GN93" s="1">
        <v>0</v>
      </c>
      <c r="GO93" s="1">
        <v>0</v>
      </c>
      <c r="GP93" s="1">
        <v>0</v>
      </c>
      <c r="GQ93" s="1">
        <v>0</v>
      </c>
      <c r="GR93" s="1">
        <v>0</v>
      </c>
      <c r="GS93" s="1">
        <v>0</v>
      </c>
      <c r="GT93" s="1">
        <v>0</v>
      </c>
      <c r="GU93" s="1">
        <v>0</v>
      </c>
      <c r="GV93" s="1">
        <v>0</v>
      </c>
      <c r="GW93" s="1">
        <v>0</v>
      </c>
      <c r="GX93" s="1">
        <v>0</v>
      </c>
      <c r="GY93" s="1">
        <v>0</v>
      </c>
      <c r="GZ93" s="1">
        <v>0</v>
      </c>
      <c r="HA93" s="1">
        <v>0</v>
      </c>
      <c r="HB93" s="1">
        <v>0</v>
      </c>
      <c r="HC93" s="1">
        <v>0</v>
      </c>
      <c r="HD93" s="1">
        <v>0</v>
      </c>
      <c r="HE93" s="1">
        <v>0</v>
      </c>
      <c r="HF93" s="1">
        <v>0</v>
      </c>
      <c r="HG93" s="1">
        <v>0</v>
      </c>
      <c r="HH93" s="1">
        <v>0</v>
      </c>
      <c r="HI93" s="1">
        <v>0</v>
      </c>
      <c r="HJ93" s="1">
        <v>0</v>
      </c>
      <c r="HK93" s="1">
        <v>0</v>
      </c>
      <c r="HL93" s="1">
        <v>0</v>
      </c>
      <c r="HM93" s="1">
        <v>0</v>
      </c>
      <c r="HN93" s="1">
        <v>0</v>
      </c>
      <c r="HO93" s="1">
        <v>0</v>
      </c>
      <c r="HP93" s="1">
        <v>0</v>
      </c>
      <c r="HQ93" s="1">
        <v>0</v>
      </c>
      <c r="HR93" s="1">
        <v>0</v>
      </c>
      <c r="HS93" s="1">
        <v>0</v>
      </c>
      <c r="HT93" s="1">
        <v>0</v>
      </c>
      <c r="HU93" s="1">
        <v>0</v>
      </c>
      <c r="HV93" s="1">
        <v>0</v>
      </c>
      <c r="HW93" s="1">
        <v>0</v>
      </c>
      <c r="HX93" s="1">
        <v>0</v>
      </c>
      <c r="HY93" s="1">
        <v>0</v>
      </c>
      <c r="HZ93" s="1">
        <v>0</v>
      </c>
      <c r="IA93" s="1">
        <v>0</v>
      </c>
      <c r="IB93" s="1">
        <v>0</v>
      </c>
      <c r="IC93" s="1">
        <v>0</v>
      </c>
      <c r="ID93" s="1">
        <v>0</v>
      </c>
      <c r="IE93" s="1">
        <v>0</v>
      </c>
      <c r="IF93" s="1">
        <v>0</v>
      </c>
      <c r="IG93" s="1">
        <v>0</v>
      </c>
      <c r="IH93" s="1">
        <v>0</v>
      </c>
      <c r="II93" s="1">
        <v>0</v>
      </c>
      <c r="IJ93" s="1">
        <v>0</v>
      </c>
      <c r="IK93" s="1">
        <v>0</v>
      </c>
      <c r="IL93" s="1">
        <v>0</v>
      </c>
      <c r="IM93" s="1">
        <v>0</v>
      </c>
      <c r="IN93" s="1">
        <v>0</v>
      </c>
      <c r="IO93" s="1">
        <v>0</v>
      </c>
      <c r="IP93" s="1">
        <v>0</v>
      </c>
      <c r="IQ93" s="1">
        <v>0</v>
      </c>
      <c r="IR93" s="1">
        <v>0</v>
      </c>
      <c r="IS93" s="1">
        <v>0</v>
      </c>
      <c r="IT93" s="1">
        <v>0</v>
      </c>
      <c r="IU93" s="1">
        <v>0</v>
      </c>
      <c r="IV93" s="1">
        <v>0</v>
      </c>
      <c r="IW93" s="1">
        <v>0</v>
      </c>
      <c r="IX93" s="1">
        <v>0</v>
      </c>
      <c r="IY93" s="1">
        <v>0</v>
      </c>
      <c r="IZ93" s="1">
        <v>0</v>
      </c>
      <c r="JA93" s="1">
        <v>0</v>
      </c>
      <c r="JB93" s="1">
        <v>0</v>
      </c>
      <c r="JC93" s="1">
        <v>0</v>
      </c>
      <c r="JD93" s="1">
        <v>0</v>
      </c>
      <c r="JE93" s="1">
        <v>0</v>
      </c>
      <c r="JF93" s="1">
        <v>0</v>
      </c>
      <c r="JG93" s="1">
        <v>0</v>
      </c>
      <c r="JH93" s="1">
        <v>0</v>
      </c>
      <c r="JI93" s="1">
        <v>0</v>
      </c>
      <c r="JJ93" s="1">
        <v>0</v>
      </c>
      <c r="JK93" s="1">
        <v>0</v>
      </c>
      <c r="JL93" s="1">
        <v>0</v>
      </c>
      <c r="JM93" s="1">
        <v>0</v>
      </c>
      <c r="JN93" s="1">
        <v>0</v>
      </c>
      <c r="JO93" s="1">
        <v>0</v>
      </c>
      <c r="JP93" s="1">
        <v>0</v>
      </c>
      <c r="JQ93" s="1">
        <v>0</v>
      </c>
      <c r="JR93" s="1">
        <v>0</v>
      </c>
      <c r="JS93" s="1">
        <v>0</v>
      </c>
      <c r="JT93" s="1">
        <v>0</v>
      </c>
      <c r="JU93" s="1">
        <v>0</v>
      </c>
      <c r="JV93" s="1">
        <v>0</v>
      </c>
      <c r="JW93" s="1">
        <v>0</v>
      </c>
      <c r="JX93" s="1">
        <v>0</v>
      </c>
      <c r="JY93" s="1">
        <v>0</v>
      </c>
      <c r="JZ93" s="1">
        <v>0</v>
      </c>
      <c r="KA93" s="1">
        <v>0</v>
      </c>
      <c r="KB93" s="1">
        <v>0</v>
      </c>
      <c r="KC93" s="1">
        <v>0</v>
      </c>
      <c r="KD93" s="1">
        <v>0</v>
      </c>
      <c r="KE93" s="1">
        <v>0</v>
      </c>
      <c r="KF93" s="1">
        <v>0</v>
      </c>
      <c r="KG93" s="1">
        <v>0</v>
      </c>
      <c r="KH93" s="1">
        <v>0</v>
      </c>
      <c r="KI93" s="1">
        <v>0</v>
      </c>
      <c r="KJ93" s="1">
        <v>0</v>
      </c>
      <c r="KK93" s="1">
        <v>0</v>
      </c>
      <c r="KL93" s="1">
        <v>0</v>
      </c>
      <c r="KM93" s="1">
        <v>0</v>
      </c>
      <c r="KN93" s="1">
        <v>0</v>
      </c>
      <c r="KO93" s="1">
        <v>1</v>
      </c>
    </row>
    <row r="94" spans="1:301">
      <c r="A94" s="1">
        <v>2015</v>
      </c>
      <c r="B94" s="1" t="s">
        <v>428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2</v>
      </c>
      <c r="L94" s="1">
        <v>2</v>
      </c>
      <c r="M94" s="1">
        <v>0</v>
      </c>
      <c r="N94" s="1">
        <v>0</v>
      </c>
      <c r="O94" s="1">
        <v>0</v>
      </c>
      <c r="P94" s="1">
        <v>0</v>
      </c>
      <c r="Q94" s="1">
        <v>3</v>
      </c>
      <c r="R94" s="1">
        <v>3</v>
      </c>
      <c r="S94" s="1">
        <v>3</v>
      </c>
      <c r="T94" s="1">
        <v>3</v>
      </c>
      <c r="U94" s="1">
        <v>3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1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1</v>
      </c>
      <c r="BI94" s="1">
        <v>0</v>
      </c>
      <c r="BJ94" s="1">
        <v>0</v>
      </c>
      <c r="BK94" s="1">
        <v>1</v>
      </c>
      <c r="BL94" s="1">
        <v>1</v>
      </c>
      <c r="BM94" s="1">
        <v>0</v>
      </c>
      <c r="BN94" s="1">
        <v>2</v>
      </c>
      <c r="BO94" s="1">
        <v>1</v>
      </c>
      <c r="BP94" s="1">
        <v>1</v>
      </c>
      <c r="BQ94" s="1">
        <v>0</v>
      </c>
      <c r="BR94" s="1">
        <v>0</v>
      </c>
      <c r="BS94" s="1">
        <v>1</v>
      </c>
      <c r="BT94" s="1">
        <v>1</v>
      </c>
      <c r="BU94" s="1">
        <v>2</v>
      </c>
      <c r="BV94" s="1">
        <v>2</v>
      </c>
      <c r="BW94" s="1">
        <v>2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1</v>
      </c>
      <c r="CJ94" s="1">
        <v>1</v>
      </c>
      <c r="CK94" s="1">
        <v>0</v>
      </c>
      <c r="CL94" s="1">
        <v>0</v>
      </c>
      <c r="CM94" s="1">
        <v>0</v>
      </c>
      <c r="CN94" s="1">
        <v>1</v>
      </c>
      <c r="CO94" s="1">
        <v>1</v>
      </c>
      <c r="CP94" s="1">
        <v>1</v>
      </c>
      <c r="CQ94" s="1">
        <v>1</v>
      </c>
      <c r="CR94" s="1">
        <v>1</v>
      </c>
      <c r="CS94" s="1">
        <v>1</v>
      </c>
      <c r="CT94" s="1">
        <v>2</v>
      </c>
      <c r="CU94" s="1">
        <v>1</v>
      </c>
      <c r="CV94" s="1">
        <v>0</v>
      </c>
      <c r="CW94" s="1">
        <v>1</v>
      </c>
      <c r="CX94" s="1">
        <v>0</v>
      </c>
      <c r="CY94" s="1">
        <v>0</v>
      </c>
      <c r="CZ94" s="1">
        <v>2</v>
      </c>
      <c r="DA94" s="1">
        <v>0</v>
      </c>
      <c r="DB94" s="1">
        <v>59</v>
      </c>
      <c r="DC94" s="1">
        <v>0</v>
      </c>
      <c r="DD94" s="1">
        <v>59</v>
      </c>
      <c r="DE94" s="1">
        <v>5</v>
      </c>
      <c r="DF94" s="1">
        <v>5</v>
      </c>
      <c r="DG94" s="1">
        <v>5</v>
      </c>
      <c r="DH94" s="1">
        <v>5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8</v>
      </c>
      <c r="DP94" s="1">
        <v>8</v>
      </c>
      <c r="DQ94" s="1">
        <v>8</v>
      </c>
      <c r="DR94" s="1">
        <v>0</v>
      </c>
      <c r="DS94" s="1">
        <v>42</v>
      </c>
      <c r="DT94" s="1">
        <v>42</v>
      </c>
      <c r="DU94" s="1">
        <v>9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29</v>
      </c>
      <c r="EC94" s="1">
        <v>29</v>
      </c>
      <c r="ED94" s="1">
        <v>0</v>
      </c>
      <c r="EE94" s="1">
        <v>29</v>
      </c>
      <c r="EF94" s="1">
        <v>0</v>
      </c>
      <c r="EG94" s="1">
        <v>0</v>
      </c>
      <c r="EH94" s="1">
        <v>59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1</v>
      </c>
      <c r="ER94" s="1">
        <v>1</v>
      </c>
      <c r="ES94" s="1">
        <v>2</v>
      </c>
      <c r="ET94" s="1">
        <v>2</v>
      </c>
      <c r="EU94" s="1">
        <v>0</v>
      </c>
      <c r="EV94" s="1">
        <v>0</v>
      </c>
      <c r="EW94" s="1">
        <v>0</v>
      </c>
      <c r="EX94" s="1">
        <v>2</v>
      </c>
      <c r="EY94" s="1">
        <v>0</v>
      </c>
      <c r="EZ94" s="1">
        <v>2</v>
      </c>
      <c r="FA94" s="1">
        <v>2</v>
      </c>
      <c r="FB94" s="1">
        <v>2</v>
      </c>
      <c r="FC94" s="1">
        <v>2</v>
      </c>
      <c r="FD94" s="1">
        <v>2</v>
      </c>
      <c r="FE94" s="1">
        <v>0</v>
      </c>
      <c r="FF94" s="1">
        <v>2</v>
      </c>
      <c r="FG94" s="1">
        <v>0</v>
      </c>
      <c r="FH94" s="1">
        <v>2</v>
      </c>
      <c r="FI94" s="1">
        <v>2</v>
      </c>
      <c r="FJ94" s="1">
        <v>0</v>
      </c>
      <c r="FK94" s="1">
        <v>0</v>
      </c>
      <c r="FL94" s="1">
        <v>1</v>
      </c>
      <c r="FM94" s="1">
        <v>0</v>
      </c>
      <c r="FN94" s="1">
        <v>0</v>
      </c>
      <c r="FO94" s="1">
        <v>0</v>
      </c>
      <c r="FP94" s="1">
        <v>0</v>
      </c>
      <c r="FQ94" s="1">
        <v>18</v>
      </c>
      <c r="FR94" s="1">
        <v>4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0</v>
      </c>
      <c r="GF94" s="1">
        <v>0</v>
      </c>
      <c r="GG94" s="1">
        <v>0</v>
      </c>
      <c r="GH94" s="1">
        <v>0</v>
      </c>
      <c r="GI94" s="1">
        <v>0</v>
      </c>
      <c r="GJ94" s="1">
        <v>0</v>
      </c>
      <c r="GK94" s="1">
        <v>2</v>
      </c>
      <c r="GL94" s="1">
        <v>0</v>
      </c>
      <c r="GM94" s="1">
        <v>2</v>
      </c>
      <c r="GN94" s="1">
        <v>0</v>
      </c>
      <c r="GO94" s="1">
        <v>0</v>
      </c>
      <c r="GP94" s="1">
        <v>0</v>
      </c>
      <c r="GQ94" s="1">
        <v>0</v>
      </c>
      <c r="GR94" s="1">
        <v>0</v>
      </c>
      <c r="GS94" s="1">
        <v>0</v>
      </c>
      <c r="GT94" s="1">
        <v>0</v>
      </c>
      <c r="GU94" s="1">
        <v>0</v>
      </c>
      <c r="GV94" s="1">
        <v>0</v>
      </c>
      <c r="GW94" s="1">
        <v>0</v>
      </c>
      <c r="GX94" s="1">
        <v>0</v>
      </c>
      <c r="GY94" s="1">
        <v>0</v>
      </c>
      <c r="GZ94" s="1">
        <v>0</v>
      </c>
      <c r="HA94" s="1">
        <v>0</v>
      </c>
      <c r="HB94" s="1">
        <v>0</v>
      </c>
      <c r="HC94" s="1">
        <v>0</v>
      </c>
      <c r="HD94" s="1">
        <v>0</v>
      </c>
      <c r="HE94" s="1">
        <v>0</v>
      </c>
      <c r="HF94" s="1">
        <v>0</v>
      </c>
      <c r="HG94" s="1">
        <v>0</v>
      </c>
      <c r="HH94" s="1">
        <v>0</v>
      </c>
      <c r="HI94" s="1">
        <v>0</v>
      </c>
      <c r="HJ94" s="1">
        <v>0</v>
      </c>
      <c r="HK94" s="1">
        <v>0</v>
      </c>
      <c r="HL94" s="1">
        <v>0</v>
      </c>
      <c r="HM94" s="1">
        <v>0</v>
      </c>
      <c r="HN94" s="1">
        <v>0</v>
      </c>
      <c r="HO94" s="1">
        <v>0</v>
      </c>
      <c r="HP94" s="1">
        <v>0</v>
      </c>
      <c r="HQ94" s="1">
        <v>0</v>
      </c>
      <c r="HR94" s="1">
        <v>0</v>
      </c>
      <c r="HS94" s="1">
        <v>0</v>
      </c>
      <c r="HT94" s="1">
        <v>0</v>
      </c>
      <c r="HU94" s="1">
        <v>0</v>
      </c>
      <c r="HV94" s="1">
        <v>0</v>
      </c>
      <c r="HW94" s="1">
        <v>0</v>
      </c>
      <c r="HX94" s="1">
        <v>0</v>
      </c>
      <c r="HY94" s="1">
        <v>0</v>
      </c>
      <c r="HZ94" s="1">
        <v>0</v>
      </c>
      <c r="IA94" s="1">
        <v>0</v>
      </c>
      <c r="IB94" s="1">
        <v>0</v>
      </c>
      <c r="IC94" s="1">
        <v>0</v>
      </c>
      <c r="ID94" s="1">
        <v>0</v>
      </c>
      <c r="IE94" s="1">
        <v>0</v>
      </c>
      <c r="IF94" s="1">
        <v>0</v>
      </c>
      <c r="IG94" s="1">
        <v>0</v>
      </c>
      <c r="IH94" s="1">
        <v>0</v>
      </c>
      <c r="II94" s="1">
        <v>0</v>
      </c>
      <c r="IJ94" s="1">
        <v>0</v>
      </c>
      <c r="IK94" s="1">
        <v>0</v>
      </c>
      <c r="IL94" s="1">
        <v>0</v>
      </c>
      <c r="IM94" s="1">
        <v>0</v>
      </c>
      <c r="IN94" s="1">
        <v>0</v>
      </c>
      <c r="IO94" s="1">
        <v>0</v>
      </c>
      <c r="IP94" s="1">
        <v>0</v>
      </c>
      <c r="IQ94" s="1">
        <v>0</v>
      </c>
      <c r="IR94" s="1">
        <v>0</v>
      </c>
      <c r="IS94" s="1">
        <v>0</v>
      </c>
      <c r="IT94" s="1">
        <v>0</v>
      </c>
      <c r="IU94" s="1">
        <v>0</v>
      </c>
      <c r="IV94" s="1">
        <v>0</v>
      </c>
      <c r="IW94" s="1">
        <v>0</v>
      </c>
      <c r="IX94" s="1">
        <v>0</v>
      </c>
      <c r="IY94" s="1">
        <v>0</v>
      </c>
      <c r="IZ94" s="1">
        <v>0</v>
      </c>
      <c r="JA94" s="1">
        <v>0</v>
      </c>
      <c r="JB94" s="1">
        <v>0</v>
      </c>
      <c r="JC94" s="1">
        <v>0</v>
      </c>
      <c r="JD94" s="1">
        <v>0</v>
      </c>
      <c r="JE94" s="1">
        <v>0</v>
      </c>
      <c r="JF94" s="1">
        <v>0</v>
      </c>
      <c r="JG94" s="1">
        <v>0</v>
      </c>
      <c r="JH94" s="1">
        <v>0</v>
      </c>
      <c r="JI94" s="1">
        <v>0</v>
      </c>
      <c r="JJ94" s="1">
        <v>0</v>
      </c>
      <c r="JK94" s="1">
        <v>0</v>
      </c>
      <c r="JL94" s="1">
        <v>0</v>
      </c>
      <c r="JM94" s="1">
        <v>0</v>
      </c>
      <c r="JN94" s="1">
        <v>0</v>
      </c>
      <c r="JO94" s="1">
        <v>0</v>
      </c>
      <c r="JP94" s="1">
        <v>0</v>
      </c>
      <c r="JQ94" s="1">
        <v>0</v>
      </c>
      <c r="JR94" s="1">
        <v>0</v>
      </c>
      <c r="JS94" s="1">
        <v>0</v>
      </c>
      <c r="JT94" s="1">
        <v>0</v>
      </c>
      <c r="JU94" s="1">
        <v>0</v>
      </c>
      <c r="JV94" s="1">
        <v>0</v>
      </c>
      <c r="JW94" s="1">
        <v>0</v>
      </c>
      <c r="JX94" s="1">
        <v>0</v>
      </c>
      <c r="JY94" s="1">
        <v>0</v>
      </c>
      <c r="JZ94" s="1">
        <v>0</v>
      </c>
      <c r="KA94" s="1">
        <v>0</v>
      </c>
      <c r="KB94" s="1">
        <v>0</v>
      </c>
      <c r="KC94" s="1">
        <v>0</v>
      </c>
      <c r="KD94" s="1">
        <v>0</v>
      </c>
      <c r="KE94" s="1">
        <v>0</v>
      </c>
      <c r="KF94" s="1">
        <v>0</v>
      </c>
      <c r="KG94" s="1">
        <v>0</v>
      </c>
      <c r="KH94" s="1">
        <v>0</v>
      </c>
      <c r="KI94" s="1">
        <v>0</v>
      </c>
      <c r="KJ94" s="1">
        <v>0</v>
      </c>
      <c r="KK94" s="1">
        <v>0</v>
      </c>
      <c r="KL94" s="1">
        <v>0</v>
      </c>
      <c r="KM94" s="1">
        <v>0</v>
      </c>
      <c r="KN94" s="1">
        <v>0</v>
      </c>
      <c r="KO94" s="1">
        <v>1</v>
      </c>
    </row>
    <row r="95" spans="1:301">
      <c r="A95" s="1">
        <v>2015</v>
      </c>
      <c r="B95" s="1" t="s">
        <v>429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2</v>
      </c>
      <c r="L95" s="1">
        <v>2</v>
      </c>
      <c r="M95" s="1">
        <v>0</v>
      </c>
      <c r="N95" s="1">
        <v>0</v>
      </c>
      <c r="O95" s="1">
        <v>0</v>
      </c>
      <c r="P95" s="1">
        <v>0</v>
      </c>
      <c r="Q95" s="1">
        <v>4</v>
      </c>
      <c r="R95" s="1">
        <v>4</v>
      </c>
      <c r="S95" s="1">
        <v>4</v>
      </c>
      <c r="T95" s="1">
        <v>4</v>
      </c>
      <c r="U95" s="1">
        <v>4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1</v>
      </c>
      <c r="BI95" s="1">
        <v>0</v>
      </c>
      <c r="BJ95" s="1">
        <v>0</v>
      </c>
      <c r="BK95" s="1">
        <v>1</v>
      </c>
      <c r="BL95" s="1">
        <v>1</v>
      </c>
      <c r="BM95" s="1">
        <v>0</v>
      </c>
      <c r="BN95" s="1">
        <v>2</v>
      </c>
      <c r="BO95" s="1">
        <v>1</v>
      </c>
      <c r="BP95" s="1">
        <v>1</v>
      </c>
      <c r="BQ95" s="1">
        <v>0</v>
      </c>
      <c r="BR95" s="1">
        <v>0</v>
      </c>
      <c r="BS95" s="1">
        <v>1</v>
      </c>
      <c r="BT95" s="1">
        <v>1</v>
      </c>
      <c r="BU95" s="1">
        <v>2</v>
      </c>
      <c r="BV95" s="1">
        <v>2</v>
      </c>
      <c r="BW95" s="1">
        <v>2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1</v>
      </c>
      <c r="CJ95" s="1">
        <v>1</v>
      </c>
      <c r="CK95" s="1">
        <v>0</v>
      </c>
      <c r="CL95" s="1">
        <v>0</v>
      </c>
      <c r="CM95" s="1">
        <v>0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0</v>
      </c>
      <c r="CW95" s="1">
        <v>1</v>
      </c>
      <c r="CX95" s="1">
        <v>0</v>
      </c>
      <c r="CY95" s="1">
        <v>0</v>
      </c>
      <c r="CZ95" s="1">
        <v>4</v>
      </c>
      <c r="DA95" s="1">
        <v>0</v>
      </c>
      <c r="DB95" s="1">
        <v>71</v>
      </c>
      <c r="DC95" s="1">
        <v>0</v>
      </c>
      <c r="DD95" s="1">
        <v>71</v>
      </c>
      <c r="DE95" s="1">
        <v>13</v>
      </c>
      <c r="DF95" s="1">
        <v>13</v>
      </c>
      <c r="DG95" s="1">
        <v>13</v>
      </c>
      <c r="DH95" s="1">
        <v>13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4</v>
      </c>
      <c r="DP95" s="1">
        <v>4</v>
      </c>
      <c r="DQ95" s="1">
        <v>4</v>
      </c>
      <c r="DR95" s="1">
        <v>0</v>
      </c>
      <c r="DS95" s="1">
        <v>137</v>
      </c>
      <c r="DT95" s="1">
        <v>137</v>
      </c>
      <c r="DU95" s="1">
        <v>15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32</v>
      </c>
      <c r="EC95" s="1">
        <v>32</v>
      </c>
      <c r="ED95" s="1">
        <v>0</v>
      </c>
      <c r="EE95" s="1">
        <v>32</v>
      </c>
      <c r="EF95" s="1">
        <v>0</v>
      </c>
      <c r="EG95" s="1">
        <v>0</v>
      </c>
      <c r="EH95" s="1">
        <v>71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4</v>
      </c>
      <c r="ER95" s="1">
        <v>4</v>
      </c>
      <c r="ES95" s="1">
        <v>4</v>
      </c>
      <c r="ET95" s="1">
        <v>4</v>
      </c>
      <c r="EU95" s="1">
        <v>0</v>
      </c>
      <c r="EV95" s="1">
        <v>0</v>
      </c>
      <c r="EW95" s="1">
        <v>0</v>
      </c>
      <c r="EX95" s="1">
        <v>4</v>
      </c>
      <c r="EY95" s="1">
        <v>0</v>
      </c>
      <c r="EZ95" s="1">
        <v>4</v>
      </c>
      <c r="FA95" s="1">
        <v>4</v>
      </c>
      <c r="FB95" s="1">
        <v>4</v>
      </c>
      <c r="FC95" s="1">
        <v>4</v>
      </c>
      <c r="FD95" s="1">
        <v>4</v>
      </c>
      <c r="FE95" s="1">
        <v>0</v>
      </c>
      <c r="FF95" s="1">
        <v>4</v>
      </c>
      <c r="FG95" s="1">
        <v>0</v>
      </c>
      <c r="FH95" s="1">
        <v>4</v>
      </c>
      <c r="FI95" s="1">
        <v>4</v>
      </c>
      <c r="FJ95" s="1">
        <v>0</v>
      </c>
      <c r="FK95" s="1">
        <v>0</v>
      </c>
      <c r="FL95" s="1">
        <v>1</v>
      </c>
      <c r="FM95" s="1">
        <v>0</v>
      </c>
      <c r="FN95" s="1">
        <v>0</v>
      </c>
      <c r="FO95" s="1">
        <v>0</v>
      </c>
      <c r="FP95" s="1">
        <v>0</v>
      </c>
      <c r="FQ95" s="1">
        <v>10</v>
      </c>
      <c r="FR95" s="1">
        <v>4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2</v>
      </c>
      <c r="GL95" s="1">
        <v>0</v>
      </c>
      <c r="GM95" s="1">
        <v>2</v>
      </c>
      <c r="GN95" s="1">
        <v>0</v>
      </c>
      <c r="GO95" s="1">
        <v>0</v>
      </c>
      <c r="GP95" s="1">
        <v>0</v>
      </c>
      <c r="GQ95" s="1">
        <v>0</v>
      </c>
      <c r="GR95" s="1">
        <v>0</v>
      </c>
      <c r="GS95" s="1">
        <v>0</v>
      </c>
      <c r="GT95" s="1">
        <v>0</v>
      </c>
      <c r="GU95" s="1">
        <v>0</v>
      </c>
      <c r="GV95" s="1">
        <v>0</v>
      </c>
      <c r="GW95" s="1">
        <v>0</v>
      </c>
      <c r="GX95" s="1">
        <v>0</v>
      </c>
      <c r="GY95" s="1">
        <v>0</v>
      </c>
      <c r="GZ95" s="1">
        <v>0</v>
      </c>
      <c r="HA95" s="1">
        <v>0</v>
      </c>
      <c r="HB95" s="1">
        <v>0</v>
      </c>
      <c r="HC95" s="1">
        <v>0</v>
      </c>
      <c r="HD95" s="1">
        <v>0</v>
      </c>
      <c r="HE95" s="1">
        <v>0</v>
      </c>
      <c r="HF95" s="1">
        <v>0</v>
      </c>
      <c r="HG95" s="1">
        <v>0</v>
      </c>
      <c r="HH95" s="1">
        <v>0</v>
      </c>
      <c r="HI95" s="1">
        <v>0</v>
      </c>
      <c r="HJ95" s="1">
        <v>0</v>
      </c>
      <c r="HK95" s="1">
        <v>0</v>
      </c>
      <c r="HL95" s="1">
        <v>0</v>
      </c>
      <c r="HM95" s="1">
        <v>0</v>
      </c>
      <c r="HN95" s="1">
        <v>0</v>
      </c>
      <c r="HO95" s="1">
        <v>0</v>
      </c>
      <c r="HP95" s="1">
        <v>0</v>
      </c>
      <c r="HQ95" s="1">
        <v>0</v>
      </c>
      <c r="HR95" s="1">
        <v>0</v>
      </c>
      <c r="HS95" s="1">
        <v>0</v>
      </c>
      <c r="HT95" s="1">
        <v>0</v>
      </c>
      <c r="HU95" s="1">
        <v>0</v>
      </c>
      <c r="HV95" s="1">
        <v>0</v>
      </c>
      <c r="HW95" s="1">
        <v>0</v>
      </c>
      <c r="HX95" s="1">
        <v>0</v>
      </c>
      <c r="HY95" s="1">
        <v>0</v>
      </c>
      <c r="HZ95" s="1">
        <v>0</v>
      </c>
      <c r="IA95" s="1">
        <v>0</v>
      </c>
      <c r="IB95" s="1">
        <v>0</v>
      </c>
      <c r="IC95" s="1">
        <v>0</v>
      </c>
      <c r="ID95" s="1">
        <v>0</v>
      </c>
      <c r="IE95" s="1">
        <v>0</v>
      </c>
      <c r="IF95" s="1">
        <v>0</v>
      </c>
      <c r="IG95" s="1">
        <v>0</v>
      </c>
      <c r="IH95" s="1">
        <v>0</v>
      </c>
      <c r="II95" s="1">
        <v>0</v>
      </c>
      <c r="IJ95" s="1">
        <v>0</v>
      </c>
      <c r="IK95" s="1">
        <v>0</v>
      </c>
      <c r="IL95" s="1">
        <v>0</v>
      </c>
      <c r="IM95" s="1">
        <v>0</v>
      </c>
      <c r="IN95" s="1">
        <v>0</v>
      </c>
      <c r="IO95" s="1">
        <v>0</v>
      </c>
      <c r="IP95" s="1">
        <v>0</v>
      </c>
      <c r="IQ95" s="1">
        <v>0</v>
      </c>
      <c r="IR95" s="1">
        <v>0</v>
      </c>
      <c r="IS95" s="1">
        <v>0</v>
      </c>
      <c r="IT95" s="1">
        <v>0</v>
      </c>
      <c r="IU95" s="1">
        <v>0</v>
      </c>
      <c r="IV95" s="1">
        <v>0</v>
      </c>
      <c r="IW95" s="1">
        <v>0</v>
      </c>
      <c r="IX95" s="1">
        <v>0</v>
      </c>
      <c r="IY95" s="1">
        <v>0</v>
      </c>
      <c r="IZ95" s="1">
        <v>0</v>
      </c>
      <c r="JA95" s="1">
        <v>0</v>
      </c>
      <c r="JB95" s="1">
        <v>0</v>
      </c>
      <c r="JC95" s="1">
        <v>0</v>
      </c>
      <c r="JD95" s="1">
        <v>0</v>
      </c>
      <c r="JE95" s="1">
        <v>0</v>
      </c>
      <c r="JF95" s="1">
        <v>0</v>
      </c>
      <c r="JG95" s="1">
        <v>0</v>
      </c>
      <c r="JH95" s="1">
        <v>0</v>
      </c>
      <c r="JI95" s="1">
        <v>0</v>
      </c>
      <c r="JJ95" s="1">
        <v>0</v>
      </c>
      <c r="JK95" s="1">
        <v>0</v>
      </c>
      <c r="JL95" s="1">
        <v>0</v>
      </c>
      <c r="JM95" s="1">
        <v>0</v>
      </c>
      <c r="JN95" s="1">
        <v>0</v>
      </c>
      <c r="JO95" s="1">
        <v>0</v>
      </c>
      <c r="JP95" s="1">
        <v>0</v>
      </c>
      <c r="JQ95" s="1">
        <v>0</v>
      </c>
      <c r="JR95" s="1">
        <v>0</v>
      </c>
      <c r="JS95" s="1">
        <v>0</v>
      </c>
      <c r="JT95" s="1">
        <v>0</v>
      </c>
      <c r="JU95" s="1">
        <v>0</v>
      </c>
      <c r="JV95" s="1">
        <v>0</v>
      </c>
      <c r="JW95" s="1">
        <v>0</v>
      </c>
      <c r="JX95" s="1">
        <v>0</v>
      </c>
      <c r="JY95" s="1">
        <v>0</v>
      </c>
      <c r="JZ95" s="1">
        <v>0</v>
      </c>
      <c r="KA95" s="1">
        <v>0</v>
      </c>
      <c r="KB95" s="1">
        <v>0</v>
      </c>
      <c r="KC95" s="1">
        <v>0</v>
      </c>
      <c r="KD95" s="1">
        <v>0</v>
      </c>
      <c r="KE95" s="1">
        <v>0</v>
      </c>
      <c r="KF95" s="1">
        <v>0</v>
      </c>
      <c r="KG95" s="1">
        <v>0</v>
      </c>
      <c r="KH95" s="1">
        <v>0</v>
      </c>
      <c r="KI95" s="1">
        <v>0</v>
      </c>
      <c r="KJ95" s="1">
        <v>0</v>
      </c>
      <c r="KK95" s="1">
        <v>0</v>
      </c>
      <c r="KL95" s="1">
        <v>0</v>
      </c>
      <c r="KM95" s="1">
        <v>0</v>
      </c>
      <c r="KN95" s="1">
        <v>0</v>
      </c>
      <c r="KO95" s="1">
        <v>1</v>
      </c>
    </row>
    <row r="96" spans="1:301">
      <c r="A96" s="1">
        <v>2015</v>
      </c>
      <c r="B96" s="1" t="s">
        <v>430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0</v>
      </c>
      <c r="P96" s="1">
        <v>0</v>
      </c>
      <c r="Q96" s="1">
        <v>4</v>
      </c>
      <c r="R96" s="1">
        <v>4</v>
      </c>
      <c r="S96" s="1">
        <v>4</v>
      </c>
      <c r="T96" s="1">
        <v>4</v>
      </c>
      <c r="U96" s="1">
        <v>4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1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1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1</v>
      </c>
      <c r="BI96" s="1">
        <v>0</v>
      </c>
      <c r="BJ96" s="1">
        <v>0</v>
      </c>
      <c r="BK96" s="1">
        <v>2</v>
      </c>
      <c r="BL96" s="1">
        <v>2</v>
      </c>
      <c r="BM96" s="1">
        <v>1</v>
      </c>
      <c r="BN96" s="1">
        <v>4</v>
      </c>
      <c r="BO96" s="1">
        <v>2</v>
      </c>
      <c r="BP96" s="1">
        <v>2</v>
      </c>
      <c r="BQ96" s="1">
        <v>0</v>
      </c>
      <c r="BR96" s="1">
        <v>0</v>
      </c>
      <c r="BS96" s="1">
        <v>2</v>
      </c>
      <c r="BT96" s="1">
        <v>1</v>
      </c>
      <c r="BU96" s="1">
        <v>4</v>
      </c>
      <c r="BV96" s="1">
        <v>4</v>
      </c>
      <c r="BW96" s="1">
        <v>2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1</v>
      </c>
      <c r="CJ96" s="1">
        <v>1</v>
      </c>
      <c r="CK96" s="1">
        <v>0</v>
      </c>
      <c r="CL96" s="1">
        <v>0</v>
      </c>
      <c r="CM96" s="1">
        <v>0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0</v>
      </c>
      <c r="CW96" s="1">
        <v>1</v>
      </c>
      <c r="CX96" s="1">
        <v>0</v>
      </c>
      <c r="CY96" s="1">
        <v>0</v>
      </c>
      <c r="CZ96" s="1">
        <v>4</v>
      </c>
      <c r="DA96" s="1">
        <v>0</v>
      </c>
      <c r="DB96" s="1">
        <v>71</v>
      </c>
      <c r="DC96" s="1">
        <v>0</v>
      </c>
      <c r="DD96" s="1">
        <v>71</v>
      </c>
      <c r="DE96" s="1">
        <v>13</v>
      </c>
      <c r="DF96" s="1">
        <v>13</v>
      </c>
      <c r="DG96" s="1">
        <v>13</v>
      </c>
      <c r="DH96" s="1">
        <v>13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4</v>
      </c>
      <c r="DP96" s="1">
        <v>4</v>
      </c>
      <c r="DQ96" s="1">
        <v>4</v>
      </c>
      <c r="DR96" s="1">
        <v>0</v>
      </c>
      <c r="DS96" s="1">
        <v>137</v>
      </c>
      <c r="DT96" s="1">
        <v>137</v>
      </c>
      <c r="DU96" s="1">
        <v>15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32</v>
      </c>
      <c r="EC96" s="1">
        <v>32</v>
      </c>
      <c r="ED96" s="1">
        <v>0</v>
      </c>
      <c r="EE96" s="1">
        <v>32</v>
      </c>
      <c r="EF96" s="1">
        <v>0</v>
      </c>
      <c r="EG96" s="1">
        <v>0</v>
      </c>
      <c r="EH96" s="1">
        <v>71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4</v>
      </c>
      <c r="ER96" s="1">
        <v>4</v>
      </c>
      <c r="ES96" s="1">
        <v>4</v>
      </c>
      <c r="ET96" s="1">
        <v>4</v>
      </c>
      <c r="EU96" s="1">
        <v>0</v>
      </c>
      <c r="EV96" s="1">
        <v>0</v>
      </c>
      <c r="EW96" s="1">
        <v>0</v>
      </c>
      <c r="EX96" s="1">
        <v>4</v>
      </c>
      <c r="EY96" s="1">
        <v>0</v>
      </c>
      <c r="EZ96" s="1">
        <v>4</v>
      </c>
      <c r="FA96" s="1">
        <v>4</v>
      </c>
      <c r="FB96" s="1">
        <v>4</v>
      </c>
      <c r="FC96" s="1">
        <v>4</v>
      </c>
      <c r="FD96" s="1">
        <v>4</v>
      </c>
      <c r="FE96" s="1">
        <v>0</v>
      </c>
      <c r="FF96" s="1">
        <v>4</v>
      </c>
      <c r="FG96" s="1">
        <v>0</v>
      </c>
      <c r="FH96" s="1">
        <v>4</v>
      </c>
      <c r="FI96" s="1">
        <v>4</v>
      </c>
      <c r="FJ96" s="1">
        <v>0</v>
      </c>
      <c r="FK96" s="1">
        <v>0</v>
      </c>
      <c r="FL96" s="1">
        <v>1</v>
      </c>
      <c r="FM96" s="1">
        <v>0</v>
      </c>
      <c r="FN96" s="1">
        <v>0</v>
      </c>
      <c r="FO96" s="1">
        <v>0</v>
      </c>
      <c r="FP96" s="1">
        <v>0</v>
      </c>
      <c r="FQ96" s="1">
        <v>10</v>
      </c>
      <c r="FR96" s="1">
        <v>4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2</v>
      </c>
      <c r="GL96" s="1">
        <v>0</v>
      </c>
      <c r="GM96" s="1">
        <v>2</v>
      </c>
      <c r="GN96" s="1">
        <v>0</v>
      </c>
      <c r="GO96" s="1">
        <v>0</v>
      </c>
      <c r="GP96" s="1">
        <v>0</v>
      </c>
      <c r="GQ96" s="1">
        <v>0</v>
      </c>
      <c r="GR96" s="1">
        <v>0</v>
      </c>
      <c r="GS96" s="1">
        <v>0</v>
      </c>
      <c r="GT96" s="1">
        <v>0</v>
      </c>
      <c r="GU96" s="1">
        <v>0</v>
      </c>
      <c r="GV96" s="1">
        <v>0</v>
      </c>
      <c r="GW96" s="1">
        <v>0</v>
      </c>
      <c r="GX96" s="1">
        <v>0</v>
      </c>
      <c r="GY96" s="1">
        <v>0</v>
      </c>
      <c r="GZ96" s="1">
        <v>0</v>
      </c>
      <c r="HA96" s="1">
        <v>0</v>
      </c>
      <c r="HB96" s="1">
        <v>0</v>
      </c>
      <c r="HC96" s="1">
        <v>0</v>
      </c>
      <c r="HD96" s="1">
        <v>0</v>
      </c>
      <c r="HE96" s="1">
        <v>0</v>
      </c>
      <c r="HF96" s="1">
        <v>0</v>
      </c>
      <c r="HG96" s="1">
        <v>0</v>
      </c>
      <c r="HH96" s="1">
        <v>0</v>
      </c>
      <c r="HI96" s="1">
        <v>0</v>
      </c>
      <c r="HJ96" s="1">
        <v>0</v>
      </c>
      <c r="HK96" s="1">
        <v>0</v>
      </c>
      <c r="HL96" s="1">
        <v>0</v>
      </c>
      <c r="HM96" s="1">
        <v>0</v>
      </c>
      <c r="HN96" s="1">
        <v>0</v>
      </c>
      <c r="HO96" s="1">
        <v>0</v>
      </c>
      <c r="HP96" s="1">
        <v>0</v>
      </c>
      <c r="HQ96" s="1">
        <v>0</v>
      </c>
      <c r="HR96" s="1">
        <v>0</v>
      </c>
      <c r="HS96" s="1">
        <v>0</v>
      </c>
      <c r="HT96" s="1">
        <v>0</v>
      </c>
      <c r="HU96" s="1">
        <v>0</v>
      </c>
      <c r="HV96" s="1">
        <v>0</v>
      </c>
      <c r="HW96" s="1">
        <v>0</v>
      </c>
      <c r="HX96" s="1">
        <v>0</v>
      </c>
      <c r="HY96" s="1">
        <v>0</v>
      </c>
      <c r="HZ96" s="1">
        <v>0</v>
      </c>
      <c r="IA96" s="1">
        <v>0</v>
      </c>
      <c r="IB96" s="1">
        <v>0</v>
      </c>
      <c r="IC96" s="1">
        <v>0</v>
      </c>
      <c r="ID96" s="1">
        <v>0</v>
      </c>
      <c r="IE96" s="1">
        <v>0</v>
      </c>
      <c r="IF96" s="1">
        <v>0</v>
      </c>
      <c r="IG96" s="1">
        <v>0</v>
      </c>
      <c r="IH96" s="1">
        <v>0</v>
      </c>
      <c r="II96" s="1">
        <v>0</v>
      </c>
      <c r="IJ96" s="1">
        <v>0</v>
      </c>
      <c r="IK96" s="1">
        <v>0</v>
      </c>
      <c r="IL96" s="1">
        <v>0</v>
      </c>
      <c r="IM96" s="1">
        <v>0</v>
      </c>
      <c r="IN96" s="1">
        <v>0</v>
      </c>
      <c r="IO96" s="1">
        <v>0</v>
      </c>
      <c r="IP96" s="1">
        <v>0</v>
      </c>
      <c r="IQ96" s="1">
        <v>0</v>
      </c>
      <c r="IR96" s="1">
        <v>0</v>
      </c>
      <c r="IS96" s="1">
        <v>0</v>
      </c>
      <c r="IT96" s="1">
        <v>0</v>
      </c>
      <c r="IU96" s="1">
        <v>0</v>
      </c>
      <c r="IV96" s="1">
        <v>0</v>
      </c>
      <c r="IW96" s="1">
        <v>0</v>
      </c>
      <c r="IX96" s="1">
        <v>0</v>
      </c>
      <c r="IY96" s="1">
        <v>0</v>
      </c>
      <c r="IZ96" s="1">
        <v>0</v>
      </c>
      <c r="JA96" s="1">
        <v>0</v>
      </c>
      <c r="JB96" s="1">
        <v>0</v>
      </c>
      <c r="JC96" s="1">
        <v>0</v>
      </c>
      <c r="JD96" s="1">
        <v>0</v>
      </c>
      <c r="JE96" s="1">
        <v>0</v>
      </c>
      <c r="JF96" s="1">
        <v>0</v>
      </c>
      <c r="JG96" s="1">
        <v>0</v>
      </c>
      <c r="JH96" s="1">
        <v>0</v>
      </c>
      <c r="JI96" s="1">
        <v>0</v>
      </c>
      <c r="JJ96" s="1">
        <v>0</v>
      </c>
      <c r="JK96" s="1">
        <v>0</v>
      </c>
      <c r="JL96" s="1">
        <v>0</v>
      </c>
      <c r="JM96" s="1">
        <v>0</v>
      </c>
      <c r="JN96" s="1">
        <v>0</v>
      </c>
      <c r="JO96" s="1">
        <v>0</v>
      </c>
      <c r="JP96" s="1">
        <v>0</v>
      </c>
      <c r="JQ96" s="1">
        <v>0</v>
      </c>
      <c r="JR96" s="1">
        <v>0</v>
      </c>
      <c r="JS96" s="1">
        <v>0</v>
      </c>
      <c r="JT96" s="1">
        <v>0</v>
      </c>
      <c r="JU96" s="1">
        <v>0</v>
      </c>
      <c r="JV96" s="1">
        <v>0</v>
      </c>
      <c r="JW96" s="1">
        <v>0</v>
      </c>
      <c r="JX96" s="1">
        <v>0</v>
      </c>
      <c r="JY96" s="1">
        <v>0</v>
      </c>
      <c r="JZ96" s="1">
        <v>0</v>
      </c>
      <c r="KA96" s="1">
        <v>0</v>
      </c>
      <c r="KB96" s="1">
        <v>0</v>
      </c>
      <c r="KC96" s="1">
        <v>0</v>
      </c>
      <c r="KD96" s="1">
        <v>0</v>
      </c>
      <c r="KE96" s="1">
        <v>0</v>
      </c>
      <c r="KF96" s="1">
        <v>0</v>
      </c>
      <c r="KG96" s="1">
        <v>0</v>
      </c>
      <c r="KH96" s="1">
        <v>0</v>
      </c>
      <c r="KI96" s="1">
        <v>0</v>
      </c>
      <c r="KJ96" s="1">
        <v>0</v>
      </c>
      <c r="KK96" s="1">
        <v>0</v>
      </c>
      <c r="KL96" s="1">
        <v>0</v>
      </c>
      <c r="KM96" s="1">
        <v>0</v>
      </c>
      <c r="KN96" s="1">
        <v>0</v>
      </c>
      <c r="KO96" s="1">
        <v>1</v>
      </c>
    </row>
    <row r="97" spans="1:301">
      <c r="A97" s="1">
        <v>2015</v>
      </c>
      <c r="B97" s="1" t="s">
        <v>431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2</v>
      </c>
      <c r="L97" s="1">
        <v>2</v>
      </c>
      <c r="M97" s="1">
        <v>0</v>
      </c>
      <c r="N97" s="1">
        <v>0</v>
      </c>
      <c r="O97" s="1">
        <v>0</v>
      </c>
      <c r="P97" s="1">
        <v>0</v>
      </c>
      <c r="Q97" s="1">
        <v>3</v>
      </c>
      <c r="R97" s="1">
        <v>3</v>
      </c>
      <c r="S97" s="1">
        <v>3</v>
      </c>
      <c r="T97" s="1">
        <v>3</v>
      </c>
      <c r="U97" s="1">
        <v>3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1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1</v>
      </c>
      <c r="BI97" s="1">
        <v>0</v>
      </c>
      <c r="BJ97" s="1">
        <v>0</v>
      </c>
      <c r="BK97" s="1">
        <v>1</v>
      </c>
      <c r="BL97" s="1">
        <v>1</v>
      </c>
      <c r="BM97" s="1">
        <v>0</v>
      </c>
      <c r="BN97" s="1">
        <v>2</v>
      </c>
      <c r="BO97" s="1">
        <v>1</v>
      </c>
      <c r="BP97" s="1">
        <v>1</v>
      </c>
      <c r="BQ97" s="1">
        <v>0</v>
      </c>
      <c r="BR97" s="1">
        <v>0</v>
      </c>
      <c r="BS97" s="1">
        <v>1</v>
      </c>
      <c r="BT97" s="1">
        <v>1</v>
      </c>
      <c r="BU97" s="1">
        <v>2</v>
      </c>
      <c r="BV97" s="1">
        <v>2</v>
      </c>
      <c r="BW97" s="1">
        <v>2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1</v>
      </c>
      <c r="CJ97" s="1">
        <v>1</v>
      </c>
      <c r="CK97" s="1">
        <v>0</v>
      </c>
      <c r="CL97" s="1">
        <v>0</v>
      </c>
      <c r="CM97" s="1">
        <v>0</v>
      </c>
      <c r="CN97" s="1">
        <v>1</v>
      </c>
      <c r="CO97" s="1">
        <v>1</v>
      </c>
      <c r="CP97" s="1">
        <v>1</v>
      </c>
      <c r="CQ97" s="1">
        <v>1</v>
      </c>
      <c r="CR97" s="1">
        <v>1</v>
      </c>
      <c r="CS97" s="1">
        <v>1</v>
      </c>
      <c r="CT97" s="1">
        <v>1</v>
      </c>
      <c r="CU97" s="1">
        <v>1</v>
      </c>
      <c r="CV97" s="1">
        <v>0</v>
      </c>
      <c r="CW97" s="1">
        <v>1</v>
      </c>
      <c r="CX97" s="1">
        <v>0</v>
      </c>
      <c r="CY97" s="1">
        <v>0</v>
      </c>
      <c r="CZ97" s="1">
        <v>3</v>
      </c>
      <c r="DA97" s="1">
        <v>0</v>
      </c>
      <c r="DB97" s="1">
        <v>60</v>
      </c>
      <c r="DC97" s="1">
        <v>0</v>
      </c>
      <c r="DD97" s="1">
        <v>60</v>
      </c>
      <c r="DE97" s="1">
        <v>9</v>
      </c>
      <c r="DF97" s="1">
        <v>9</v>
      </c>
      <c r="DG97" s="1">
        <v>9</v>
      </c>
      <c r="DH97" s="1">
        <v>9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3</v>
      </c>
      <c r="DP97" s="1">
        <v>3</v>
      </c>
      <c r="DQ97" s="1">
        <v>3</v>
      </c>
      <c r="DR97" s="1">
        <v>0</v>
      </c>
      <c r="DS97" s="1">
        <v>135</v>
      </c>
      <c r="DT97" s="1">
        <v>135</v>
      </c>
      <c r="DU97" s="1">
        <v>12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30</v>
      </c>
      <c r="EC97" s="1">
        <v>30</v>
      </c>
      <c r="ED97" s="1">
        <v>0</v>
      </c>
      <c r="EE97" s="1">
        <v>30</v>
      </c>
      <c r="EF97" s="1">
        <v>0</v>
      </c>
      <c r="EG97" s="1">
        <v>0</v>
      </c>
      <c r="EH97" s="1">
        <v>60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3</v>
      </c>
      <c r="ER97" s="1">
        <v>3</v>
      </c>
      <c r="ES97" s="1">
        <v>3</v>
      </c>
      <c r="ET97" s="1">
        <v>3</v>
      </c>
      <c r="EU97" s="1">
        <v>0</v>
      </c>
      <c r="EV97" s="1">
        <v>0</v>
      </c>
      <c r="EW97" s="1">
        <v>0</v>
      </c>
      <c r="EX97" s="1">
        <v>3</v>
      </c>
      <c r="EY97" s="1">
        <v>0</v>
      </c>
      <c r="EZ97" s="1">
        <v>3</v>
      </c>
      <c r="FA97" s="1">
        <v>3</v>
      </c>
      <c r="FB97" s="1">
        <v>3</v>
      </c>
      <c r="FC97" s="1">
        <v>3</v>
      </c>
      <c r="FD97" s="1">
        <v>3</v>
      </c>
      <c r="FE97" s="1">
        <v>0</v>
      </c>
      <c r="FF97" s="1">
        <v>3</v>
      </c>
      <c r="FG97" s="1">
        <v>0</v>
      </c>
      <c r="FH97" s="1">
        <v>3</v>
      </c>
      <c r="FI97" s="1">
        <v>3</v>
      </c>
      <c r="FJ97" s="1">
        <v>0</v>
      </c>
      <c r="FK97" s="1">
        <v>0</v>
      </c>
      <c r="FL97" s="1">
        <v>1</v>
      </c>
      <c r="FM97" s="1">
        <v>0</v>
      </c>
      <c r="FN97" s="1">
        <v>0</v>
      </c>
      <c r="FO97" s="1">
        <v>0</v>
      </c>
      <c r="FP97" s="1">
        <v>0</v>
      </c>
      <c r="FQ97" s="1">
        <v>11</v>
      </c>
      <c r="FR97" s="1">
        <v>4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1</v>
      </c>
      <c r="GM97" s="1">
        <v>0</v>
      </c>
      <c r="GN97" s="1">
        <v>0</v>
      </c>
      <c r="GO97" s="1">
        <v>0</v>
      </c>
      <c r="GP97" s="1">
        <v>0</v>
      </c>
      <c r="GQ97" s="1">
        <v>0</v>
      </c>
      <c r="GR97" s="1">
        <v>0</v>
      </c>
      <c r="GS97" s="1">
        <v>0</v>
      </c>
      <c r="GT97" s="1">
        <v>0</v>
      </c>
      <c r="GU97" s="1">
        <v>0</v>
      </c>
      <c r="GV97" s="1">
        <v>0</v>
      </c>
      <c r="GW97" s="1">
        <v>0</v>
      </c>
      <c r="GX97" s="1">
        <v>0</v>
      </c>
      <c r="GY97" s="1">
        <v>0</v>
      </c>
      <c r="GZ97" s="1">
        <v>0</v>
      </c>
      <c r="HA97" s="1">
        <v>0</v>
      </c>
      <c r="HB97" s="1">
        <v>0</v>
      </c>
      <c r="HC97" s="1">
        <v>0</v>
      </c>
      <c r="HD97" s="1">
        <v>0</v>
      </c>
      <c r="HE97" s="1">
        <v>0</v>
      </c>
      <c r="HF97" s="1">
        <v>0</v>
      </c>
      <c r="HG97" s="1">
        <v>0</v>
      </c>
      <c r="HH97" s="1">
        <v>0</v>
      </c>
      <c r="HI97" s="1">
        <v>0</v>
      </c>
      <c r="HJ97" s="1">
        <v>0</v>
      </c>
      <c r="HK97" s="1">
        <v>0</v>
      </c>
      <c r="HL97" s="1">
        <v>0</v>
      </c>
      <c r="HM97" s="1">
        <v>0</v>
      </c>
      <c r="HN97" s="1">
        <v>0</v>
      </c>
      <c r="HO97" s="1">
        <v>0</v>
      </c>
      <c r="HP97" s="1">
        <v>0</v>
      </c>
      <c r="HQ97" s="1">
        <v>0</v>
      </c>
      <c r="HR97" s="1">
        <v>0</v>
      </c>
      <c r="HS97" s="1">
        <v>0</v>
      </c>
      <c r="HT97" s="1">
        <v>0</v>
      </c>
      <c r="HU97" s="1">
        <v>0</v>
      </c>
      <c r="HV97" s="1">
        <v>0</v>
      </c>
      <c r="HW97" s="1">
        <v>0</v>
      </c>
      <c r="HX97" s="1">
        <v>0</v>
      </c>
      <c r="HY97" s="1">
        <v>0</v>
      </c>
      <c r="HZ97" s="1">
        <v>0</v>
      </c>
      <c r="IA97" s="1">
        <v>0</v>
      </c>
      <c r="IB97" s="1">
        <v>0</v>
      </c>
      <c r="IC97" s="1">
        <v>0</v>
      </c>
      <c r="ID97" s="1">
        <v>0</v>
      </c>
      <c r="IE97" s="1">
        <v>0</v>
      </c>
      <c r="IF97" s="1">
        <v>0</v>
      </c>
      <c r="IG97" s="1">
        <v>0</v>
      </c>
      <c r="IH97" s="1">
        <v>0</v>
      </c>
      <c r="II97" s="1">
        <v>0</v>
      </c>
      <c r="IJ97" s="1">
        <v>0</v>
      </c>
      <c r="IK97" s="1">
        <v>0</v>
      </c>
      <c r="IL97" s="1">
        <v>0</v>
      </c>
      <c r="IM97" s="1">
        <v>0</v>
      </c>
      <c r="IN97" s="1">
        <v>0</v>
      </c>
      <c r="IO97" s="1">
        <v>0</v>
      </c>
      <c r="IP97" s="1">
        <v>0</v>
      </c>
      <c r="IQ97" s="1">
        <v>0</v>
      </c>
      <c r="IR97" s="1">
        <v>0</v>
      </c>
      <c r="IS97" s="1">
        <v>0</v>
      </c>
      <c r="IT97" s="1">
        <v>0</v>
      </c>
      <c r="IU97" s="1">
        <v>0</v>
      </c>
      <c r="IV97" s="1">
        <v>0</v>
      </c>
      <c r="IW97" s="1">
        <v>0</v>
      </c>
      <c r="IX97" s="1">
        <v>0</v>
      </c>
      <c r="IY97" s="1">
        <v>0</v>
      </c>
      <c r="IZ97" s="1">
        <v>0</v>
      </c>
      <c r="JA97" s="1">
        <v>0</v>
      </c>
      <c r="JB97" s="1">
        <v>0</v>
      </c>
      <c r="JC97" s="1">
        <v>0</v>
      </c>
      <c r="JD97" s="1">
        <v>0</v>
      </c>
      <c r="JE97" s="1">
        <v>0</v>
      </c>
      <c r="JF97" s="1">
        <v>0</v>
      </c>
      <c r="JG97" s="1">
        <v>0</v>
      </c>
      <c r="JH97" s="1">
        <v>0</v>
      </c>
      <c r="JI97" s="1">
        <v>0</v>
      </c>
      <c r="JJ97" s="1">
        <v>0</v>
      </c>
      <c r="JK97" s="1">
        <v>0</v>
      </c>
      <c r="JL97" s="1">
        <v>0</v>
      </c>
      <c r="JM97" s="1">
        <v>0</v>
      </c>
      <c r="JN97" s="1">
        <v>0</v>
      </c>
      <c r="JO97" s="1">
        <v>0</v>
      </c>
      <c r="JP97" s="1">
        <v>0</v>
      </c>
      <c r="JQ97" s="1">
        <v>0</v>
      </c>
      <c r="JR97" s="1">
        <v>0</v>
      </c>
      <c r="JS97" s="1">
        <v>0</v>
      </c>
      <c r="JT97" s="1">
        <v>0</v>
      </c>
      <c r="JU97" s="1">
        <v>0</v>
      </c>
      <c r="JV97" s="1">
        <v>0</v>
      </c>
      <c r="JW97" s="1">
        <v>0</v>
      </c>
      <c r="JX97" s="1">
        <v>0</v>
      </c>
      <c r="JY97" s="1">
        <v>0</v>
      </c>
      <c r="JZ97" s="1">
        <v>0</v>
      </c>
      <c r="KA97" s="1">
        <v>0</v>
      </c>
      <c r="KB97" s="1">
        <v>0</v>
      </c>
      <c r="KC97" s="1">
        <v>0</v>
      </c>
      <c r="KD97" s="1">
        <v>0</v>
      </c>
      <c r="KE97" s="1">
        <v>0</v>
      </c>
      <c r="KF97" s="1">
        <v>0</v>
      </c>
      <c r="KG97" s="1">
        <v>0</v>
      </c>
      <c r="KH97" s="1">
        <v>0</v>
      </c>
      <c r="KI97" s="1">
        <v>0</v>
      </c>
      <c r="KJ97" s="1">
        <v>0</v>
      </c>
      <c r="KK97" s="1">
        <v>0</v>
      </c>
      <c r="KL97" s="1">
        <v>0</v>
      </c>
      <c r="KM97" s="1">
        <v>0</v>
      </c>
      <c r="KN97" s="1">
        <v>0</v>
      </c>
      <c r="KO97" s="1">
        <v>1</v>
      </c>
    </row>
    <row r="98" spans="1:301">
      <c r="A98" s="1">
        <v>2015</v>
      </c>
      <c r="B98" s="1" t="s">
        <v>432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2</v>
      </c>
      <c r="L98" s="1">
        <v>2</v>
      </c>
      <c r="M98" s="1">
        <v>0</v>
      </c>
      <c r="N98" s="1">
        <v>0</v>
      </c>
      <c r="O98" s="1">
        <v>0</v>
      </c>
      <c r="P98" s="1">
        <v>0</v>
      </c>
      <c r="Q98" s="1">
        <v>3</v>
      </c>
      <c r="R98" s="1">
        <v>3</v>
      </c>
      <c r="S98" s="1">
        <v>3</v>
      </c>
      <c r="T98" s="1">
        <v>3</v>
      </c>
      <c r="U98" s="1">
        <v>3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2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1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1</v>
      </c>
      <c r="BI98" s="1">
        <v>0</v>
      </c>
      <c r="BJ98" s="1">
        <v>0</v>
      </c>
      <c r="BK98" s="1">
        <v>1</v>
      </c>
      <c r="BL98" s="1">
        <v>1</v>
      </c>
      <c r="BM98" s="1">
        <v>0</v>
      </c>
      <c r="BN98" s="1">
        <v>2</v>
      </c>
      <c r="BO98" s="1">
        <v>1</v>
      </c>
      <c r="BP98" s="1">
        <v>1</v>
      </c>
      <c r="BQ98" s="1">
        <v>0</v>
      </c>
      <c r="BR98" s="1">
        <v>0</v>
      </c>
      <c r="BS98" s="1">
        <v>1</v>
      </c>
      <c r="BT98" s="1">
        <v>1</v>
      </c>
      <c r="BU98" s="1">
        <v>2</v>
      </c>
      <c r="BV98" s="1">
        <v>2</v>
      </c>
      <c r="BW98" s="1">
        <v>2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1</v>
      </c>
      <c r="CJ98" s="1">
        <v>1</v>
      </c>
      <c r="CK98" s="1">
        <v>0</v>
      </c>
      <c r="CL98" s="1">
        <v>0</v>
      </c>
      <c r="CM98" s="1">
        <v>0</v>
      </c>
      <c r="CN98" s="1">
        <v>1</v>
      </c>
      <c r="CO98" s="1">
        <v>1</v>
      </c>
      <c r="CP98" s="1">
        <v>1</v>
      </c>
      <c r="CQ98" s="1">
        <v>1</v>
      </c>
      <c r="CR98" s="1">
        <v>1</v>
      </c>
      <c r="CS98" s="1">
        <v>1</v>
      </c>
      <c r="CT98" s="1">
        <v>2</v>
      </c>
      <c r="CU98" s="1">
        <v>1</v>
      </c>
      <c r="CV98" s="1">
        <v>0</v>
      </c>
      <c r="CW98" s="1">
        <v>1</v>
      </c>
      <c r="CX98" s="1">
        <v>0</v>
      </c>
      <c r="CY98" s="1">
        <v>0</v>
      </c>
      <c r="CZ98" s="1">
        <v>1</v>
      </c>
      <c r="DA98" s="1">
        <v>0</v>
      </c>
      <c r="DB98" s="1">
        <v>15</v>
      </c>
      <c r="DC98" s="1">
        <v>0</v>
      </c>
      <c r="DD98" s="1">
        <v>15</v>
      </c>
      <c r="DE98" s="1">
        <v>3</v>
      </c>
      <c r="DF98" s="1">
        <v>3</v>
      </c>
      <c r="DG98" s="1">
        <v>3</v>
      </c>
      <c r="DH98" s="1">
        <v>3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1</v>
      </c>
      <c r="DP98" s="1">
        <v>1</v>
      </c>
      <c r="DQ98" s="1">
        <v>1</v>
      </c>
      <c r="DR98" s="1">
        <v>0</v>
      </c>
      <c r="DS98" s="1">
        <v>480</v>
      </c>
      <c r="DT98" s="1">
        <v>480</v>
      </c>
      <c r="DU98" s="1">
        <v>5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2</v>
      </c>
      <c r="EC98" s="1">
        <v>2</v>
      </c>
      <c r="ED98" s="1">
        <v>0</v>
      </c>
      <c r="EE98" s="1">
        <v>2</v>
      </c>
      <c r="EF98" s="1">
        <v>0</v>
      </c>
      <c r="EG98" s="1">
        <v>0</v>
      </c>
      <c r="EH98" s="1">
        <v>15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1</v>
      </c>
      <c r="ER98" s="1">
        <v>1</v>
      </c>
      <c r="ES98" s="1">
        <v>1</v>
      </c>
      <c r="ET98" s="1">
        <v>1</v>
      </c>
      <c r="EU98" s="1">
        <v>0</v>
      </c>
      <c r="EV98" s="1">
        <v>0</v>
      </c>
      <c r="EW98" s="1">
        <v>0</v>
      </c>
      <c r="EX98" s="1">
        <v>1</v>
      </c>
      <c r="EY98" s="1">
        <v>0</v>
      </c>
      <c r="EZ98" s="1">
        <v>1</v>
      </c>
      <c r="FA98" s="1">
        <v>1</v>
      </c>
      <c r="FB98" s="1">
        <v>1</v>
      </c>
      <c r="FC98" s="1">
        <v>1</v>
      </c>
      <c r="FD98" s="1">
        <v>1</v>
      </c>
      <c r="FE98" s="1">
        <v>0</v>
      </c>
      <c r="FF98" s="1">
        <v>1</v>
      </c>
      <c r="FG98" s="1">
        <v>0</v>
      </c>
      <c r="FH98" s="1">
        <v>1</v>
      </c>
      <c r="FI98" s="1">
        <v>1</v>
      </c>
      <c r="FJ98" s="1">
        <v>0</v>
      </c>
      <c r="FK98" s="1">
        <v>0</v>
      </c>
      <c r="FL98" s="1">
        <v>1</v>
      </c>
      <c r="FM98" s="1">
        <v>0</v>
      </c>
      <c r="FN98" s="1">
        <v>0</v>
      </c>
      <c r="FO98" s="1">
        <v>0</v>
      </c>
      <c r="FP98" s="1">
        <v>0</v>
      </c>
      <c r="FQ98" s="1">
        <v>11</v>
      </c>
      <c r="FR98" s="1">
        <v>4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2</v>
      </c>
      <c r="GL98" s="1">
        <v>0</v>
      </c>
      <c r="GM98" s="1">
        <v>2</v>
      </c>
      <c r="GN98" s="1">
        <v>0</v>
      </c>
      <c r="GO98" s="1">
        <v>0</v>
      </c>
      <c r="GP98" s="1">
        <v>0</v>
      </c>
      <c r="GQ98" s="1">
        <v>0</v>
      </c>
      <c r="GR98" s="1">
        <v>0</v>
      </c>
      <c r="GS98" s="1">
        <v>0</v>
      </c>
      <c r="GT98" s="1">
        <v>0</v>
      </c>
      <c r="GU98" s="1">
        <v>0</v>
      </c>
      <c r="GV98" s="1">
        <v>0</v>
      </c>
      <c r="GW98" s="1">
        <v>0</v>
      </c>
      <c r="GX98" s="1">
        <v>0</v>
      </c>
      <c r="GY98" s="1">
        <v>0</v>
      </c>
      <c r="GZ98" s="1">
        <v>0</v>
      </c>
      <c r="HA98" s="1">
        <v>0</v>
      </c>
      <c r="HB98" s="1">
        <v>0</v>
      </c>
      <c r="HC98" s="1">
        <v>0</v>
      </c>
      <c r="HD98" s="1">
        <v>0</v>
      </c>
      <c r="HE98" s="1">
        <v>0</v>
      </c>
      <c r="HF98" s="1">
        <v>0</v>
      </c>
      <c r="HG98" s="1">
        <v>0</v>
      </c>
      <c r="HH98" s="1">
        <v>0</v>
      </c>
      <c r="HI98" s="1">
        <v>0</v>
      </c>
      <c r="HJ98" s="1">
        <v>0</v>
      </c>
      <c r="HK98" s="1">
        <v>0</v>
      </c>
      <c r="HL98" s="1">
        <v>0</v>
      </c>
      <c r="HM98" s="1">
        <v>0</v>
      </c>
      <c r="HN98" s="1">
        <v>0</v>
      </c>
      <c r="HO98" s="1">
        <v>0</v>
      </c>
      <c r="HP98" s="1">
        <v>0</v>
      </c>
      <c r="HQ98" s="1">
        <v>0</v>
      </c>
      <c r="HR98" s="1">
        <v>0</v>
      </c>
      <c r="HS98" s="1">
        <v>0</v>
      </c>
      <c r="HT98" s="1">
        <v>0</v>
      </c>
      <c r="HU98" s="1">
        <v>0</v>
      </c>
      <c r="HV98" s="1">
        <v>0</v>
      </c>
      <c r="HW98" s="1">
        <v>0</v>
      </c>
      <c r="HX98" s="1">
        <v>0</v>
      </c>
      <c r="HY98" s="1">
        <v>0</v>
      </c>
      <c r="HZ98" s="1">
        <v>0</v>
      </c>
      <c r="IA98" s="1">
        <v>0</v>
      </c>
      <c r="IB98" s="1">
        <v>0</v>
      </c>
      <c r="IC98" s="1">
        <v>0</v>
      </c>
      <c r="ID98" s="1">
        <v>0</v>
      </c>
      <c r="IE98" s="1">
        <v>0</v>
      </c>
      <c r="IF98" s="1">
        <v>0</v>
      </c>
      <c r="IG98" s="1">
        <v>0</v>
      </c>
      <c r="IH98" s="1">
        <v>0</v>
      </c>
      <c r="II98" s="1">
        <v>0</v>
      </c>
      <c r="IJ98" s="1">
        <v>0</v>
      </c>
      <c r="IK98" s="1">
        <v>0</v>
      </c>
      <c r="IL98" s="1">
        <v>0</v>
      </c>
      <c r="IM98" s="1">
        <v>0</v>
      </c>
      <c r="IN98" s="1">
        <v>0</v>
      </c>
      <c r="IO98" s="1">
        <v>0</v>
      </c>
      <c r="IP98" s="1">
        <v>0</v>
      </c>
      <c r="IQ98" s="1">
        <v>0</v>
      </c>
      <c r="IR98" s="1">
        <v>0</v>
      </c>
      <c r="IS98" s="1">
        <v>0</v>
      </c>
      <c r="IT98" s="1">
        <v>0</v>
      </c>
      <c r="IU98" s="1">
        <v>0</v>
      </c>
      <c r="IV98" s="1">
        <v>0</v>
      </c>
      <c r="IW98" s="1">
        <v>0</v>
      </c>
      <c r="IX98" s="1">
        <v>0</v>
      </c>
      <c r="IY98" s="1">
        <v>0</v>
      </c>
      <c r="IZ98" s="1">
        <v>0</v>
      </c>
      <c r="JA98" s="1">
        <v>0</v>
      </c>
      <c r="JB98" s="1">
        <v>0</v>
      </c>
      <c r="JC98" s="1">
        <v>0</v>
      </c>
      <c r="JD98" s="1">
        <v>0</v>
      </c>
      <c r="JE98" s="1">
        <v>0</v>
      </c>
      <c r="JF98" s="1">
        <v>0</v>
      </c>
      <c r="JG98" s="1">
        <v>0</v>
      </c>
      <c r="JH98" s="1">
        <v>0</v>
      </c>
      <c r="JI98" s="1">
        <v>0</v>
      </c>
      <c r="JJ98" s="1">
        <v>0</v>
      </c>
      <c r="JK98" s="1">
        <v>0</v>
      </c>
      <c r="JL98" s="1">
        <v>0</v>
      </c>
      <c r="JM98" s="1">
        <v>0</v>
      </c>
      <c r="JN98" s="1">
        <v>0</v>
      </c>
      <c r="JO98" s="1">
        <v>0</v>
      </c>
      <c r="JP98" s="1">
        <v>0</v>
      </c>
      <c r="JQ98" s="1">
        <v>0</v>
      </c>
      <c r="JR98" s="1">
        <v>0</v>
      </c>
      <c r="JS98" s="1">
        <v>0</v>
      </c>
      <c r="JT98" s="1">
        <v>0</v>
      </c>
      <c r="JU98" s="1">
        <v>0</v>
      </c>
      <c r="JV98" s="1">
        <v>0</v>
      </c>
      <c r="JW98" s="1">
        <v>0</v>
      </c>
      <c r="JX98" s="1">
        <v>0</v>
      </c>
      <c r="JY98" s="1">
        <v>0</v>
      </c>
      <c r="JZ98" s="1">
        <v>0</v>
      </c>
      <c r="KA98" s="1">
        <v>0</v>
      </c>
      <c r="KB98" s="1">
        <v>0</v>
      </c>
      <c r="KC98" s="1">
        <v>0</v>
      </c>
      <c r="KD98" s="1">
        <v>0</v>
      </c>
      <c r="KE98" s="1">
        <v>0</v>
      </c>
      <c r="KF98" s="1">
        <v>0</v>
      </c>
      <c r="KG98" s="1">
        <v>0</v>
      </c>
      <c r="KH98" s="1">
        <v>0</v>
      </c>
      <c r="KI98" s="1">
        <v>0</v>
      </c>
      <c r="KJ98" s="1">
        <v>0</v>
      </c>
      <c r="KK98" s="1">
        <v>0</v>
      </c>
      <c r="KL98" s="1">
        <v>0</v>
      </c>
      <c r="KM98" s="1">
        <v>0</v>
      </c>
      <c r="KN98" s="1">
        <v>0</v>
      </c>
      <c r="KO98" s="1">
        <v>1</v>
      </c>
    </row>
    <row r="99" spans="1:301">
      <c r="A99" s="1">
        <v>2015</v>
      </c>
      <c r="B99" s="1" t="s">
        <v>433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2</v>
      </c>
      <c r="L99" s="1">
        <v>2</v>
      </c>
      <c r="M99" s="1">
        <v>0</v>
      </c>
      <c r="N99" s="1">
        <v>0</v>
      </c>
      <c r="O99" s="1">
        <v>0</v>
      </c>
      <c r="P99" s="1">
        <v>0</v>
      </c>
      <c r="Q99" s="1">
        <v>4</v>
      </c>
      <c r="R99" s="1">
        <v>4</v>
      </c>
      <c r="S99" s="1">
        <v>4</v>
      </c>
      <c r="T99" s="1">
        <v>4</v>
      </c>
      <c r="U99" s="1">
        <v>4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1</v>
      </c>
      <c r="BI99" s="1">
        <v>0</v>
      </c>
      <c r="BJ99" s="1">
        <v>0</v>
      </c>
      <c r="BK99" s="1">
        <v>1</v>
      </c>
      <c r="BL99" s="1">
        <v>1</v>
      </c>
      <c r="BM99" s="1">
        <v>0</v>
      </c>
      <c r="BN99" s="1">
        <v>2</v>
      </c>
      <c r="BO99" s="1">
        <v>1</v>
      </c>
      <c r="BP99" s="1">
        <v>1</v>
      </c>
      <c r="BQ99" s="1">
        <v>0</v>
      </c>
      <c r="BR99" s="1">
        <v>0</v>
      </c>
      <c r="BS99" s="1">
        <v>1</v>
      </c>
      <c r="BT99" s="1">
        <v>1</v>
      </c>
      <c r="BU99" s="1">
        <v>2</v>
      </c>
      <c r="BV99" s="1">
        <v>2</v>
      </c>
      <c r="BW99" s="1">
        <v>2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1</v>
      </c>
      <c r="CJ99" s="1">
        <v>1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2</v>
      </c>
      <c r="CU99" s="1">
        <v>1</v>
      </c>
      <c r="CV99" s="1">
        <v>0</v>
      </c>
      <c r="CW99" s="1">
        <v>0</v>
      </c>
      <c r="CX99" s="1">
        <v>0</v>
      </c>
      <c r="CY99" s="1">
        <v>0</v>
      </c>
      <c r="CZ99" s="1">
        <v>1</v>
      </c>
      <c r="DA99" s="1">
        <v>0</v>
      </c>
      <c r="DB99" s="1">
        <v>13</v>
      </c>
      <c r="DC99" s="1">
        <v>0</v>
      </c>
      <c r="DD99" s="1">
        <v>13</v>
      </c>
      <c r="DE99" s="1">
        <v>4</v>
      </c>
      <c r="DF99" s="1">
        <v>4</v>
      </c>
      <c r="DG99" s="1">
        <v>4</v>
      </c>
      <c r="DH99" s="1">
        <v>4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2</v>
      </c>
      <c r="DT99" s="1">
        <v>2</v>
      </c>
      <c r="DU99" s="1">
        <v>8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1</v>
      </c>
      <c r="EC99" s="1">
        <v>1</v>
      </c>
      <c r="ED99" s="1">
        <v>0</v>
      </c>
      <c r="EE99" s="1">
        <v>1</v>
      </c>
      <c r="EF99" s="1">
        <v>0</v>
      </c>
      <c r="EG99" s="1">
        <v>0</v>
      </c>
      <c r="EH99" s="1">
        <v>13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1</v>
      </c>
      <c r="ER99" s="1">
        <v>1</v>
      </c>
      <c r="ES99" s="1">
        <v>1</v>
      </c>
      <c r="ET99" s="1">
        <v>1</v>
      </c>
      <c r="EU99" s="1">
        <v>0</v>
      </c>
      <c r="EV99" s="1">
        <v>0</v>
      </c>
      <c r="EW99" s="1">
        <v>0</v>
      </c>
      <c r="EX99" s="1">
        <v>1</v>
      </c>
      <c r="EY99" s="1">
        <v>0</v>
      </c>
      <c r="EZ99" s="1">
        <v>1</v>
      </c>
      <c r="FA99" s="1">
        <v>1</v>
      </c>
      <c r="FB99" s="1">
        <v>1</v>
      </c>
      <c r="FC99" s="1">
        <v>1</v>
      </c>
      <c r="FD99" s="1">
        <v>1</v>
      </c>
      <c r="FE99" s="1">
        <v>0</v>
      </c>
      <c r="FF99" s="1">
        <v>1</v>
      </c>
      <c r="FG99" s="1">
        <v>0</v>
      </c>
      <c r="FH99" s="1">
        <v>1</v>
      </c>
      <c r="FI99" s="1">
        <v>1</v>
      </c>
      <c r="FJ99" s="1">
        <v>0</v>
      </c>
      <c r="FK99" s="1">
        <v>0</v>
      </c>
      <c r="FL99" s="1">
        <v>1</v>
      </c>
      <c r="FM99" s="1">
        <v>0</v>
      </c>
      <c r="FN99" s="1">
        <v>0</v>
      </c>
      <c r="FO99" s="1">
        <v>0</v>
      </c>
      <c r="FP99" s="1">
        <v>0</v>
      </c>
      <c r="FQ99" s="1">
        <v>9</v>
      </c>
      <c r="FR99" s="1">
        <v>4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2</v>
      </c>
      <c r="GL99" s="1">
        <v>0</v>
      </c>
      <c r="GM99" s="1">
        <v>2</v>
      </c>
      <c r="GN99" s="1">
        <v>0</v>
      </c>
      <c r="GO99" s="1">
        <v>0</v>
      </c>
      <c r="GP99" s="1">
        <v>0</v>
      </c>
      <c r="GQ99" s="1">
        <v>0</v>
      </c>
      <c r="GR99" s="1">
        <v>0</v>
      </c>
      <c r="GS99" s="1">
        <v>0</v>
      </c>
      <c r="GT99" s="1">
        <v>0</v>
      </c>
      <c r="GU99" s="1">
        <v>0</v>
      </c>
      <c r="GV99" s="1">
        <v>0</v>
      </c>
      <c r="GW99" s="1">
        <v>0</v>
      </c>
      <c r="GX99" s="1">
        <v>0</v>
      </c>
      <c r="GY99" s="1">
        <v>0</v>
      </c>
      <c r="GZ99" s="1">
        <v>0</v>
      </c>
      <c r="HA99" s="1">
        <v>0</v>
      </c>
      <c r="HB99" s="1">
        <v>0</v>
      </c>
      <c r="HC99" s="1">
        <v>0</v>
      </c>
      <c r="HD99" s="1">
        <v>0</v>
      </c>
      <c r="HE99" s="1">
        <v>0</v>
      </c>
      <c r="HF99" s="1">
        <v>0</v>
      </c>
      <c r="HG99" s="1">
        <v>0</v>
      </c>
      <c r="HH99" s="1">
        <v>0</v>
      </c>
      <c r="HI99" s="1">
        <v>0</v>
      </c>
      <c r="HJ99" s="1">
        <v>0</v>
      </c>
      <c r="HK99" s="1">
        <v>0</v>
      </c>
      <c r="HL99" s="1">
        <v>0</v>
      </c>
      <c r="HM99" s="1">
        <v>0</v>
      </c>
      <c r="HN99" s="1">
        <v>0</v>
      </c>
      <c r="HO99" s="1">
        <v>0</v>
      </c>
      <c r="HP99" s="1">
        <v>0</v>
      </c>
      <c r="HQ99" s="1">
        <v>0</v>
      </c>
      <c r="HR99" s="1">
        <v>0</v>
      </c>
      <c r="HS99" s="1">
        <v>0</v>
      </c>
      <c r="HT99" s="1">
        <v>0</v>
      </c>
      <c r="HU99" s="1">
        <v>0</v>
      </c>
      <c r="HV99" s="1">
        <v>0</v>
      </c>
      <c r="HW99" s="1">
        <v>0</v>
      </c>
      <c r="HX99" s="1">
        <v>0</v>
      </c>
      <c r="HY99" s="1">
        <v>0</v>
      </c>
      <c r="HZ99" s="1">
        <v>0</v>
      </c>
      <c r="IA99" s="1">
        <v>0</v>
      </c>
      <c r="IB99" s="1">
        <v>0</v>
      </c>
      <c r="IC99" s="1">
        <v>0</v>
      </c>
      <c r="ID99" s="1">
        <v>0</v>
      </c>
      <c r="IE99" s="1">
        <v>0</v>
      </c>
      <c r="IF99" s="1">
        <v>0</v>
      </c>
      <c r="IG99" s="1">
        <v>0</v>
      </c>
      <c r="IH99" s="1">
        <v>0</v>
      </c>
      <c r="II99" s="1">
        <v>0</v>
      </c>
      <c r="IJ99" s="1">
        <v>0</v>
      </c>
      <c r="IK99" s="1">
        <v>0</v>
      </c>
      <c r="IL99" s="1">
        <v>0</v>
      </c>
      <c r="IM99" s="1">
        <v>0</v>
      </c>
      <c r="IN99" s="1">
        <v>0</v>
      </c>
      <c r="IO99" s="1">
        <v>0</v>
      </c>
      <c r="IP99" s="1">
        <v>0</v>
      </c>
      <c r="IQ99" s="1">
        <v>0</v>
      </c>
      <c r="IR99" s="1">
        <v>0</v>
      </c>
      <c r="IS99" s="1">
        <v>0</v>
      </c>
      <c r="IT99" s="1">
        <v>0</v>
      </c>
      <c r="IU99" s="1">
        <v>0</v>
      </c>
      <c r="IV99" s="1">
        <v>0</v>
      </c>
      <c r="IW99" s="1">
        <v>0</v>
      </c>
      <c r="IX99" s="1">
        <v>0</v>
      </c>
      <c r="IY99" s="1">
        <v>0</v>
      </c>
      <c r="IZ99" s="1">
        <v>0</v>
      </c>
      <c r="JA99" s="1">
        <v>0</v>
      </c>
      <c r="JB99" s="1">
        <v>0</v>
      </c>
      <c r="JC99" s="1">
        <v>0</v>
      </c>
      <c r="JD99" s="1">
        <v>0</v>
      </c>
      <c r="JE99" s="1">
        <v>0</v>
      </c>
      <c r="JF99" s="1">
        <v>0</v>
      </c>
      <c r="JG99" s="1">
        <v>0</v>
      </c>
      <c r="JH99" s="1">
        <v>0</v>
      </c>
      <c r="JI99" s="1">
        <v>0</v>
      </c>
      <c r="JJ99" s="1">
        <v>0</v>
      </c>
      <c r="JK99" s="1">
        <v>0</v>
      </c>
      <c r="JL99" s="1">
        <v>0</v>
      </c>
      <c r="JM99" s="1">
        <v>0</v>
      </c>
      <c r="JN99" s="1">
        <v>0</v>
      </c>
      <c r="JO99" s="1">
        <v>0</v>
      </c>
      <c r="JP99" s="1">
        <v>0</v>
      </c>
      <c r="JQ99" s="1">
        <v>0</v>
      </c>
      <c r="JR99" s="1">
        <v>0</v>
      </c>
      <c r="JS99" s="1">
        <v>0</v>
      </c>
      <c r="JT99" s="1">
        <v>0</v>
      </c>
      <c r="JU99" s="1">
        <v>0</v>
      </c>
      <c r="JV99" s="1">
        <v>0</v>
      </c>
      <c r="JW99" s="1">
        <v>0</v>
      </c>
      <c r="JX99" s="1">
        <v>0</v>
      </c>
      <c r="JY99" s="1">
        <v>0</v>
      </c>
      <c r="JZ99" s="1">
        <v>0</v>
      </c>
      <c r="KA99" s="1">
        <v>0</v>
      </c>
      <c r="KB99" s="1">
        <v>0</v>
      </c>
      <c r="KC99" s="1">
        <v>0</v>
      </c>
      <c r="KD99" s="1">
        <v>0</v>
      </c>
      <c r="KE99" s="1">
        <v>0</v>
      </c>
      <c r="KF99" s="1">
        <v>0</v>
      </c>
      <c r="KG99" s="1">
        <v>0</v>
      </c>
      <c r="KH99" s="1">
        <v>0</v>
      </c>
      <c r="KI99" s="1">
        <v>0</v>
      </c>
      <c r="KJ99" s="1">
        <v>0</v>
      </c>
      <c r="KK99" s="1">
        <v>0</v>
      </c>
      <c r="KL99" s="1">
        <v>0</v>
      </c>
      <c r="KM99" s="1">
        <v>0</v>
      </c>
      <c r="KN99" s="1">
        <v>0</v>
      </c>
      <c r="KO99" s="1">
        <v>1</v>
      </c>
    </row>
    <row r="100" spans="1:301">
      <c r="A100" s="1">
        <v>2015</v>
      </c>
      <c r="B100" s="1" t="s">
        <v>434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1">
        <v>4</v>
      </c>
      <c r="R100" s="1">
        <v>4</v>
      </c>
      <c r="S100" s="1">
        <v>4</v>
      </c>
      <c r="T100" s="1">
        <v>4</v>
      </c>
      <c r="U100" s="1">
        <v>4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1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1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1</v>
      </c>
      <c r="BI100" s="1">
        <v>0</v>
      </c>
      <c r="BJ100" s="1">
        <v>0</v>
      </c>
      <c r="BK100" s="1">
        <v>2</v>
      </c>
      <c r="BL100" s="1">
        <v>2</v>
      </c>
      <c r="BM100" s="1">
        <v>1</v>
      </c>
      <c r="BN100" s="1">
        <v>4</v>
      </c>
      <c r="BO100" s="1">
        <v>2</v>
      </c>
      <c r="BP100" s="1">
        <v>2</v>
      </c>
      <c r="BQ100" s="1">
        <v>0</v>
      </c>
      <c r="BR100" s="1">
        <v>0</v>
      </c>
      <c r="BS100" s="1">
        <v>2</v>
      </c>
      <c r="BT100" s="1">
        <v>1</v>
      </c>
      <c r="BU100" s="1">
        <v>4</v>
      </c>
      <c r="BV100" s="1">
        <v>4</v>
      </c>
      <c r="BW100" s="1">
        <v>2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1</v>
      </c>
      <c r="CJ100" s="1">
        <v>1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2</v>
      </c>
      <c r="CU100" s="1">
        <v>1</v>
      </c>
      <c r="CV100" s="1">
        <v>0</v>
      </c>
      <c r="CW100" s="1">
        <v>0</v>
      </c>
      <c r="CX100" s="1">
        <v>0</v>
      </c>
      <c r="CY100" s="1">
        <v>0</v>
      </c>
      <c r="CZ100" s="1">
        <v>1</v>
      </c>
      <c r="DA100" s="1">
        <v>0</v>
      </c>
      <c r="DB100" s="1">
        <v>13</v>
      </c>
      <c r="DC100" s="1">
        <v>0</v>
      </c>
      <c r="DD100" s="1">
        <v>13</v>
      </c>
      <c r="DE100" s="1">
        <v>4</v>
      </c>
      <c r="DF100" s="1">
        <v>4</v>
      </c>
      <c r="DG100" s="1">
        <v>4</v>
      </c>
      <c r="DH100" s="1">
        <v>4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2</v>
      </c>
      <c r="DT100" s="1">
        <v>2</v>
      </c>
      <c r="DU100" s="1">
        <v>8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1</v>
      </c>
      <c r="EC100" s="1">
        <v>1</v>
      </c>
      <c r="ED100" s="1">
        <v>0</v>
      </c>
      <c r="EE100" s="1">
        <v>1</v>
      </c>
      <c r="EF100" s="1">
        <v>0</v>
      </c>
      <c r="EG100" s="1">
        <v>0</v>
      </c>
      <c r="EH100" s="1">
        <v>13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1</v>
      </c>
      <c r="ER100" s="1">
        <v>1</v>
      </c>
      <c r="ES100" s="1">
        <v>1</v>
      </c>
      <c r="ET100" s="1">
        <v>1</v>
      </c>
      <c r="EU100" s="1">
        <v>0</v>
      </c>
      <c r="EV100" s="1">
        <v>0</v>
      </c>
      <c r="EW100" s="1">
        <v>0</v>
      </c>
      <c r="EX100" s="1">
        <v>1</v>
      </c>
      <c r="EY100" s="1">
        <v>0</v>
      </c>
      <c r="EZ100" s="1">
        <v>1</v>
      </c>
      <c r="FA100" s="1">
        <v>1</v>
      </c>
      <c r="FB100" s="1">
        <v>1</v>
      </c>
      <c r="FC100" s="1">
        <v>1</v>
      </c>
      <c r="FD100" s="1">
        <v>1</v>
      </c>
      <c r="FE100" s="1">
        <v>0</v>
      </c>
      <c r="FF100" s="1">
        <v>1</v>
      </c>
      <c r="FG100" s="1">
        <v>0</v>
      </c>
      <c r="FH100" s="1">
        <v>1</v>
      </c>
      <c r="FI100" s="1">
        <v>1</v>
      </c>
      <c r="FJ100" s="1">
        <v>0</v>
      </c>
      <c r="FK100" s="1">
        <v>0</v>
      </c>
      <c r="FL100" s="1">
        <v>1</v>
      </c>
      <c r="FM100" s="1">
        <v>0</v>
      </c>
      <c r="FN100" s="1">
        <v>0</v>
      </c>
      <c r="FO100" s="1">
        <v>0</v>
      </c>
      <c r="FP100" s="1">
        <v>0</v>
      </c>
      <c r="FQ100" s="1">
        <v>9</v>
      </c>
      <c r="FR100" s="1">
        <v>4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2</v>
      </c>
      <c r="GL100" s="1">
        <v>0</v>
      </c>
      <c r="GM100" s="1">
        <v>2</v>
      </c>
      <c r="GN100" s="1">
        <v>0</v>
      </c>
      <c r="GO100" s="1">
        <v>0</v>
      </c>
      <c r="GP100" s="1">
        <v>0</v>
      </c>
      <c r="GQ100" s="1">
        <v>0</v>
      </c>
      <c r="GR100" s="1">
        <v>0</v>
      </c>
      <c r="GS100" s="1">
        <v>0</v>
      </c>
      <c r="GT100" s="1">
        <v>0</v>
      </c>
      <c r="GU100" s="1">
        <v>0</v>
      </c>
      <c r="GV100" s="1">
        <v>0</v>
      </c>
      <c r="GW100" s="1">
        <v>0</v>
      </c>
      <c r="GX100" s="1">
        <v>0</v>
      </c>
      <c r="GY100" s="1">
        <v>0</v>
      </c>
      <c r="GZ100" s="1">
        <v>0</v>
      </c>
      <c r="HA100" s="1">
        <v>0</v>
      </c>
      <c r="HB100" s="1">
        <v>0</v>
      </c>
      <c r="HC100" s="1">
        <v>0</v>
      </c>
      <c r="HD100" s="1">
        <v>0</v>
      </c>
      <c r="HE100" s="1">
        <v>0</v>
      </c>
      <c r="HF100" s="1">
        <v>0</v>
      </c>
      <c r="HG100" s="1">
        <v>0</v>
      </c>
      <c r="HH100" s="1">
        <v>0</v>
      </c>
      <c r="HI100" s="1">
        <v>0</v>
      </c>
      <c r="HJ100" s="1">
        <v>0</v>
      </c>
      <c r="HK100" s="1">
        <v>0</v>
      </c>
      <c r="HL100" s="1">
        <v>0</v>
      </c>
      <c r="HM100" s="1">
        <v>0</v>
      </c>
      <c r="HN100" s="1">
        <v>0</v>
      </c>
      <c r="HO100" s="1">
        <v>0</v>
      </c>
      <c r="HP100" s="1">
        <v>0</v>
      </c>
      <c r="HQ100" s="1">
        <v>0</v>
      </c>
      <c r="HR100" s="1">
        <v>0</v>
      </c>
      <c r="HS100" s="1">
        <v>0</v>
      </c>
      <c r="HT100" s="1">
        <v>0</v>
      </c>
      <c r="HU100" s="1">
        <v>0</v>
      </c>
      <c r="HV100" s="1">
        <v>0</v>
      </c>
      <c r="HW100" s="1">
        <v>0</v>
      </c>
      <c r="HX100" s="1">
        <v>0</v>
      </c>
      <c r="HY100" s="1">
        <v>0</v>
      </c>
      <c r="HZ100" s="1">
        <v>0</v>
      </c>
      <c r="IA100" s="1">
        <v>0</v>
      </c>
      <c r="IB100" s="1">
        <v>0</v>
      </c>
      <c r="IC100" s="1">
        <v>0</v>
      </c>
      <c r="ID100" s="1">
        <v>0</v>
      </c>
      <c r="IE100" s="1">
        <v>0</v>
      </c>
      <c r="IF100" s="1">
        <v>0</v>
      </c>
      <c r="IG100" s="1">
        <v>0</v>
      </c>
      <c r="IH100" s="1">
        <v>0</v>
      </c>
      <c r="II100" s="1">
        <v>0</v>
      </c>
      <c r="IJ100" s="1">
        <v>0</v>
      </c>
      <c r="IK100" s="1">
        <v>0</v>
      </c>
      <c r="IL100" s="1">
        <v>0</v>
      </c>
      <c r="IM100" s="1">
        <v>0</v>
      </c>
      <c r="IN100" s="1">
        <v>0</v>
      </c>
      <c r="IO100" s="1">
        <v>0</v>
      </c>
      <c r="IP100" s="1">
        <v>0</v>
      </c>
      <c r="IQ100" s="1">
        <v>0</v>
      </c>
      <c r="IR100" s="1">
        <v>0</v>
      </c>
      <c r="IS100" s="1">
        <v>0</v>
      </c>
      <c r="IT100" s="1">
        <v>0</v>
      </c>
      <c r="IU100" s="1">
        <v>0</v>
      </c>
      <c r="IV100" s="1">
        <v>0</v>
      </c>
      <c r="IW100" s="1">
        <v>0</v>
      </c>
      <c r="IX100" s="1">
        <v>0</v>
      </c>
      <c r="IY100" s="1">
        <v>0</v>
      </c>
      <c r="IZ100" s="1">
        <v>0</v>
      </c>
      <c r="JA100" s="1">
        <v>0</v>
      </c>
      <c r="JB100" s="1">
        <v>0</v>
      </c>
      <c r="JC100" s="1">
        <v>0</v>
      </c>
      <c r="JD100" s="1">
        <v>0</v>
      </c>
      <c r="JE100" s="1">
        <v>0</v>
      </c>
      <c r="JF100" s="1">
        <v>0</v>
      </c>
      <c r="JG100" s="1">
        <v>0</v>
      </c>
      <c r="JH100" s="1">
        <v>0</v>
      </c>
      <c r="JI100" s="1">
        <v>0</v>
      </c>
      <c r="JJ100" s="1">
        <v>0</v>
      </c>
      <c r="JK100" s="1">
        <v>0</v>
      </c>
      <c r="JL100" s="1">
        <v>0</v>
      </c>
      <c r="JM100" s="1">
        <v>0</v>
      </c>
      <c r="JN100" s="1">
        <v>0</v>
      </c>
      <c r="JO100" s="1">
        <v>0</v>
      </c>
      <c r="JP100" s="1">
        <v>0</v>
      </c>
      <c r="JQ100" s="1">
        <v>0</v>
      </c>
      <c r="JR100" s="1">
        <v>0</v>
      </c>
      <c r="JS100" s="1">
        <v>0</v>
      </c>
      <c r="JT100" s="1">
        <v>0</v>
      </c>
      <c r="JU100" s="1">
        <v>0</v>
      </c>
      <c r="JV100" s="1">
        <v>0</v>
      </c>
      <c r="JW100" s="1">
        <v>0</v>
      </c>
      <c r="JX100" s="1">
        <v>0</v>
      </c>
      <c r="JY100" s="1">
        <v>0</v>
      </c>
      <c r="JZ100" s="1">
        <v>0</v>
      </c>
      <c r="KA100" s="1">
        <v>0</v>
      </c>
      <c r="KB100" s="1">
        <v>0</v>
      </c>
      <c r="KC100" s="1">
        <v>0</v>
      </c>
      <c r="KD100" s="1">
        <v>0</v>
      </c>
      <c r="KE100" s="1">
        <v>0</v>
      </c>
      <c r="KF100" s="1">
        <v>0</v>
      </c>
      <c r="KG100" s="1">
        <v>0</v>
      </c>
      <c r="KH100" s="1">
        <v>0</v>
      </c>
      <c r="KI100" s="1">
        <v>0</v>
      </c>
      <c r="KJ100" s="1">
        <v>0</v>
      </c>
      <c r="KK100" s="1">
        <v>0</v>
      </c>
      <c r="KL100" s="1">
        <v>0</v>
      </c>
      <c r="KM100" s="1">
        <v>0</v>
      </c>
      <c r="KN100" s="1">
        <v>0</v>
      </c>
      <c r="KO100" s="1">
        <v>1</v>
      </c>
    </row>
    <row r="101" spans="1:301">
      <c r="A101" s="1">
        <v>2015</v>
      </c>
      <c r="B101" s="1" t="s">
        <v>435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0</v>
      </c>
      <c r="P101" s="1">
        <v>0</v>
      </c>
      <c r="Q101" s="1">
        <v>4</v>
      </c>
      <c r="R101" s="1">
        <v>4</v>
      </c>
      <c r="S101" s="1">
        <v>4</v>
      </c>
      <c r="T101" s="1">
        <v>4</v>
      </c>
      <c r="U101" s="1">
        <v>4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1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1</v>
      </c>
      <c r="BI101" s="1">
        <v>0</v>
      </c>
      <c r="BJ101" s="1">
        <v>0</v>
      </c>
      <c r="BK101" s="1">
        <v>2</v>
      </c>
      <c r="BL101" s="1">
        <v>2</v>
      </c>
      <c r="BM101" s="1">
        <v>1</v>
      </c>
      <c r="BN101" s="1">
        <v>4</v>
      </c>
      <c r="BO101" s="1">
        <v>2</v>
      </c>
      <c r="BP101" s="1">
        <v>2</v>
      </c>
      <c r="BQ101" s="1">
        <v>0</v>
      </c>
      <c r="BR101" s="1">
        <v>0</v>
      </c>
      <c r="BS101" s="1">
        <v>2</v>
      </c>
      <c r="BT101" s="1">
        <v>1</v>
      </c>
      <c r="BU101" s="1">
        <v>4</v>
      </c>
      <c r="BV101" s="1">
        <v>4</v>
      </c>
      <c r="BW101" s="1">
        <v>2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1</v>
      </c>
      <c r="CJ101" s="1">
        <v>1</v>
      </c>
      <c r="CK101" s="1">
        <v>0</v>
      </c>
      <c r="CL101" s="1">
        <v>0</v>
      </c>
      <c r="CM101" s="1">
        <v>0</v>
      </c>
      <c r="CN101" s="1">
        <v>1</v>
      </c>
      <c r="CO101" s="1">
        <v>1</v>
      </c>
      <c r="CP101" s="1">
        <v>1</v>
      </c>
      <c r="CQ101" s="1">
        <v>1</v>
      </c>
      <c r="CR101" s="1">
        <v>1</v>
      </c>
      <c r="CS101" s="1">
        <v>1</v>
      </c>
      <c r="CT101" s="1">
        <v>2</v>
      </c>
      <c r="CU101" s="1">
        <v>1</v>
      </c>
      <c r="CV101" s="1">
        <v>0</v>
      </c>
      <c r="CW101" s="1">
        <v>2</v>
      </c>
      <c r="CX101" s="1">
        <v>0</v>
      </c>
      <c r="CY101" s="1">
        <v>0</v>
      </c>
      <c r="CZ101" s="1">
        <v>1</v>
      </c>
      <c r="DA101" s="1">
        <v>0</v>
      </c>
      <c r="DB101" s="1">
        <v>9</v>
      </c>
      <c r="DC101" s="1">
        <v>0</v>
      </c>
      <c r="DD101" s="1">
        <v>9</v>
      </c>
      <c r="DE101" s="1">
        <v>4</v>
      </c>
      <c r="DF101" s="1">
        <v>4</v>
      </c>
      <c r="DG101" s="1">
        <v>4</v>
      </c>
      <c r="DH101" s="1">
        <v>4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1</v>
      </c>
      <c r="DP101" s="1">
        <v>1</v>
      </c>
      <c r="DQ101" s="1">
        <v>1</v>
      </c>
      <c r="DR101" s="1">
        <v>0</v>
      </c>
      <c r="DS101" s="1">
        <v>0</v>
      </c>
      <c r="DT101" s="1">
        <v>0</v>
      </c>
      <c r="DU101" s="1">
        <v>3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1</v>
      </c>
      <c r="EC101" s="1">
        <v>1</v>
      </c>
      <c r="ED101" s="1">
        <v>0</v>
      </c>
      <c r="EE101" s="1">
        <v>1</v>
      </c>
      <c r="EF101" s="1">
        <v>0</v>
      </c>
      <c r="EG101" s="1">
        <v>0</v>
      </c>
      <c r="EH101" s="1">
        <v>9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1</v>
      </c>
      <c r="ER101" s="1">
        <v>1</v>
      </c>
      <c r="ES101" s="1">
        <v>1</v>
      </c>
      <c r="ET101" s="1">
        <v>1</v>
      </c>
      <c r="EU101" s="1">
        <v>0</v>
      </c>
      <c r="EV101" s="1">
        <v>0</v>
      </c>
      <c r="EW101" s="1">
        <v>0</v>
      </c>
      <c r="EX101" s="1">
        <v>1</v>
      </c>
      <c r="EY101" s="1">
        <v>0</v>
      </c>
      <c r="EZ101" s="1">
        <v>1</v>
      </c>
      <c r="FA101" s="1">
        <v>1</v>
      </c>
      <c r="FB101" s="1">
        <v>1</v>
      </c>
      <c r="FC101" s="1">
        <v>1</v>
      </c>
      <c r="FD101" s="1">
        <v>1</v>
      </c>
      <c r="FE101" s="1">
        <v>0</v>
      </c>
      <c r="FF101" s="1">
        <v>1</v>
      </c>
      <c r="FG101" s="1">
        <v>0</v>
      </c>
      <c r="FH101" s="1">
        <v>1</v>
      </c>
      <c r="FI101" s="1">
        <v>1</v>
      </c>
      <c r="FJ101" s="1">
        <v>0</v>
      </c>
      <c r="FK101" s="1">
        <v>0</v>
      </c>
      <c r="FL101" s="1">
        <v>1</v>
      </c>
      <c r="FM101" s="1">
        <v>0</v>
      </c>
      <c r="FN101" s="1">
        <v>0</v>
      </c>
      <c r="FO101" s="1">
        <v>0</v>
      </c>
      <c r="FP101" s="1">
        <v>0</v>
      </c>
      <c r="FQ101" s="1">
        <v>9</v>
      </c>
      <c r="FR101" s="1">
        <v>4</v>
      </c>
      <c r="FS101" s="1">
        <v>0</v>
      </c>
      <c r="FT101" s="1">
        <v>1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  <c r="GE101" s="1">
        <v>0</v>
      </c>
      <c r="GF101" s="1">
        <v>0</v>
      </c>
      <c r="GG101" s="1">
        <v>0</v>
      </c>
      <c r="GH101" s="1">
        <v>0</v>
      </c>
      <c r="GI101" s="1">
        <v>0</v>
      </c>
      <c r="GJ101" s="1">
        <v>0</v>
      </c>
      <c r="GK101" s="1">
        <v>2</v>
      </c>
      <c r="GL101" s="1">
        <v>0</v>
      </c>
      <c r="GM101" s="1">
        <v>2</v>
      </c>
      <c r="GN101" s="1">
        <v>0</v>
      </c>
      <c r="GO101" s="1">
        <v>0</v>
      </c>
      <c r="GP101" s="1">
        <v>0</v>
      </c>
      <c r="GQ101" s="1">
        <v>0</v>
      </c>
      <c r="GR101" s="1">
        <v>0</v>
      </c>
      <c r="GS101" s="1">
        <v>0</v>
      </c>
      <c r="GT101" s="1">
        <v>0</v>
      </c>
      <c r="GU101" s="1">
        <v>0</v>
      </c>
      <c r="GV101" s="1">
        <v>1</v>
      </c>
      <c r="GW101" s="1">
        <v>0</v>
      </c>
      <c r="GX101" s="1">
        <v>0</v>
      </c>
      <c r="GY101" s="1">
        <v>0</v>
      </c>
      <c r="GZ101" s="1">
        <v>0</v>
      </c>
      <c r="HA101" s="1">
        <v>0</v>
      </c>
      <c r="HB101" s="1">
        <v>0</v>
      </c>
      <c r="HC101" s="1">
        <v>0</v>
      </c>
      <c r="HD101" s="1">
        <v>0</v>
      </c>
      <c r="HE101" s="1">
        <v>0</v>
      </c>
      <c r="HF101" s="1">
        <v>0</v>
      </c>
      <c r="HG101" s="1">
        <v>0</v>
      </c>
      <c r="HH101" s="1">
        <v>0</v>
      </c>
      <c r="HI101" s="1">
        <v>0</v>
      </c>
      <c r="HJ101" s="1">
        <v>0</v>
      </c>
      <c r="HK101" s="1">
        <v>0</v>
      </c>
      <c r="HL101" s="1">
        <v>0</v>
      </c>
      <c r="HM101" s="1">
        <v>0</v>
      </c>
      <c r="HN101" s="1">
        <v>0</v>
      </c>
      <c r="HO101" s="1">
        <v>0</v>
      </c>
      <c r="HP101" s="1">
        <v>0</v>
      </c>
      <c r="HQ101" s="1">
        <v>0</v>
      </c>
      <c r="HR101" s="1">
        <v>0</v>
      </c>
      <c r="HS101" s="1">
        <v>0</v>
      </c>
      <c r="HT101" s="1">
        <v>0</v>
      </c>
      <c r="HU101" s="1">
        <v>0</v>
      </c>
      <c r="HV101" s="1">
        <v>0</v>
      </c>
      <c r="HW101" s="1">
        <v>0</v>
      </c>
      <c r="HX101" s="1">
        <v>0</v>
      </c>
      <c r="HY101" s="1">
        <v>0</v>
      </c>
      <c r="HZ101" s="1">
        <v>0</v>
      </c>
      <c r="IA101" s="1">
        <v>0</v>
      </c>
      <c r="IB101" s="1">
        <v>0</v>
      </c>
      <c r="IC101" s="1">
        <v>0</v>
      </c>
      <c r="ID101" s="1">
        <v>0</v>
      </c>
      <c r="IE101" s="1">
        <v>0</v>
      </c>
      <c r="IF101" s="1">
        <v>0</v>
      </c>
      <c r="IG101" s="1">
        <v>0</v>
      </c>
      <c r="IH101" s="1">
        <v>0</v>
      </c>
      <c r="II101" s="1">
        <v>0</v>
      </c>
      <c r="IJ101" s="1">
        <v>0</v>
      </c>
      <c r="IK101" s="1">
        <v>0</v>
      </c>
      <c r="IL101" s="1">
        <v>0</v>
      </c>
      <c r="IM101" s="1">
        <v>0</v>
      </c>
      <c r="IN101" s="1">
        <v>0</v>
      </c>
      <c r="IO101" s="1">
        <v>0</v>
      </c>
      <c r="IP101" s="1">
        <v>0</v>
      </c>
      <c r="IQ101" s="1">
        <v>0</v>
      </c>
      <c r="IR101" s="1">
        <v>0</v>
      </c>
      <c r="IS101" s="1">
        <v>0</v>
      </c>
      <c r="IT101" s="1">
        <v>0</v>
      </c>
      <c r="IU101" s="1">
        <v>0</v>
      </c>
      <c r="IV101" s="1">
        <v>0</v>
      </c>
      <c r="IW101" s="1">
        <v>0</v>
      </c>
      <c r="IX101" s="1">
        <v>0</v>
      </c>
      <c r="IY101" s="1">
        <v>0</v>
      </c>
      <c r="IZ101" s="1">
        <v>0</v>
      </c>
      <c r="JA101" s="1">
        <v>0</v>
      </c>
      <c r="JB101" s="1">
        <v>0</v>
      </c>
      <c r="JC101" s="1">
        <v>0</v>
      </c>
      <c r="JD101" s="1">
        <v>0</v>
      </c>
      <c r="JE101" s="1">
        <v>0</v>
      </c>
      <c r="JF101" s="1">
        <v>0</v>
      </c>
      <c r="JG101" s="1">
        <v>0</v>
      </c>
      <c r="JH101" s="1">
        <v>0</v>
      </c>
      <c r="JI101" s="1">
        <v>0</v>
      </c>
      <c r="JJ101" s="1">
        <v>0</v>
      </c>
      <c r="JK101" s="1">
        <v>0</v>
      </c>
      <c r="JL101" s="1">
        <v>0</v>
      </c>
      <c r="JM101" s="1">
        <v>0</v>
      </c>
      <c r="JN101" s="1">
        <v>0</v>
      </c>
      <c r="JO101" s="1">
        <v>0</v>
      </c>
      <c r="JP101" s="1">
        <v>0</v>
      </c>
      <c r="JQ101" s="1">
        <v>0</v>
      </c>
      <c r="JR101" s="1">
        <v>0</v>
      </c>
      <c r="JS101" s="1">
        <v>0</v>
      </c>
      <c r="JT101" s="1">
        <v>0</v>
      </c>
      <c r="JU101" s="1">
        <v>0</v>
      </c>
      <c r="JV101" s="1">
        <v>0</v>
      </c>
      <c r="JW101" s="1">
        <v>0</v>
      </c>
      <c r="JX101" s="1">
        <v>0</v>
      </c>
      <c r="JY101" s="1">
        <v>0</v>
      </c>
      <c r="JZ101" s="1">
        <v>0</v>
      </c>
      <c r="KA101" s="1">
        <v>0</v>
      </c>
      <c r="KB101" s="1">
        <v>0</v>
      </c>
      <c r="KC101" s="1">
        <v>0</v>
      </c>
      <c r="KD101" s="1">
        <v>0</v>
      </c>
      <c r="KE101" s="1">
        <v>0</v>
      </c>
      <c r="KF101" s="1">
        <v>0</v>
      </c>
      <c r="KG101" s="1">
        <v>0</v>
      </c>
      <c r="KH101" s="1">
        <v>0</v>
      </c>
      <c r="KI101" s="1">
        <v>0</v>
      </c>
      <c r="KJ101" s="1">
        <v>0</v>
      </c>
      <c r="KK101" s="1">
        <v>0</v>
      </c>
      <c r="KL101" s="1">
        <v>0</v>
      </c>
      <c r="KM101" s="1">
        <v>0</v>
      </c>
      <c r="KN101" s="1">
        <v>0</v>
      </c>
      <c r="KO101" s="1">
        <v>1</v>
      </c>
    </row>
    <row r="102" spans="1:301">
      <c r="A102" s="1">
        <v>2015</v>
      </c>
      <c r="B102" s="1" t="s">
        <v>436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0</v>
      </c>
      <c r="O102" s="1">
        <v>0</v>
      </c>
      <c r="P102" s="1">
        <v>0</v>
      </c>
      <c r="Q102" s="1">
        <v>3</v>
      </c>
      <c r="R102" s="1">
        <v>3</v>
      </c>
      <c r="S102" s="1">
        <v>3</v>
      </c>
      <c r="T102" s="1">
        <v>3</v>
      </c>
      <c r="U102" s="1">
        <v>3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1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1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1</v>
      </c>
      <c r="BI102" s="1">
        <v>0</v>
      </c>
      <c r="BJ102" s="1">
        <v>0</v>
      </c>
      <c r="BK102" s="1">
        <v>1</v>
      </c>
      <c r="BL102" s="1">
        <v>1</v>
      </c>
      <c r="BM102" s="1">
        <v>0</v>
      </c>
      <c r="BN102" s="1">
        <v>2</v>
      </c>
      <c r="BO102" s="1">
        <v>1</v>
      </c>
      <c r="BP102" s="1">
        <v>1</v>
      </c>
      <c r="BQ102" s="1">
        <v>0</v>
      </c>
      <c r="BR102" s="1">
        <v>0</v>
      </c>
      <c r="BS102" s="1">
        <v>1</v>
      </c>
      <c r="BT102" s="1">
        <v>1</v>
      </c>
      <c r="BU102" s="1">
        <v>2</v>
      </c>
      <c r="BV102" s="1">
        <v>2</v>
      </c>
      <c r="BW102" s="1">
        <v>2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1</v>
      </c>
      <c r="CJ102" s="1">
        <v>1</v>
      </c>
      <c r="CK102" s="1">
        <v>0</v>
      </c>
      <c r="CL102" s="1">
        <v>0</v>
      </c>
      <c r="CM102" s="1">
        <v>0</v>
      </c>
      <c r="CN102" s="1">
        <v>1</v>
      </c>
      <c r="CO102" s="1">
        <v>1</v>
      </c>
      <c r="CP102" s="1">
        <v>1</v>
      </c>
      <c r="CQ102" s="1">
        <v>1</v>
      </c>
      <c r="CR102" s="1">
        <v>1</v>
      </c>
      <c r="CS102" s="1">
        <v>1</v>
      </c>
      <c r="CT102" s="1">
        <v>2</v>
      </c>
      <c r="CU102" s="1">
        <v>1</v>
      </c>
      <c r="CV102" s="1">
        <v>0</v>
      </c>
      <c r="CW102" s="1">
        <v>1</v>
      </c>
      <c r="CX102" s="1">
        <v>0</v>
      </c>
      <c r="CY102" s="1">
        <v>0</v>
      </c>
      <c r="CZ102" s="1">
        <v>2</v>
      </c>
      <c r="DA102" s="1">
        <v>0</v>
      </c>
      <c r="DB102" s="1">
        <v>50</v>
      </c>
      <c r="DC102" s="1">
        <v>0</v>
      </c>
      <c r="DD102" s="1">
        <v>50</v>
      </c>
      <c r="DE102" s="1">
        <v>6</v>
      </c>
      <c r="DF102" s="1">
        <v>6</v>
      </c>
      <c r="DG102" s="1">
        <v>6</v>
      </c>
      <c r="DH102" s="1">
        <v>6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3</v>
      </c>
      <c r="DP102" s="1">
        <v>3</v>
      </c>
      <c r="DQ102" s="1">
        <v>3</v>
      </c>
      <c r="DR102" s="1">
        <v>0</v>
      </c>
      <c r="DS102" s="1">
        <v>14</v>
      </c>
      <c r="DT102" s="1">
        <v>14</v>
      </c>
      <c r="DU102" s="1">
        <v>5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32</v>
      </c>
      <c r="EC102" s="1">
        <v>32</v>
      </c>
      <c r="ED102" s="1">
        <v>0</v>
      </c>
      <c r="EE102" s="1">
        <v>32</v>
      </c>
      <c r="EF102" s="1">
        <v>0</v>
      </c>
      <c r="EG102" s="1">
        <v>0</v>
      </c>
      <c r="EH102" s="1">
        <v>50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2</v>
      </c>
      <c r="ER102" s="1">
        <v>2</v>
      </c>
      <c r="ES102" s="1">
        <v>2</v>
      </c>
      <c r="ET102" s="1">
        <v>2</v>
      </c>
      <c r="EU102" s="1">
        <v>0</v>
      </c>
      <c r="EV102" s="1">
        <v>0</v>
      </c>
      <c r="EW102" s="1">
        <v>0</v>
      </c>
      <c r="EX102" s="1">
        <v>2</v>
      </c>
      <c r="EY102" s="1">
        <v>0</v>
      </c>
      <c r="EZ102" s="1">
        <v>2</v>
      </c>
      <c r="FA102" s="1">
        <v>2</v>
      </c>
      <c r="FB102" s="1">
        <v>2</v>
      </c>
      <c r="FC102" s="1">
        <v>2</v>
      </c>
      <c r="FD102" s="1">
        <v>2</v>
      </c>
      <c r="FE102" s="1">
        <v>0</v>
      </c>
      <c r="FF102" s="1">
        <v>2</v>
      </c>
      <c r="FG102" s="1">
        <v>0</v>
      </c>
      <c r="FH102" s="1">
        <v>2</v>
      </c>
      <c r="FI102" s="1">
        <v>2</v>
      </c>
      <c r="FJ102" s="1">
        <v>0</v>
      </c>
      <c r="FK102" s="1">
        <v>0</v>
      </c>
      <c r="FL102" s="1">
        <v>1</v>
      </c>
      <c r="FM102" s="1">
        <v>0</v>
      </c>
      <c r="FN102" s="1">
        <v>0</v>
      </c>
      <c r="FO102" s="1">
        <v>0</v>
      </c>
      <c r="FP102" s="1">
        <v>0</v>
      </c>
      <c r="FQ102" s="1">
        <v>13</v>
      </c>
      <c r="FR102" s="1">
        <v>4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0</v>
      </c>
      <c r="GI102" s="1">
        <v>0</v>
      </c>
      <c r="GJ102" s="1">
        <v>0</v>
      </c>
      <c r="GK102" s="1">
        <v>2</v>
      </c>
      <c r="GL102" s="1">
        <v>0</v>
      </c>
      <c r="GM102" s="1">
        <v>2</v>
      </c>
      <c r="GN102" s="1">
        <v>0</v>
      </c>
      <c r="GO102" s="1">
        <v>0</v>
      </c>
      <c r="GP102" s="1">
        <v>0</v>
      </c>
      <c r="GQ102" s="1">
        <v>0</v>
      </c>
      <c r="GR102" s="1">
        <v>0</v>
      </c>
      <c r="GS102" s="1">
        <v>0</v>
      </c>
      <c r="GT102" s="1">
        <v>0</v>
      </c>
      <c r="GU102" s="1">
        <v>0</v>
      </c>
      <c r="GV102" s="1">
        <v>0</v>
      </c>
      <c r="GW102" s="1">
        <v>0</v>
      </c>
      <c r="GX102" s="1">
        <v>0</v>
      </c>
      <c r="GY102" s="1">
        <v>0</v>
      </c>
      <c r="GZ102" s="1">
        <v>0</v>
      </c>
      <c r="HA102" s="1">
        <v>0</v>
      </c>
      <c r="HB102" s="1">
        <v>0</v>
      </c>
      <c r="HC102" s="1">
        <v>0</v>
      </c>
      <c r="HD102" s="1">
        <v>0</v>
      </c>
      <c r="HE102" s="1">
        <v>0</v>
      </c>
      <c r="HF102" s="1">
        <v>0</v>
      </c>
      <c r="HG102" s="1">
        <v>0</v>
      </c>
      <c r="HH102" s="1">
        <v>0</v>
      </c>
      <c r="HI102" s="1">
        <v>0</v>
      </c>
      <c r="HJ102" s="1">
        <v>0</v>
      </c>
      <c r="HK102" s="1">
        <v>0</v>
      </c>
      <c r="HL102" s="1">
        <v>0</v>
      </c>
      <c r="HM102" s="1">
        <v>0</v>
      </c>
      <c r="HN102" s="1">
        <v>0</v>
      </c>
      <c r="HO102" s="1">
        <v>0</v>
      </c>
      <c r="HP102" s="1">
        <v>0</v>
      </c>
      <c r="HQ102" s="1">
        <v>0</v>
      </c>
      <c r="HR102" s="1">
        <v>0</v>
      </c>
      <c r="HS102" s="1">
        <v>0</v>
      </c>
      <c r="HT102" s="1">
        <v>0</v>
      </c>
      <c r="HU102" s="1">
        <v>0</v>
      </c>
      <c r="HV102" s="1">
        <v>0</v>
      </c>
      <c r="HW102" s="1">
        <v>0</v>
      </c>
      <c r="HX102" s="1">
        <v>0</v>
      </c>
      <c r="HY102" s="1">
        <v>0</v>
      </c>
      <c r="HZ102" s="1">
        <v>0</v>
      </c>
      <c r="IA102" s="1">
        <v>0</v>
      </c>
      <c r="IB102" s="1">
        <v>0</v>
      </c>
      <c r="IC102" s="1">
        <v>0</v>
      </c>
      <c r="ID102" s="1">
        <v>0</v>
      </c>
      <c r="IE102" s="1">
        <v>0</v>
      </c>
      <c r="IF102" s="1">
        <v>0</v>
      </c>
      <c r="IG102" s="1">
        <v>0</v>
      </c>
      <c r="IH102" s="1">
        <v>0</v>
      </c>
      <c r="II102" s="1">
        <v>0</v>
      </c>
      <c r="IJ102" s="1">
        <v>0</v>
      </c>
      <c r="IK102" s="1">
        <v>0</v>
      </c>
      <c r="IL102" s="1">
        <v>0</v>
      </c>
      <c r="IM102" s="1">
        <v>0</v>
      </c>
      <c r="IN102" s="1">
        <v>0</v>
      </c>
      <c r="IO102" s="1">
        <v>0</v>
      </c>
      <c r="IP102" s="1">
        <v>0</v>
      </c>
      <c r="IQ102" s="1">
        <v>0</v>
      </c>
      <c r="IR102" s="1">
        <v>0</v>
      </c>
      <c r="IS102" s="1">
        <v>0</v>
      </c>
      <c r="IT102" s="1">
        <v>0</v>
      </c>
      <c r="IU102" s="1">
        <v>0</v>
      </c>
      <c r="IV102" s="1">
        <v>0</v>
      </c>
      <c r="IW102" s="1">
        <v>0</v>
      </c>
      <c r="IX102" s="1">
        <v>0</v>
      </c>
      <c r="IY102" s="1">
        <v>0</v>
      </c>
      <c r="IZ102" s="1">
        <v>0</v>
      </c>
      <c r="JA102" s="1">
        <v>0</v>
      </c>
      <c r="JB102" s="1">
        <v>0</v>
      </c>
      <c r="JC102" s="1">
        <v>0</v>
      </c>
      <c r="JD102" s="1">
        <v>0</v>
      </c>
      <c r="JE102" s="1">
        <v>0</v>
      </c>
      <c r="JF102" s="1">
        <v>0</v>
      </c>
      <c r="JG102" s="1">
        <v>0</v>
      </c>
      <c r="JH102" s="1">
        <v>0</v>
      </c>
      <c r="JI102" s="1">
        <v>0</v>
      </c>
      <c r="JJ102" s="1">
        <v>0</v>
      </c>
      <c r="JK102" s="1">
        <v>0</v>
      </c>
      <c r="JL102" s="1">
        <v>0</v>
      </c>
      <c r="JM102" s="1">
        <v>0</v>
      </c>
      <c r="JN102" s="1">
        <v>0</v>
      </c>
      <c r="JO102" s="1">
        <v>0</v>
      </c>
      <c r="JP102" s="1">
        <v>0</v>
      </c>
      <c r="JQ102" s="1">
        <v>0</v>
      </c>
      <c r="JR102" s="1">
        <v>0</v>
      </c>
      <c r="JS102" s="1">
        <v>0</v>
      </c>
      <c r="JT102" s="1">
        <v>0</v>
      </c>
      <c r="JU102" s="1">
        <v>0</v>
      </c>
      <c r="JV102" s="1">
        <v>0</v>
      </c>
      <c r="JW102" s="1">
        <v>0</v>
      </c>
      <c r="JX102" s="1">
        <v>0</v>
      </c>
      <c r="JY102" s="1">
        <v>0</v>
      </c>
      <c r="JZ102" s="1">
        <v>0</v>
      </c>
      <c r="KA102" s="1">
        <v>0</v>
      </c>
      <c r="KB102" s="1">
        <v>0</v>
      </c>
      <c r="KC102" s="1">
        <v>0</v>
      </c>
      <c r="KD102" s="1">
        <v>0</v>
      </c>
      <c r="KE102" s="1">
        <v>0</v>
      </c>
      <c r="KF102" s="1">
        <v>0</v>
      </c>
      <c r="KG102" s="1">
        <v>0</v>
      </c>
      <c r="KH102" s="1">
        <v>0</v>
      </c>
      <c r="KI102" s="1">
        <v>0</v>
      </c>
      <c r="KJ102" s="1">
        <v>0</v>
      </c>
      <c r="KK102" s="1">
        <v>0</v>
      </c>
      <c r="KL102" s="1">
        <v>0</v>
      </c>
      <c r="KM102" s="1">
        <v>0</v>
      </c>
      <c r="KN102" s="1">
        <v>0</v>
      </c>
      <c r="KO102" s="1">
        <v>1</v>
      </c>
    </row>
    <row r="103" spans="1:301">
      <c r="A103" s="1">
        <v>2015</v>
      </c>
      <c r="B103" s="1" t="s">
        <v>437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2</v>
      </c>
      <c r="L103" s="1">
        <v>2</v>
      </c>
      <c r="M103" s="1">
        <v>0</v>
      </c>
      <c r="N103" s="1">
        <v>0</v>
      </c>
      <c r="O103" s="1">
        <v>0</v>
      </c>
      <c r="P103" s="1">
        <v>0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1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1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1</v>
      </c>
      <c r="BI103" s="1">
        <v>0</v>
      </c>
      <c r="BJ103" s="1">
        <v>0</v>
      </c>
      <c r="BK103" s="1">
        <v>1</v>
      </c>
      <c r="BL103" s="1">
        <v>1</v>
      </c>
      <c r="BM103" s="1">
        <v>0</v>
      </c>
      <c r="BN103" s="1">
        <v>2</v>
      </c>
      <c r="BO103" s="1">
        <v>1</v>
      </c>
      <c r="BP103" s="1">
        <v>1</v>
      </c>
      <c r="BQ103" s="1">
        <v>0</v>
      </c>
      <c r="BR103" s="1">
        <v>0</v>
      </c>
      <c r="BS103" s="1">
        <v>1</v>
      </c>
      <c r="BT103" s="1">
        <v>1</v>
      </c>
      <c r="BU103" s="1">
        <v>2</v>
      </c>
      <c r="BV103" s="1">
        <v>2</v>
      </c>
      <c r="BW103" s="1">
        <v>2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1</v>
      </c>
      <c r="CJ103" s="1">
        <v>1</v>
      </c>
      <c r="CK103" s="1">
        <v>0</v>
      </c>
      <c r="CL103" s="1">
        <v>0</v>
      </c>
      <c r="CM103" s="1">
        <v>0</v>
      </c>
      <c r="CN103" s="1">
        <v>1</v>
      </c>
      <c r="CO103" s="1">
        <v>1</v>
      </c>
      <c r="CP103" s="1">
        <v>1</v>
      </c>
      <c r="CQ103" s="1">
        <v>1</v>
      </c>
      <c r="CR103" s="1">
        <v>1</v>
      </c>
      <c r="CS103" s="1">
        <v>1</v>
      </c>
      <c r="CT103" s="1">
        <v>2</v>
      </c>
      <c r="CU103" s="1">
        <v>1</v>
      </c>
      <c r="CV103" s="1">
        <v>0</v>
      </c>
      <c r="CW103" s="1">
        <v>1</v>
      </c>
      <c r="CX103" s="1">
        <v>0</v>
      </c>
      <c r="CY103" s="1">
        <v>0</v>
      </c>
      <c r="CZ103" s="1">
        <v>1</v>
      </c>
      <c r="DA103" s="1">
        <v>0</v>
      </c>
      <c r="DB103" s="1">
        <v>20</v>
      </c>
      <c r="DC103" s="1">
        <v>0</v>
      </c>
      <c r="DD103" s="1">
        <v>20</v>
      </c>
      <c r="DE103" s="1">
        <v>1</v>
      </c>
      <c r="DF103" s="1">
        <v>1</v>
      </c>
      <c r="DG103" s="1">
        <v>1</v>
      </c>
      <c r="DH103" s="1">
        <v>1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1</v>
      </c>
      <c r="DP103" s="1">
        <v>1</v>
      </c>
      <c r="DQ103" s="1">
        <v>1</v>
      </c>
      <c r="DR103" s="1">
        <v>0</v>
      </c>
      <c r="DS103" s="1">
        <v>5</v>
      </c>
      <c r="DT103" s="1">
        <v>5</v>
      </c>
      <c r="DU103" s="1">
        <v>3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14</v>
      </c>
      <c r="EC103" s="1">
        <v>14</v>
      </c>
      <c r="ED103" s="1">
        <v>0</v>
      </c>
      <c r="EE103" s="1">
        <v>14</v>
      </c>
      <c r="EF103" s="1">
        <v>0</v>
      </c>
      <c r="EG103" s="1">
        <v>0</v>
      </c>
      <c r="EH103" s="1">
        <v>20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1</v>
      </c>
      <c r="ER103" s="1">
        <v>1</v>
      </c>
      <c r="ES103" s="1">
        <v>1</v>
      </c>
      <c r="ET103" s="1">
        <v>1</v>
      </c>
      <c r="EU103" s="1">
        <v>0</v>
      </c>
      <c r="EV103" s="1">
        <v>0</v>
      </c>
      <c r="EW103" s="1">
        <v>0</v>
      </c>
      <c r="EX103" s="1">
        <v>1</v>
      </c>
      <c r="EY103" s="1">
        <v>0</v>
      </c>
      <c r="EZ103" s="1">
        <v>1</v>
      </c>
      <c r="FA103" s="1">
        <v>1</v>
      </c>
      <c r="FB103" s="1">
        <v>1</v>
      </c>
      <c r="FC103" s="1">
        <v>1</v>
      </c>
      <c r="FD103" s="1">
        <v>1</v>
      </c>
      <c r="FE103" s="1">
        <v>0</v>
      </c>
      <c r="FF103" s="1">
        <v>1</v>
      </c>
      <c r="FG103" s="1">
        <v>0</v>
      </c>
      <c r="FH103" s="1">
        <v>1</v>
      </c>
      <c r="FI103" s="1">
        <v>1</v>
      </c>
      <c r="FJ103" s="1">
        <v>0</v>
      </c>
      <c r="FK103" s="1">
        <v>0</v>
      </c>
      <c r="FL103" s="1">
        <v>1</v>
      </c>
      <c r="FM103" s="1">
        <v>0</v>
      </c>
      <c r="FN103" s="1">
        <v>0</v>
      </c>
      <c r="FO103" s="1">
        <v>0</v>
      </c>
      <c r="FP103" s="1">
        <v>0</v>
      </c>
      <c r="FQ103" s="1">
        <v>10</v>
      </c>
      <c r="FR103" s="1">
        <v>4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0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0</v>
      </c>
      <c r="GK103" s="1">
        <v>2</v>
      </c>
      <c r="GL103" s="1">
        <v>0</v>
      </c>
      <c r="GM103" s="1">
        <v>2</v>
      </c>
      <c r="GN103" s="1">
        <v>0</v>
      </c>
      <c r="GO103" s="1">
        <v>0</v>
      </c>
      <c r="GP103" s="1">
        <v>0</v>
      </c>
      <c r="GQ103" s="1">
        <v>0</v>
      </c>
      <c r="GR103" s="1">
        <v>0</v>
      </c>
      <c r="GS103" s="1">
        <v>0</v>
      </c>
      <c r="GT103" s="1">
        <v>0</v>
      </c>
      <c r="GU103" s="1">
        <v>0</v>
      </c>
      <c r="GV103" s="1">
        <v>0</v>
      </c>
      <c r="GW103" s="1">
        <v>0</v>
      </c>
      <c r="GX103" s="1">
        <v>0</v>
      </c>
      <c r="GY103" s="1">
        <v>0</v>
      </c>
      <c r="GZ103" s="1">
        <v>0</v>
      </c>
      <c r="HA103" s="1">
        <v>0</v>
      </c>
      <c r="HB103" s="1">
        <v>0</v>
      </c>
      <c r="HC103" s="1">
        <v>0</v>
      </c>
      <c r="HD103" s="1">
        <v>0</v>
      </c>
      <c r="HE103" s="1">
        <v>0</v>
      </c>
      <c r="HF103" s="1">
        <v>0</v>
      </c>
      <c r="HG103" s="1">
        <v>0</v>
      </c>
      <c r="HH103" s="1">
        <v>0</v>
      </c>
      <c r="HI103" s="1">
        <v>0</v>
      </c>
      <c r="HJ103" s="1">
        <v>0</v>
      </c>
      <c r="HK103" s="1">
        <v>0</v>
      </c>
      <c r="HL103" s="1">
        <v>0</v>
      </c>
      <c r="HM103" s="1">
        <v>0</v>
      </c>
      <c r="HN103" s="1">
        <v>0</v>
      </c>
      <c r="HO103" s="1">
        <v>0</v>
      </c>
      <c r="HP103" s="1">
        <v>0</v>
      </c>
      <c r="HQ103" s="1">
        <v>0</v>
      </c>
      <c r="HR103" s="1">
        <v>0</v>
      </c>
      <c r="HS103" s="1">
        <v>0</v>
      </c>
      <c r="HT103" s="1">
        <v>0</v>
      </c>
      <c r="HU103" s="1">
        <v>0</v>
      </c>
      <c r="HV103" s="1">
        <v>0</v>
      </c>
      <c r="HW103" s="1">
        <v>0</v>
      </c>
      <c r="HX103" s="1">
        <v>0</v>
      </c>
      <c r="HY103" s="1">
        <v>0</v>
      </c>
      <c r="HZ103" s="1">
        <v>0</v>
      </c>
      <c r="IA103" s="1">
        <v>0</v>
      </c>
      <c r="IB103" s="1">
        <v>0</v>
      </c>
      <c r="IC103" s="1">
        <v>0</v>
      </c>
      <c r="ID103" s="1">
        <v>0</v>
      </c>
      <c r="IE103" s="1">
        <v>0</v>
      </c>
      <c r="IF103" s="1">
        <v>0</v>
      </c>
      <c r="IG103" s="1">
        <v>0</v>
      </c>
      <c r="IH103" s="1">
        <v>0</v>
      </c>
      <c r="II103" s="1">
        <v>0</v>
      </c>
      <c r="IJ103" s="1">
        <v>0</v>
      </c>
      <c r="IK103" s="1">
        <v>0</v>
      </c>
      <c r="IL103" s="1">
        <v>0</v>
      </c>
      <c r="IM103" s="1">
        <v>0</v>
      </c>
      <c r="IN103" s="1">
        <v>0</v>
      </c>
      <c r="IO103" s="1">
        <v>0</v>
      </c>
      <c r="IP103" s="1">
        <v>0</v>
      </c>
      <c r="IQ103" s="1">
        <v>0</v>
      </c>
      <c r="IR103" s="1">
        <v>0</v>
      </c>
      <c r="IS103" s="1">
        <v>0</v>
      </c>
      <c r="IT103" s="1">
        <v>0</v>
      </c>
      <c r="IU103" s="1">
        <v>0</v>
      </c>
      <c r="IV103" s="1">
        <v>0</v>
      </c>
      <c r="IW103" s="1">
        <v>0</v>
      </c>
      <c r="IX103" s="1">
        <v>0</v>
      </c>
      <c r="IY103" s="1">
        <v>0</v>
      </c>
      <c r="IZ103" s="1">
        <v>0</v>
      </c>
      <c r="JA103" s="1">
        <v>0</v>
      </c>
      <c r="JB103" s="1">
        <v>0</v>
      </c>
      <c r="JC103" s="1">
        <v>0</v>
      </c>
      <c r="JD103" s="1">
        <v>0</v>
      </c>
      <c r="JE103" s="1">
        <v>0</v>
      </c>
      <c r="JF103" s="1">
        <v>0</v>
      </c>
      <c r="JG103" s="1">
        <v>0</v>
      </c>
      <c r="JH103" s="1">
        <v>0</v>
      </c>
      <c r="JI103" s="1">
        <v>0</v>
      </c>
      <c r="JJ103" s="1">
        <v>0</v>
      </c>
      <c r="JK103" s="1">
        <v>0</v>
      </c>
      <c r="JL103" s="1">
        <v>0</v>
      </c>
      <c r="JM103" s="1">
        <v>0</v>
      </c>
      <c r="JN103" s="1">
        <v>0</v>
      </c>
      <c r="JO103" s="1">
        <v>0</v>
      </c>
      <c r="JP103" s="1">
        <v>0</v>
      </c>
      <c r="JQ103" s="1">
        <v>0</v>
      </c>
      <c r="JR103" s="1">
        <v>0</v>
      </c>
      <c r="JS103" s="1">
        <v>0</v>
      </c>
      <c r="JT103" s="1">
        <v>0</v>
      </c>
      <c r="JU103" s="1">
        <v>0</v>
      </c>
      <c r="JV103" s="1">
        <v>0</v>
      </c>
      <c r="JW103" s="1">
        <v>0</v>
      </c>
      <c r="JX103" s="1">
        <v>0</v>
      </c>
      <c r="JY103" s="1">
        <v>0</v>
      </c>
      <c r="JZ103" s="1">
        <v>0</v>
      </c>
      <c r="KA103" s="1">
        <v>0</v>
      </c>
      <c r="KB103" s="1">
        <v>0</v>
      </c>
      <c r="KC103" s="1">
        <v>0</v>
      </c>
      <c r="KD103" s="1">
        <v>0</v>
      </c>
      <c r="KE103" s="1">
        <v>0</v>
      </c>
      <c r="KF103" s="1">
        <v>0</v>
      </c>
      <c r="KG103" s="1">
        <v>0</v>
      </c>
      <c r="KH103" s="1">
        <v>0</v>
      </c>
      <c r="KI103" s="1">
        <v>0</v>
      </c>
      <c r="KJ103" s="1">
        <v>0</v>
      </c>
      <c r="KK103" s="1">
        <v>0</v>
      </c>
      <c r="KL103" s="1">
        <v>0</v>
      </c>
      <c r="KM103" s="1">
        <v>0</v>
      </c>
      <c r="KN103" s="1">
        <v>0</v>
      </c>
      <c r="KO103" s="1">
        <v>1</v>
      </c>
    </row>
    <row r="104" spans="1:301">
      <c r="A104" s="1">
        <v>2015</v>
      </c>
      <c r="B104" s="1" t="s">
        <v>438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1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0</v>
      </c>
      <c r="AT104" s="1">
        <v>1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1</v>
      </c>
      <c r="BI104" s="1">
        <v>0</v>
      </c>
      <c r="BJ104" s="1">
        <v>0</v>
      </c>
      <c r="BK104" s="1">
        <v>1</v>
      </c>
      <c r="BL104" s="1">
        <v>1</v>
      </c>
      <c r="BM104" s="1">
        <v>0</v>
      </c>
      <c r="BN104" s="1">
        <v>2</v>
      </c>
      <c r="BO104" s="1">
        <v>1</v>
      </c>
      <c r="BP104" s="1">
        <v>1</v>
      </c>
      <c r="BQ104" s="1">
        <v>0</v>
      </c>
      <c r="BR104" s="1">
        <v>0</v>
      </c>
      <c r="BS104" s="1">
        <v>1</v>
      </c>
      <c r="BT104" s="1">
        <v>1</v>
      </c>
      <c r="BU104" s="1">
        <v>2</v>
      </c>
      <c r="BV104" s="1">
        <v>2</v>
      </c>
      <c r="BW104" s="1">
        <v>2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1</v>
      </c>
      <c r="CJ104" s="1">
        <v>1</v>
      </c>
      <c r="CK104" s="1">
        <v>0</v>
      </c>
      <c r="CL104" s="1">
        <v>0</v>
      </c>
      <c r="CM104" s="1">
        <v>0</v>
      </c>
      <c r="CN104" s="1">
        <v>1</v>
      </c>
      <c r="CO104" s="1">
        <v>1</v>
      </c>
      <c r="CP104" s="1">
        <v>1</v>
      </c>
      <c r="CQ104" s="1">
        <v>1</v>
      </c>
      <c r="CR104" s="1">
        <v>1</v>
      </c>
      <c r="CS104" s="1">
        <v>1</v>
      </c>
      <c r="CT104" s="1">
        <v>2</v>
      </c>
      <c r="CU104" s="1">
        <v>1</v>
      </c>
      <c r="CV104" s="1">
        <v>1</v>
      </c>
      <c r="CW104" s="1">
        <v>1</v>
      </c>
      <c r="CX104" s="1">
        <v>0</v>
      </c>
      <c r="CY104" s="1">
        <v>0</v>
      </c>
      <c r="CZ104" s="1">
        <v>1</v>
      </c>
      <c r="DA104" s="1">
        <v>0</v>
      </c>
      <c r="DB104" s="1">
        <v>15</v>
      </c>
      <c r="DC104" s="1">
        <v>0</v>
      </c>
      <c r="DD104" s="1">
        <v>15</v>
      </c>
      <c r="DE104" s="1">
        <v>1</v>
      </c>
      <c r="DF104" s="1">
        <v>1</v>
      </c>
      <c r="DG104" s="1">
        <v>1</v>
      </c>
      <c r="DH104" s="1">
        <v>1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3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11</v>
      </c>
      <c r="EC104" s="1">
        <v>11</v>
      </c>
      <c r="ED104" s="1">
        <v>0</v>
      </c>
      <c r="EE104" s="1">
        <v>11</v>
      </c>
      <c r="EF104" s="1">
        <v>0</v>
      </c>
      <c r="EG104" s="1">
        <v>0</v>
      </c>
      <c r="EH104" s="1">
        <v>15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1</v>
      </c>
      <c r="ET104" s="1">
        <v>1</v>
      </c>
      <c r="EU104" s="1">
        <v>0</v>
      </c>
      <c r="EV104" s="1">
        <v>0</v>
      </c>
      <c r="EW104" s="1">
        <v>0</v>
      </c>
      <c r="EX104" s="1">
        <v>1</v>
      </c>
      <c r="EY104" s="1">
        <v>0</v>
      </c>
      <c r="EZ104" s="1">
        <v>1</v>
      </c>
      <c r="FA104" s="1">
        <v>1</v>
      </c>
      <c r="FB104" s="1">
        <v>1</v>
      </c>
      <c r="FC104" s="1">
        <v>1</v>
      </c>
      <c r="FD104" s="1">
        <v>1</v>
      </c>
      <c r="FE104" s="1">
        <v>0</v>
      </c>
      <c r="FF104" s="1">
        <v>1</v>
      </c>
      <c r="FG104" s="1">
        <v>0</v>
      </c>
      <c r="FH104" s="1">
        <v>1</v>
      </c>
      <c r="FI104" s="1">
        <v>1</v>
      </c>
      <c r="FJ104" s="1">
        <v>0</v>
      </c>
      <c r="FK104" s="1">
        <v>0</v>
      </c>
      <c r="FL104" s="1">
        <v>1</v>
      </c>
      <c r="FM104" s="1">
        <v>0</v>
      </c>
      <c r="FN104" s="1">
        <v>0</v>
      </c>
      <c r="FO104" s="1">
        <v>0</v>
      </c>
      <c r="FP104" s="1">
        <v>0</v>
      </c>
      <c r="FQ104" s="1">
        <v>9</v>
      </c>
      <c r="FR104" s="1">
        <v>4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0</v>
      </c>
      <c r="GI104" s="1">
        <v>0</v>
      </c>
      <c r="GJ104" s="1">
        <v>0</v>
      </c>
      <c r="GK104" s="1">
        <v>2</v>
      </c>
      <c r="GL104" s="1">
        <v>0</v>
      </c>
      <c r="GM104" s="1">
        <v>2</v>
      </c>
      <c r="GN104" s="1">
        <v>0</v>
      </c>
      <c r="GO104" s="1">
        <v>0</v>
      </c>
      <c r="GP104" s="1">
        <v>0</v>
      </c>
      <c r="GQ104" s="1">
        <v>0</v>
      </c>
      <c r="GR104" s="1">
        <v>0</v>
      </c>
      <c r="GS104" s="1">
        <v>0</v>
      </c>
      <c r="GT104" s="1">
        <v>0</v>
      </c>
      <c r="GU104" s="1">
        <v>0</v>
      </c>
      <c r="GV104" s="1">
        <v>0</v>
      </c>
      <c r="GW104" s="1">
        <v>0</v>
      </c>
      <c r="GX104" s="1">
        <v>0</v>
      </c>
      <c r="GY104" s="1">
        <v>0</v>
      </c>
      <c r="GZ104" s="1">
        <v>0</v>
      </c>
      <c r="HA104" s="1">
        <v>0</v>
      </c>
      <c r="HB104" s="1">
        <v>0</v>
      </c>
      <c r="HC104" s="1">
        <v>0</v>
      </c>
      <c r="HD104" s="1">
        <v>0</v>
      </c>
      <c r="HE104" s="1">
        <v>0</v>
      </c>
      <c r="HF104" s="1">
        <v>0</v>
      </c>
      <c r="HG104" s="1">
        <v>0</v>
      </c>
      <c r="HH104" s="1">
        <v>0</v>
      </c>
      <c r="HI104" s="1">
        <v>0</v>
      </c>
      <c r="HJ104" s="1">
        <v>0</v>
      </c>
      <c r="HK104" s="1">
        <v>0</v>
      </c>
      <c r="HL104" s="1">
        <v>0</v>
      </c>
      <c r="HM104" s="1">
        <v>0</v>
      </c>
      <c r="HN104" s="1">
        <v>0</v>
      </c>
      <c r="HO104" s="1">
        <v>0</v>
      </c>
      <c r="HP104" s="1">
        <v>0</v>
      </c>
      <c r="HQ104" s="1">
        <v>0</v>
      </c>
      <c r="HR104" s="1">
        <v>0</v>
      </c>
      <c r="HS104" s="1">
        <v>0</v>
      </c>
      <c r="HT104" s="1">
        <v>0</v>
      </c>
      <c r="HU104" s="1">
        <v>0</v>
      </c>
      <c r="HV104" s="1">
        <v>0</v>
      </c>
      <c r="HW104" s="1">
        <v>0</v>
      </c>
      <c r="HX104" s="1">
        <v>0</v>
      </c>
      <c r="HY104" s="1">
        <v>0</v>
      </c>
      <c r="HZ104" s="1">
        <v>0</v>
      </c>
      <c r="IA104" s="1">
        <v>0</v>
      </c>
      <c r="IB104" s="1">
        <v>0</v>
      </c>
      <c r="IC104" s="1">
        <v>0</v>
      </c>
      <c r="ID104" s="1">
        <v>0</v>
      </c>
      <c r="IE104" s="1">
        <v>0</v>
      </c>
      <c r="IF104" s="1">
        <v>0</v>
      </c>
      <c r="IG104" s="1">
        <v>0</v>
      </c>
      <c r="IH104" s="1">
        <v>0</v>
      </c>
      <c r="II104" s="1">
        <v>0</v>
      </c>
      <c r="IJ104" s="1">
        <v>0</v>
      </c>
      <c r="IK104" s="1">
        <v>0</v>
      </c>
      <c r="IL104" s="1">
        <v>0</v>
      </c>
      <c r="IM104" s="1">
        <v>0</v>
      </c>
      <c r="IN104" s="1">
        <v>0</v>
      </c>
      <c r="IO104" s="1">
        <v>0</v>
      </c>
      <c r="IP104" s="1">
        <v>0</v>
      </c>
      <c r="IQ104" s="1">
        <v>0</v>
      </c>
      <c r="IR104" s="1">
        <v>0</v>
      </c>
      <c r="IS104" s="1">
        <v>0</v>
      </c>
      <c r="IT104" s="1">
        <v>0</v>
      </c>
      <c r="IU104" s="1">
        <v>0</v>
      </c>
      <c r="IV104" s="1">
        <v>0</v>
      </c>
      <c r="IW104" s="1">
        <v>0</v>
      </c>
      <c r="IX104" s="1">
        <v>0</v>
      </c>
      <c r="IY104" s="1">
        <v>0</v>
      </c>
      <c r="IZ104" s="1">
        <v>0</v>
      </c>
      <c r="JA104" s="1">
        <v>0</v>
      </c>
      <c r="JB104" s="1">
        <v>0</v>
      </c>
      <c r="JC104" s="1">
        <v>0</v>
      </c>
      <c r="JD104" s="1">
        <v>0</v>
      </c>
      <c r="JE104" s="1">
        <v>0</v>
      </c>
      <c r="JF104" s="1">
        <v>0</v>
      </c>
      <c r="JG104" s="1">
        <v>0</v>
      </c>
      <c r="JH104" s="1">
        <v>0</v>
      </c>
      <c r="JI104" s="1">
        <v>0</v>
      </c>
      <c r="JJ104" s="1">
        <v>0</v>
      </c>
      <c r="JK104" s="1">
        <v>0</v>
      </c>
      <c r="JL104" s="1">
        <v>0</v>
      </c>
      <c r="JM104" s="1">
        <v>0</v>
      </c>
      <c r="JN104" s="1">
        <v>0</v>
      </c>
      <c r="JO104" s="1">
        <v>0</v>
      </c>
      <c r="JP104" s="1">
        <v>0</v>
      </c>
      <c r="JQ104" s="1">
        <v>0</v>
      </c>
      <c r="JR104" s="1">
        <v>0</v>
      </c>
      <c r="JS104" s="1">
        <v>0</v>
      </c>
      <c r="JT104" s="1">
        <v>0</v>
      </c>
      <c r="JU104" s="1">
        <v>0</v>
      </c>
      <c r="JV104" s="1">
        <v>0</v>
      </c>
      <c r="JW104" s="1">
        <v>0</v>
      </c>
      <c r="JX104" s="1">
        <v>0</v>
      </c>
      <c r="JY104" s="1">
        <v>0</v>
      </c>
      <c r="JZ104" s="1">
        <v>0</v>
      </c>
      <c r="KA104" s="1">
        <v>0</v>
      </c>
      <c r="KB104" s="1">
        <v>0</v>
      </c>
      <c r="KC104" s="1">
        <v>0</v>
      </c>
      <c r="KD104" s="1">
        <v>0</v>
      </c>
      <c r="KE104" s="1">
        <v>0</v>
      </c>
      <c r="KF104" s="1">
        <v>0</v>
      </c>
      <c r="KG104" s="1">
        <v>0</v>
      </c>
      <c r="KH104" s="1">
        <v>0</v>
      </c>
      <c r="KI104" s="1">
        <v>0</v>
      </c>
      <c r="KJ104" s="1">
        <v>0</v>
      </c>
      <c r="KK104" s="1">
        <v>0</v>
      </c>
      <c r="KL104" s="1">
        <v>0</v>
      </c>
      <c r="KM104" s="1">
        <v>0</v>
      </c>
      <c r="KN104" s="1">
        <v>0</v>
      </c>
      <c r="KO104" s="1">
        <v>1</v>
      </c>
    </row>
    <row r="105" spans="1:301">
      <c r="A105" s="1">
        <v>2015</v>
      </c>
      <c r="B105" s="1" t="s">
        <v>439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0</v>
      </c>
      <c r="J105" s="1">
        <v>1</v>
      </c>
      <c r="K105" s="1">
        <v>2</v>
      </c>
      <c r="L105" s="1">
        <v>2</v>
      </c>
      <c r="M105" s="1">
        <v>0</v>
      </c>
      <c r="N105" s="1">
        <v>0</v>
      </c>
      <c r="O105" s="1">
        <v>0</v>
      </c>
      <c r="P105" s="1">
        <v>0</v>
      </c>
      <c r="Q105" s="1">
        <v>4</v>
      </c>
      <c r="R105" s="1">
        <v>4</v>
      </c>
      <c r="S105" s="1">
        <v>4</v>
      </c>
      <c r="T105" s="1">
        <v>4</v>
      </c>
      <c r="U105" s="1">
        <v>4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1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1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1</v>
      </c>
      <c r="BI105" s="1">
        <v>0</v>
      </c>
      <c r="BJ105" s="1">
        <v>0</v>
      </c>
      <c r="BK105" s="1">
        <v>3</v>
      </c>
      <c r="BL105" s="1">
        <v>3</v>
      </c>
      <c r="BM105" s="1">
        <v>2</v>
      </c>
      <c r="BN105" s="1">
        <v>6</v>
      </c>
      <c r="BO105" s="1">
        <v>3</v>
      </c>
      <c r="BP105" s="1">
        <v>3</v>
      </c>
      <c r="BQ105" s="1">
        <v>0</v>
      </c>
      <c r="BR105" s="1">
        <v>0</v>
      </c>
      <c r="BS105" s="1">
        <v>3</v>
      </c>
      <c r="BT105" s="1">
        <v>2</v>
      </c>
      <c r="BU105" s="1">
        <v>6</v>
      </c>
      <c r="BV105" s="1">
        <v>6</v>
      </c>
      <c r="BW105" s="1">
        <v>3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1</v>
      </c>
      <c r="CJ105" s="1">
        <v>1</v>
      </c>
      <c r="CK105" s="1">
        <v>0</v>
      </c>
      <c r="CL105" s="1">
        <v>0</v>
      </c>
      <c r="CM105" s="1">
        <v>0</v>
      </c>
      <c r="CN105" s="1">
        <v>1</v>
      </c>
      <c r="CO105" s="1">
        <v>1</v>
      </c>
      <c r="CP105" s="1">
        <v>1</v>
      </c>
      <c r="CQ105" s="1">
        <v>1</v>
      </c>
      <c r="CR105" s="1">
        <v>1</v>
      </c>
      <c r="CS105" s="1">
        <v>1</v>
      </c>
      <c r="CT105" s="1">
        <v>2</v>
      </c>
      <c r="CU105" s="1">
        <v>1</v>
      </c>
      <c r="CV105" s="1">
        <v>0</v>
      </c>
      <c r="CW105" s="1">
        <v>1</v>
      </c>
      <c r="CX105" s="1">
        <v>0</v>
      </c>
      <c r="CY105" s="1">
        <v>0</v>
      </c>
      <c r="CZ105" s="1">
        <v>1</v>
      </c>
      <c r="DA105" s="1">
        <v>0</v>
      </c>
      <c r="DB105" s="1">
        <v>9</v>
      </c>
      <c r="DC105" s="1">
        <v>0</v>
      </c>
      <c r="DD105" s="1">
        <v>9</v>
      </c>
      <c r="DE105" s="1">
        <v>3</v>
      </c>
      <c r="DF105" s="1">
        <v>3</v>
      </c>
      <c r="DG105" s="1">
        <v>3</v>
      </c>
      <c r="DH105" s="1">
        <v>3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4</v>
      </c>
      <c r="DT105" s="1">
        <v>4</v>
      </c>
      <c r="DU105" s="1">
        <v>4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2</v>
      </c>
      <c r="EC105" s="1">
        <v>2</v>
      </c>
      <c r="ED105" s="1">
        <v>0</v>
      </c>
      <c r="EE105" s="1">
        <v>2</v>
      </c>
      <c r="EF105" s="1">
        <v>0</v>
      </c>
      <c r="EG105" s="1">
        <v>0</v>
      </c>
      <c r="EH105" s="1">
        <v>9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1</v>
      </c>
      <c r="ER105" s="1">
        <v>1</v>
      </c>
      <c r="ES105" s="1">
        <v>1</v>
      </c>
      <c r="ET105" s="1">
        <v>1</v>
      </c>
      <c r="EU105" s="1">
        <v>0</v>
      </c>
      <c r="EV105" s="1">
        <v>0</v>
      </c>
      <c r="EW105" s="1">
        <v>0</v>
      </c>
      <c r="EX105" s="1">
        <v>1</v>
      </c>
      <c r="EY105" s="1">
        <v>0</v>
      </c>
      <c r="EZ105" s="1">
        <v>1</v>
      </c>
      <c r="FA105" s="1">
        <v>1</v>
      </c>
      <c r="FB105" s="1">
        <v>1</v>
      </c>
      <c r="FC105" s="1">
        <v>1</v>
      </c>
      <c r="FD105" s="1">
        <v>1</v>
      </c>
      <c r="FE105" s="1">
        <v>0</v>
      </c>
      <c r="FF105" s="1">
        <v>1</v>
      </c>
      <c r="FG105" s="1">
        <v>0</v>
      </c>
      <c r="FH105" s="1">
        <v>1</v>
      </c>
      <c r="FI105" s="1">
        <v>1</v>
      </c>
      <c r="FJ105" s="1">
        <v>0</v>
      </c>
      <c r="FK105" s="1">
        <v>0</v>
      </c>
      <c r="FL105" s="1">
        <v>1</v>
      </c>
      <c r="FM105" s="1">
        <v>0</v>
      </c>
      <c r="FN105" s="1">
        <v>0</v>
      </c>
      <c r="FO105" s="1">
        <v>0</v>
      </c>
      <c r="FP105" s="1">
        <v>0</v>
      </c>
      <c r="FQ105" s="1">
        <v>7</v>
      </c>
      <c r="FR105" s="1">
        <v>4</v>
      </c>
      <c r="FS105" s="1">
        <v>0</v>
      </c>
      <c r="FT105" s="1">
        <v>1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2</v>
      </c>
      <c r="GL105" s="1">
        <v>0</v>
      </c>
      <c r="GM105" s="1">
        <v>2</v>
      </c>
      <c r="GN105" s="1">
        <v>0</v>
      </c>
      <c r="GO105" s="1">
        <v>0</v>
      </c>
      <c r="GP105" s="1">
        <v>0</v>
      </c>
      <c r="GQ105" s="1">
        <v>0</v>
      </c>
      <c r="GR105" s="1">
        <v>0</v>
      </c>
      <c r="GS105" s="1">
        <v>0</v>
      </c>
      <c r="GT105" s="1">
        <v>0</v>
      </c>
      <c r="GU105" s="1">
        <v>0</v>
      </c>
      <c r="GV105" s="1">
        <v>1</v>
      </c>
      <c r="GW105" s="1">
        <v>0</v>
      </c>
      <c r="GX105" s="1">
        <v>0</v>
      </c>
      <c r="GY105" s="1">
        <v>0</v>
      </c>
      <c r="GZ105" s="1">
        <v>0</v>
      </c>
      <c r="HA105" s="1">
        <v>0</v>
      </c>
      <c r="HB105" s="1">
        <v>0</v>
      </c>
      <c r="HC105" s="1">
        <v>0</v>
      </c>
      <c r="HD105" s="1">
        <v>0</v>
      </c>
      <c r="HE105" s="1">
        <v>0</v>
      </c>
      <c r="HF105" s="1">
        <v>0</v>
      </c>
      <c r="HG105" s="1">
        <v>0</v>
      </c>
      <c r="HH105" s="1">
        <v>0</v>
      </c>
      <c r="HI105" s="1">
        <v>0</v>
      </c>
      <c r="HJ105" s="1">
        <v>0</v>
      </c>
      <c r="HK105" s="1">
        <v>0</v>
      </c>
      <c r="HL105" s="1">
        <v>0</v>
      </c>
      <c r="HM105" s="1">
        <v>0</v>
      </c>
      <c r="HN105" s="1">
        <v>0</v>
      </c>
      <c r="HO105" s="1">
        <v>0</v>
      </c>
      <c r="HP105" s="1">
        <v>0</v>
      </c>
      <c r="HQ105" s="1">
        <v>0</v>
      </c>
      <c r="HR105" s="1">
        <v>0</v>
      </c>
      <c r="HS105" s="1">
        <v>0</v>
      </c>
      <c r="HT105" s="1">
        <v>0</v>
      </c>
      <c r="HU105" s="1">
        <v>0</v>
      </c>
      <c r="HV105" s="1">
        <v>0</v>
      </c>
      <c r="HW105" s="1">
        <v>0</v>
      </c>
      <c r="HX105" s="1">
        <v>0</v>
      </c>
      <c r="HY105" s="1">
        <v>0</v>
      </c>
      <c r="HZ105" s="1">
        <v>0</v>
      </c>
      <c r="IA105" s="1">
        <v>0</v>
      </c>
      <c r="IB105" s="1">
        <v>0</v>
      </c>
      <c r="IC105" s="1">
        <v>0</v>
      </c>
      <c r="ID105" s="1">
        <v>0</v>
      </c>
      <c r="IE105" s="1">
        <v>0</v>
      </c>
      <c r="IF105" s="1">
        <v>0</v>
      </c>
      <c r="IG105" s="1">
        <v>0</v>
      </c>
      <c r="IH105" s="1">
        <v>0</v>
      </c>
      <c r="II105" s="1">
        <v>0</v>
      </c>
      <c r="IJ105" s="1">
        <v>0</v>
      </c>
      <c r="IK105" s="1">
        <v>0</v>
      </c>
      <c r="IL105" s="1">
        <v>0</v>
      </c>
      <c r="IM105" s="1">
        <v>0</v>
      </c>
      <c r="IN105" s="1">
        <v>0</v>
      </c>
      <c r="IO105" s="1">
        <v>0</v>
      </c>
      <c r="IP105" s="1">
        <v>0</v>
      </c>
      <c r="IQ105" s="1">
        <v>0</v>
      </c>
      <c r="IR105" s="1">
        <v>0</v>
      </c>
      <c r="IS105" s="1">
        <v>0</v>
      </c>
      <c r="IT105" s="1">
        <v>0</v>
      </c>
      <c r="IU105" s="1">
        <v>0</v>
      </c>
      <c r="IV105" s="1">
        <v>0</v>
      </c>
      <c r="IW105" s="1">
        <v>0</v>
      </c>
      <c r="IX105" s="1">
        <v>0</v>
      </c>
      <c r="IY105" s="1">
        <v>0</v>
      </c>
      <c r="IZ105" s="1">
        <v>0</v>
      </c>
      <c r="JA105" s="1">
        <v>0</v>
      </c>
      <c r="JB105" s="1">
        <v>0</v>
      </c>
      <c r="JC105" s="1">
        <v>0</v>
      </c>
      <c r="JD105" s="1">
        <v>0</v>
      </c>
      <c r="JE105" s="1">
        <v>0</v>
      </c>
      <c r="JF105" s="1">
        <v>0</v>
      </c>
      <c r="JG105" s="1">
        <v>0</v>
      </c>
      <c r="JH105" s="1">
        <v>0</v>
      </c>
      <c r="JI105" s="1">
        <v>0</v>
      </c>
      <c r="JJ105" s="1">
        <v>0</v>
      </c>
      <c r="JK105" s="1">
        <v>0</v>
      </c>
      <c r="JL105" s="1">
        <v>0</v>
      </c>
      <c r="JM105" s="1">
        <v>0</v>
      </c>
      <c r="JN105" s="1">
        <v>0</v>
      </c>
      <c r="JO105" s="1">
        <v>0</v>
      </c>
      <c r="JP105" s="1">
        <v>0</v>
      </c>
      <c r="JQ105" s="1">
        <v>0</v>
      </c>
      <c r="JR105" s="1">
        <v>0</v>
      </c>
      <c r="JS105" s="1">
        <v>0</v>
      </c>
      <c r="JT105" s="1">
        <v>0</v>
      </c>
      <c r="JU105" s="1">
        <v>0</v>
      </c>
      <c r="JV105" s="1">
        <v>0</v>
      </c>
      <c r="JW105" s="1">
        <v>0</v>
      </c>
      <c r="JX105" s="1">
        <v>0</v>
      </c>
      <c r="JY105" s="1">
        <v>0</v>
      </c>
      <c r="JZ105" s="1">
        <v>0</v>
      </c>
      <c r="KA105" s="1">
        <v>0</v>
      </c>
      <c r="KB105" s="1">
        <v>0</v>
      </c>
      <c r="KC105" s="1">
        <v>0</v>
      </c>
      <c r="KD105" s="1">
        <v>0</v>
      </c>
      <c r="KE105" s="1">
        <v>0</v>
      </c>
      <c r="KF105" s="1">
        <v>0</v>
      </c>
      <c r="KG105" s="1">
        <v>0</v>
      </c>
      <c r="KH105" s="1">
        <v>0</v>
      </c>
      <c r="KI105" s="1">
        <v>0</v>
      </c>
      <c r="KJ105" s="1">
        <v>0</v>
      </c>
      <c r="KK105" s="1">
        <v>0</v>
      </c>
      <c r="KL105" s="1">
        <v>0</v>
      </c>
      <c r="KM105" s="1">
        <v>0</v>
      </c>
      <c r="KN105" s="1">
        <v>0</v>
      </c>
      <c r="KO105" s="1">
        <v>1</v>
      </c>
    </row>
    <row r="106" spans="1:301">
      <c r="A106" s="1">
        <v>2015</v>
      </c>
      <c r="B106" s="1" t="s">
        <v>440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0</v>
      </c>
      <c r="J106" s="1">
        <v>1</v>
      </c>
      <c r="K106" s="1">
        <v>2</v>
      </c>
      <c r="L106" s="1">
        <v>2</v>
      </c>
      <c r="M106" s="1">
        <v>0</v>
      </c>
      <c r="N106" s="1">
        <v>0</v>
      </c>
      <c r="O106" s="1">
        <v>0</v>
      </c>
      <c r="P106" s="1">
        <v>0</v>
      </c>
      <c r="Q106" s="1">
        <v>4</v>
      </c>
      <c r="R106" s="1">
        <v>4</v>
      </c>
      <c r="S106" s="1">
        <v>4</v>
      </c>
      <c r="T106" s="1">
        <v>4</v>
      </c>
      <c r="U106" s="1">
        <v>4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1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1</v>
      </c>
      <c r="BI106" s="1">
        <v>0</v>
      </c>
      <c r="BJ106" s="1">
        <v>0</v>
      </c>
      <c r="BK106" s="1">
        <v>3</v>
      </c>
      <c r="BL106" s="1">
        <v>3</v>
      </c>
      <c r="BM106" s="1">
        <v>2</v>
      </c>
      <c r="BN106" s="1">
        <v>6</v>
      </c>
      <c r="BO106" s="1">
        <v>3</v>
      </c>
      <c r="BP106" s="1">
        <v>3</v>
      </c>
      <c r="BQ106" s="1">
        <v>0</v>
      </c>
      <c r="BR106" s="1">
        <v>0</v>
      </c>
      <c r="BS106" s="1">
        <v>3</v>
      </c>
      <c r="BT106" s="1">
        <v>2</v>
      </c>
      <c r="BU106" s="1">
        <v>6</v>
      </c>
      <c r="BV106" s="1">
        <v>6</v>
      </c>
      <c r="BW106" s="1">
        <v>3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1</v>
      </c>
      <c r="CJ106" s="1">
        <v>1</v>
      </c>
      <c r="CK106" s="1">
        <v>0</v>
      </c>
      <c r="CL106" s="1">
        <v>0</v>
      </c>
      <c r="CM106" s="1">
        <v>0</v>
      </c>
      <c r="CN106" s="1">
        <v>1</v>
      </c>
      <c r="CO106" s="1">
        <v>1</v>
      </c>
      <c r="CP106" s="1">
        <v>1</v>
      </c>
      <c r="CQ106" s="1">
        <v>1</v>
      </c>
      <c r="CR106" s="1">
        <v>1</v>
      </c>
      <c r="CS106" s="1">
        <v>1</v>
      </c>
      <c r="CT106" s="1">
        <v>2</v>
      </c>
      <c r="CU106" s="1">
        <v>1</v>
      </c>
      <c r="CV106" s="1">
        <v>0</v>
      </c>
      <c r="CW106" s="1">
        <v>1</v>
      </c>
      <c r="CX106" s="1">
        <v>0</v>
      </c>
      <c r="CY106" s="1">
        <v>0</v>
      </c>
      <c r="CZ106" s="1">
        <v>1</v>
      </c>
      <c r="DA106" s="1">
        <v>0</v>
      </c>
      <c r="DB106" s="1">
        <v>9</v>
      </c>
      <c r="DC106" s="1">
        <v>0</v>
      </c>
      <c r="DD106" s="1">
        <v>9</v>
      </c>
      <c r="DE106" s="1">
        <v>3</v>
      </c>
      <c r="DF106" s="1">
        <v>3</v>
      </c>
      <c r="DG106" s="1">
        <v>3</v>
      </c>
      <c r="DH106" s="1">
        <v>3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4</v>
      </c>
      <c r="DT106" s="1">
        <v>4</v>
      </c>
      <c r="DU106" s="1">
        <v>4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2</v>
      </c>
      <c r="EC106" s="1">
        <v>2</v>
      </c>
      <c r="ED106" s="1">
        <v>0</v>
      </c>
      <c r="EE106" s="1">
        <v>2</v>
      </c>
      <c r="EF106" s="1">
        <v>0</v>
      </c>
      <c r="EG106" s="1">
        <v>0</v>
      </c>
      <c r="EH106" s="1">
        <v>9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1</v>
      </c>
      <c r="ER106" s="1">
        <v>1</v>
      </c>
      <c r="ES106" s="1">
        <v>1</v>
      </c>
      <c r="ET106" s="1">
        <v>1</v>
      </c>
      <c r="EU106" s="1">
        <v>0</v>
      </c>
      <c r="EV106" s="1">
        <v>0</v>
      </c>
      <c r="EW106" s="1">
        <v>0</v>
      </c>
      <c r="EX106" s="1">
        <v>1</v>
      </c>
      <c r="EY106" s="1">
        <v>0</v>
      </c>
      <c r="EZ106" s="1">
        <v>1</v>
      </c>
      <c r="FA106" s="1">
        <v>1</v>
      </c>
      <c r="FB106" s="1">
        <v>1</v>
      </c>
      <c r="FC106" s="1">
        <v>1</v>
      </c>
      <c r="FD106" s="1">
        <v>1</v>
      </c>
      <c r="FE106" s="1">
        <v>0</v>
      </c>
      <c r="FF106" s="1">
        <v>1</v>
      </c>
      <c r="FG106" s="1">
        <v>0</v>
      </c>
      <c r="FH106" s="1">
        <v>1</v>
      </c>
      <c r="FI106" s="1">
        <v>1</v>
      </c>
      <c r="FJ106" s="1">
        <v>0</v>
      </c>
      <c r="FK106" s="1">
        <v>0</v>
      </c>
      <c r="FL106" s="1">
        <v>1</v>
      </c>
      <c r="FM106" s="1">
        <v>0</v>
      </c>
      <c r="FN106" s="1">
        <v>0</v>
      </c>
      <c r="FO106" s="1">
        <v>0</v>
      </c>
      <c r="FP106" s="1">
        <v>0</v>
      </c>
      <c r="FQ106" s="1">
        <v>7</v>
      </c>
      <c r="FR106" s="1">
        <v>4</v>
      </c>
      <c r="FS106" s="1">
        <v>0</v>
      </c>
      <c r="FT106" s="1">
        <v>1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0</v>
      </c>
      <c r="GI106" s="1">
        <v>0</v>
      </c>
      <c r="GJ106" s="1">
        <v>0</v>
      </c>
      <c r="GK106" s="1">
        <v>2</v>
      </c>
      <c r="GL106" s="1">
        <v>0</v>
      </c>
      <c r="GM106" s="1">
        <v>2</v>
      </c>
      <c r="GN106" s="1">
        <v>0</v>
      </c>
      <c r="GO106" s="1">
        <v>0</v>
      </c>
      <c r="GP106" s="1">
        <v>0</v>
      </c>
      <c r="GQ106" s="1">
        <v>0</v>
      </c>
      <c r="GR106" s="1">
        <v>0</v>
      </c>
      <c r="GS106" s="1">
        <v>0</v>
      </c>
      <c r="GT106" s="1">
        <v>0</v>
      </c>
      <c r="GU106" s="1">
        <v>0</v>
      </c>
      <c r="GV106" s="1">
        <v>1</v>
      </c>
      <c r="GW106" s="1">
        <v>0</v>
      </c>
      <c r="GX106" s="1">
        <v>0</v>
      </c>
      <c r="GY106" s="1">
        <v>0</v>
      </c>
      <c r="GZ106" s="1">
        <v>0</v>
      </c>
      <c r="HA106" s="1">
        <v>0</v>
      </c>
      <c r="HB106" s="1">
        <v>0</v>
      </c>
      <c r="HC106" s="1">
        <v>0</v>
      </c>
      <c r="HD106" s="1">
        <v>0</v>
      </c>
      <c r="HE106" s="1">
        <v>0</v>
      </c>
      <c r="HF106" s="1">
        <v>0</v>
      </c>
      <c r="HG106" s="1">
        <v>0</v>
      </c>
      <c r="HH106" s="1">
        <v>0</v>
      </c>
      <c r="HI106" s="1">
        <v>0</v>
      </c>
      <c r="HJ106" s="1">
        <v>0</v>
      </c>
      <c r="HK106" s="1">
        <v>0</v>
      </c>
      <c r="HL106" s="1">
        <v>0</v>
      </c>
      <c r="HM106" s="1">
        <v>0</v>
      </c>
      <c r="HN106" s="1">
        <v>0</v>
      </c>
      <c r="HO106" s="1">
        <v>0</v>
      </c>
      <c r="HP106" s="1">
        <v>0</v>
      </c>
      <c r="HQ106" s="1">
        <v>0</v>
      </c>
      <c r="HR106" s="1">
        <v>0</v>
      </c>
      <c r="HS106" s="1">
        <v>0</v>
      </c>
      <c r="HT106" s="1">
        <v>0</v>
      </c>
      <c r="HU106" s="1">
        <v>0</v>
      </c>
      <c r="HV106" s="1">
        <v>0</v>
      </c>
      <c r="HW106" s="1">
        <v>0</v>
      </c>
      <c r="HX106" s="1">
        <v>0</v>
      </c>
      <c r="HY106" s="1">
        <v>0</v>
      </c>
      <c r="HZ106" s="1">
        <v>0</v>
      </c>
      <c r="IA106" s="1">
        <v>0</v>
      </c>
      <c r="IB106" s="1">
        <v>0</v>
      </c>
      <c r="IC106" s="1">
        <v>0</v>
      </c>
      <c r="ID106" s="1">
        <v>0</v>
      </c>
      <c r="IE106" s="1">
        <v>0</v>
      </c>
      <c r="IF106" s="1">
        <v>0</v>
      </c>
      <c r="IG106" s="1">
        <v>0</v>
      </c>
      <c r="IH106" s="1">
        <v>0</v>
      </c>
      <c r="II106" s="1">
        <v>0</v>
      </c>
      <c r="IJ106" s="1">
        <v>0</v>
      </c>
      <c r="IK106" s="1">
        <v>0</v>
      </c>
      <c r="IL106" s="1">
        <v>0</v>
      </c>
      <c r="IM106" s="1">
        <v>0</v>
      </c>
      <c r="IN106" s="1">
        <v>0</v>
      </c>
      <c r="IO106" s="1">
        <v>0</v>
      </c>
      <c r="IP106" s="1">
        <v>0</v>
      </c>
      <c r="IQ106" s="1">
        <v>0</v>
      </c>
      <c r="IR106" s="1">
        <v>0</v>
      </c>
      <c r="IS106" s="1">
        <v>0</v>
      </c>
      <c r="IT106" s="1">
        <v>0</v>
      </c>
      <c r="IU106" s="1">
        <v>0</v>
      </c>
      <c r="IV106" s="1">
        <v>0</v>
      </c>
      <c r="IW106" s="1">
        <v>0</v>
      </c>
      <c r="IX106" s="1">
        <v>0</v>
      </c>
      <c r="IY106" s="1">
        <v>0</v>
      </c>
      <c r="IZ106" s="1">
        <v>0</v>
      </c>
      <c r="JA106" s="1">
        <v>0</v>
      </c>
      <c r="JB106" s="1">
        <v>0</v>
      </c>
      <c r="JC106" s="1">
        <v>0</v>
      </c>
      <c r="JD106" s="1">
        <v>0</v>
      </c>
      <c r="JE106" s="1">
        <v>0</v>
      </c>
      <c r="JF106" s="1">
        <v>0</v>
      </c>
      <c r="JG106" s="1">
        <v>0</v>
      </c>
      <c r="JH106" s="1">
        <v>0</v>
      </c>
      <c r="JI106" s="1">
        <v>0</v>
      </c>
      <c r="JJ106" s="1">
        <v>0</v>
      </c>
      <c r="JK106" s="1">
        <v>0</v>
      </c>
      <c r="JL106" s="1">
        <v>0</v>
      </c>
      <c r="JM106" s="1">
        <v>0</v>
      </c>
      <c r="JN106" s="1">
        <v>0</v>
      </c>
      <c r="JO106" s="1">
        <v>0</v>
      </c>
      <c r="JP106" s="1">
        <v>0</v>
      </c>
      <c r="JQ106" s="1">
        <v>0</v>
      </c>
      <c r="JR106" s="1">
        <v>0</v>
      </c>
      <c r="JS106" s="1">
        <v>0</v>
      </c>
      <c r="JT106" s="1">
        <v>0</v>
      </c>
      <c r="JU106" s="1">
        <v>0</v>
      </c>
      <c r="JV106" s="1">
        <v>0</v>
      </c>
      <c r="JW106" s="1">
        <v>0</v>
      </c>
      <c r="JX106" s="1">
        <v>0</v>
      </c>
      <c r="JY106" s="1">
        <v>0</v>
      </c>
      <c r="JZ106" s="1">
        <v>0</v>
      </c>
      <c r="KA106" s="1">
        <v>0</v>
      </c>
      <c r="KB106" s="1">
        <v>0</v>
      </c>
      <c r="KC106" s="1">
        <v>0</v>
      </c>
      <c r="KD106" s="1">
        <v>0</v>
      </c>
      <c r="KE106" s="1">
        <v>0</v>
      </c>
      <c r="KF106" s="1">
        <v>0</v>
      </c>
      <c r="KG106" s="1">
        <v>0</v>
      </c>
      <c r="KH106" s="1">
        <v>0</v>
      </c>
      <c r="KI106" s="1">
        <v>0</v>
      </c>
      <c r="KJ106" s="1">
        <v>0</v>
      </c>
      <c r="KK106" s="1">
        <v>0</v>
      </c>
      <c r="KL106" s="1">
        <v>0</v>
      </c>
      <c r="KM106" s="1">
        <v>0</v>
      </c>
      <c r="KN106" s="1">
        <v>0</v>
      </c>
      <c r="KO106" s="1">
        <v>1</v>
      </c>
    </row>
    <row r="107" spans="1:301">
      <c r="A107" s="1">
        <v>2015</v>
      </c>
      <c r="B107" s="1" t="s">
        <v>441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0</v>
      </c>
      <c r="J107" s="1">
        <v>1</v>
      </c>
      <c r="K107" s="1">
        <v>2</v>
      </c>
      <c r="L107" s="1">
        <v>2</v>
      </c>
      <c r="M107" s="1">
        <v>0</v>
      </c>
      <c r="N107" s="1">
        <v>0</v>
      </c>
      <c r="O107" s="1">
        <v>0</v>
      </c>
      <c r="P107" s="1">
        <v>0</v>
      </c>
      <c r="Q107" s="1">
        <v>4</v>
      </c>
      <c r="R107" s="1">
        <v>4</v>
      </c>
      <c r="S107" s="1">
        <v>4</v>
      </c>
      <c r="T107" s="1">
        <v>4</v>
      </c>
      <c r="U107" s="1">
        <v>4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1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1</v>
      </c>
      <c r="BI107" s="1">
        <v>0</v>
      </c>
      <c r="BJ107" s="1">
        <v>0</v>
      </c>
      <c r="BK107" s="1">
        <v>3</v>
      </c>
      <c r="BL107" s="1">
        <v>3</v>
      </c>
      <c r="BM107" s="1">
        <v>2</v>
      </c>
      <c r="BN107" s="1">
        <v>6</v>
      </c>
      <c r="BO107" s="1">
        <v>3</v>
      </c>
      <c r="BP107" s="1">
        <v>3</v>
      </c>
      <c r="BQ107" s="1">
        <v>0</v>
      </c>
      <c r="BR107" s="1">
        <v>0</v>
      </c>
      <c r="BS107" s="1">
        <v>3</v>
      </c>
      <c r="BT107" s="1">
        <v>2</v>
      </c>
      <c r="BU107" s="1">
        <v>6</v>
      </c>
      <c r="BV107" s="1">
        <v>6</v>
      </c>
      <c r="BW107" s="1">
        <v>3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1</v>
      </c>
      <c r="CJ107" s="1">
        <v>1</v>
      </c>
      <c r="CK107" s="1">
        <v>0</v>
      </c>
      <c r="CL107" s="1">
        <v>0</v>
      </c>
      <c r="CM107" s="1">
        <v>0</v>
      </c>
      <c r="CN107" s="1">
        <v>1</v>
      </c>
      <c r="CO107" s="1">
        <v>1</v>
      </c>
      <c r="CP107" s="1">
        <v>1</v>
      </c>
      <c r="CQ107" s="1">
        <v>1</v>
      </c>
      <c r="CR107" s="1">
        <v>1</v>
      </c>
      <c r="CS107" s="1">
        <v>1</v>
      </c>
      <c r="CT107" s="1">
        <v>2</v>
      </c>
      <c r="CU107" s="1">
        <v>1</v>
      </c>
      <c r="CV107" s="1">
        <v>0</v>
      </c>
      <c r="CW107" s="1">
        <v>1</v>
      </c>
      <c r="CX107" s="1">
        <v>0</v>
      </c>
      <c r="CY107" s="1">
        <v>0</v>
      </c>
      <c r="CZ107" s="1">
        <v>1</v>
      </c>
      <c r="DA107" s="1">
        <v>0</v>
      </c>
      <c r="DB107" s="1">
        <v>19</v>
      </c>
      <c r="DC107" s="1">
        <v>0</v>
      </c>
      <c r="DD107" s="1">
        <v>19</v>
      </c>
      <c r="DE107" s="1">
        <v>3</v>
      </c>
      <c r="DF107" s="1">
        <v>3</v>
      </c>
      <c r="DG107" s="1">
        <v>3</v>
      </c>
      <c r="DH107" s="1">
        <v>3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1</v>
      </c>
      <c r="DP107" s="1">
        <v>1</v>
      </c>
      <c r="DQ107" s="1">
        <v>1</v>
      </c>
      <c r="DR107" s="1">
        <v>0</v>
      </c>
      <c r="DS107" s="1">
        <v>0</v>
      </c>
      <c r="DT107" s="1">
        <v>0</v>
      </c>
      <c r="DU107" s="1">
        <v>5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10</v>
      </c>
      <c r="EC107" s="1">
        <v>10</v>
      </c>
      <c r="ED107" s="1">
        <v>0</v>
      </c>
      <c r="EE107" s="1">
        <v>10</v>
      </c>
      <c r="EF107" s="1">
        <v>0</v>
      </c>
      <c r="EG107" s="1">
        <v>0</v>
      </c>
      <c r="EH107" s="1">
        <v>19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1</v>
      </c>
      <c r="ER107" s="1">
        <v>1</v>
      </c>
      <c r="ES107" s="1">
        <v>1</v>
      </c>
      <c r="ET107" s="1">
        <v>1</v>
      </c>
      <c r="EU107" s="1">
        <v>0</v>
      </c>
      <c r="EV107" s="1">
        <v>0</v>
      </c>
      <c r="EW107" s="1">
        <v>0</v>
      </c>
      <c r="EX107" s="1">
        <v>1</v>
      </c>
      <c r="EY107" s="1">
        <v>0</v>
      </c>
      <c r="EZ107" s="1">
        <v>1</v>
      </c>
      <c r="FA107" s="1">
        <v>1</v>
      </c>
      <c r="FB107" s="1">
        <v>1</v>
      </c>
      <c r="FC107" s="1">
        <v>1</v>
      </c>
      <c r="FD107" s="1">
        <v>1</v>
      </c>
      <c r="FE107" s="1">
        <v>0</v>
      </c>
      <c r="FF107" s="1">
        <v>1</v>
      </c>
      <c r="FG107" s="1">
        <v>0</v>
      </c>
      <c r="FH107" s="1">
        <v>1</v>
      </c>
      <c r="FI107" s="1">
        <v>1</v>
      </c>
      <c r="FJ107" s="1">
        <v>0</v>
      </c>
      <c r="FK107" s="1">
        <v>0</v>
      </c>
      <c r="FL107" s="1">
        <v>1</v>
      </c>
      <c r="FM107" s="1">
        <v>0</v>
      </c>
      <c r="FN107" s="1">
        <v>0</v>
      </c>
      <c r="FO107" s="1">
        <v>0</v>
      </c>
      <c r="FP107" s="1">
        <v>0</v>
      </c>
      <c r="FQ107" s="1">
        <v>15</v>
      </c>
      <c r="FR107" s="1">
        <v>4</v>
      </c>
      <c r="FS107" s="1">
        <v>0</v>
      </c>
      <c r="FT107" s="1">
        <v>1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0</v>
      </c>
      <c r="GJ107" s="1">
        <v>0</v>
      </c>
      <c r="GK107" s="1">
        <v>2</v>
      </c>
      <c r="GL107" s="1">
        <v>0</v>
      </c>
      <c r="GM107" s="1">
        <v>2</v>
      </c>
      <c r="GN107" s="1">
        <v>0</v>
      </c>
      <c r="GO107" s="1">
        <v>0</v>
      </c>
      <c r="GP107" s="1">
        <v>0</v>
      </c>
      <c r="GQ107" s="1">
        <v>0</v>
      </c>
      <c r="GR107" s="1">
        <v>0</v>
      </c>
      <c r="GS107" s="1">
        <v>0</v>
      </c>
      <c r="GT107" s="1">
        <v>0</v>
      </c>
      <c r="GU107" s="1">
        <v>0</v>
      </c>
      <c r="GV107" s="1">
        <v>1</v>
      </c>
      <c r="GW107" s="1">
        <v>0</v>
      </c>
      <c r="GX107" s="1">
        <v>0</v>
      </c>
      <c r="GY107" s="1">
        <v>0</v>
      </c>
      <c r="GZ107" s="1">
        <v>0</v>
      </c>
      <c r="HA107" s="1">
        <v>0</v>
      </c>
      <c r="HB107" s="1">
        <v>0</v>
      </c>
      <c r="HC107" s="1">
        <v>0</v>
      </c>
      <c r="HD107" s="1">
        <v>0</v>
      </c>
      <c r="HE107" s="1">
        <v>0</v>
      </c>
      <c r="HF107" s="1">
        <v>0</v>
      </c>
      <c r="HG107" s="1">
        <v>0</v>
      </c>
      <c r="HH107" s="1">
        <v>0</v>
      </c>
      <c r="HI107" s="1">
        <v>0</v>
      </c>
      <c r="HJ107" s="1">
        <v>0</v>
      </c>
      <c r="HK107" s="1">
        <v>0</v>
      </c>
      <c r="HL107" s="1">
        <v>0</v>
      </c>
      <c r="HM107" s="1">
        <v>0</v>
      </c>
      <c r="HN107" s="1">
        <v>0</v>
      </c>
      <c r="HO107" s="1">
        <v>0</v>
      </c>
      <c r="HP107" s="1">
        <v>0</v>
      </c>
      <c r="HQ107" s="1">
        <v>0</v>
      </c>
      <c r="HR107" s="1">
        <v>0</v>
      </c>
      <c r="HS107" s="1">
        <v>0</v>
      </c>
      <c r="HT107" s="1">
        <v>0</v>
      </c>
      <c r="HU107" s="1">
        <v>0</v>
      </c>
      <c r="HV107" s="1">
        <v>0</v>
      </c>
      <c r="HW107" s="1">
        <v>0</v>
      </c>
      <c r="HX107" s="1">
        <v>0</v>
      </c>
      <c r="HY107" s="1">
        <v>0</v>
      </c>
      <c r="HZ107" s="1">
        <v>0</v>
      </c>
      <c r="IA107" s="1">
        <v>0</v>
      </c>
      <c r="IB107" s="1">
        <v>0</v>
      </c>
      <c r="IC107" s="1">
        <v>0</v>
      </c>
      <c r="ID107" s="1">
        <v>0</v>
      </c>
      <c r="IE107" s="1">
        <v>0</v>
      </c>
      <c r="IF107" s="1">
        <v>0</v>
      </c>
      <c r="IG107" s="1">
        <v>0</v>
      </c>
      <c r="IH107" s="1">
        <v>0</v>
      </c>
      <c r="II107" s="1">
        <v>0</v>
      </c>
      <c r="IJ107" s="1">
        <v>0</v>
      </c>
      <c r="IK107" s="1">
        <v>0</v>
      </c>
      <c r="IL107" s="1">
        <v>0</v>
      </c>
      <c r="IM107" s="1">
        <v>0</v>
      </c>
      <c r="IN107" s="1">
        <v>0</v>
      </c>
      <c r="IO107" s="1">
        <v>0</v>
      </c>
      <c r="IP107" s="1">
        <v>0</v>
      </c>
      <c r="IQ107" s="1">
        <v>0</v>
      </c>
      <c r="IR107" s="1">
        <v>0</v>
      </c>
      <c r="IS107" s="1">
        <v>0</v>
      </c>
      <c r="IT107" s="1">
        <v>0</v>
      </c>
      <c r="IU107" s="1">
        <v>0</v>
      </c>
      <c r="IV107" s="1">
        <v>0</v>
      </c>
      <c r="IW107" s="1">
        <v>0</v>
      </c>
      <c r="IX107" s="1">
        <v>0</v>
      </c>
      <c r="IY107" s="1">
        <v>0</v>
      </c>
      <c r="IZ107" s="1">
        <v>0</v>
      </c>
      <c r="JA107" s="1">
        <v>0</v>
      </c>
      <c r="JB107" s="1">
        <v>0</v>
      </c>
      <c r="JC107" s="1">
        <v>0</v>
      </c>
      <c r="JD107" s="1">
        <v>0</v>
      </c>
      <c r="JE107" s="1">
        <v>0</v>
      </c>
      <c r="JF107" s="1">
        <v>0</v>
      </c>
      <c r="JG107" s="1">
        <v>0</v>
      </c>
      <c r="JH107" s="1">
        <v>0</v>
      </c>
      <c r="JI107" s="1">
        <v>0</v>
      </c>
      <c r="JJ107" s="1">
        <v>0</v>
      </c>
      <c r="JK107" s="1">
        <v>0</v>
      </c>
      <c r="JL107" s="1">
        <v>0</v>
      </c>
      <c r="JM107" s="1">
        <v>0</v>
      </c>
      <c r="JN107" s="1">
        <v>0</v>
      </c>
      <c r="JO107" s="1">
        <v>0</v>
      </c>
      <c r="JP107" s="1">
        <v>0</v>
      </c>
      <c r="JQ107" s="1">
        <v>0</v>
      </c>
      <c r="JR107" s="1">
        <v>0</v>
      </c>
      <c r="JS107" s="1">
        <v>0</v>
      </c>
      <c r="JT107" s="1">
        <v>0</v>
      </c>
      <c r="JU107" s="1">
        <v>0</v>
      </c>
      <c r="JV107" s="1">
        <v>0</v>
      </c>
      <c r="JW107" s="1">
        <v>0</v>
      </c>
      <c r="JX107" s="1">
        <v>0</v>
      </c>
      <c r="JY107" s="1">
        <v>0</v>
      </c>
      <c r="JZ107" s="1">
        <v>0</v>
      </c>
      <c r="KA107" s="1">
        <v>0</v>
      </c>
      <c r="KB107" s="1">
        <v>0</v>
      </c>
      <c r="KC107" s="1">
        <v>0</v>
      </c>
      <c r="KD107" s="1">
        <v>0</v>
      </c>
      <c r="KE107" s="1">
        <v>0</v>
      </c>
      <c r="KF107" s="1">
        <v>0</v>
      </c>
      <c r="KG107" s="1">
        <v>0</v>
      </c>
      <c r="KH107" s="1">
        <v>0</v>
      </c>
      <c r="KI107" s="1">
        <v>0</v>
      </c>
      <c r="KJ107" s="1">
        <v>0</v>
      </c>
      <c r="KK107" s="1">
        <v>0</v>
      </c>
      <c r="KL107" s="1">
        <v>0</v>
      </c>
      <c r="KM107" s="1">
        <v>0</v>
      </c>
      <c r="KN107" s="1">
        <v>0</v>
      </c>
      <c r="KO107" s="1">
        <v>1</v>
      </c>
    </row>
    <row r="108" spans="1:301">
      <c r="A108" s="1">
        <v>2015</v>
      </c>
      <c r="B108" s="1" t="s">
        <v>442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0</v>
      </c>
      <c r="P108" s="1">
        <v>0</v>
      </c>
      <c r="Q108" s="1">
        <v>4</v>
      </c>
      <c r="R108" s="1">
        <v>4</v>
      </c>
      <c r="S108" s="1">
        <v>4</v>
      </c>
      <c r="T108" s="1">
        <v>4</v>
      </c>
      <c r="U108" s="1">
        <v>4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1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1</v>
      </c>
      <c r="BI108" s="1">
        <v>0</v>
      </c>
      <c r="BJ108" s="1">
        <v>0</v>
      </c>
      <c r="BK108" s="1">
        <v>3</v>
      </c>
      <c r="BL108" s="1">
        <v>3</v>
      </c>
      <c r="BM108" s="1">
        <v>2</v>
      </c>
      <c r="BN108" s="1">
        <v>6</v>
      </c>
      <c r="BO108" s="1">
        <v>3</v>
      </c>
      <c r="BP108" s="1">
        <v>3</v>
      </c>
      <c r="BQ108" s="1">
        <v>0</v>
      </c>
      <c r="BR108" s="1">
        <v>0</v>
      </c>
      <c r="BS108" s="1">
        <v>3</v>
      </c>
      <c r="BT108" s="1">
        <v>2</v>
      </c>
      <c r="BU108" s="1">
        <v>6</v>
      </c>
      <c r="BV108" s="1">
        <v>6</v>
      </c>
      <c r="BW108" s="1">
        <v>3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1</v>
      </c>
      <c r="CJ108" s="1">
        <v>1</v>
      </c>
      <c r="CK108" s="1">
        <v>0</v>
      </c>
      <c r="CL108" s="1">
        <v>0</v>
      </c>
      <c r="CM108" s="1">
        <v>0</v>
      </c>
      <c r="CN108" s="1">
        <v>1</v>
      </c>
      <c r="CO108" s="1">
        <v>1</v>
      </c>
      <c r="CP108" s="1">
        <v>1</v>
      </c>
      <c r="CQ108" s="1">
        <v>1</v>
      </c>
      <c r="CR108" s="1">
        <v>1</v>
      </c>
      <c r="CS108" s="1">
        <v>1</v>
      </c>
      <c r="CT108" s="1">
        <v>2</v>
      </c>
      <c r="CU108" s="1">
        <v>1</v>
      </c>
      <c r="CV108" s="1">
        <v>0</v>
      </c>
      <c r="CW108" s="1">
        <v>1</v>
      </c>
      <c r="CX108" s="1">
        <v>0</v>
      </c>
      <c r="CY108" s="1">
        <v>0</v>
      </c>
      <c r="CZ108" s="1">
        <v>1</v>
      </c>
      <c r="DA108" s="1">
        <v>0</v>
      </c>
      <c r="DB108" s="1">
        <v>22</v>
      </c>
      <c r="DC108" s="1">
        <v>0</v>
      </c>
      <c r="DD108" s="1">
        <v>22</v>
      </c>
      <c r="DE108" s="1">
        <v>3</v>
      </c>
      <c r="DF108" s="1">
        <v>3</v>
      </c>
      <c r="DG108" s="1">
        <v>3</v>
      </c>
      <c r="DH108" s="1">
        <v>3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5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14</v>
      </c>
      <c r="EC108" s="1">
        <v>14</v>
      </c>
      <c r="ED108" s="1">
        <v>0</v>
      </c>
      <c r="EE108" s="1">
        <v>14</v>
      </c>
      <c r="EF108" s="1">
        <v>0</v>
      </c>
      <c r="EG108" s="1">
        <v>0</v>
      </c>
      <c r="EH108" s="1">
        <v>22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1</v>
      </c>
      <c r="ER108" s="1">
        <v>1</v>
      </c>
      <c r="ES108" s="1">
        <v>1</v>
      </c>
      <c r="ET108" s="1">
        <v>1</v>
      </c>
      <c r="EU108" s="1">
        <v>0</v>
      </c>
      <c r="EV108" s="1">
        <v>0</v>
      </c>
      <c r="EW108" s="1">
        <v>0</v>
      </c>
      <c r="EX108" s="1">
        <v>1</v>
      </c>
      <c r="EY108" s="1">
        <v>0</v>
      </c>
      <c r="EZ108" s="1">
        <v>1</v>
      </c>
      <c r="FA108" s="1">
        <v>1</v>
      </c>
      <c r="FB108" s="1">
        <v>1</v>
      </c>
      <c r="FC108" s="1">
        <v>1</v>
      </c>
      <c r="FD108" s="1">
        <v>1</v>
      </c>
      <c r="FE108" s="1">
        <v>0</v>
      </c>
      <c r="FF108" s="1">
        <v>1</v>
      </c>
      <c r="FG108" s="1">
        <v>0</v>
      </c>
      <c r="FH108" s="1">
        <v>1</v>
      </c>
      <c r="FI108" s="1">
        <v>1</v>
      </c>
      <c r="FJ108" s="1">
        <v>0</v>
      </c>
      <c r="FK108" s="1">
        <v>0</v>
      </c>
      <c r="FL108" s="1">
        <v>1</v>
      </c>
      <c r="FM108" s="1">
        <v>0</v>
      </c>
      <c r="FN108" s="1">
        <v>0</v>
      </c>
      <c r="FO108" s="1">
        <v>0</v>
      </c>
      <c r="FP108" s="1">
        <v>0</v>
      </c>
      <c r="FQ108" s="1">
        <v>14</v>
      </c>
      <c r="FR108" s="1">
        <v>4</v>
      </c>
      <c r="FS108" s="1">
        <v>0</v>
      </c>
      <c r="FT108" s="1">
        <v>1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0</v>
      </c>
      <c r="GI108" s="1">
        <v>0</v>
      </c>
      <c r="GJ108" s="1">
        <v>0</v>
      </c>
      <c r="GK108" s="1">
        <v>2</v>
      </c>
      <c r="GL108" s="1">
        <v>0</v>
      </c>
      <c r="GM108" s="1">
        <v>2</v>
      </c>
      <c r="GN108" s="1">
        <v>0</v>
      </c>
      <c r="GO108" s="1">
        <v>0</v>
      </c>
      <c r="GP108" s="1">
        <v>0</v>
      </c>
      <c r="GQ108" s="1">
        <v>0</v>
      </c>
      <c r="GR108" s="1">
        <v>0</v>
      </c>
      <c r="GS108" s="1">
        <v>0</v>
      </c>
      <c r="GT108" s="1">
        <v>0</v>
      </c>
      <c r="GU108" s="1">
        <v>0</v>
      </c>
      <c r="GV108" s="1">
        <v>1</v>
      </c>
      <c r="GW108" s="1">
        <v>0</v>
      </c>
      <c r="GX108" s="1">
        <v>0</v>
      </c>
      <c r="GY108" s="1">
        <v>0</v>
      </c>
      <c r="GZ108" s="1">
        <v>0</v>
      </c>
      <c r="HA108" s="1">
        <v>0</v>
      </c>
      <c r="HB108" s="1">
        <v>0</v>
      </c>
      <c r="HC108" s="1">
        <v>0</v>
      </c>
      <c r="HD108" s="1">
        <v>0</v>
      </c>
      <c r="HE108" s="1">
        <v>0</v>
      </c>
      <c r="HF108" s="1">
        <v>0</v>
      </c>
      <c r="HG108" s="1">
        <v>0</v>
      </c>
      <c r="HH108" s="1">
        <v>0</v>
      </c>
      <c r="HI108" s="1">
        <v>0</v>
      </c>
      <c r="HJ108" s="1">
        <v>0</v>
      </c>
      <c r="HK108" s="1">
        <v>0</v>
      </c>
      <c r="HL108" s="1">
        <v>0</v>
      </c>
      <c r="HM108" s="1">
        <v>0</v>
      </c>
      <c r="HN108" s="1">
        <v>0</v>
      </c>
      <c r="HO108" s="1">
        <v>0</v>
      </c>
      <c r="HP108" s="1">
        <v>0</v>
      </c>
      <c r="HQ108" s="1">
        <v>0</v>
      </c>
      <c r="HR108" s="1">
        <v>0</v>
      </c>
      <c r="HS108" s="1">
        <v>0</v>
      </c>
      <c r="HT108" s="1">
        <v>0</v>
      </c>
      <c r="HU108" s="1">
        <v>0</v>
      </c>
      <c r="HV108" s="1">
        <v>0</v>
      </c>
      <c r="HW108" s="1">
        <v>0</v>
      </c>
      <c r="HX108" s="1">
        <v>0</v>
      </c>
      <c r="HY108" s="1">
        <v>0</v>
      </c>
      <c r="HZ108" s="1">
        <v>0</v>
      </c>
      <c r="IA108" s="1">
        <v>0</v>
      </c>
      <c r="IB108" s="1">
        <v>0</v>
      </c>
      <c r="IC108" s="1">
        <v>0</v>
      </c>
      <c r="ID108" s="1">
        <v>0</v>
      </c>
      <c r="IE108" s="1">
        <v>0</v>
      </c>
      <c r="IF108" s="1">
        <v>0</v>
      </c>
      <c r="IG108" s="1">
        <v>0</v>
      </c>
      <c r="IH108" s="1">
        <v>0</v>
      </c>
      <c r="II108" s="1">
        <v>0</v>
      </c>
      <c r="IJ108" s="1">
        <v>0</v>
      </c>
      <c r="IK108" s="1">
        <v>0</v>
      </c>
      <c r="IL108" s="1">
        <v>0</v>
      </c>
      <c r="IM108" s="1">
        <v>0</v>
      </c>
      <c r="IN108" s="1">
        <v>0</v>
      </c>
      <c r="IO108" s="1">
        <v>0</v>
      </c>
      <c r="IP108" s="1">
        <v>0</v>
      </c>
      <c r="IQ108" s="1">
        <v>0</v>
      </c>
      <c r="IR108" s="1">
        <v>0</v>
      </c>
      <c r="IS108" s="1">
        <v>0</v>
      </c>
      <c r="IT108" s="1">
        <v>0</v>
      </c>
      <c r="IU108" s="1">
        <v>0</v>
      </c>
      <c r="IV108" s="1">
        <v>0</v>
      </c>
      <c r="IW108" s="1">
        <v>0</v>
      </c>
      <c r="IX108" s="1">
        <v>0</v>
      </c>
      <c r="IY108" s="1">
        <v>0</v>
      </c>
      <c r="IZ108" s="1">
        <v>0</v>
      </c>
      <c r="JA108" s="1">
        <v>0</v>
      </c>
      <c r="JB108" s="1">
        <v>0</v>
      </c>
      <c r="JC108" s="1">
        <v>0</v>
      </c>
      <c r="JD108" s="1">
        <v>0</v>
      </c>
      <c r="JE108" s="1">
        <v>0</v>
      </c>
      <c r="JF108" s="1">
        <v>0</v>
      </c>
      <c r="JG108" s="1">
        <v>0</v>
      </c>
      <c r="JH108" s="1">
        <v>0</v>
      </c>
      <c r="JI108" s="1">
        <v>0</v>
      </c>
      <c r="JJ108" s="1">
        <v>0</v>
      </c>
      <c r="JK108" s="1">
        <v>0</v>
      </c>
      <c r="JL108" s="1">
        <v>0</v>
      </c>
      <c r="JM108" s="1">
        <v>0</v>
      </c>
      <c r="JN108" s="1">
        <v>0</v>
      </c>
      <c r="JO108" s="1">
        <v>0</v>
      </c>
      <c r="JP108" s="1">
        <v>0</v>
      </c>
      <c r="JQ108" s="1">
        <v>0</v>
      </c>
      <c r="JR108" s="1">
        <v>0</v>
      </c>
      <c r="JS108" s="1">
        <v>0</v>
      </c>
      <c r="JT108" s="1">
        <v>0</v>
      </c>
      <c r="JU108" s="1">
        <v>0</v>
      </c>
      <c r="JV108" s="1">
        <v>0</v>
      </c>
      <c r="JW108" s="1">
        <v>0</v>
      </c>
      <c r="JX108" s="1">
        <v>0</v>
      </c>
      <c r="JY108" s="1">
        <v>0</v>
      </c>
      <c r="JZ108" s="1">
        <v>0</v>
      </c>
      <c r="KA108" s="1">
        <v>0</v>
      </c>
      <c r="KB108" s="1">
        <v>0</v>
      </c>
      <c r="KC108" s="1">
        <v>0</v>
      </c>
      <c r="KD108" s="1">
        <v>0</v>
      </c>
      <c r="KE108" s="1">
        <v>0</v>
      </c>
      <c r="KF108" s="1">
        <v>0</v>
      </c>
      <c r="KG108" s="1">
        <v>0</v>
      </c>
      <c r="KH108" s="1">
        <v>0</v>
      </c>
      <c r="KI108" s="1">
        <v>0</v>
      </c>
      <c r="KJ108" s="1">
        <v>0</v>
      </c>
      <c r="KK108" s="1">
        <v>0</v>
      </c>
      <c r="KL108" s="1">
        <v>0</v>
      </c>
      <c r="KM108" s="1">
        <v>0</v>
      </c>
      <c r="KN108" s="1">
        <v>0</v>
      </c>
      <c r="KO108" s="1">
        <v>1</v>
      </c>
    </row>
    <row r="109" spans="1:301">
      <c r="A109" s="1">
        <v>2015</v>
      </c>
      <c r="B109" s="1" t="s">
        <v>443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2</v>
      </c>
      <c r="M109" s="1">
        <v>0</v>
      </c>
      <c r="N109" s="1">
        <v>0</v>
      </c>
      <c r="O109" s="1">
        <v>0</v>
      </c>
      <c r="P109" s="1">
        <v>0</v>
      </c>
      <c r="Q109" s="1">
        <v>4</v>
      </c>
      <c r="R109" s="1">
        <v>4</v>
      </c>
      <c r="S109" s="1">
        <v>4</v>
      </c>
      <c r="T109" s="1">
        <v>4</v>
      </c>
      <c r="U109" s="1">
        <v>4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1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1</v>
      </c>
      <c r="BI109" s="1">
        <v>0</v>
      </c>
      <c r="BJ109" s="1">
        <v>0</v>
      </c>
      <c r="BK109" s="1">
        <v>3</v>
      </c>
      <c r="BL109" s="1">
        <v>3</v>
      </c>
      <c r="BM109" s="1">
        <v>2</v>
      </c>
      <c r="BN109" s="1">
        <v>6</v>
      </c>
      <c r="BO109" s="1">
        <v>3</v>
      </c>
      <c r="BP109" s="1">
        <v>3</v>
      </c>
      <c r="BQ109" s="1">
        <v>0</v>
      </c>
      <c r="BR109" s="1">
        <v>0</v>
      </c>
      <c r="BS109" s="1">
        <v>3</v>
      </c>
      <c r="BT109" s="1">
        <v>2</v>
      </c>
      <c r="BU109" s="1">
        <v>6</v>
      </c>
      <c r="BV109" s="1">
        <v>6</v>
      </c>
      <c r="BW109" s="1">
        <v>3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1</v>
      </c>
      <c r="CJ109" s="1">
        <v>1</v>
      </c>
      <c r="CK109" s="1">
        <v>0</v>
      </c>
      <c r="CL109" s="1">
        <v>0</v>
      </c>
      <c r="CM109" s="1">
        <v>0</v>
      </c>
      <c r="CN109" s="1">
        <v>1</v>
      </c>
      <c r="CO109" s="1">
        <v>1</v>
      </c>
      <c r="CP109" s="1">
        <v>1</v>
      </c>
      <c r="CQ109" s="1">
        <v>1</v>
      </c>
      <c r="CR109" s="1">
        <v>1</v>
      </c>
      <c r="CS109" s="1">
        <v>1</v>
      </c>
      <c r="CT109" s="1">
        <v>2</v>
      </c>
      <c r="CU109" s="1">
        <v>1</v>
      </c>
      <c r="CV109" s="1">
        <v>0</v>
      </c>
      <c r="CW109" s="1">
        <v>1</v>
      </c>
      <c r="CX109" s="1">
        <v>0</v>
      </c>
      <c r="CY109" s="1">
        <v>0</v>
      </c>
      <c r="CZ109" s="1">
        <v>1</v>
      </c>
      <c r="DA109" s="1">
        <v>0</v>
      </c>
      <c r="DB109" s="1">
        <v>22</v>
      </c>
      <c r="DC109" s="1">
        <v>0</v>
      </c>
      <c r="DD109" s="1">
        <v>22</v>
      </c>
      <c r="DE109" s="1">
        <v>3</v>
      </c>
      <c r="DF109" s="1">
        <v>3</v>
      </c>
      <c r="DG109" s="1">
        <v>3</v>
      </c>
      <c r="DH109" s="1">
        <v>3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5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14</v>
      </c>
      <c r="EC109" s="1">
        <v>14</v>
      </c>
      <c r="ED109" s="1">
        <v>0</v>
      </c>
      <c r="EE109" s="1">
        <v>14</v>
      </c>
      <c r="EF109" s="1">
        <v>0</v>
      </c>
      <c r="EG109" s="1">
        <v>0</v>
      </c>
      <c r="EH109" s="1">
        <v>22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1</v>
      </c>
      <c r="ER109" s="1">
        <v>1</v>
      </c>
      <c r="ES109" s="1">
        <v>1</v>
      </c>
      <c r="ET109" s="1">
        <v>1</v>
      </c>
      <c r="EU109" s="1">
        <v>0</v>
      </c>
      <c r="EV109" s="1">
        <v>0</v>
      </c>
      <c r="EW109" s="1">
        <v>0</v>
      </c>
      <c r="EX109" s="1">
        <v>1</v>
      </c>
      <c r="EY109" s="1">
        <v>0</v>
      </c>
      <c r="EZ109" s="1">
        <v>1</v>
      </c>
      <c r="FA109" s="1">
        <v>1</v>
      </c>
      <c r="FB109" s="1">
        <v>1</v>
      </c>
      <c r="FC109" s="1">
        <v>1</v>
      </c>
      <c r="FD109" s="1">
        <v>1</v>
      </c>
      <c r="FE109" s="1">
        <v>0</v>
      </c>
      <c r="FF109" s="1">
        <v>1</v>
      </c>
      <c r="FG109" s="1">
        <v>0</v>
      </c>
      <c r="FH109" s="1">
        <v>1</v>
      </c>
      <c r="FI109" s="1">
        <v>1</v>
      </c>
      <c r="FJ109" s="1">
        <v>0</v>
      </c>
      <c r="FK109" s="1">
        <v>0</v>
      </c>
      <c r="FL109" s="1">
        <v>1</v>
      </c>
      <c r="FM109" s="1">
        <v>0</v>
      </c>
      <c r="FN109" s="1">
        <v>0</v>
      </c>
      <c r="FO109" s="1">
        <v>0</v>
      </c>
      <c r="FP109" s="1">
        <v>0</v>
      </c>
      <c r="FQ109" s="1">
        <v>14</v>
      </c>
      <c r="FR109" s="1">
        <v>4</v>
      </c>
      <c r="FS109" s="1">
        <v>0</v>
      </c>
      <c r="FT109" s="1">
        <v>1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  <c r="GE109" s="1">
        <v>0</v>
      </c>
      <c r="GF109" s="1">
        <v>0</v>
      </c>
      <c r="GG109" s="1">
        <v>0</v>
      </c>
      <c r="GH109" s="1">
        <v>0</v>
      </c>
      <c r="GI109" s="1">
        <v>0</v>
      </c>
      <c r="GJ109" s="1">
        <v>0</v>
      </c>
      <c r="GK109" s="1">
        <v>2</v>
      </c>
      <c r="GL109" s="1">
        <v>0</v>
      </c>
      <c r="GM109" s="1">
        <v>2</v>
      </c>
      <c r="GN109" s="1">
        <v>0</v>
      </c>
      <c r="GO109" s="1">
        <v>0</v>
      </c>
      <c r="GP109" s="1">
        <v>0</v>
      </c>
      <c r="GQ109" s="1">
        <v>0</v>
      </c>
      <c r="GR109" s="1">
        <v>0</v>
      </c>
      <c r="GS109" s="1">
        <v>0</v>
      </c>
      <c r="GT109" s="1">
        <v>0</v>
      </c>
      <c r="GU109" s="1">
        <v>0</v>
      </c>
      <c r="GV109" s="1">
        <v>1</v>
      </c>
      <c r="GW109" s="1">
        <v>0</v>
      </c>
      <c r="GX109" s="1">
        <v>0</v>
      </c>
      <c r="GY109" s="1">
        <v>0</v>
      </c>
      <c r="GZ109" s="1">
        <v>0</v>
      </c>
      <c r="HA109" s="1">
        <v>0</v>
      </c>
      <c r="HB109" s="1">
        <v>0</v>
      </c>
      <c r="HC109" s="1">
        <v>0</v>
      </c>
      <c r="HD109" s="1">
        <v>0</v>
      </c>
      <c r="HE109" s="1">
        <v>0</v>
      </c>
      <c r="HF109" s="1">
        <v>0</v>
      </c>
      <c r="HG109" s="1">
        <v>0</v>
      </c>
      <c r="HH109" s="1">
        <v>0</v>
      </c>
      <c r="HI109" s="1">
        <v>0</v>
      </c>
      <c r="HJ109" s="1">
        <v>0</v>
      </c>
      <c r="HK109" s="1">
        <v>0</v>
      </c>
      <c r="HL109" s="1">
        <v>0</v>
      </c>
      <c r="HM109" s="1">
        <v>0</v>
      </c>
      <c r="HN109" s="1">
        <v>0</v>
      </c>
      <c r="HO109" s="1">
        <v>0</v>
      </c>
      <c r="HP109" s="1">
        <v>0</v>
      </c>
      <c r="HQ109" s="1">
        <v>0</v>
      </c>
      <c r="HR109" s="1">
        <v>0</v>
      </c>
      <c r="HS109" s="1">
        <v>0</v>
      </c>
      <c r="HT109" s="1">
        <v>0</v>
      </c>
      <c r="HU109" s="1">
        <v>0</v>
      </c>
      <c r="HV109" s="1">
        <v>0</v>
      </c>
      <c r="HW109" s="1">
        <v>0</v>
      </c>
      <c r="HX109" s="1">
        <v>0</v>
      </c>
      <c r="HY109" s="1">
        <v>0</v>
      </c>
      <c r="HZ109" s="1">
        <v>0</v>
      </c>
      <c r="IA109" s="1">
        <v>0</v>
      </c>
      <c r="IB109" s="1">
        <v>0</v>
      </c>
      <c r="IC109" s="1">
        <v>0</v>
      </c>
      <c r="ID109" s="1">
        <v>0</v>
      </c>
      <c r="IE109" s="1">
        <v>0</v>
      </c>
      <c r="IF109" s="1">
        <v>0</v>
      </c>
      <c r="IG109" s="1">
        <v>0</v>
      </c>
      <c r="IH109" s="1">
        <v>0</v>
      </c>
      <c r="II109" s="1">
        <v>0</v>
      </c>
      <c r="IJ109" s="1">
        <v>0</v>
      </c>
      <c r="IK109" s="1">
        <v>0</v>
      </c>
      <c r="IL109" s="1">
        <v>0</v>
      </c>
      <c r="IM109" s="1">
        <v>0</v>
      </c>
      <c r="IN109" s="1">
        <v>0</v>
      </c>
      <c r="IO109" s="1">
        <v>0</v>
      </c>
      <c r="IP109" s="1">
        <v>0</v>
      </c>
      <c r="IQ109" s="1">
        <v>0</v>
      </c>
      <c r="IR109" s="1">
        <v>0</v>
      </c>
      <c r="IS109" s="1">
        <v>0</v>
      </c>
      <c r="IT109" s="1">
        <v>0</v>
      </c>
      <c r="IU109" s="1">
        <v>0</v>
      </c>
      <c r="IV109" s="1">
        <v>0</v>
      </c>
      <c r="IW109" s="1">
        <v>0</v>
      </c>
      <c r="IX109" s="1">
        <v>0</v>
      </c>
      <c r="IY109" s="1">
        <v>0</v>
      </c>
      <c r="IZ109" s="1">
        <v>0</v>
      </c>
      <c r="JA109" s="1">
        <v>0</v>
      </c>
      <c r="JB109" s="1">
        <v>0</v>
      </c>
      <c r="JC109" s="1">
        <v>0</v>
      </c>
      <c r="JD109" s="1">
        <v>0</v>
      </c>
      <c r="JE109" s="1">
        <v>0</v>
      </c>
      <c r="JF109" s="1">
        <v>0</v>
      </c>
      <c r="JG109" s="1">
        <v>0</v>
      </c>
      <c r="JH109" s="1">
        <v>0</v>
      </c>
      <c r="JI109" s="1">
        <v>0</v>
      </c>
      <c r="JJ109" s="1">
        <v>0</v>
      </c>
      <c r="JK109" s="1">
        <v>0</v>
      </c>
      <c r="JL109" s="1">
        <v>0</v>
      </c>
      <c r="JM109" s="1">
        <v>0</v>
      </c>
      <c r="JN109" s="1">
        <v>0</v>
      </c>
      <c r="JO109" s="1">
        <v>0</v>
      </c>
      <c r="JP109" s="1">
        <v>0</v>
      </c>
      <c r="JQ109" s="1">
        <v>0</v>
      </c>
      <c r="JR109" s="1">
        <v>0</v>
      </c>
      <c r="JS109" s="1">
        <v>0</v>
      </c>
      <c r="JT109" s="1">
        <v>0</v>
      </c>
      <c r="JU109" s="1">
        <v>0</v>
      </c>
      <c r="JV109" s="1">
        <v>0</v>
      </c>
      <c r="JW109" s="1">
        <v>0</v>
      </c>
      <c r="JX109" s="1">
        <v>0</v>
      </c>
      <c r="JY109" s="1">
        <v>0</v>
      </c>
      <c r="JZ109" s="1">
        <v>0</v>
      </c>
      <c r="KA109" s="1">
        <v>0</v>
      </c>
      <c r="KB109" s="1">
        <v>0</v>
      </c>
      <c r="KC109" s="1">
        <v>0</v>
      </c>
      <c r="KD109" s="1">
        <v>0</v>
      </c>
      <c r="KE109" s="1">
        <v>0</v>
      </c>
      <c r="KF109" s="1">
        <v>0</v>
      </c>
      <c r="KG109" s="1">
        <v>0</v>
      </c>
      <c r="KH109" s="1">
        <v>0</v>
      </c>
      <c r="KI109" s="1">
        <v>0</v>
      </c>
      <c r="KJ109" s="1">
        <v>0</v>
      </c>
      <c r="KK109" s="1">
        <v>0</v>
      </c>
      <c r="KL109" s="1">
        <v>0</v>
      </c>
      <c r="KM109" s="1">
        <v>0</v>
      </c>
      <c r="KN109" s="1">
        <v>0</v>
      </c>
      <c r="KO109" s="1">
        <v>1</v>
      </c>
    </row>
    <row r="110" spans="1:301">
      <c r="A110" s="1">
        <v>2015</v>
      </c>
      <c r="B110" s="1" t="s">
        <v>444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0</v>
      </c>
      <c r="J110" s="1">
        <v>1</v>
      </c>
      <c r="K110" s="1">
        <v>2</v>
      </c>
      <c r="L110" s="1">
        <v>2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1</v>
      </c>
      <c r="BI110" s="1">
        <v>0</v>
      </c>
      <c r="BJ110" s="1">
        <v>0</v>
      </c>
      <c r="BK110" s="1">
        <v>2</v>
      </c>
      <c r="BL110" s="1">
        <v>2</v>
      </c>
      <c r="BM110" s="1">
        <v>1</v>
      </c>
      <c r="BN110" s="1">
        <v>4</v>
      </c>
      <c r="BO110" s="1">
        <v>2</v>
      </c>
      <c r="BP110" s="1">
        <v>2</v>
      </c>
      <c r="BQ110" s="1">
        <v>0</v>
      </c>
      <c r="BR110" s="1">
        <v>0</v>
      </c>
      <c r="BS110" s="1">
        <v>2</v>
      </c>
      <c r="BT110" s="1">
        <v>1</v>
      </c>
      <c r="BU110" s="1">
        <v>4</v>
      </c>
      <c r="BV110" s="1">
        <v>4</v>
      </c>
      <c r="BW110" s="1">
        <v>2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1</v>
      </c>
      <c r="CJ110" s="1">
        <v>1</v>
      </c>
      <c r="CK110" s="1">
        <v>0</v>
      </c>
      <c r="CL110" s="1">
        <v>0</v>
      </c>
      <c r="CM110" s="1">
        <v>0</v>
      </c>
      <c r="CN110" s="1">
        <v>1</v>
      </c>
      <c r="CO110" s="1">
        <v>1</v>
      </c>
      <c r="CP110" s="1">
        <v>1</v>
      </c>
      <c r="CQ110" s="1">
        <v>1</v>
      </c>
      <c r="CR110" s="1">
        <v>1</v>
      </c>
      <c r="CS110" s="1">
        <v>1</v>
      </c>
      <c r="CT110" s="1">
        <v>2</v>
      </c>
      <c r="CU110" s="1">
        <v>1</v>
      </c>
      <c r="CV110" s="1">
        <v>0</v>
      </c>
      <c r="CW110" s="1">
        <v>1</v>
      </c>
      <c r="CX110" s="1">
        <v>0</v>
      </c>
      <c r="CY110" s="1">
        <v>0</v>
      </c>
      <c r="CZ110" s="1">
        <v>1</v>
      </c>
      <c r="DA110" s="1">
        <v>0</v>
      </c>
      <c r="DB110" s="1">
        <v>14</v>
      </c>
      <c r="DC110" s="1">
        <v>0</v>
      </c>
      <c r="DD110" s="1">
        <v>14</v>
      </c>
      <c r="DE110" s="1">
        <v>3</v>
      </c>
      <c r="DF110" s="1">
        <v>3</v>
      </c>
      <c r="DG110" s="1">
        <v>3</v>
      </c>
      <c r="DH110" s="1">
        <v>3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5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6</v>
      </c>
      <c r="EC110" s="1">
        <v>6</v>
      </c>
      <c r="ED110" s="1">
        <v>0</v>
      </c>
      <c r="EE110" s="1">
        <v>6</v>
      </c>
      <c r="EF110" s="1">
        <v>0</v>
      </c>
      <c r="EG110" s="1">
        <v>0</v>
      </c>
      <c r="EH110" s="1">
        <v>14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1</v>
      </c>
      <c r="ER110" s="1">
        <v>1</v>
      </c>
      <c r="ES110" s="1">
        <v>1</v>
      </c>
      <c r="ET110" s="1">
        <v>1</v>
      </c>
      <c r="EU110" s="1">
        <v>0</v>
      </c>
      <c r="EV110" s="1">
        <v>0</v>
      </c>
      <c r="EW110" s="1">
        <v>0</v>
      </c>
      <c r="EX110" s="1">
        <v>1</v>
      </c>
      <c r="EY110" s="1">
        <v>0</v>
      </c>
      <c r="EZ110" s="1">
        <v>1</v>
      </c>
      <c r="FA110" s="1">
        <v>1</v>
      </c>
      <c r="FB110" s="1">
        <v>1</v>
      </c>
      <c r="FC110" s="1">
        <v>1</v>
      </c>
      <c r="FD110" s="1">
        <v>1</v>
      </c>
      <c r="FE110" s="1">
        <v>0</v>
      </c>
      <c r="FF110" s="1">
        <v>1</v>
      </c>
      <c r="FG110" s="1">
        <v>0</v>
      </c>
      <c r="FH110" s="1">
        <v>1</v>
      </c>
      <c r="FI110" s="1">
        <v>1</v>
      </c>
      <c r="FJ110" s="1">
        <v>0</v>
      </c>
      <c r="FK110" s="1">
        <v>0</v>
      </c>
      <c r="FL110" s="1">
        <v>1</v>
      </c>
      <c r="FM110" s="1">
        <v>0</v>
      </c>
      <c r="FN110" s="1">
        <v>0</v>
      </c>
      <c r="FO110" s="1">
        <v>0</v>
      </c>
      <c r="FP110" s="1">
        <v>0</v>
      </c>
      <c r="FQ110" s="1">
        <v>14</v>
      </c>
      <c r="FR110" s="1">
        <v>4</v>
      </c>
      <c r="FS110" s="1">
        <v>0</v>
      </c>
      <c r="FT110" s="1">
        <v>1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0</v>
      </c>
      <c r="GI110" s="1">
        <v>0</v>
      </c>
      <c r="GJ110" s="1">
        <v>0</v>
      </c>
      <c r="GK110" s="1">
        <v>2</v>
      </c>
      <c r="GL110" s="1">
        <v>0</v>
      </c>
      <c r="GM110" s="1">
        <v>2</v>
      </c>
      <c r="GN110" s="1">
        <v>0</v>
      </c>
      <c r="GO110" s="1">
        <v>0</v>
      </c>
      <c r="GP110" s="1">
        <v>0</v>
      </c>
      <c r="GQ110" s="1">
        <v>0</v>
      </c>
      <c r="GR110" s="1">
        <v>0</v>
      </c>
      <c r="GS110" s="1">
        <v>0</v>
      </c>
      <c r="GT110" s="1">
        <v>0</v>
      </c>
      <c r="GU110" s="1">
        <v>0</v>
      </c>
      <c r="GV110" s="1">
        <v>1</v>
      </c>
      <c r="GW110" s="1">
        <v>0</v>
      </c>
      <c r="GX110" s="1">
        <v>0</v>
      </c>
      <c r="GY110" s="1">
        <v>0</v>
      </c>
      <c r="GZ110" s="1">
        <v>0</v>
      </c>
      <c r="HA110" s="1">
        <v>0</v>
      </c>
      <c r="HB110" s="1">
        <v>0</v>
      </c>
      <c r="HC110" s="1">
        <v>0</v>
      </c>
      <c r="HD110" s="1">
        <v>0</v>
      </c>
      <c r="HE110" s="1">
        <v>0</v>
      </c>
      <c r="HF110" s="1">
        <v>0</v>
      </c>
      <c r="HG110" s="1">
        <v>0</v>
      </c>
      <c r="HH110" s="1">
        <v>0</v>
      </c>
      <c r="HI110" s="1">
        <v>0</v>
      </c>
      <c r="HJ110" s="1">
        <v>0</v>
      </c>
      <c r="HK110" s="1">
        <v>0</v>
      </c>
      <c r="HL110" s="1">
        <v>0</v>
      </c>
      <c r="HM110" s="1">
        <v>0</v>
      </c>
      <c r="HN110" s="1">
        <v>0</v>
      </c>
      <c r="HO110" s="1">
        <v>0</v>
      </c>
      <c r="HP110" s="1">
        <v>0</v>
      </c>
      <c r="HQ110" s="1">
        <v>0</v>
      </c>
      <c r="HR110" s="1">
        <v>0</v>
      </c>
      <c r="HS110" s="1">
        <v>0</v>
      </c>
      <c r="HT110" s="1">
        <v>0</v>
      </c>
      <c r="HU110" s="1">
        <v>0</v>
      </c>
      <c r="HV110" s="1">
        <v>0</v>
      </c>
      <c r="HW110" s="1">
        <v>0</v>
      </c>
      <c r="HX110" s="1">
        <v>0</v>
      </c>
      <c r="HY110" s="1">
        <v>0</v>
      </c>
      <c r="HZ110" s="1">
        <v>0</v>
      </c>
      <c r="IA110" s="1">
        <v>0</v>
      </c>
      <c r="IB110" s="1">
        <v>0</v>
      </c>
      <c r="IC110" s="1">
        <v>0</v>
      </c>
      <c r="ID110" s="1">
        <v>0</v>
      </c>
      <c r="IE110" s="1">
        <v>0</v>
      </c>
      <c r="IF110" s="1">
        <v>0</v>
      </c>
      <c r="IG110" s="1">
        <v>0</v>
      </c>
      <c r="IH110" s="1">
        <v>0</v>
      </c>
      <c r="II110" s="1">
        <v>0</v>
      </c>
      <c r="IJ110" s="1">
        <v>0</v>
      </c>
      <c r="IK110" s="1">
        <v>0</v>
      </c>
      <c r="IL110" s="1">
        <v>0</v>
      </c>
      <c r="IM110" s="1">
        <v>0</v>
      </c>
      <c r="IN110" s="1">
        <v>0</v>
      </c>
      <c r="IO110" s="1">
        <v>0</v>
      </c>
      <c r="IP110" s="1">
        <v>0</v>
      </c>
      <c r="IQ110" s="1">
        <v>0</v>
      </c>
      <c r="IR110" s="1">
        <v>0</v>
      </c>
      <c r="IS110" s="1">
        <v>0</v>
      </c>
      <c r="IT110" s="1">
        <v>0</v>
      </c>
      <c r="IU110" s="1">
        <v>0</v>
      </c>
      <c r="IV110" s="1">
        <v>0</v>
      </c>
      <c r="IW110" s="1">
        <v>0</v>
      </c>
      <c r="IX110" s="1">
        <v>0</v>
      </c>
      <c r="IY110" s="1">
        <v>0</v>
      </c>
      <c r="IZ110" s="1">
        <v>0</v>
      </c>
      <c r="JA110" s="1">
        <v>0</v>
      </c>
      <c r="JB110" s="1">
        <v>0</v>
      </c>
      <c r="JC110" s="1">
        <v>0</v>
      </c>
      <c r="JD110" s="1">
        <v>0</v>
      </c>
      <c r="JE110" s="1">
        <v>0</v>
      </c>
      <c r="JF110" s="1">
        <v>0</v>
      </c>
      <c r="JG110" s="1">
        <v>0</v>
      </c>
      <c r="JH110" s="1">
        <v>0</v>
      </c>
      <c r="JI110" s="1">
        <v>0</v>
      </c>
      <c r="JJ110" s="1">
        <v>0</v>
      </c>
      <c r="JK110" s="1">
        <v>0</v>
      </c>
      <c r="JL110" s="1">
        <v>0</v>
      </c>
      <c r="JM110" s="1">
        <v>0</v>
      </c>
      <c r="JN110" s="1">
        <v>0</v>
      </c>
      <c r="JO110" s="1">
        <v>0</v>
      </c>
      <c r="JP110" s="1">
        <v>0</v>
      </c>
      <c r="JQ110" s="1">
        <v>0</v>
      </c>
      <c r="JR110" s="1">
        <v>0</v>
      </c>
      <c r="JS110" s="1">
        <v>0</v>
      </c>
      <c r="JT110" s="1">
        <v>0</v>
      </c>
      <c r="JU110" s="1">
        <v>0</v>
      </c>
      <c r="JV110" s="1">
        <v>0</v>
      </c>
      <c r="JW110" s="1">
        <v>0</v>
      </c>
      <c r="JX110" s="1">
        <v>0</v>
      </c>
      <c r="JY110" s="1">
        <v>0</v>
      </c>
      <c r="JZ110" s="1">
        <v>0</v>
      </c>
      <c r="KA110" s="1">
        <v>0</v>
      </c>
      <c r="KB110" s="1">
        <v>0</v>
      </c>
      <c r="KC110" s="1">
        <v>0</v>
      </c>
      <c r="KD110" s="1">
        <v>0</v>
      </c>
      <c r="KE110" s="1">
        <v>0</v>
      </c>
      <c r="KF110" s="1">
        <v>0</v>
      </c>
      <c r="KG110" s="1">
        <v>0</v>
      </c>
      <c r="KH110" s="1">
        <v>0</v>
      </c>
      <c r="KI110" s="1">
        <v>0</v>
      </c>
      <c r="KJ110" s="1">
        <v>0</v>
      </c>
      <c r="KK110" s="1">
        <v>0</v>
      </c>
      <c r="KL110" s="1">
        <v>0</v>
      </c>
      <c r="KM110" s="1">
        <v>0</v>
      </c>
      <c r="KN110" s="1">
        <v>0</v>
      </c>
      <c r="KO110" s="1">
        <v>1</v>
      </c>
    </row>
    <row r="111" spans="1:301">
      <c r="A111" s="1">
        <v>2015</v>
      </c>
      <c r="B111" s="1" t="s">
        <v>445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2</v>
      </c>
      <c r="L111" s="1">
        <v>2</v>
      </c>
      <c r="M111" s="1">
        <v>0</v>
      </c>
      <c r="N111" s="1">
        <v>0</v>
      </c>
      <c r="O111" s="1">
        <v>0</v>
      </c>
      <c r="P111" s="1">
        <v>0</v>
      </c>
      <c r="Q111" s="1">
        <v>3</v>
      </c>
      <c r="R111" s="1">
        <v>3</v>
      </c>
      <c r="S111" s="1">
        <v>3</v>
      </c>
      <c r="T111" s="1">
        <v>3</v>
      </c>
      <c r="U111" s="1">
        <v>3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1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1</v>
      </c>
      <c r="BI111" s="1">
        <v>0</v>
      </c>
      <c r="BJ111" s="1">
        <v>0</v>
      </c>
      <c r="BK111" s="1">
        <v>1</v>
      </c>
      <c r="BL111" s="1">
        <v>1</v>
      </c>
      <c r="BM111" s="1">
        <v>0</v>
      </c>
      <c r="BN111" s="1">
        <v>2</v>
      </c>
      <c r="BO111" s="1">
        <v>1</v>
      </c>
      <c r="BP111" s="1">
        <v>1</v>
      </c>
      <c r="BQ111" s="1">
        <v>0</v>
      </c>
      <c r="BR111" s="1">
        <v>0</v>
      </c>
      <c r="BS111" s="1">
        <v>1</v>
      </c>
      <c r="BT111" s="1">
        <v>1</v>
      </c>
      <c r="BU111" s="1">
        <v>2</v>
      </c>
      <c r="BV111" s="1">
        <v>2</v>
      </c>
      <c r="BW111" s="1">
        <v>2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1</v>
      </c>
      <c r="CJ111" s="1">
        <v>1</v>
      </c>
      <c r="CK111" s="1">
        <v>0</v>
      </c>
      <c r="CL111" s="1">
        <v>0</v>
      </c>
      <c r="CM111" s="1">
        <v>0</v>
      </c>
      <c r="CN111" s="1">
        <v>1</v>
      </c>
      <c r="CO111" s="1">
        <v>1</v>
      </c>
      <c r="CP111" s="1">
        <v>1</v>
      </c>
      <c r="CQ111" s="1">
        <v>1</v>
      </c>
      <c r="CR111" s="1">
        <v>1</v>
      </c>
      <c r="CS111" s="1">
        <v>1</v>
      </c>
      <c r="CT111" s="1">
        <v>2</v>
      </c>
      <c r="CU111" s="1">
        <v>1</v>
      </c>
      <c r="CV111" s="1">
        <v>0</v>
      </c>
      <c r="CW111" s="1">
        <v>1</v>
      </c>
      <c r="CX111" s="1">
        <v>0</v>
      </c>
      <c r="CY111" s="1">
        <v>0</v>
      </c>
      <c r="CZ111" s="1">
        <v>2</v>
      </c>
      <c r="DA111" s="1">
        <v>0</v>
      </c>
      <c r="DB111" s="1">
        <v>28</v>
      </c>
      <c r="DC111" s="1">
        <v>0</v>
      </c>
      <c r="DD111" s="1">
        <v>28</v>
      </c>
      <c r="DE111" s="1">
        <v>8</v>
      </c>
      <c r="DF111" s="1">
        <v>8</v>
      </c>
      <c r="DG111" s="1">
        <v>8</v>
      </c>
      <c r="DH111" s="1">
        <v>8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2</v>
      </c>
      <c r="DP111" s="1">
        <v>2</v>
      </c>
      <c r="DQ111" s="1">
        <v>2</v>
      </c>
      <c r="DR111" s="1">
        <v>0</v>
      </c>
      <c r="DS111" s="1">
        <v>4</v>
      </c>
      <c r="DT111" s="1">
        <v>4</v>
      </c>
      <c r="DU111" s="1">
        <v>11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5</v>
      </c>
      <c r="EC111" s="1">
        <v>5</v>
      </c>
      <c r="ED111" s="1">
        <v>0</v>
      </c>
      <c r="EE111" s="1">
        <v>5</v>
      </c>
      <c r="EF111" s="1">
        <v>0</v>
      </c>
      <c r="EG111" s="1">
        <v>0</v>
      </c>
      <c r="EH111" s="1">
        <v>28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2</v>
      </c>
      <c r="ER111" s="1">
        <v>2</v>
      </c>
      <c r="ES111" s="1">
        <v>2</v>
      </c>
      <c r="ET111" s="1">
        <v>2</v>
      </c>
      <c r="EU111" s="1">
        <v>0</v>
      </c>
      <c r="EV111" s="1">
        <v>0</v>
      </c>
      <c r="EW111" s="1">
        <v>0</v>
      </c>
      <c r="EX111" s="1">
        <v>2</v>
      </c>
      <c r="EY111" s="1">
        <v>0</v>
      </c>
      <c r="EZ111" s="1">
        <v>2</v>
      </c>
      <c r="FA111" s="1">
        <v>2</v>
      </c>
      <c r="FB111" s="1">
        <v>2</v>
      </c>
      <c r="FC111" s="1">
        <v>2</v>
      </c>
      <c r="FD111" s="1">
        <v>2</v>
      </c>
      <c r="FE111" s="1">
        <v>0</v>
      </c>
      <c r="FF111" s="1">
        <v>2</v>
      </c>
      <c r="FG111" s="1">
        <v>0</v>
      </c>
      <c r="FH111" s="1">
        <v>2</v>
      </c>
      <c r="FI111" s="1">
        <v>2</v>
      </c>
      <c r="FJ111" s="1">
        <v>0</v>
      </c>
      <c r="FK111" s="1">
        <v>0</v>
      </c>
      <c r="FL111" s="1">
        <v>1</v>
      </c>
      <c r="FM111" s="1">
        <v>0</v>
      </c>
      <c r="FN111" s="1">
        <v>0</v>
      </c>
      <c r="FO111" s="1">
        <v>0</v>
      </c>
      <c r="FP111" s="1">
        <v>0</v>
      </c>
      <c r="FQ111" s="1">
        <v>10</v>
      </c>
      <c r="FR111" s="1">
        <v>4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  <c r="GE111" s="1">
        <v>0</v>
      </c>
      <c r="GF111" s="1">
        <v>0</v>
      </c>
      <c r="GG111" s="1">
        <v>0</v>
      </c>
      <c r="GH111" s="1">
        <v>0</v>
      </c>
      <c r="GI111" s="1">
        <v>0</v>
      </c>
      <c r="GJ111" s="1">
        <v>0</v>
      </c>
      <c r="GK111" s="1">
        <v>2</v>
      </c>
      <c r="GL111" s="1">
        <v>0</v>
      </c>
      <c r="GM111" s="1">
        <v>2</v>
      </c>
      <c r="GN111" s="1">
        <v>0</v>
      </c>
      <c r="GO111" s="1">
        <v>0</v>
      </c>
      <c r="GP111" s="1">
        <v>0</v>
      </c>
      <c r="GQ111" s="1">
        <v>0</v>
      </c>
      <c r="GR111" s="1">
        <v>0</v>
      </c>
      <c r="GS111" s="1">
        <v>0</v>
      </c>
      <c r="GT111" s="1">
        <v>0</v>
      </c>
      <c r="GU111" s="1">
        <v>0</v>
      </c>
      <c r="GV111" s="1">
        <v>0</v>
      </c>
      <c r="GW111" s="1">
        <v>0</v>
      </c>
      <c r="GX111" s="1">
        <v>0</v>
      </c>
      <c r="GY111" s="1">
        <v>0</v>
      </c>
      <c r="GZ111" s="1">
        <v>0</v>
      </c>
      <c r="HA111" s="1">
        <v>0</v>
      </c>
      <c r="HB111" s="1">
        <v>0</v>
      </c>
      <c r="HC111" s="1">
        <v>0</v>
      </c>
      <c r="HD111" s="1">
        <v>0</v>
      </c>
      <c r="HE111" s="1">
        <v>0</v>
      </c>
      <c r="HF111" s="1">
        <v>0</v>
      </c>
      <c r="HG111" s="1">
        <v>0</v>
      </c>
      <c r="HH111" s="1">
        <v>0</v>
      </c>
      <c r="HI111" s="1">
        <v>0</v>
      </c>
      <c r="HJ111" s="1">
        <v>0</v>
      </c>
      <c r="HK111" s="1">
        <v>0</v>
      </c>
      <c r="HL111" s="1">
        <v>0</v>
      </c>
      <c r="HM111" s="1">
        <v>0</v>
      </c>
      <c r="HN111" s="1">
        <v>0</v>
      </c>
      <c r="HO111" s="1">
        <v>0</v>
      </c>
      <c r="HP111" s="1">
        <v>0</v>
      </c>
      <c r="HQ111" s="1">
        <v>0</v>
      </c>
      <c r="HR111" s="1">
        <v>0</v>
      </c>
      <c r="HS111" s="1">
        <v>0</v>
      </c>
      <c r="HT111" s="1">
        <v>0</v>
      </c>
      <c r="HU111" s="1">
        <v>0</v>
      </c>
      <c r="HV111" s="1">
        <v>0</v>
      </c>
      <c r="HW111" s="1">
        <v>0</v>
      </c>
      <c r="HX111" s="1">
        <v>0</v>
      </c>
      <c r="HY111" s="1">
        <v>0</v>
      </c>
      <c r="HZ111" s="1">
        <v>0</v>
      </c>
      <c r="IA111" s="1">
        <v>0</v>
      </c>
      <c r="IB111" s="1">
        <v>0</v>
      </c>
      <c r="IC111" s="1">
        <v>0</v>
      </c>
      <c r="ID111" s="1">
        <v>0</v>
      </c>
      <c r="IE111" s="1">
        <v>0</v>
      </c>
      <c r="IF111" s="1">
        <v>0</v>
      </c>
      <c r="IG111" s="1">
        <v>0</v>
      </c>
      <c r="IH111" s="1">
        <v>0</v>
      </c>
      <c r="II111" s="1">
        <v>0</v>
      </c>
      <c r="IJ111" s="1">
        <v>0</v>
      </c>
      <c r="IK111" s="1">
        <v>0</v>
      </c>
      <c r="IL111" s="1">
        <v>0</v>
      </c>
      <c r="IM111" s="1">
        <v>0</v>
      </c>
      <c r="IN111" s="1">
        <v>0</v>
      </c>
      <c r="IO111" s="1">
        <v>0</v>
      </c>
      <c r="IP111" s="1">
        <v>0</v>
      </c>
      <c r="IQ111" s="1">
        <v>0</v>
      </c>
      <c r="IR111" s="1">
        <v>0</v>
      </c>
      <c r="IS111" s="1">
        <v>0</v>
      </c>
      <c r="IT111" s="1">
        <v>0</v>
      </c>
      <c r="IU111" s="1">
        <v>0</v>
      </c>
      <c r="IV111" s="1">
        <v>0</v>
      </c>
      <c r="IW111" s="1">
        <v>0</v>
      </c>
      <c r="IX111" s="1">
        <v>0</v>
      </c>
      <c r="IY111" s="1">
        <v>0</v>
      </c>
      <c r="IZ111" s="1">
        <v>0</v>
      </c>
      <c r="JA111" s="1">
        <v>0</v>
      </c>
      <c r="JB111" s="1">
        <v>0</v>
      </c>
      <c r="JC111" s="1">
        <v>0</v>
      </c>
      <c r="JD111" s="1">
        <v>0</v>
      </c>
      <c r="JE111" s="1">
        <v>0</v>
      </c>
      <c r="JF111" s="1">
        <v>0</v>
      </c>
      <c r="JG111" s="1">
        <v>0</v>
      </c>
      <c r="JH111" s="1">
        <v>0</v>
      </c>
      <c r="JI111" s="1">
        <v>0</v>
      </c>
      <c r="JJ111" s="1">
        <v>0</v>
      </c>
      <c r="JK111" s="1">
        <v>0</v>
      </c>
      <c r="JL111" s="1">
        <v>0</v>
      </c>
      <c r="JM111" s="1">
        <v>0</v>
      </c>
      <c r="JN111" s="1">
        <v>0</v>
      </c>
      <c r="JO111" s="1">
        <v>0</v>
      </c>
      <c r="JP111" s="1">
        <v>0</v>
      </c>
      <c r="JQ111" s="1">
        <v>0</v>
      </c>
      <c r="JR111" s="1">
        <v>0</v>
      </c>
      <c r="JS111" s="1">
        <v>0</v>
      </c>
      <c r="JT111" s="1">
        <v>0</v>
      </c>
      <c r="JU111" s="1">
        <v>0</v>
      </c>
      <c r="JV111" s="1">
        <v>0</v>
      </c>
      <c r="JW111" s="1">
        <v>0</v>
      </c>
      <c r="JX111" s="1">
        <v>0</v>
      </c>
      <c r="JY111" s="1">
        <v>0</v>
      </c>
      <c r="JZ111" s="1">
        <v>0</v>
      </c>
      <c r="KA111" s="1">
        <v>0</v>
      </c>
      <c r="KB111" s="1">
        <v>0</v>
      </c>
      <c r="KC111" s="1">
        <v>0</v>
      </c>
      <c r="KD111" s="1">
        <v>0</v>
      </c>
      <c r="KE111" s="1">
        <v>0</v>
      </c>
      <c r="KF111" s="1">
        <v>0</v>
      </c>
      <c r="KG111" s="1">
        <v>0</v>
      </c>
      <c r="KH111" s="1">
        <v>0</v>
      </c>
      <c r="KI111" s="1">
        <v>0</v>
      </c>
      <c r="KJ111" s="1">
        <v>0</v>
      </c>
      <c r="KK111" s="1">
        <v>0</v>
      </c>
      <c r="KL111" s="1">
        <v>0</v>
      </c>
      <c r="KM111" s="1">
        <v>0</v>
      </c>
      <c r="KN111" s="1">
        <v>0</v>
      </c>
      <c r="KO111" s="1">
        <v>1</v>
      </c>
    </row>
    <row r="112" spans="1:301">
      <c r="A112" s="1">
        <v>2015</v>
      </c>
      <c r="B112" s="1" t="s">
        <v>446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0</v>
      </c>
      <c r="P112" s="1">
        <v>0</v>
      </c>
      <c r="Q112" s="1">
        <v>4</v>
      </c>
      <c r="R112" s="1">
        <v>4</v>
      </c>
      <c r="S112" s="1">
        <v>4</v>
      </c>
      <c r="T112" s="1">
        <v>4</v>
      </c>
      <c r="U112" s="1">
        <v>4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1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1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1</v>
      </c>
      <c r="BI112" s="1">
        <v>0</v>
      </c>
      <c r="BJ112" s="1">
        <v>0</v>
      </c>
      <c r="BK112" s="1">
        <v>1</v>
      </c>
      <c r="BL112" s="1">
        <v>1</v>
      </c>
      <c r="BM112" s="1">
        <v>0</v>
      </c>
      <c r="BN112" s="1">
        <v>2</v>
      </c>
      <c r="BO112" s="1">
        <v>1</v>
      </c>
      <c r="BP112" s="1">
        <v>1</v>
      </c>
      <c r="BQ112" s="1">
        <v>0</v>
      </c>
      <c r="BR112" s="1">
        <v>0</v>
      </c>
      <c r="BS112" s="1">
        <v>1</v>
      </c>
      <c r="BT112" s="1">
        <v>1</v>
      </c>
      <c r="BU112" s="1">
        <v>2</v>
      </c>
      <c r="BV112" s="1">
        <v>2</v>
      </c>
      <c r="BW112" s="1">
        <v>2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1</v>
      </c>
      <c r="CJ112" s="1">
        <v>1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2</v>
      </c>
      <c r="CU112" s="1">
        <v>1</v>
      </c>
      <c r="CV112" s="1">
        <v>0</v>
      </c>
      <c r="CW112" s="1">
        <v>0</v>
      </c>
      <c r="CX112" s="1">
        <v>0</v>
      </c>
      <c r="CY112" s="1">
        <v>0</v>
      </c>
      <c r="CZ112" s="1">
        <v>1</v>
      </c>
      <c r="DA112" s="1">
        <v>0</v>
      </c>
      <c r="DB112" s="1">
        <v>33</v>
      </c>
      <c r="DC112" s="1">
        <v>0</v>
      </c>
      <c r="DD112" s="1">
        <v>33</v>
      </c>
      <c r="DE112" s="1">
        <v>3</v>
      </c>
      <c r="DF112" s="1">
        <v>3</v>
      </c>
      <c r="DG112" s="1">
        <v>3</v>
      </c>
      <c r="DH112" s="1">
        <v>3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2</v>
      </c>
      <c r="DP112" s="1">
        <v>2</v>
      </c>
      <c r="DQ112" s="1">
        <v>2</v>
      </c>
      <c r="DR112" s="1">
        <v>0</v>
      </c>
      <c r="DS112" s="1">
        <v>3</v>
      </c>
      <c r="DT112" s="1">
        <v>3</v>
      </c>
      <c r="DU112" s="1">
        <v>5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22</v>
      </c>
      <c r="EC112" s="1">
        <v>22</v>
      </c>
      <c r="ED112" s="1">
        <v>0</v>
      </c>
      <c r="EE112" s="1">
        <v>22</v>
      </c>
      <c r="EF112" s="1">
        <v>0</v>
      </c>
      <c r="EG112" s="1">
        <v>0</v>
      </c>
      <c r="EH112" s="1">
        <v>33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1</v>
      </c>
      <c r="ER112" s="1">
        <v>1</v>
      </c>
      <c r="ES112" s="1">
        <v>1</v>
      </c>
      <c r="ET112" s="1">
        <v>1</v>
      </c>
      <c r="EU112" s="1">
        <v>0</v>
      </c>
      <c r="EV112" s="1">
        <v>0</v>
      </c>
      <c r="EW112" s="1">
        <v>0</v>
      </c>
      <c r="EX112" s="1">
        <v>1</v>
      </c>
      <c r="EY112" s="1">
        <v>0</v>
      </c>
      <c r="EZ112" s="1">
        <v>1</v>
      </c>
      <c r="FA112" s="1">
        <v>1</v>
      </c>
      <c r="FB112" s="1">
        <v>1</v>
      </c>
      <c r="FC112" s="1">
        <v>1</v>
      </c>
      <c r="FD112" s="1">
        <v>1</v>
      </c>
      <c r="FE112" s="1">
        <v>0</v>
      </c>
      <c r="FF112" s="1">
        <v>1</v>
      </c>
      <c r="FG112" s="1">
        <v>0</v>
      </c>
      <c r="FH112" s="1">
        <v>1</v>
      </c>
      <c r="FI112" s="1">
        <v>1</v>
      </c>
      <c r="FJ112" s="1">
        <v>0</v>
      </c>
      <c r="FK112" s="1">
        <v>0</v>
      </c>
      <c r="FL112" s="1">
        <v>1</v>
      </c>
      <c r="FM112" s="1">
        <v>0</v>
      </c>
      <c r="FN112" s="1">
        <v>0</v>
      </c>
      <c r="FO112" s="1">
        <v>0</v>
      </c>
      <c r="FP112" s="1">
        <v>0</v>
      </c>
      <c r="FQ112" s="1">
        <v>14</v>
      </c>
      <c r="FR112" s="1">
        <v>4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2</v>
      </c>
      <c r="GL112" s="1">
        <v>0</v>
      </c>
      <c r="GM112" s="1">
        <v>2</v>
      </c>
      <c r="GN112" s="1">
        <v>0</v>
      </c>
      <c r="GO112" s="1">
        <v>0</v>
      </c>
      <c r="GP112" s="1">
        <v>0</v>
      </c>
      <c r="GQ112" s="1">
        <v>0</v>
      </c>
      <c r="GR112" s="1">
        <v>0</v>
      </c>
      <c r="GS112" s="1">
        <v>0</v>
      </c>
      <c r="GT112" s="1">
        <v>0</v>
      </c>
      <c r="GU112" s="1">
        <v>0</v>
      </c>
      <c r="GV112" s="1">
        <v>0</v>
      </c>
      <c r="GW112" s="1">
        <v>0</v>
      </c>
      <c r="GX112" s="1">
        <v>0</v>
      </c>
      <c r="GY112" s="1">
        <v>0</v>
      </c>
      <c r="GZ112" s="1">
        <v>0</v>
      </c>
      <c r="HA112" s="1">
        <v>0</v>
      </c>
      <c r="HB112" s="1">
        <v>0</v>
      </c>
      <c r="HC112" s="1">
        <v>0</v>
      </c>
      <c r="HD112" s="1">
        <v>0</v>
      </c>
      <c r="HE112" s="1">
        <v>0</v>
      </c>
      <c r="HF112" s="1">
        <v>0</v>
      </c>
      <c r="HG112" s="1">
        <v>0</v>
      </c>
      <c r="HH112" s="1">
        <v>0</v>
      </c>
      <c r="HI112" s="1">
        <v>0</v>
      </c>
      <c r="HJ112" s="1">
        <v>0</v>
      </c>
      <c r="HK112" s="1">
        <v>0</v>
      </c>
      <c r="HL112" s="1">
        <v>0</v>
      </c>
      <c r="HM112" s="1">
        <v>0</v>
      </c>
      <c r="HN112" s="1">
        <v>0</v>
      </c>
      <c r="HO112" s="1">
        <v>0</v>
      </c>
      <c r="HP112" s="1">
        <v>0</v>
      </c>
      <c r="HQ112" s="1">
        <v>0</v>
      </c>
      <c r="HR112" s="1">
        <v>0</v>
      </c>
      <c r="HS112" s="1">
        <v>0</v>
      </c>
      <c r="HT112" s="1">
        <v>0</v>
      </c>
      <c r="HU112" s="1">
        <v>0</v>
      </c>
      <c r="HV112" s="1">
        <v>0</v>
      </c>
      <c r="HW112" s="1">
        <v>0</v>
      </c>
      <c r="HX112" s="1">
        <v>0</v>
      </c>
      <c r="HY112" s="1">
        <v>0</v>
      </c>
      <c r="HZ112" s="1">
        <v>0</v>
      </c>
      <c r="IA112" s="1">
        <v>0</v>
      </c>
      <c r="IB112" s="1">
        <v>0</v>
      </c>
      <c r="IC112" s="1">
        <v>0</v>
      </c>
      <c r="ID112" s="1">
        <v>0</v>
      </c>
      <c r="IE112" s="1">
        <v>0</v>
      </c>
      <c r="IF112" s="1">
        <v>0</v>
      </c>
      <c r="IG112" s="1">
        <v>0</v>
      </c>
      <c r="IH112" s="1">
        <v>0</v>
      </c>
      <c r="II112" s="1">
        <v>0</v>
      </c>
      <c r="IJ112" s="1">
        <v>0</v>
      </c>
      <c r="IK112" s="1">
        <v>0</v>
      </c>
      <c r="IL112" s="1">
        <v>0</v>
      </c>
      <c r="IM112" s="1">
        <v>0</v>
      </c>
      <c r="IN112" s="1">
        <v>0</v>
      </c>
      <c r="IO112" s="1">
        <v>0</v>
      </c>
      <c r="IP112" s="1">
        <v>0</v>
      </c>
      <c r="IQ112" s="1">
        <v>0</v>
      </c>
      <c r="IR112" s="1">
        <v>0</v>
      </c>
      <c r="IS112" s="1">
        <v>0</v>
      </c>
      <c r="IT112" s="1">
        <v>0</v>
      </c>
      <c r="IU112" s="1">
        <v>0</v>
      </c>
      <c r="IV112" s="1">
        <v>0</v>
      </c>
      <c r="IW112" s="1">
        <v>0</v>
      </c>
      <c r="IX112" s="1">
        <v>0</v>
      </c>
      <c r="IY112" s="1">
        <v>0</v>
      </c>
      <c r="IZ112" s="1">
        <v>0</v>
      </c>
      <c r="JA112" s="1">
        <v>0</v>
      </c>
      <c r="JB112" s="1">
        <v>0</v>
      </c>
      <c r="JC112" s="1">
        <v>0</v>
      </c>
      <c r="JD112" s="1">
        <v>0</v>
      </c>
      <c r="JE112" s="1">
        <v>0</v>
      </c>
      <c r="JF112" s="1">
        <v>0</v>
      </c>
      <c r="JG112" s="1">
        <v>0</v>
      </c>
      <c r="JH112" s="1">
        <v>0</v>
      </c>
      <c r="JI112" s="1">
        <v>0</v>
      </c>
      <c r="JJ112" s="1">
        <v>0</v>
      </c>
      <c r="JK112" s="1">
        <v>0</v>
      </c>
      <c r="JL112" s="1">
        <v>0</v>
      </c>
      <c r="JM112" s="1">
        <v>0</v>
      </c>
      <c r="JN112" s="1">
        <v>0</v>
      </c>
      <c r="JO112" s="1">
        <v>0</v>
      </c>
      <c r="JP112" s="1">
        <v>0</v>
      </c>
      <c r="JQ112" s="1">
        <v>0</v>
      </c>
      <c r="JR112" s="1">
        <v>0</v>
      </c>
      <c r="JS112" s="1">
        <v>0</v>
      </c>
      <c r="JT112" s="1">
        <v>0</v>
      </c>
      <c r="JU112" s="1">
        <v>0</v>
      </c>
      <c r="JV112" s="1">
        <v>0</v>
      </c>
      <c r="JW112" s="1">
        <v>0</v>
      </c>
      <c r="JX112" s="1">
        <v>0</v>
      </c>
      <c r="JY112" s="1">
        <v>0</v>
      </c>
      <c r="JZ112" s="1">
        <v>0</v>
      </c>
      <c r="KA112" s="1">
        <v>0</v>
      </c>
      <c r="KB112" s="1">
        <v>0</v>
      </c>
      <c r="KC112" s="1">
        <v>0</v>
      </c>
      <c r="KD112" s="1">
        <v>0</v>
      </c>
      <c r="KE112" s="1">
        <v>0</v>
      </c>
      <c r="KF112" s="1">
        <v>0</v>
      </c>
      <c r="KG112" s="1">
        <v>0</v>
      </c>
      <c r="KH112" s="1">
        <v>0</v>
      </c>
      <c r="KI112" s="1">
        <v>0</v>
      </c>
      <c r="KJ112" s="1">
        <v>0</v>
      </c>
      <c r="KK112" s="1">
        <v>0</v>
      </c>
      <c r="KL112" s="1">
        <v>0</v>
      </c>
      <c r="KM112" s="1">
        <v>0</v>
      </c>
      <c r="KN112" s="1">
        <v>0</v>
      </c>
      <c r="KO112" s="1">
        <v>1</v>
      </c>
    </row>
    <row r="113" spans="1:301">
      <c r="A113" s="1">
        <v>2015</v>
      </c>
      <c r="B113" s="1" t="s">
        <v>447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0</v>
      </c>
      <c r="P113" s="1">
        <v>0</v>
      </c>
      <c r="Q113" s="1">
        <v>3</v>
      </c>
      <c r="R113" s="1">
        <v>3</v>
      </c>
      <c r="S113" s="1">
        <v>3</v>
      </c>
      <c r="T113" s="1">
        <v>3</v>
      </c>
      <c r="U113" s="1">
        <v>3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1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1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1</v>
      </c>
      <c r="BI113" s="1">
        <v>0</v>
      </c>
      <c r="BJ113" s="1">
        <v>0</v>
      </c>
      <c r="BK113" s="1">
        <v>2</v>
      </c>
      <c r="BL113" s="1">
        <v>2</v>
      </c>
      <c r="BM113" s="1">
        <v>1</v>
      </c>
      <c r="BN113" s="1">
        <v>4</v>
      </c>
      <c r="BO113" s="1">
        <v>2</v>
      </c>
      <c r="BP113" s="1">
        <v>2</v>
      </c>
      <c r="BQ113" s="1">
        <v>0</v>
      </c>
      <c r="BR113" s="1">
        <v>0</v>
      </c>
      <c r="BS113" s="1">
        <v>2</v>
      </c>
      <c r="BT113" s="1">
        <v>1</v>
      </c>
      <c r="BU113" s="1">
        <v>4</v>
      </c>
      <c r="BV113" s="1">
        <v>4</v>
      </c>
      <c r="BW113" s="1">
        <v>2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1</v>
      </c>
      <c r="CJ113" s="1">
        <v>1</v>
      </c>
      <c r="CK113" s="1">
        <v>0</v>
      </c>
      <c r="CL113" s="1">
        <v>0</v>
      </c>
      <c r="CM113" s="1">
        <v>0</v>
      </c>
      <c r="CN113" s="1">
        <v>1</v>
      </c>
      <c r="CO113" s="1">
        <v>1</v>
      </c>
      <c r="CP113" s="1">
        <v>1</v>
      </c>
      <c r="CQ113" s="1">
        <v>1</v>
      </c>
      <c r="CR113" s="1">
        <v>1</v>
      </c>
      <c r="CS113" s="1">
        <v>1</v>
      </c>
      <c r="CT113" s="1">
        <v>2</v>
      </c>
      <c r="CU113" s="1">
        <v>1</v>
      </c>
      <c r="CV113" s="1">
        <v>0</v>
      </c>
      <c r="CW113" s="1">
        <v>1</v>
      </c>
      <c r="CX113" s="1">
        <v>0</v>
      </c>
      <c r="CY113" s="1">
        <v>0</v>
      </c>
      <c r="CZ113" s="1">
        <v>1</v>
      </c>
      <c r="DA113" s="1">
        <v>0</v>
      </c>
      <c r="DB113" s="1">
        <v>17</v>
      </c>
      <c r="DC113" s="1">
        <v>0</v>
      </c>
      <c r="DD113" s="1">
        <v>17</v>
      </c>
      <c r="DE113" s="1">
        <v>3</v>
      </c>
      <c r="DF113" s="1">
        <v>3</v>
      </c>
      <c r="DG113" s="1">
        <v>3</v>
      </c>
      <c r="DH113" s="1">
        <v>3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1</v>
      </c>
      <c r="DP113" s="1">
        <v>1</v>
      </c>
      <c r="DQ113" s="1">
        <v>1</v>
      </c>
      <c r="DR113" s="1">
        <v>0</v>
      </c>
      <c r="DS113" s="1">
        <v>0</v>
      </c>
      <c r="DT113" s="1">
        <v>0</v>
      </c>
      <c r="DU113" s="1">
        <v>5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8</v>
      </c>
      <c r="EC113" s="1">
        <v>8</v>
      </c>
      <c r="ED113" s="1">
        <v>0</v>
      </c>
      <c r="EE113" s="1">
        <v>8</v>
      </c>
      <c r="EF113" s="1">
        <v>0</v>
      </c>
      <c r="EG113" s="1">
        <v>0</v>
      </c>
      <c r="EH113" s="1">
        <v>17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1</v>
      </c>
      <c r="ER113" s="1">
        <v>1</v>
      </c>
      <c r="ES113" s="1">
        <v>1</v>
      </c>
      <c r="ET113" s="1">
        <v>1</v>
      </c>
      <c r="EU113" s="1">
        <v>0</v>
      </c>
      <c r="EV113" s="1">
        <v>0</v>
      </c>
      <c r="EW113" s="1">
        <v>0</v>
      </c>
      <c r="EX113" s="1">
        <v>1</v>
      </c>
      <c r="EY113" s="1">
        <v>0</v>
      </c>
      <c r="EZ113" s="1">
        <v>1</v>
      </c>
      <c r="FA113" s="1">
        <v>1</v>
      </c>
      <c r="FB113" s="1">
        <v>1</v>
      </c>
      <c r="FC113" s="1">
        <v>1</v>
      </c>
      <c r="FD113" s="1">
        <v>1</v>
      </c>
      <c r="FE113" s="1">
        <v>0</v>
      </c>
      <c r="FF113" s="1">
        <v>1</v>
      </c>
      <c r="FG113" s="1">
        <v>0</v>
      </c>
      <c r="FH113" s="1">
        <v>1</v>
      </c>
      <c r="FI113" s="1">
        <v>1</v>
      </c>
      <c r="FJ113" s="1">
        <v>0</v>
      </c>
      <c r="FK113" s="1">
        <v>0</v>
      </c>
      <c r="FL113" s="1">
        <v>1</v>
      </c>
      <c r="FM113" s="1">
        <v>0</v>
      </c>
      <c r="FN113" s="1">
        <v>0</v>
      </c>
      <c r="FO113" s="1">
        <v>0</v>
      </c>
      <c r="FP113" s="1">
        <v>0</v>
      </c>
      <c r="FQ113" s="1">
        <v>11</v>
      </c>
      <c r="FR113" s="1">
        <v>4</v>
      </c>
      <c r="FS113" s="1">
        <v>0</v>
      </c>
      <c r="FT113" s="1">
        <v>1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  <c r="GE113" s="1">
        <v>0</v>
      </c>
      <c r="GF113" s="1">
        <v>0</v>
      </c>
      <c r="GG113" s="1">
        <v>0</v>
      </c>
      <c r="GH113" s="1">
        <v>0</v>
      </c>
      <c r="GI113" s="1">
        <v>0</v>
      </c>
      <c r="GJ113" s="1">
        <v>0</v>
      </c>
      <c r="GK113" s="1">
        <v>2</v>
      </c>
      <c r="GL113" s="1">
        <v>0</v>
      </c>
      <c r="GM113" s="1">
        <v>2</v>
      </c>
      <c r="GN113" s="1">
        <v>0</v>
      </c>
      <c r="GO113" s="1">
        <v>0</v>
      </c>
      <c r="GP113" s="1">
        <v>0</v>
      </c>
      <c r="GQ113" s="1">
        <v>0</v>
      </c>
      <c r="GR113" s="1">
        <v>0</v>
      </c>
      <c r="GS113" s="1">
        <v>0</v>
      </c>
      <c r="GT113" s="1">
        <v>0</v>
      </c>
      <c r="GU113" s="1">
        <v>0</v>
      </c>
      <c r="GV113" s="1">
        <v>1</v>
      </c>
      <c r="GW113" s="1">
        <v>0</v>
      </c>
      <c r="GX113" s="1">
        <v>0</v>
      </c>
      <c r="GY113" s="1">
        <v>0</v>
      </c>
      <c r="GZ113" s="1">
        <v>0</v>
      </c>
      <c r="HA113" s="1">
        <v>0</v>
      </c>
      <c r="HB113" s="1">
        <v>0</v>
      </c>
      <c r="HC113" s="1">
        <v>0</v>
      </c>
      <c r="HD113" s="1">
        <v>0</v>
      </c>
      <c r="HE113" s="1">
        <v>0</v>
      </c>
      <c r="HF113" s="1">
        <v>0</v>
      </c>
      <c r="HG113" s="1">
        <v>0</v>
      </c>
      <c r="HH113" s="1">
        <v>0</v>
      </c>
      <c r="HI113" s="1">
        <v>0</v>
      </c>
      <c r="HJ113" s="1">
        <v>0</v>
      </c>
      <c r="HK113" s="1">
        <v>0</v>
      </c>
      <c r="HL113" s="1">
        <v>0</v>
      </c>
      <c r="HM113" s="1">
        <v>0</v>
      </c>
      <c r="HN113" s="1">
        <v>0</v>
      </c>
      <c r="HO113" s="1">
        <v>0</v>
      </c>
      <c r="HP113" s="1">
        <v>0</v>
      </c>
      <c r="HQ113" s="1">
        <v>0</v>
      </c>
      <c r="HR113" s="1">
        <v>0</v>
      </c>
      <c r="HS113" s="1">
        <v>0</v>
      </c>
      <c r="HT113" s="1">
        <v>0</v>
      </c>
      <c r="HU113" s="1">
        <v>0</v>
      </c>
      <c r="HV113" s="1">
        <v>0</v>
      </c>
      <c r="HW113" s="1">
        <v>0</v>
      </c>
      <c r="HX113" s="1">
        <v>0</v>
      </c>
      <c r="HY113" s="1">
        <v>0</v>
      </c>
      <c r="HZ113" s="1">
        <v>0</v>
      </c>
      <c r="IA113" s="1">
        <v>0</v>
      </c>
      <c r="IB113" s="1">
        <v>0</v>
      </c>
      <c r="IC113" s="1">
        <v>0</v>
      </c>
      <c r="ID113" s="1">
        <v>0</v>
      </c>
      <c r="IE113" s="1">
        <v>0</v>
      </c>
      <c r="IF113" s="1">
        <v>0</v>
      </c>
      <c r="IG113" s="1">
        <v>0</v>
      </c>
      <c r="IH113" s="1">
        <v>0</v>
      </c>
      <c r="II113" s="1">
        <v>0</v>
      </c>
      <c r="IJ113" s="1">
        <v>0</v>
      </c>
      <c r="IK113" s="1">
        <v>0</v>
      </c>
      <c r="IL113" s="1">
        <v>0</v>
      </c>
      <c r="IM113" s="1">
        <v>0</v>
      </c>
      <c r="IN113" s="1">
        <v>0</v>
      </c>
      <c r="IO113" s="1">
        <v>0</v>
      </c>
      <c r="IP113" s="1">
        <v>0</v>
      </c>
      <c r="IQ113" s="1">
        <v>0</v>
      </c>
      <c r="IR113" s="1">
        <v>0</v>
      </c>
      <c r="IS113" s="1">
        <v>0</v>
      </c>
      <c r="IT113" s="1">
        <v>0</v>
      </c>
      <c r="IU113" s="1">
        <v>0</v>
      </c>
      <c r="IV113" s="1">
        <v>0</v>
      </c>
      <c r="IW113" s="1">
        <v>0</v>
      </c>
      <c r="IX113" s="1">
        <v>0</v>
      </c>
      <c r="IY113" s="1">
        <v>0</v>
      </c>
      <c r="IZ113" s="1">
        <v>0</v>
      </c>
      <c r="JA113" s="1">
        <v>0</v>
      </c>
      <c r="JB113" s="1">
        <v>0</v>
      </c>
      <c r="JC113" s="1">
        <v>0</v>
      </c>
      <c r="JD113" s="1">
        <v>0</v>
      </c>
      <c r="JE113" s="1">
        <v>0</v>
      </c>
      <c r="JF113" s="1">
        <v>0</v>
      </c>
      <c r="JG113" s="1">
        <v>0</v>
      </c>
      <c r="JH113" s="1">
        <v>0</v>
      </c>
      <c r="JI113" s="1">
        <v>0</v>
      </c>
      <c r="JJ113" s="1">
        <v>0</v>
      </c>
      <c r="JK113" s="1">
        <v>0</v>
      </c>
      <c r="JL113" s="1">
        <v>0</v>
      </c>
      <c r="JM113" s="1">
        <v>0</v>
      </c>
      <c r="JN113" s="1">
        <v>0</v>
      </c>
      <c r="JO113" s="1">
        <v>0</v>
      </c>
      <c r="JP113" s="1">
        <v>0</v>
      </c>
      <c r="JQ113" s="1">
        <v>0</v>
      </c>
      <c r="JR113" s="1">
        <v>0</v>
      </c>
      <c r="JS113" s="1">
        <v>0</v>
      </c>
      <c r="JT113" s="1">
        <v>0</v>
      </c>
      <c r="JU113" s="1">
        <v>0</v>
      </c>
      <c r="JV113" s="1">
        <v>0</v>
      </c>
      <c r="JW113" s="1">
        <v>0</v>
      </c>
      <c r="JX113" s="1">
        <v>0</v>
      </c>
      <c r="JY113" s="1">
        <v>0</v>
      </c>
      <c r="JZ113" s="1">
        <v>0</v>
      </c>
      <c r="KA113" s="1">
        <v>0</v>
      </c>
      <c r="KB113" s="1">
        <v>0</v>
      </c>
      <c r="KC113" s="1">
        <v>0</v>
      </c>
      <c r="KD113" s="1">
        <v>0</v>
      </c>
      <c r="KE113" s="1">
        <v>0</v>
      </c>
      <c r="KF113" s="1">
        <v>0</v>
      </c>
      <c r="KG113" s="1">
        <v>0</v>
      </c>
      <c r="KH113" s="1">
        <v>0</v>
      </c>
      <c r="KI113" s="1">
        <v>0</v>
      </c>
      <c r="KJ113" s="1">
        <v>0</v>
      </c>
      <c r="KK113" s="1">
        <v>0</v>
      </c>
      <c r="KL113" s="1">
        <v>0</v>
      </c>
      <c r="KM113" s="1">
        <v>0</v>
      </c>
      <c r="KN113" s="1">
        <v>0</v>
      </c>
      <c r="KO113" s="1">
        <v>1</v>
      </c>
    </row>
    <row r="114" spans="1:301">
      <c r="A114" s="1">
        <v>2015</v>
      </c>
      <c r="B114" s="1" t="s">
        <v>448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2</v>
      </c>
      <c r="L114" s="1">
        <v>2</v>
      </c>
      <c r="M114" s="1">
        <v>0</v>
      </c>
      <c r="N114" s="1">
        <v>0</v>
      </c>
      <c r="O114" s="1">
        <v>0</v>
      </c>
      <c r="P114" s="1">
        <v>0</v>
      </c>
      <c r="Q114" s="1">
        <v>3</v>
      </c>
      <c r="R114" s="1">
        <v>3</v>
      </c>
      <c r="S114" s="1">
        <v>3</v>
      </c>
      <c r="T114" s="1">
        <v>3</v>
      </c>
      <c r="U114" s="1">
        <v>3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1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1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1</v>
      </c>
      <c r="BI114" s="1">
        <v>0</v>
      </c>
      <c r="BJ114" s="1">
        <v>0</v>
      </c>
      <c r="BK114" s="1">
        <v>1</v>
      </c>
      <c r="BL114" s="1">
        <v>1</v>
      </c>
      <c r="BM114" s="1">
        <v>0</v>
      </c>
      <c r="BN114" s="1">
        <v>2</v>
      </c>
      <c r="BO114" s="1">
        <v>1</v>
      </c>
      <c r="BP114" s="1">
        <v>1</v>
      </c>
      <c r="BQ114" s="1">
        <v>0</v>
      </c>
      <c r="BR114" s="1">
        <v>0</v>
      </c>
      <c r="BS114" s="1">
        <v>1</v>
      </c>
      <c r="BT114" s="1">
        <v>1</v>
      </c>
      <c r="BU114" s="1">
        <v>2</v>
      </c>
      <c r="BV114" s="1">
        <v>2</v>
      </c>
      <c r="BW114" s="1">
        <v>2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1</v>
      </c>
      <c r="CJ114" s="1">
        <v>1</v>
      </c>
      <c r="CK114" s="1">
        <v>0</v>
      </c>
      <c r="CL114" s="1">
        <v>0</v>
      </c>
      <c r="CM114" s="1">
        <v>0</v>
      </c>
      <c r="CN114" s="1">
        <v>1</v>
      </c>
      <c r="CO114" s="1">
        <v>1</v>
      </c>
      <c r="CP114" s="1">
        <v>1</v>
      </c>
      <c r="CQ114" s="1">
        <v>1</v>
      </c>
      <c r="CR114" s="1">
        <v>1</v>
      </c>
      <c r="CS114" s="1">
        <v>1</v>
      </c>
      <c r="CT114" s="1">
        <v>2</v>
      </c>
      <c r="CU114" s="1">
        <v>1</v>
      </c>
      <c r="CV114" s="1">
        <v>0</v>
      </c>
      <c r="CW114" s="1">
        <v>1</v>
      </c>
      <c r="CX114" s="1">
        <v>0</v>
      </c>
      <c r="CY114" s="1">
        <v>0</v>
      </c>
      <c r="CZ114" s="1">
        <v>2</v>
      </c>
      <c r="DA114" s="1">
        <v>0</v>
      </c>
      <c r="DB114" s="1">
        <v>25</v>
      </c>
      <c r="DC114" s="1">
        <v>0</v>
      </c>
      <c r="DD114" s="1">
        <v>25</v>
      </c>
      <c r="DE114" s="1">
        <v>6</v>
      </c>
      <c r="DF114" s="1">
        <v>6</v>
      </c>
      <c r="DG114" s="1">
        <v>6</v>
      </c>
      <c r="DH114" s="1">
        <v>6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11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8</v>
      </c>
      <c r="EC114" s="1">
        <v>8</v>
      </c>
      <c r="ED114" s="1">
        <v>0</v>
      </c>
      <c r="EE114" s="1">
        <v>8</v>
      </c>
      <c r="EF114" s="1">
        <v>0</v>
      </c>
      <c r="EG114" s="1">
        <v>0</v>
      </c>
      <c r="EH114" s="1">
        <v>25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2</v>
      </c>
      <c r="ER114" s="1">
        <v>2</v>
      </c>
      <c r="ES114" s="1">
        <v>2</v>
      </c>
      <c r="ET114" s="1">
        <v>2</v>
      </c>
      <c r="EU114" s="1">
        <v>0</v>
      </c>
      <c r="EV114" s="1">
        <v>0</v>
      </c>
      <c r="EW114" s="1">
        <v>0</v>
      </c>
      <c r="EX114" s="1">
        <v>2</v>
      </c>
      <c r="EY114" s="1">
        <v>0</v>
      </c>
      <c r="EZ114" s="1">
        <v>2</v>
      </c>
      <c r="FA114" s="1">
        <v>2</v>
      </c>
      <c r="FB114" s="1">
        <v>2</v>
      </c>
      <c r="FC114" s="1">
        <v>2</v>
      </c>
      <c r="FD114" s="1">
        <v>2</v>
      </c>
      <c r="FE114" s="1">
        <v>0</v>
      </c>
      <c r="FF114" s="1">
        <v>2</v>
      </c>
      <c r="FG114" s="1">
        <v>0</v>
      </c>
      <c r="FH114" s="1">
        <v>2</v>
      </c>
      <c r="FI114" s="1">
        <v>2</v>
      </c>
      <c r="FJ114" s="1">
        <v>0</v>
      </c>
      <c r="FK114" s="1">
        <v>0</v>
      </c>
      <c r="FL114" s="1">
        <v>1</v>
      </c>
      <c r="FM114" s="1">
        <v>0</v>
      </c>
      <c r="FN114" s="1">
        <v>0</v>
      </c>
      <c r="FO114" s="1">
        <v>0</v>
      </c>
      <c r="FP114" s="1">
        <v>0</v>
      </c>
      <c r="FQ114" s="1">
        <v>11</v>
      </c>
      <c r="FR114" s="1">
        <v>4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2</v>
      </c>
      <c r="GL114" s="1">
        <v>0</v>
      </c>
      <c r="GM114" s="1">
        <v>2</v>
      </c>
      <c r="GN114" s="1">
        <v>0</v>
      </c>
      <c r="GO114" s="1">
        <v>0</v>
      </c>
      <c r="GP114" s="1">
        <v>0</v>
      </c>
      <c r="GQ114" s="1">
        <v>0</v>
      </c>
      <c r="GR114" s="1">
        <v>0</v>
      </c>
      <c r="GS114" s="1">
        <v>0</v>
      </c>
      <c r="GT114" s="1">
        <v>0</v>
      </c>
      <c r="GU114" s="1">
        <v>0</v>
      </c>
      <c r="GV114" s="1">
        <v>0</v>
      </c>
      <c r="GW114" s="1">
        <v>0</v>
      </c>
      <c r="GX114" s="1">
        <v>0</v>
      </c>
      <c r="GY114" s="1">
        <v>0</v>
      </c>
      <c r="GZ114" s="1">
        <v>0</v>
      </c>
      <c r="HA114" s="1">
        <v>0</v>
      </c>
      <c r="HB114" s="1">
        <v>0</v>
      </c>
      <c r="HC114" s="1">
        <v>0</v>
      </c>
      <c r="HD114" s="1">
        <v>0</v>
      </c>
      <c r="HE114" s="1">
        <v>0</v>
      </c>
      <c r="HF114" s="1">
        <v>0</v>
      </c>
      <c r="HG114" s="1">
        <v>0</v>
      </c>
      <c r="HH114" s="1">
        <v>0</v>
      </c>
      <c r="HI114" s="1">
        <v>0</v>
      </c>
      <c r="HJ114" s="1">
        <v>0</v>
      </c>
      <c r="HK114" s="1">
        <v>0</v>
      </c>
      <c r="HL114" s="1">
        <v>0</v>
      </c>
      <c r="HM114" s="1">
        <v>0</v>
      </c>
      <c r="HN114" s="1">
        <v>0</v>
      </c>
      <c r="HO114" s="1">
        <v>0</v>
      </c>
      <c r="HP114" s="1">
        <v>0</v>
      </c>
      <c r="HQ114" s="1">
        <v>0</v>
      </c>
      <c r="HR114" s="1">
        <v>0</v>
      </c>
      <c r="HS114" s="1">
        <v>0</v>
      </c>
      <c r="HT114" s="1">
        <v>0</v>
      </c>
      <c r="HU114" s="1">
        <v>0</v>
      </c>
      <c r="HV114" s="1">
        <v>0</v>
      </c>
      <c r="HW114" s="1">
        <v>0</v>
      </c>
      <c r="HX114" s="1">
        <v>0</v>
      </c>
      <c r="HY114" s="1">
        <v>0</v>
      </c>
      <c r="HZ114" s="1">
        <v>0</v>
      </c>
      <c r="IA114" s="1">
        <v>0</v>
      </c>
      <c r="IB114" s="1">
        <v>0</v>
      </c>
      <c r="IC114" s="1">
        <v>0</v>
      </c>
      <c r="ID114" s="1">
        <v>0</v>
      </c>
      <c r="IE114" s="1">
        <v>0</v>
      </c>
      <c r="IF114" s="1">
        <v>0</v>
      </c>
      <c r="IG114" s="1">
        <v>0</v>
      </c>
      <c r="IH114" s="1">
        <v>0</v>
      </c>
      <c r="II114" s="1">
        <v>0</v>
      </c>
      <c r="IJ114" s="1">
        <v>0</v>
      </c>
      <c r="IK114" s="1">
        <v>0</v>
      </c>
      <c r="IL114" s="1">
        <v>0</v>
      </c>
      <c r="IM114" s="1">
        <v>0</v>
      </c>
      <c r="IN114" s="1">
        <v>0</v>
      </c>
      <c r="IO114" s="1">
        <v>0</v>
      </c>
      <c r="IP114" s="1">
        <v>0</v>
      </c>
      <c r="IQ114" s="1">
        <v>0</v>
      </c>
      <c r="IR114" s="1">
        <v>0</v>
      </c>
      <c r="IS114" s="1">
        <v>0</v>
      </c>
      <c r="IT114" s="1">
        <v>0</v>
      </c>
      <c r="IU114" s="1">
        <v>0</v>
      </c>
      <c r="IV114" s="1">
        <v>0</v>
      </c>
      <c r="IW114" s="1">
        <v>0</v>
      </c>
      <c r="IX114" s="1">
        <v>0</v>
      </c>
      <c r="IY114" s="1">
        <v>0</v>
      </c>
      <c r="IZ114" s="1">
        <v>0</v>
      </c>
      <c r="JA114" s="1">
        <v>0</v>
      </c>
      <c r="JB114" s="1">
        <v>0</v>
      </c>
      <c r="JC114" s="1">
        <v>0</v>
      </c>
      <c r="JD114" s="1">
        <v>0</v>
      </c>
      <c r="JE114" s="1">
        <v>0</v>
      </c>
      <c r="JF114" s="1">
        <v>0</v>
      </c>
      <c r="JG114" s="1">
        <v>0</v>
      </c>
      <c r="JH114" s="1">
        <v>0</v>
      </c>
      <c r="JI114" s="1">
        <v>0</v>
      </c>
      <c r="JJ114" s="1">
        <v>0</v>
      </c>
      <c r="JK114" s="1">
        <v>0</v>
      </c>
      <c r="JL114" s="1">
        <v>0</v>
      </c>
      <c r="JM114" s="1">
        <v>0</v>
      </c>
      <c r="JN114" s="1">
        <v>0</v>
      </c>
      <c r="JO114" s="1">
        <v>0</v>
      </c>
      <c r="JP114" s="1">
        <v>0</v>
      </c>
      <c r="JQ114" s="1">
        <v>0</v>
      </c>
      <c r="JR114" s="1">
        <v>0</v>
      </c>
      <c r="JS114" s="1">
        <v>0</v>
      </c>
      <c r="JT114" s="1">
        <v>0</v>
      </c>
      <c r="JU114" s="1">
        <v>0</v>
      </c>
      <c r="JV114" s="1">
        <v>0</v>
      </c>
      <c r="JW114" s="1">
        <v>0</v>
      </c>
      <c r="JX114" s="1">
        <v>0</v>
      </c>
      <c r="JY114" s="1">
        <v>0</v>
      </c>
      <c r="JZ114" s="1">
        <v>0</v>
      </c>
      <c r="KA114" s="1">
        <v>0</v>
      </c>
      <c r="KB114" s="1">
        <v>0</v>
      </c>
      <c r="KC114" s="1">
        <v>0</v>
      </c>
      <c r="KD114" s="1">
        <v>0</v>
      </c>
      <c r="KE114" s="1">
        <v>0</v>
      </c>
      <c r="KF114" s="1">
        <v>0</v>
      </c>
      <c r="KG114" s="1">
        <v>0</v>
      </c>
      <c r="KH114" s="1">
        <v>0</v>
      </c>
      <c r="KI114" s="1">
        <v>0</v>
      </c>
      <c r="KJ114" s="1">
        <v>0</v>
      </c>
      <c r="KK114" s="1">
        <v>0</v>
      </c>
      <c r="KL114" s="1">
        <v>0</v>
      </c>
      <c r="KM114" s="1">
        <v>0</v>
      </c>
      <c r="KN114" s="1">
        <v>0</v>
      </c>
      <c r="KO114" s="1">
        <v>1</v>
      </c>
    </row>
    <row r="115" spans="1:301">
      <c r="A115" s="1">
        <v>2015</v>
      </c>
      <c r="B115" s="1" t="s">
        <v>449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0</v>
      </c>
      <c r="P115" s="1">
        <v>0</v>
      </c>
      <c r="Q115" s="1">
        <v>2</v>
      </c>
      <c r="R115" s="1">
        <v>2</v>
      </c>
      <c r="S115" s="1">
        <v>2</v>
      </c>
      <c r="T115" s="1">
        <v>2</v>
      </c>
      <c r="U115" s="1">
        <v>2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1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1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1</v>
      </c>
      <c r="BI115" s="1">
        <v>0</v>
      </c>
      <c r="BJ115" s="1">
        <v>0</v>
      </c>
      <c r="BK115" s="1">
        <v>1</v>
      </c>
      <c r="BL115" s="1">
        <v>1</v>
      </c>
      <c r="BM115" s="1">
        <v>0</v>
      </c>
      <c r="BN115" s="1">
        <v>2</v>
      </c>
      <c r="BO115" s="1">
        <v>1</v>
      </c>
      <c r="BP115" s="1">
        <v>1</v>
      </c>
      <c r="BQ115" s="1">
        <v>0</v>
      </c>
      <c r="BR115" s="1">
        <v>0</v>
      </c>
      <c r="BS115" s="1">
        <v>1</v>
      </c>
      <c r="BT115" s="1">
        <v>1</v>
      </c>
      <c r="BU115" s="1">
        <v>2</v>
      </c>
      <c r="BV115" s="1">
        <v>2</v>
      </c>
      <c r="BW115" s="1">
        <v>2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1</v>
      </c>
      <c r="CJ115" s="1">
        <v>1</v>
      </c>
      <c r="CK115" s="1">
        <v>0</v>
      </c>
      <c r="CL115" s="1">
        <v>0</v>
      </c>
      <c r="CM115" s="1">
        <v>0</v>
      </c>
      <c r="CN115" s="1">
        <v>1</v>
      </c>
      <c r="CO115" s="1">
        <v>1</v>
      </c>
      <c r="CP115" s="1">
        <v>1</v>
      </c>
      <c r="CQ115" s="1">
        <v>1</v>
      </c>
      <c r="CR115" s="1">
        <v>1</v>
      </c>
      <c r="CS115" s="1">
        <v>1</v>
      </c>
      <c r="CT115" s="1">
        <v>2</v>
      </c>
      <c r="CU115" s="1">
        <v>1</v>
      </c>
      <c r="CV115" s="1">
        <v>1</v>
      </c>
      <c r="CW115" s="1">
        <v>1</v>
      </c>
      <c r="CX115" s="1">
        <v>0</v>
      </c>
      <c r="CY115" s="1">
        <v>0</v>
      </c>
      <c r="CZ115" s="1">
        <v>5</v>
      </c>
      <c r="DA115" s="1">
        <v>0</v>
      </c>
      <c r="DB115" s="1">
        <v>59</v>
      </c>
      <c r="DC115" s="1">
        <v>0</v>
      </c>
      <c r="DD115" s="1">
        <v>59</v>
      </c>
      <c r="DE115" s="1">
        <v>6</v>
      </c>
      <c r="DF115" s="1">
        <v>6</v>
      </c>
      <c r="DG115" s="1">
        <v>6</v>
      </c>
      <c r="DH115" s="1">
        <v>6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39</v>
      </c>
      <c r="DP115" s="1">
        <v>39</v>
      </c>
      <c r="DQ115" s="1">
        <v>39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14</v>
      </c>
      <c r="EC115" s="1">
        <v>14</v>
      </c>
      <c r="ED115" s="1">
        <v>0</v>
      </c>
      <c r="EE115" s="1">
        <v>14</v>
      </c>
      <c r="EF115" s="1">
        <v>0</v>
      </c>
      <c r="EG115" s="1">
        <v>0</v>
      </c>
      <c r="EH115" s="1">
        <v>59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5</v>
      </c>
      <c r="ET115" s="1">
        <v>5</v>
      </c>
      <c r="EU115" s="1">
        <v>0</v>
      </c>
      <c r="EV115" s="1">
        <v>0</v>
      </c>
      <c r="EW115" s="1">
        <v>0</v>
      </c>
      <c r="EX115" s="1">
        <v>5</v>
      </c>
      <c r="EY115" s="1">
        <v>0</v>
      </c>
      <c r="EZ115" s="1">
        <v>5</v>
      </c>
      <c r="FA115" s="1">
        <v>5</v>
      </c>
      <c r="FB115" s="1">
        <v>5</v>
      </c>
      <c r="FC115" s="1">
        <v>5</v>
      </c>
      <c r="FD115" s="1">
        <v>5</v>
      </c>
      <c r="FE115" s="1">
        <v>0</v>
      </c>
      <c r="FF115" s="1">
        <v>5</v>
      </c>
      <c r="FG115" s="1">
        <v>0</v>
      </c>
      <c r="FH115" s="1">
        <v>5</v>
      </c>
      <c r="FI115" s="1">
        <v>5</v>
      </c>
      <c r="FJ115" s="1">
        <v>0</v>
      </c>
      <c r="FK115" s="1">
        <v>0</v>
      </c>
      <c r="FL115" s="1">
        <v>1</v>
      </c>
      <c r="FM115" s="1">
        <v>0</v>
      </c>
      <c r="FN115" s="1">
        <v>0</v>
      </c>
      <c r="FO115" s="1">
        <v>0</v>
      </c>
      <c r="FP115" s="1">
        <v>0</v>
      </c>
      <c r="FQ115" s="1">
        <v>6</v>
      </c>
      <c r="FR115" s="1">
        <v>4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0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0</v>
      </c>
      <c r="GI115" s="1">
        <v>0</v>
      </c>
      <c r="GJ115" s="1">
        <v>0</v>
      </c>
      <c r="GK115" s="1">
        <v>2</v>
      </c>
      <c r="GL115" s="1">
        <v>0</v>
      </c>
      <c r="GM115" s="1">
        <v>2</v>
      </c>
      <c r="GN115" s="1">
        <v>0</v>
      </c>
      <c r="GO115" s="1">
        <v>0</v>
      </c>
      <c r="GP115" s="1">
        <v>0</v>
      </c>
      <c r="GQ115" s="1">
        <v>0</v>
      </c>
      <c r="GR115" s="1">
        <v>0</v>
      </c>
      <c r="GS115" s="1">
        <v>0</v>
      </c>
      <c r="GT115" s="1">
        <v>0</v>
      </c>
      <c r="GU115" s="1">
        <v>0</v>
      </c>
      <c r="GV115" s="1">
        <v>0</v>
      </c>
      <c r="GW115" s="1">
        <v>0</v>
      </c>
      <c r="GX115" s="1">
        <v>0</v>
      </c>
      <c r="GY115" s="1">
        <v>0</v>
      </c>
      <c r="GZ115" s="1">
        <v>0</v>
      </c>
      <c r="HA115" s="1">
        <v>0</v>
      </c>
      <c r="HB115" s="1">
        <v>0</v>
      </c>
      <c r="HC115" s="1">
        <v>0</v>
      </c>
      <c r="HD115" s="1">
        <v>0</v>
      </c>
      <c r="HE115" s="1">
        <v>0</v>
      </c>
      <c r="HF115" s="1">
        <v>0</v>
      </c>
      <c r="HG115" s="1">
        <v>0</v>
      </c>
      <c r="HH115" s="1">
        <v>0</v>
      </c>
      <c r="HI115" s="1">
        <v>0</v>
      </c>
      <c r="HJ115" s="1">
        <v>0</v>
      </c>
      <c r="HK115" s="1">
        <v>0</v>
      </c>
      <c r="HL115" s="1">
        <v>0</v>
      </c>
      <c r="HM115" s="1">
        <v>0</v>
      </c>
      <c r="HN115" s="1">
        <v>0</v>
      </c>
      <c r="HO115" s="1">
        <v>0</v>
      </c>
      <c r="HP115" s="1">
        <v>0</v>
      </c>
      <c r="HQ115" s="1">
        <v>0</v>
      </c>
      <c r="HR115" s="1">
        <v>0</v>
      </c>
      <c r="HS115" s="1">
        <v>0</v>
      </c>
      <c r="HT115" s="1">
        <v>0</v>
      </c>
      <c r="HU115" s="1">
        <v>0</v>
      </c>
      <c r="HV115" s="1">
        <v>0</v>
      </c>
      <c r="HW115" s="1">
        <v>0</v>
      </c>
      <c r="HX115" s="1">
        <v>0</v>
      </c>
      <c r="HY115" s="1">
        <v>0</v>
      </c>
      <c r="HZ115" s="1">
        <v>0</v>
      </c>
      <c r="IA115" s="1">
        <v>0</v>
      </c>
      <c r="IB115" s="1">
        <v>0</v>
      </c>
      <c r="IC115" s="1">
        <v>0</v>
      </c>
      <c r="ID115" s="1">
        <v>0</v>
      </c>
      <c r="IE115" s="1">
        <v>0</v>
      </c>
      <c r="IF115" s="1">
        <v>0</v>
      </c>
      <c r="IG115" s="1">
        <v>0</v>
      </c>
      <c r="IH115" s="1">
        <v>0</v>
      </c>
      <c r="II115" s="1">
        <v>0</v>
      </c>
      <c r="IJ115" s="1">
        <v>0</v>
      </c>
      <c r="IK115" s="1">
        <v>0</v>
      </c>
      <c r="IL115" s="1">
        <v>0</v>
      </c>
      <c r="IM115" s="1">
        <v>0</v>
      </c>
      <c r="IN115" s="1">
        <v>0</v>
      </c>
      <c r="IO115" s="1">
        <v>0</v>
      </c>
      <c r="IP115" s="1">
        <v>0</v>
      </c>
      <c r="IQ115" s="1">
        <v>0</v>
      </c>
      <c r="IR115" s="1">
        <v>0</v>
      </c>
      <c r="IS115" s="1">
        <v>0</v>
      </c>
      <c r="IT115" s="1">
        <v>0</v>
      </c>
      <c r="IU115" s="1">
        <v>0</v>
      </c>
      <c r="IV115" s="1">
        <v>0</v>
      </c>
      <c r="IW115" s="1">
        <v>0</v>
      </c>
      <c r="IX115" s="1">
        <v>0</v>
      </c>
      <c r="IY115" s="1">
        <v>0</v>
      </c>
      <c r="IZ115" s="1">
        <v>0</v>
      </c>
      <c r="JA115" s="1">
        <v>0</v>
      </c>
      <c r="JB115" s="1">
        <v>0</v>
      </c>
      <c r="JC115" s="1">
        <v>0</v>
      </c>
      <c r="JD115" s="1">
        <v>0</v>
      </c>
      <c r="JE115" s="1">
        <v>0</v>
      </c>
      <c r="JF115" s="1">
        <v>0</v>
      </c>
      <c r="JG115" s="1">
        <v>0</v>
      </c>
      <c r="JH115" s="1">
        <v>0</v>
      </c>
      <c r="JI115" s="1">
        <v>0</v>
      </c>
      <c r="JJ115" s="1">
        <v>0</v>
      </c>
      <c r="JK115" s="1">
        <v>0</v>
      </c>
      <c r="JL115" s="1">
        <v>0</v>
      </c>
      <c r="JM115" s="1">
        <v>0</v>
      </c>
      <c r="JN115" s="1">
        <v>0</v>
      </c>
      <c r="JO115" s="1">
        <v>0</v>
      </c>
      <c r="JP115" s="1">
        <v>0</v>
      </c>
      <c r="JQ115" s="1">
        <v>0</v>
      </c>
      <c r="JR115" s="1">
        <v>0</v>
      </c>
      <c r="JS115" s="1">
        <v>0</v>
      </c>
      <c r="JT115" s="1">
        <v>0</v>
      </c>
      <c r="JU115" s="1">
        <v>0</v>
      </c>
      <c r="JV115" s="1">
        <v>0</v>
      </c>
      <c r="JW115" s="1">
        <v>0</v>
      </c>
      <c r="JX115" s="1">
        <v>0</v>
      </c>
      <c r="JY115" s="1">
        <v>0</v>
      </c>
      <c r="JZ115" s="1">
        <v>0</v>
      </c>
      <c r="KA115" s="1">
        <v>0</v>
      </c>
      <c r="KB115" s="1">
        <v>0</v>
      </c>
      <c r="KC115" s="1">
        <v>0</v>
      </c>
      <c r="KD115" s="1">
        <v>0</v>
      </c>
      <c r="KE115" s="1">
        <v>0</v>
      </c>
      <c r="KF115" s="1">
        <v>0</v>
      </c>
      <c r="KG115" s="1">
        <v>0</v>
      </c>
      <c r="KH115" s="1">
        <v>0</v>
      </c>
      <c r="KI115" s="1">
        <v>0</v>
      </c>
      <c r="KJ115" s="1">
        <v>0</v>
      </c>
      <c r="KK115" s="1">
        <v>0</v>
      </c>
      <c r="KL115" s="1">
        <v>0</v>
      </c>
      <c r="KM115" s="1">
        <v>0</v>
      </c>
      <c r="KN115" s="1">
        <v>0</v>
      </c>
      <c r="KO115" s="1">
        <v>1</v>
      </c>
    </row>
    <row r="116" spans="1:301">
      <c r="A116" s="1">
        <v>2015</v>
      </c>
      <c r="B116" s="1" t="s">
        <v>450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2</v>
      </c>
      <c r="L116" s="1">
        <v>2</v>
      </c>
      <c r="M116" s="1">
        <v>0</v>
      </c>
      <c r="N116" s="1">
        <v>0</v>
      </c>
      <c r="O116" s="1">
        <v>0</v>
      </c>
      <c r="P116" s="1">
        <v>0</v>
      </c>
      <c r="Q116" s="1">
        <v>4</v>
      </c>
      <c r="R116" s="1">
        <v>4</v>
      </c>
      <c r="S116" s="1">
        <v>4</v>
      </c>
      <c r="T116" s="1">
        <v>4</v>
      </c>
      <c r="U116" s="1">
        <v>4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1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1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1</v>
      </c>
      <c r="BI116" s="1">
        <v>0</v>
      </c>
      <c r="BJ116" s="1">
        <v>0</v>
      </c>
      <c r="BK116" s="1">
        <v>1</v>
      </c>
      <c r="BL116" s="1">
        <v>1</v>
      </c>
      <c r="BM116" s="1">
        <v>0</v>
      </c>
      <c r="BN116" s="1">
        <v>2</v>
      </c>
      <c r="BO116" s="1">
        <v>1</v>
      </c>
      <c r="BP116" s="1">
        <v>1</v>
      </c>
      <c r="BQ116" s="1">
        <v>0</v>
      </c>
      <c r="BR116" s="1">
        <v>0</v>
      </c>
      <c r="BS116" s="1">
        <v>1</v>
      </c>
      <c r="BT116" s="1">
        <v>1</v>
      </c>
      <c r="BU116" s="1">
        <v>2</v>
      </c>
      <c r="BV116" s="1">
        <v>2</v>
      </c>
      <c r="BW116" s="1">
        <v>2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1</v>
      </c>
      <c r="CJ116" s="1">
        <v>1</v>
      </c>
      <c r="CK116" s="1">
        <v>0</v>
      </c>
      <c r="CL116" s="1">
        <v>0</v>
      </c>
      <c r="CM116" s="1">
        <v>0</v>
      </c>
      <c r="CN116" s="1">
        <v>1</v>
      </c>
      <c r="CO116" s="1">
        <v>1</v>
      </c>
      <c r="CP116" s="1">
        <v>1</v>
      </c>
      <c r="CQ116" s="1">
        <v>1</v>
      </c>
      <c r="CR116" s="1">
        <v>1</v>
      </c>
      <c r="CS116" s="1">
        <v>1</v>
      </c>
      <c r="CT116" s="1">
        <v>2</v>
      </c>
      <c r="CU116" s="1">
        <v>1</v>
      </c>
      <c r="CV116" s="1">
        <v>0</v>
      </c>
      <c r="CW116" s="1">
        <v>1</v>
      </c>
      <c r="CX116" s="1">
        <v>0</v>
      </c>
      <c r="CY116" s="1">
        <v>0</v>
      </c>
      <c r="CZ116" s="1">
        <v>1</v>
      </c>
      <c r="DA116" s="1">
        <v>0</v>
      </c>
      <c r="DB116" s="1">
        <v>16</v>
      </c>
      <c r="DC116" s="1">
        <v>0</v>
      </c>
      <c r="DD116" s="1">
        <v>16</v>
      </c>
      <c r="DE116" s="1">
        <v>4</v>
      </c>
      <c r="DF116" s="1">
        <v>4</v>
      </c>
      <c r="DG116" s="1">
        <v>4</v>
      </c>
      <c r="DH116" s="1">
        <v>4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1</v>
      </c>
      <c r="DP116" s="1">
        <v>1</v>
      </c>
      <c r="DQ116" s="1">
        <v>1</v>
      </c>
      <c r="DR116" s="1">
        <v>0</v>
      </c>
      <c r="DS116" s="1">
        <v>10</v>
      </c>
      <c r="DT116" s="1">
        <v>10</v>
      </c>
      <c r="DU116" s="1">
        <v>3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6</v>
      </c>
      <c r="EC116" s="1">
        <v>6</v>
      </c>
      <c r="ED116" s="1">
        <v>0</v>
      </c>
      <c r="EE116" s="1">
        <v>6</v>
      </c>
      <c r="EF116" s="1">
        <v>0</v>
      </c>
      <c r="EG116" s="1">
        <v>0</v>
      </c>
      <c r="EH116" s="1">
        <v>16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1</v>
      </c>
      <c r="ER116" s="1">
        <v>1</v>
      </c>
      <c r="ES116" s="1">
        <v>1</v>
      </c>
      <c r="ET116" s="1">
        <v>1</v>
      </c>
      <c r="EU116" s="1">
        <v>0</v>
      </c>
      <c r="EV116" s="1">
        <v>0</v>
      </c>
      <c r="EW116" s="1">
        <v>0</v>
      </c>
      <c r="EX116" s="1">
        <v>1</v>
      </c>
      <c r="EY116" s="1">
        <v>0</v>
      </c>
      <c r="EZ116" s="1">
        <v>1</v>
      </c>
      <c r="FA116" s="1">
        <v>1</v>
      </c>
      <c r="FB116" s="1">
        <v>1</v>
      </c>
      <c r="FC116" s="1">
        <v>1</v>
      </c>
      <c r="FD116" s="1">
        <v>1</v>
      </c>
      <c r="FE116" s="1">
        <v>0</v>
      </c>
      <c r="FF116" s="1">
        <v>1</v>
      </c>
      <c r="FG116" s="1">
        <v>0</v>
      </c>
      <c r="FH116" s="1">
        <v>1</v>
      </c>
      <c r="FI116" s="1">
        <v>1</v>
      </c>
      <c r="FJ116" s="1">
        <v>0</v>
      </c>
      <c r="FK116" s="1">
        <v>0</v>
      </c>
      <c r="FL116" s="1">
        <v>1</v>
      </c>
      <c r="FM116" s="1">
        <v>0</v>
      </c>
      <c r="FN116" s="1">
        <v>0</v>
      </c>
      <c r="FO116" s="1">
        <v>0</v>
      </c>
      <c r="FP116" s="1">
        <v>0</v>
      </c>
      <c r="FQ116" s="1">
        <v>15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1">
        <v>0</v>
      </c>
      <c r="GC116" s="1">
        <v>0</v>
      </c>
      <c r="GD116" s="1">
        <v>0</v>
      </c>
      <c r="GE116" s="1">
        <v>0</v>
      </c>
      <c r="GF116" s="1">
        <v>0</v>
      </c>
      <c r="GG116" s="1">
        <v>0</v>
      </c>
      <c r="GH116" s="1">
        <v>0</v>
      </c>
      <c r="GI116" s="1">
        <v>0</v>
      </c>
      <c r="GJ116" s="1">
        <v>0</v>
      </c>
      <c r="GK116" s="1">
        <v>2</v>
      </c>
      <c r="GL116" s="1">
        <v>0</v>
      </c>
      <c r="GM116" s="1">
        <v>2</v>
      </c>
      <c r="GN116" s="1">
        <v>0</v>
      </c>
      <c r="GO116" s="1">
        <v>0</v>
      </c>
      <c r="GP116" s="1">
        <v>0</v>
      </c>
      <c r="GQ116" s="1">
        <v>0</v>
      </c>
      <c r="GR116" s="1">
        <v>0</v>
      </c>
      <c r="GS116" s="1">
        <v>0</v>
      </c>
      <c r="GT116" s="1">
        <v>0</v>
      </c>
      <c r="GU116" s="1">
        <v>0</v>
      </c>
      <c r="GV116" s="1">
        <v>0</v>
      </c>
      <c r="GW116" s="1">
        <v>0</v>
      </c>
      <c r="GX116" s="1">
        <v>0</v>
      </c>
      <c r="GY116" s="1">
        <v>0</v>
      </c>
      <c r="GZ116" s="1">
        <v>0</v>
      </c>
      <c r="HA116" s="1">
        <v>0</v>
      </c>
      <c r="HB116" s="1">
        <v>0</v>
      </c>
      <c r="HC116" s="1">
        <v>0</v>
      </c>
      <c r="HD116" s="1">
        <v>0</v>
      </c>
      <c r="HE116" s="1">
        <v>0</v>
      </c>
      <c r="HF116" s="1">
        <v>0</v>
      </c>
      <c r="HG116" s="1">
        <v>0</v>
      </c>
      <c r="HH116" s="1">
        <v>0</v>
      </c>
      <c r="HI116" s="1">
        <v>0</v>
      </c>
      <c r="HJ116" s="1">
        <v>0</v>
      </c>
      <c r="HK116" s="1">
        <v>0</v>
      </c>
      <c r="HL116" s="1">
        <v>0</v>
      </c>
      <c r="HM116" s="1">
        <v>0</v>
      </c>
      <c r="HN116" s="1">
        <v>0</v>
      </c>
      <c r="HO116" s="1">
        <v>0</v>
      </c>
      <c r="HP116" s="1">
        <v>0</v>
      </c>
      <c r="HQ116" s="1">
        <v>0</v>
      </c>
      <c r="HR116" s="1">
        <v>0</v>
      </c>
      <c r="HS116" s="1">
        <v>0</v>
      </c>
      <c r="HT116" s="1">
        <v>0</v>
      </c>
      <c r="HU116" s="1">
        <v>0</v>
      </c>
      <c r="HV116" s="1">
        <v>0</v>
      </c>
      <c r="HW116" s="1">
        <v>0</v>
      </c>
      <c r="HX116" s="1">
        <v>0</v>
      </c>
      <c r="HY116" s="1">
        <v>0</v>
      </c>
      <c r="HZ116" s="1">
        <v>0</v>
      </c>
      <c r="IA116" s="1">
        <v>0</v>
      </c>
      <c r="IB116" s="1">
        <v>0</v>
      </c>
      <c r="IC116" s="1">
        <v>0</v>
      </c>
      <c r="ID116" s="1">
        <v>0</v>
      </c>
      <c r="IE116" s="1">
        <v>0</v>
      </c>
      <c r="IF116" s="1">
        <v>0</v>
      </c>
      <c r="IG116" s="1">
        <v>0</v>
      </c>
      <c r="IH116" s="1">
        <v>0</v>
      </c>
      <c r="II116" s="1">
        <v>0</v>
      </c>
      <c r="IJ116" s="1">
        <v>0</v>
      </c>
      <c r="IK116" s="1">
        <v>0</v>
      </c>
      <c r="IL116" s="1">
        <v>0</v>
      </c>
      <c r="IM116" s="1">
        <v>0</v>
      </c>
      <c r="IN116" s="1">
        <v>0</v>
      </c>
      <c r="IO116" s="1">
        <v>0</v>
      </c>
      <c r="IP116" s="1">
        <v>0</v>
      </c>
      <c r="IQ116" s="1">
        <v>0</v>
      </c>
      <c r="IR116" s="1">
        <v>0</v>
      </c>
      <c r="IS116" s="1">
        <v>0</v>
      </c>
      <c r="IT116" s="1">
        <v>0</v>
      </c>
      <c r="IU116" s="1">
        <v>0</v>
      </c>
      <c r="IV116" s="1">
        <v>0</v>
      </c>
      <c r="IW116" s="1">
        <v>0</v>
      </c>
      <c r="IX116" s="1">
        <v>0</v>
      </c>
      <c r="IY116" s="1">
        <v>0</v>
      </c>
      <c r="IZ116" s="1">
        <v>0</v>
      </c>
      <c r="JA116" s="1">
        <v>0</v>
      </c>
      <c r="JB116" s="1">
        <v>0</v>
      </c>
      <c r="JC116" s="1">
        <v>0</v>
      </c>
      <c r="JD116" s="1">
        <v>0</v>
      </c>
      <c r="JE116" s="1">
        <v>0</v>
      </c>
      <c r="JF116" s="1">
        <v>0</v>
      </c>
      <c r="JG116" s="1">
        <v>0</v>
      </c>
      <c r="JH116" s="1">
        <v>0</v>
      </c>
      <c r="JI116" s="1">
        <v>0</v>
      </c>
      <c r="JJ116" s="1">
        <v>0</v>
      </c>
      <c r="JK116" s="1">
        <v>0</v>
      </c>
      <c r="JL116" s="1">
        <v>0</v>
      </c>
      <c r="JM116" s="1">
        <v>0</v>
      </c>
      <c r="JN116" s="1">
        <v>0</v>
      </c>
      <c r="JO116" s="1">
        <v>0</v>
      </c>
      <c r="JP116" s="1">
        <v>0</v>
      </c>
      <c r="JQ116" s="1">
        <v>0</v>
      </c>
      <c r="JR116" s="1">
        <v>0</v>
      </c>
      <c r="JS116" s="1">
        <v>0</v>
      </c>
      <c r="JT116" s="1">
        <v>0</v>
      </c>
      <c r="JU116" s="1">
        <v>0</v>
      </c>
      <c r="JV116" s="1">
        <v>0</v>
      </c>
      <c r="JW116" s="1">
        <v>0</v>
      </c>
      <c r="JX116" s="1">
        <v>0</v>
      </c>
      <c r="JY116" s="1">
        <v>0</v>
      </c>
      <c r="JZ116" s="1">
        <v>0</v>
      </c>
      <c r="KA116" s="1">
        <v>0</v>
      </c>
      <c r="KB116" s="1">
        <v>0</v>
      </c>
      <c r="KC116" s="1">
        <v>0</v>
      </c>
      <c r="KD116" s="1">
        <v>0</v>
      </c>
      <c r="KE116" s="1">
        <v>0</v>
      </c>
      <c r="KF116" s="1">
        <v>0</v>
      </c>
      <c r="KG116" s="1">
        <v>0</v>
      </c>
      <c r="KH116" s="1">
        <v>0</v>
      </c>
      <c r="KI116" s="1">
        <v>0</v>
      </c>
      <c r="KJ116" s="1">
        <v>0</v>
      </c>
      <c r="KK116" s="1">
        <v>0</v>
      </c>
      <c r="KL116" s="1">
        <v>0</v>
      </c>
      <c r="KM116" s="1">
        <v>0</v>
      </c>
      <c r="KN116" s="1">
        <v>0</v>
      </c>
      <c r="KO116" s="1">
        <v>1</v>
      </c>
    </row>
    <row r="117" spans="1:301">
      <c r="A117" s="1">
        <v>2015</v>
      </c>
      <c r="B117" s="1" t="s">
        <v>451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0</v>
      </c>
      <c r="J117" s="1">
        <v>1</v>
      </c>
      <c r="K117" s="1">
        <v>2</v>
      </c>
      <c r="L117" s="1">
        <v>2</v>
      </c>
      <c r="M117" s="1">
        <v>0</v>
      </c>
      <c r="N117" s="1">
        <v>0</v>
      </c>
      <c r="O117" s="1">
        <v>0</v>
      </c>
      <c r="P117" s="1">
        <v>0</v>
      </c>
      <c r="Q117" s="1">
        <v>4</v>
      </c>
      <c r="R117" s="1">
        <v>4</v>
      </c>
      <c r="S117" s="1">
        <v>4</v>
      </c>
      <c r="T117" s="1">
        <v>4</v>
      </c>
      <c r="U117" s="1">
        <v>4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1</v>
      </c>
      <c r="BI117" s="1">
        <v>0</v>
      </c>
      <c r="BJ117" s="1">
        <v>0</v>
      </c>
      <c r="BK117" s="1">
        <v>2</v>
      </c>
      <c r="BL117" s="1">
        <v>2</v>
      </c>
      <c r="BM117" s="1">
        <v>1</v>
      </c>
      <c r="BN117" s="1">
        <v>4</v>
      </c>
      <c r="BO117" s="1">
        <v>2</v>
      </c>
      <c r="BP117" s="1">
        <v>2</v>
      </c>
      <c r="BQ117" s="1">
        <v>0</v>
      </c>
      <c r="BR117" s="1">
        <v>0</v>
      </c>
      <c r="BS117" s="1">
        <v>2</v>
      </c>
      <c r="BT117" s="1">
        <v>1</v>
      </c>
      <c r="BU117" s="1">
        <v>4</v>
      </c>
      <c r="BV117" s="1">
        <v>4</v>
      </c>
      <c r="BW117" s="1">
        <v>2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1</v>
      </c>
      <c r="CJ117" s="1">
        <v>1</v>
      </c>
      <c r="CK117" s="1">
        <v>0</v>
      </c>
      <c r="CL117" s="1">
        <v>0</v>
      </c>
      <c r="CM117" s="1">
        <v>0</v>
      </c>
      <c r="CN117" s="1">
        <v>1</v>
      </c>
      <c r="CO117" s="1">
        <v>1</v>
      </c>
      <c r="CP117" s="1">
        <v>1</v>
      </c>
      <c r="CQ117" s="1">
        <v>1</v>
      </c>
      <c r="CR117" s="1">
        <v>1</v>
      </c>
      <c r="CS117" s="1">
        <v>1</v>
      </c>
      <c r="CT117" s="1">
        <v>2</v>
      </c>
      <c r="CU117" s="1">
        <v>1</v>
      </c>
      <c r="CV117" s="1">
        <v>0</v>
      </c>
      <c r="CW117" s="1">
        <v>1</v>
      </c>
      <c r="CX117" s="1">
        <v>0</v>
      </c>
      <c r="CY117" s="1">
        <v>0</v>
      </c>
      <c r="CZ117" s="1">
        <v>1</v>
      </c>
      <c r="DA117" s="1">
        <v>0</v>
      </c>
      <c r="DB117" s="1">
        <v>16</v>
      </c>
      <c r="DC117" s="1">
        <v>0</v>
      </c>
      <c r="DD117" s="1">
        <v>16</v>
      </c>
      <c r="DE117" s="1">
        <v>4</v>
      </c>
      <c r="DF117" s="1">
        <v>4</v>
      </c>
      <c r="DG117" s="1">
        <v>4</v>
      </c>
      <c r="DH117" s="1">
        <v>4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1</v>
      </c>
      <c r="DP117" s="1">
        <v>1</v>
      </c>
      <c r="DQ117" s="1">
        <v>1</v>
      </c>
      <c r="DR117" s="1">
        <v>0</v>
      </c>
      <c r="DS117" s="1">
        <v>10</v>
      </c>
      <c r="DT117" s="1">
        <v>10</v>
      </c>
      <c r="DU117" s="1">
        <v>3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6</v>
      </c>
      <c r="EC117" s="1">
        <v>6</v>
      </c>
      <c r="ED117" s="1">
        <v>0</v>
      </c>
      <c r="EE117" s="1">
        <v>6</v>
      </c>
      <c r="EF117" s="1">
        <v>0</v>
      </c>
      <c r="EG117" s="1">
        <v>0</v>
      </c>
      <c r="EH117" s="1">
        <v>16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1</v>
      </c>
      <c r="ER117" s="1">
        <v>1</v>
      </c>
      <c r="ES117" s="1">
        <v>1</v>
      </c>
      <c r="ET117" s="1">
        <v>1</v>
      </c>
      <c r="EU117" s="1">
        <v>0</v>
      </c>
      <c r="EV117" s="1">
        <v>0</v>
      </c>
      <c r="EW117" s="1">
        <v>0</v>
      </c>
      <c r="EX117" s="1">
        <v>1</v>
      </c>
      <c r="EY117" s="1">
        <v>0</v>
      </c>
      <c r="EZ117" s="1">
        <v>1</v>
      </c>
      <c r="FA117" s="1">
        <v>1</v>
      </c>
      <c r="FB117" s="1">
        <v>1</v>
      </c>
      <c r="FC117" s="1">
        <v>1</v>
      </c>
      <c r="FD117" s="1">
        <v>1</v>
      </c>
      <c r="FE117" s="1">
        <v>0</v>
      </c>
      <c r="FF117" s="1">
        <v>1</v>
      </c>
      <c r="FG117" s="1">
        <v>0</v>
      </c>
      <c r="FH117" s="1">
        <v>1</v>
      </c>
      <c r="FI117" s="1">
        <v>1</v>
      </c>
      <c r="FJ117" s="1">
        <v>0</v>
      </c>
      <c r="FK117" s="1">
        <v>0</v>
      </c>
      <c r="FL117" s="1">
        <v>1</v>
      </c>
      <c r="FM117" s="1">
        <v>0</v>
      </c>
      <c r="FN117" s="1">
        <v>0</v>
      </c>
      <c r="FO117" s="1">
        <v>0</v>
      </c>
      <c r="FP117" s="1">
        <v>0</v>
      </c>
      <c r="FQ117" s="1">
        <v>15</v>
      </c>
      <c r="FR117" s="1">
        <v>0</v>
      </c>
      <c r="FS117" s="1">
        <v>0</v>
      </c>
      <c r="FT117" s="1">
        <v>1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0</v>
      </c>
      <c r="GI117" s="1">
        <v>0</v>
      </c>
      <c r="GJ117" s="1">
        <v>0</v>
      </c>
      <c r="GK117" s="1">
        <v>2</v>
      </c>
      <c r="GL117" s="1">
        <v>0</v>
      </c>
      <c r="GM117" s="1">
        <v>2</v>
      </c>
      <c r="GN117" s="1">
        <v>0</v>
      </c>
      <c r="GO117" s="1">
        <v>0</v>
      </c>
      <c r="GP117" s="1">
        <v>0</v>
      </c>
      <c r="GQ117" s="1">
        <v>0</v>
      </c>
      <c r="GR117" s="1">
        <v>0</v>
      </c>
      <c r="GS117" s="1">
        <v>0</v>
      </c>
      <c r="GT117" s="1">
        <v>0</v>
      </c>
      <c r="GU117" s="1">
        <v>0</v>
      </c>
      <c r="GV117" s="1">
        <v>1</v>
      </c>
      <c r="GW117" s="1">
        <v>0</v>
      </c>
      <c r="GX117" s="1">
        <v>0</v>
      </c>
      <c r="GY117" s="1">
        <v>0</v>
      </c>
      <c r="GZ117" s="1">
        <v>0</v>
      </c>
      <c r="HA117" s="1">
        <v>0</v>
      </c>
      <c r="HB117" s="1">
        <v>0</v>
      </c>
      <c r="HC117" s="1">
        <v>0</v>
      </c>
      <c r="HD117" s="1">
        <v>0</v>
      </c>
      <c r="HE117" s="1">
        <v>0</v>
      </c>
      <c r="HF117" s="1">
        <v>0</v>
      </c>
      <c r="HG117" s="1">
        <v>0</v>
      </c>
      <c r="HH117" s="1">
        <v>0</v>
      </c>
      <c r="HI117" s="1">
        <v>0</v>
      </c>
      <c r="HJ117" s="1">
        <v>0</v>
      </c>
      <c r="HK117" s="1">
        <v>0</v>
      </c>
      <c r="HL117" s="1">
        <v>0</v>
      </c>
      <c r="HM117" s="1">
        <v>0</v>
      </c>
      <c r="HN117" s="1">
        <v>0</v>
      </c>
      <c r="HO117" s="1">
        <v>0</v>
      </c>
      <c r="HP117" s="1">
        <v>0</v>
      </c>
      <c r="HQ117" s="1">
        <v>0</v>
      </c>
      <c r="HR117" s="1">
        <v>0</v>
      </c>
      <c r="HS117" s="1">
        <v>0</v>
      </c>
      <c r="HT117" s="1">
        <v>0</v>
      </c>
      <c r="HU117" s="1">
        <v>0</v>
      </c>
      <c r="HV117" s="1">
        <v>0</v>
      </c>
      <c r="HW117" s="1">
        <v>0</v>
      </c>
      <c r="HX117" s="1">
        <v>0</v>
      </c>
      <c r="HY117" s="1">
        <v>0</v>
      </c>
      <c r="HZ117" s="1">
        <v>0</v>
      </c>
      <c r="IA117" s="1">
        <v>0</v>
      </c>
      <c r="IB117" s="1">
        <v>0</v>
      </c>
      <c r="IC117" s="1">
        <v>0</v>
      </c>
      <c r="ID117" s="1">
        <v>0</v>
      </c>
      <c r="IE117" s="1">
        <v>0</v>
      </c>
      <c r="IF117" s="1">
        <v>0</v>
      </c>
      <c r="IG117" s="1">
        <v>0</v>
      </c>
      <c r="IH117" s="1">
        <v>0</v>
      </c>
      <c r="II117" s="1">
        <v>0</v>
      </c>
      <c r="IJ117" s="1">
        <v>0</v>
      </c>
      <c r="IK117" s="1">
        <v>0</v>
      </c>
      <c r="IL117" s="1">
        <v>0</v>
      </c>
      <c r="IM117" s="1">
        <v>0</v>
      </c>
      <c r="IN117" s="1">
        <v>0</v>
      </c>
      <c r="IO117" s="1">
        <v>0</v>
      </c>
      <c r="IP117" s="1">
        <v>0</v>
      </c>
      <c r="IQ117" s="1">
        <v>0</v>
      </c>
      <c r="IR117" s="1">
        <v>0</v>
      </c>
      <c r="IS117" s="1">
        <v>0</v>
      </c>
      <c r="IT117" s="1">
        <v>0</v>
      </c>
      <c r="IU117" s="1">
        <v>0</v>
      </c>
      <c r="IV117" s="1">
        <v>0</v>
      </c>
      <c r="IW117" s="1">
        <v>0</v>
      </c>
      <c r="IX117" s="1">
        <v>0</v>
      </c>
      <c r="IY117" s="1">
        <v>0</v>
      </c>
      <c r="IZ117" s="1">
        <v>0</v>
      </c>
      <c r="JA117" s="1">
        <v>0</v>
      </c>
      <c r="JB117" s="1">
        <v>0</v>
      </c>
      <c r="JC117" s="1">
        <v>0</v>
      </c>
      <c r="JD117" s="1">
        <v>0</v>
      </c>
      <c r="JE117" s="1">
        <v>0</v>
      </c>
      <c r="JF117" s="1">
        <v>0</v>
      </c>
      <c r="JG117" s="1">
        <v>0</v>
      </c>
      <c r="JH117" s="1">
        <v>0</v>
      </c>
      <c r="JI117" s="1">
        <v>0</v>
      </c>
      <c r="JJ117" s="1">
        <v>0</v>
      </c>
      <c r="JK117" s="1">
        <v>0</v>
      </c>
      <c r="JL117" s="1">
        <v>0</v>
      </c>
      <c r="JM117" s="1">
        <v>0</v>
      </c>
      <c r="JN117" s="1">
        <v>0</v>
      </c>
      <c r="JO117" s="1">
        <v>0</v>
      </c>
      <c r="JP117" s="1">
        <v>0</v>
      </c>
      <c r="JQ117" s="1">
        <v>0</v>
      </c>
      <c r="JR117" s="1">
        <v>0</v>
      </c>
      <c r="JS117" s="1">
        <v>0</v>
      </c>
      <c r="JT117" s="1">
        <v>0</v>
      </c>
      <c r="JU117" s="1">
        <v>0</v>
      </c>
      <c r="JV117" s="1">
        <v>0</v>
      </c>
      <c r="JW117" s="1">
        <v>0</v>
      </c>
      <c r="JX117" s="1">
        <v>0</v>
      </c>
      <c r="JY117" s="1">
        <v>0</v>
      </c>
      <c r="JZ117" s="1">
        <v>0</v>
      </c>
      <c r="KA117" s="1">
        <v>0</v>
      </c>
      <c r="KB117" s="1">
        <v>0</v>
      </c>
      <c r="KC117" s="1">
        <v>0</v>
      </c>
      <c r="KD117" s="1">
        <v>0</v>
      </c>
      <c r="KE117" s="1">
        <v>0</v>
      </c>
      <c r="KF117" s="1">
        <v>0</v>
      </c>
      <c r="KG117" s="1">
        <v>0</v>
      </c>
      <c r="KH117" s="1">
        <v>0</v>
      </c>
      <c r="KI117" s="1">
        <v>0</v>
      </c>
      <c r="KJ117" s="1">
        <v>0</v>
      </c>
      <c r="KK117" s="1">
        <v>0</v>
      </c>
      <c r="KL117" s="1">
        <v>0</v>
      </c>
      <c r="KM117" s="1">
        <v>0</v>
      </c>
      <c r="KN117" s="1">
        <v>0</v>
      </c>
      <c r="KO117" s="1">
        <v>1</v>
      </c>
    </row>
    <row r="118" spans="1:301">
      <c r="A118" s="1">
        <v>2015</v>
      </c>
      <c r="B118" s="1" t="s">
        <v>452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0</v>
      </c>
      <c r="P118" s="1">
        <v>0</v>
      </c>
      <c r="Q118" s="1">
        <v>4</v>
      </c>
      <c r="R118" s="1">
        <v>4</v>
      </c>
      <c r="S118" s="1">
        <v>4</v>
      </c>
      <c r="T118" s="1">
        <v>4</v>
      </c>
      <c r="U118" s="1">
        <v>4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1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1</v>
      </c>
      <c r="BI118" s="1">
        <v>0</v>
      </c>
      <c r="BJ118" s="1">
        <v>0</v>
      </c>
      <c r="BK118" s="1">
        <v>1</v>
      </c>
      <c r="BL118" s="1">
        <v>1</v>
      </c>
      <c r="BM118" s="1">
        <v>0</v>
      </c>
      <c r="BN118" s="1">
        <v>2</v>
      </c>
      <c r="BO118" s="1">
        <v>1</v>
      </c>
      <c r="BP118" s="1">
        <v>1</v>
      </c>
      <c r="BQ118" s="1">
        <v>0</v>
      </c>
      <c r="BR118" s="1">
        <v>0</v>
      </c>
      <c r="BS118" s="1">
        <v>1</v>
      </c>
      <c r="BT118" s="1">
        <v>1</v>
      </c>
      <c r="BU118" s="1">
        <v>2</v>
      </c>
      <c r="BV118" s="1">
        <v>2</v>
      </c>
      <c r="BW118" s="1">
        <v>2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1</v>
      </c>
      <c r="CJ118" s="1">
        <v>1</v>
      </c>
      <c r="CK118" s="1">
        <v>0</v>
      </c>
      <c r="CL118" s="1">
        <v>0</v>
      </c>
      <c r="CM118" s="1">
        <v>0</v>
      </c>
      <c r="CN118" s="1">
        <v>1</v>
      </c>
      <c r="CO118" s="1">
        <v>1</v>
      </c>
      <c r="CP118" s="1">
        <v>1</v>
      </c>
      <c r="CQ118" s="1">
        <v>1</v>
      </c>
      <c r="CR118" s="1">
        <v>1</v>
      </c>
      <c r="CS118" s="1">
        <v>1</v>
      </c>
      <c r="CT118" s="1">
        <v>2</v>
      </c>
      <c r="CU118" s="1">
        <v>1</v>
      </c>
      <c r="CV118" s="1">
        <v>0</v>
      </c>
      <c r="CW118" s="1">
        <v>1</v>
      </c>
      <c r="CX118" s="1">
        <v>0</v>
      </c>
      <c r="CY118" s="1">
        <v>0</v>
      </c>
      <c r="CZ118" s="1">
        <v>1</v>
      </c>
      <c r="DA118" s="1">
        <v>0</v>
      </c>
      <c r="DB118" s="1">
        <v>15</v>
      </c>
      <c r="DC118" s="1">
        <v>0</v>
      </c>
      <c r="DD118" s="1">
        <v>15</v>
      </c>
      <c r="DE118" s="1">
        <v>5</v>
      </c>
      <c r="DF118" s="1">
        <v>5</v>
      </c>
      <c r="DG118" s="1">
        <v>5</v>
      </c>
      <c r="DH118" s="1">
        <v>5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1</v>
      </c>
      <c r="DP118" s="1">
        <v>1</v>
      </c>
      <c r="DQ118" s="1">
        <v>1</v>
      </c>
      <c r="DR118" s="1">
        <v>0</v>
      </c>
      <c r="DS118" s="1">
        <v>14</v>
      </c>
      <c r="DT118" s="1">
        <v>14</v>
      </c>
      <c r="DU118" s="1">
        <v>3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2</v>
      </c>
      <c r="EC118" s="1">
        <v>2</v>
      </c>
      <c r="ED118" s="1">
        <v>0</v>
      </c>
      <c r="EE118" s="1">
        <v>2</v>
      </c>
      <c r="EF118" s="1">
        <v>0</v>
      </c>
      <c r="EG118" s="1">
        <v>0</v>
      </c>
      <c r="EH118" s="1">
        <v>15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1</v>
      </c>
      <c r="ER118" s="1">
        <v>1</v>
      </c>
      <c r="ES118" s="1">
        <v>1</v>
      </c>
      <c r="ET118" s="1">
        <v>1</v>
      </c>
      <c r="EU118" s="1">
        <v>0</v>
      </c>
      <c r="EV118" s="1">
        <v>0</v>
      </c>
      <c r="EW118" s="1">
        <v>0</v>
      </c>
      <c r="EX118" s="1">
        <v>1</v>
      </c>
      <c r="EY118" s="1">
        <v>0</v>
      </c>
      <c r="EZ118" s="1">
        <v>1</v>
      </c>
      <c r="FA118" s="1">
        <v>1</v>
      </c>
      <c r="FB118" s="1">
        <v>1</v>
      </c>
      <c r="FC118" s="1">
        <v>1</v>
      </c>
      <c r="FD118" s="1">
        <v>1</v>
      </c>
      <c r="FE118" s="1">
        <v>0</v>
      </c>
      <c r="FF118" s="1">
        <v>1</v>
      </c>
      <c r="FG118" s="1">
        <v>0</v>
      </c>
      <c r="FH118" s="1">
        <v>1</v>
      </c>
      <c r="FI118" s="1">
        <v>1</v>
      </c>
      <c r="FJ118" s="1">
        <v>0</v>
      </c>
      <c r="FK118" s="1">
        <v>0</v>
      </c>
      <c r="FL118" s="1">
        <v>1</v>
      </c>
      <c r="FM118" s="1">
        <v>0</v>
      </c>
      <c r="FN118" s="1">
        <v>0</v>
      </c>
      <c r="FO118" s="1">
        <v>0</v>
      </c>
      <c r="FP118" s="1">
        <v>0</v>
      </c>
      <c r="FQ118" s="1">
        <v>9</v>
      </c>
      <c r="FR118" s="1">
        <v>4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0</v>
      </c>
      <c r="GC118" s="1">
        <v>0</v>
      </c>
      <c r="GD118" s="1">
        <v>0</v>
      </c>
      <c r="GE118" s="1">
        <v>0</v>
      </c>
      <c r="GF118" s="1">
        <v>0</v>
      </c>
      <c r="GG118" s="1">
        <v>0</v>
      </c>
      <c r="GH118" s="1">
        <v>0</v>
      </c>
      <c r="GI118" s="1">
        <v>0</v>
      </c>
      <c r="GJ118" s="1">
        <v>0</v>
      </c>
      <c r="GK118" s="1">
        <v>2</v>
      </c>
      <c r="GL118" s="1">
        <v>0</v>
      </c>
      <c r="GM118" s="1">
        <v>2</v>
      </c>
      <c r="GN118" s="1">
        <v>0</v>
      </c>
      <c r="GO118" s="1">
        <v>0</v>
      </c>
      <c r="GP118" s="1">
        <v>0</v>
      </c>
      <c r="GQ118" s="1">
        <v>0</v>
      </c>
      <c r="GR118" s="1">
        <v>0</v>
      </c>
      <c r="GS118" s="1">
        <v>0</v>
      </c>
      <c r="GT118" s="1">
        <v>0</v>
      </c>
      <c r="GU118" s="1">
        <v>0</v>
      </c>
      <c r="GV118" s="1">
        <v>0</v>
      </c>
      <c r="GW118" s="1">
        <v>0</v>
      </c>
      <c r="GX118" s="1">
        <v>0</v>
      </c>
      <c r="GY118" s="1">
        <v>0</v>
      </c>
      <c r="GZ118" s="1">
        <v>0</v>
      </c>
      <c r="HA118" s="1">
        <v>0</v>
      </c>
      <c r="HB118" s="1">
        <v>0</v>
      </c>
      <c r="HC118" s="1">
        <v>0</v>
      </c>
      <c r="HD118" s="1">
        <v>0</v>
      </c>
      <c r="HE118" s="1">
        <v>0</v>
      </c>
      <c r="HF118" s="1">
        <v>0</v>
      </c>
      <c r="HG118" s="1">
        <v>0</v>
      </c>
      <c r="HH118" s="1">
        <v>0</v>
      </c>
      <c r="HI118" s="1">
        <v>0</v>
      </c>
      <c r="HJ118" s="1">
        <v>0</v>
      </c>
      <c r="HK118" s="1">
        <v>0</v>
      </c>
      <c r="HL118" s="1">
        <v>0</v>
      </c>
      <c r="HM118" s="1">
        <v>0</v>
      </c>
      <c r="HN118" s="1">
        <v>0</v>
      </c>
      <c r="HO118" s="1">
        <v>0</v>
      </c>
      <c r="HP118" s="1">
        <v>0</v>
      </c>
      <c r="HQ118" s="1">
        <v>0</v>
      </c>
      <c r="HR118" s="1">
        <v>0</v>
      </c>
      <c r="HS118" s="1">
        <v>0</v>
      </c>
      <c r="HT118" s="1">
        <v>0</v>
      </c>
      <c r="HU118" s="1">
        <v>0</v>
      </c>
      <c r="HV118" s="1">
        <v>0</v>
      </c>
      <c r="HW118" s="1">
        <v>0</v>
      </c>
      <c r="HX118" s="1">
        <v>0</v>
      </c>
      <c r="HY118" s="1">
        <v>0</v>
      </c>
      <c r="HZ118" s="1">
        <v>0</v>
      </c>
      <c r="IA118" s="1">
        <v>0</v>
      </c>
      <c r="IB118" s="1">
        <v>0</v>
      </c>
      <c r="IC118" s="1">
        <v>0</v>
      </c>
      <c r="ID118" s="1">
        <v>0</v>
      </c>
      <c r="IE118" s="1">
        <v>0</v>
      </c>
      <c r="IF118" s="1">
        <v>0</v>
      </c>
      <c r="IG118" s="1">
        <v>0</v>
      </c>
      <c r="IH118" s="1">
        <v>0</v>
      </c>
      <c r="II118" s="1">
        <v>0</v>
      </c>
      <c r="IJ118" s="1">
        <v>0</v>
      </c>
      <c r="IK118" s="1">
        <v>0</v>
      </c>
      <c r="IL118" s="1">
        <v>0</v>
      </c>
      <c r="IM118" s="1">
        <v>0</v>
      </c>
      <c r="IN118" s="1">
        <v>0</v>
      </c>
      <c r="IO118" s="1">
        <v>0</v>
      </c>
      <c r="IP118" s="1">
        <v>0</v>
      </c>
      <c r="IQ118" s="1">
        <v>0</v>
      </c>
      <c r="IR118" s="1">
        <v>0</v>
      </c>
      <c r="IS118" s="1">
        <v>0</v>
      </c>
      <c r="IT118" s="1">
        <v>0</v>
      </c>
      <c r="IU118" s="1">
        <v>0</v>
      </c>
      <c r="IV118" s="1">
        <v>0</v>
      </c>
      <c r="IW118" s="1">
        <v>0</v>
      </c>
      <c r="IX118" s="1">
        <v>0</v>
      </c>
      <c r="IY118" s="1">
        <v>0</v>
      </c>
      <c r="IZ118" s="1">
        <v>0</v>
      </c>
      <c r="JA118" s="1">
        <v>0</v>
      </c>
      <c r="JB118" s="1">
        <v>0</v>
      </c>
      <c r="JC118" s="1">
        <v>0</v>
      </c>
      <c r="JD118" s="1">
        <v>0</v>
      </c>
      <c r="JE118" s="1">
        <v>0</v>
      </c>
      <c r="JF118" s="1">
        <v>0</v>
      </c>
      <c r="JG118" s="1">
        <v>0</v>
      </c>
      <c r="JH118" s="1">
        <v>0</v>
      </c>
      <c r="JI118" s="1">
        <v>0</v>
      </c>
      <c r="JJ118" s="1">
        <v>0</v>
      </c>
      <c r="JK118" s="1">
        <v>0</v>
      </c>
      <c r="JL118" s="1">
        <v>0</v>
      </c>
      <c r="JM118" s="1">
        <v>0</v>
      </c>
      <c r="JN118" s="1">
        <v>0</v>
      </c>
      <c r="JO118" s="1">
        <v>0</v>
      </c>
      <c r="JP118" s="1">
        <v>0</v>
      </c>
      <c r="JQ118" s="1">
        <v>0</v>
      </c>
      <c r="JR118" s="1">
        <v>0</v>
      </c>
      <c r="JS118" s="1">
        <v>0</v>
      </c>
      <c r="JT118" s="1">
        <v>0</v>
      </c>
      <c r="JU118" s="1">
        <v>0</v>
      </c>
      <c r="JV118" s="1">
        <v>0</v>
      </c>
      <c r="JW118" s="1">
        <v>0</v>
      </c>
      <c r="JX118" s="1">
        <v>0</v>
      </c>
      <c r="JY118" s="1">
        <v>0</v>
      </c>
      <c r="JZ118" s="1">
        <v>0</v>
      </c>
      <c r="KA118" s="1">
        <v>0</v>
      </c>
      <c r="KB118" s="1">
        <v>0</v>
      </c>
      <c r="KC118" s="1">
        <v>0</v>
      </c>
      <c r="KD118" s="1">
        <v>0</v>
      </c>
      <c r="KE118" s="1">
        <v>0</v>
      </c>
      <c r="KF118" s="1">
        <v>0</v>
      </c>
      <c r="KG118" s="1">
        <v>0</v>
      </c>
      <c r="KH118" s="1">
        <v>0</v>
      </c>
      <c r="KI118" s="1">
        <v>0</v>
      </c>
      <c r="KJ118" s="1">
        <v>0</v>
      </c>
      <c r="KK118" s="1">
        <v>0</v>
      </c>
      <c r="KL118" s="1">
        <v>0</v>
      </c>
      <c r="KM118" s="1">
        <v>0</v>
      </c>
      <c r="KN118" s="1">
        <v>0</v>
      </c>
      <c r="KO118" s="1">
        <v>1</v>
      </c>
    </row>
    <row r="119" spans="1:301">
      <c r="A119" s="1">
        <v>2015</v>
      </c>
      <c r="B119" s="1" t="s">
        <v>453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0</v>
      </c>
      <c r="J119" s="1">
        <v>1</v>
      </c>
      <c r="K119" s="1">
        <v>2</v>
      </c>
      <c r="L119" s="1">
        <v>2</v>
      </c>
      <c r="M119" s="1">
        <v>0</v>
      </c>
      <c r="N119" s="1">
        <v>0</v>
      </c>
      <c r="O119" s="1">
        <v>0</v>
      </c>
      <c r="P119" s="1">
        <v>0</v>
      </c>
      <c r="Q119" s="1">
        <v>4</v>
      </c>
      <c r="R119" s="1">
        <v>4</v>
      </c>
      <c r="S119" s="1">
        <v>4</v>
      </c>
      <c r="T119" s="1">
        <v>4</v>
      </c>
      <c r="U119" s="1">
        <v>4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1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1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1</v>
      </c>
      <c r="BI119" s="1">
        <v>0</v>
      </c>
      <c r="BJ119" s="1">
        <v>0</v>
      </c>
      <c r="BK119" s="1">
        <v>3</v>
      </c>
      <c r="BL119" s="1">
        <v>3</v>
      </c>
      <c r="BM119" s="1">
        <v>2</v>
      </c>
      <c r="BN119" s="1">
        <v>6</v>
      </c>
      <c r="BO119" s="1">
        <v>3</v>
      </c>
      <c r="BP119" s="1">
        <v>3</v>
      </c>
      <c r="BQ119" s="1">
        <v>0</v>
      </c>
      <c r="BR119" s="1">
        <v>0</v>
      </c>
      <c r="BS119" s="1">
        <v>3</v>
      </c>
      <c r="BT119" s="1">
        <v>2</v>
      </c>
      <c r="BU119" s="1">
        <v>6</v>
      </c>
      <c r="BV119" s="1">
        <v>6</v>
      </c>
      <c r="BW119" s="1">
        <v>3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1</v>
      </c>
      <c r="CJ119" s="1">
        <v>1</v>
      </c>
      <c r="CK119" s="1">
        <v>0</v>
      </c>
      <c r="CL119" s="1">
        <v>0</v>
      </c>
      <c r="CM119" s="1">
        <v>0</v>
      </c>
      <c r="CN119" s="1">
        <v>1</v>
      </c>
      <c r="CO119" s="1">
        <v>1</v>
      </c>
      <c r="CP119" s="1">
        <v>1</v>
      </c>
      <c r="CQ119" s="1">
        <v>1</v>
      </c>
      <c r="CR119" s="1">
        <v>1</v>
      </c>
      <c r="CS119" s="1">
        <v>1</v>
      </c>
      <c r="CT119" s="1">
        <v>2</v>
      </c>
      <c r="CU119" s="1">
        <v>1</v>
      </c>
      <c r="CV119" s="1">
        <v>0</v>
      </c>
      <c r="CW119" s="1">
        <v>1</v>
      </c>
      <c r="CX119" s="1">
        <v>0</v>
      </c>
      <c r="CY119" s="1">
        <v>0</v>
      </c>
      <c r="CZ119" s="1">
        <v>1</v>
      </c>
      <c r="DA119" s="1">
        <v>0</v>
      </c>
      <c r="DB119" s="1">
        <v>17</v>
      </c>
      <c r="DC119" s="1">
        <v>0</v>
      </c>
      <c r="DD119" s="1">
        <v>17</v>
      </c>
      <c r="DE119" s="1">
        <v>3</v>
      </c>
      <c r="DF119" s="1">
        <v>3</v>
      </c>
      <c r="DG119" s="1">
        <v>3</v>
      </c>
      <c r="DH119" s="1">
        <v>3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1</v>
      </c>
      <c r="DP119" s="1">
        <v>1</v>
      </c>
      <c r="DQ119" s="1">
        <v>1</v>
      </c>
      <c r="DR119" s="1">
        <v>0</v>
      </c>
      <c r="DS119" s="1">
        <v>0</v>
      </c>
      <c r="DT119" s="1">
        <v>0</v>
      </c>
      <c r="DU119" s="1">
        <v>6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7</v>
      </c>
      <c r="EC119" s="1">
        <v>7</v>
      </c>
      <c r="ED119" s="1">
        <v>0</v>
      </c>
      <c r="EE119" s="1">
        <v>7</v>
      </c>
      <c r="EF119" s="1">
        <v>0</v>
      </c>
      <c r="EG119" s="1">
        <v>0</v>
      </c>
      <c r="EH119" s="1">
        <v>17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1</v>
      </c>
      <c r="ER119" s="1">
        <v>1</v>
      </c>
      <c r="ES119" s="1">
        <v>1</v>
      </c>
      <c r="ET119" s="1">
        <v>1</v>
      </c>
      <c r="EU119" s="1">
        <v>0</v>
      </c>
      <c r="EV119" s="1">
        <v>0</v>
      </c>
      <c r="EW119" s="1">
        <v>0</v>
      </c>
      <c r="EX119" s="1">
        <v>1</v>
      </c>
      <c r="EY119" s="1">
        <v>0</v>
      </c>
      <c r="EZ119" s="1">
        <v>1</v>
      </c>
      <c r="FA119" s="1">
        <v>1</v>
      </c>
      <c r="FB119" s="1">
        <v>1</v>
      </c>
      <c r="FC119" s="1">
        <v>1</v>
      </c>
      <c r="FD119" s="1">
        <v>1</v>
      </c>
      <c r="FE119" s="1">
        <v>0</v>
      </c>
      <c r="FF119" s="1">
        <v>1</v>
      </c>
      <c r="FG119" s="1">
        <v>0</v>
      </c>
      <c r="FH119" s="1">
        <v>1</v>
      </c>
      <c r="FI119" s="1">
        <v>1</v>
      </c>
      <c r="FJ119" s="1">
        <v>0</v>
      </c>
      <c r="FK119" s="1">
        <v>0</v>
      </c>
      <c r="FL119" s="1">
        <v>1</v>
      </c>
      <c r="FM119" s="1">
        <v>0</v>
      </c>
      <c r="FN119" s="1">
        <v>0</v>
      </c>
      <c r="FO119" s="1">
        <v>0</v>
      </c>
      <c r="FP119" s="1">
        <v>0</v>
      </c>
      <c r="FQ119" s="1">
        <v>11</v>
      </c>
      <c r="FR119" s="1">
        <v>4</v>
      </c>
      <c r="FS119" s="1">
        <v>0</v>
      </c>
      <c r="FT119" s="1">
        <v>1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0</v>
      </c>
      <c r="GC119" s="1">
        <v>0</v>
      </c>
      <c r="GD119" s="1">
        <v>0</v>
      </c>
      <c r="GE119" s="1">
        <v>0</v>
      </c>
      <c r="GF119" s="1">
        <v>0</v>
      </c>
      <c r="GG119" s="1">
        <v>0</v>
      </c>
      <c r="GH119" s="1">
        <v>0</v>
      </c>
      <c r="GI119" s="1">
        <v>0</v>
      </c>
      <c r="GJ119" s="1">
        <v>0</v>
      </c>
      <c r="GK119" s="1">
        <v>2</v>
      </c>
      <c r="GL119" s="1">
        <v>0</v>
      </c>
      <c r="GM119" s="1">
        <v>2</v>
      </c>
      <c r="GN119" s="1">
        <v>0</v>
      </c>
      <c r="GO119" s="1">
        <v>0</v>
      </c>
      <c r="GP119" s="1">
        <v>0</v>
      </c>
      <c r="GQ119" s="1">
        <v>0</v>
      </c>
      <c r="GR119" s="1">
        <v>0</v>
      </c>
      <c r="GS119" s="1">
        <v>0</v>
      </c>
      <c r="GT119" s="1">
        <v>0</v>
      </c>
      <c r="GU119" s="1">
        <v>0</v>
      </c>
      <c r="GV119" s="1">
        <v>1</v>
      </c>
      <c r="GW119" s="1">
        <v>0</v>
      </c>
      <c r="GX119" s="1">
        <v>0</v>
      </c>
      <c r="GY119" s="1">
        <v>0</v>
      </c>
      <c r="GZ119" s="1">
        <v>0</v>
      </c>
      <c r="HA119" s="1">
        <v>0</v>
      </c>
      <c r="HB119" s="1">
        <v>0</v>
      </c>
      <c r="HC119" s="1">
        <v>0</v>
      </c>
      <c r="HD119" s="1">
        <v>0</v>
      </c>
      <c r="HE119" s="1">
        <v>0</v>
      </c>
      <c r="HF119" s="1">
        <v>0</v>
      </c>
      <c r="HG119" s="1">
        <v>0</v>
      </c>
      <c r="HH119" s="1">
        <v>0</v>
      </c>
      <c r="HI119" s="1">
        <v>0</v>
      </c>
      <c r="HJ119" s="1">
        <v>0</v>
      </c>
      <c r="HK119" s="1">
        <v>0</v>
      </c>
      <c r="HL119" s="1">
        <v>0</v>
      </c>
      <c r="HM119" s="1">
        <v>0</v>
      </c>
      <c r="HN119" s="1">
        <v>0</v>
      </c>
      <c r="HO119" s="1">
        <v>0</v>
      </c>
      <c r="HP119" s="1">
        <v>0</v>
      </c>
      <c r="HQ119" s="1">
        <v>0</v>
      </c>
      <c r="HR119" s="1">
        <v>0</v>
      </c>
      <c r="HS119" s="1">
        <v>0</v>
      </c>
      <c r="HT119" s="1">
        <v>0</v>
      </c>
      <c r="HU119" s="1">
        <v>0</v>
      </c>
      <c r="HV119" s="1">
        <v>0</v>
      </c>
      <c r="HW119" s="1">
        <v>0</v>
      </c>
      <c r="HX119" s="1">
        <v>0</v>
      </c>
      <c r="HY119" s="1">
        <v>0</v>
      </c>
      <c r="HZ119" s="1">
        <v>0</v>
      </c>
      <c r="IA119" s="1">
        <v>0</v>
      </c>
      <c r="IB119" s="1">
        <v>0</v>
      </c>
      <c r="IC119" s="1">
        <v>0</v>
      </c>
      <c r="ID119" s="1">
        <v>0</v>
      </c>
      <c r="IE119" s="1">
        <v>0</v>
      </c>
      <c r="IF119" s="1">
        <v>0</v>
      </c>
      <c r="IG119" s="1">
        <v>0</v>
      </c>
      <c r="IH119" s="1">
        <v>0</v>
      </c>
      <c r="II119" s="1">
        <v>0</v>
      </c>
      <c r="IJ119" s="1">
        <v>0</v>
      </c>
      <c r="IK119" s="1">
        <v>0</v>
      </c>
      <c r="IL119" s="1">
        <v>0</v>
      </c>
      <c r="IM119" s="1">
        <v>0</v>
      </c>
      <c r="IN119" s="1">
        <v>0</v>
      </c>
      <c r="IO119" s="1">
        <v>0</v>
      </c>
      <c r="IP119" s="1">
        <v>0</v>
      </c>
      <c r="IQ119" s="1">
        <v>0</v>
      </c>
      <c r="IR119" s="1">
        <v>0</v>
      </c>
      <c r="IS119" s="1">
        <v>0</v>
      </c>
      <c r="IT119" s="1">
        <v>0</v>
      </c>
      <c r="IU119" s="1">
        <v>0</v>
      </c>
      <c r="IV119" s="1">
        <v>0</v>
      </c>
      <c r="IW119" s="1">
        <v>0</v>
      </c>
      <c r="IX119" s="1">
        <v>0</v>
      </c>
      <c r="IY119" s="1">
        <v>0</v>
      </c>
      <c r="IZ119" s="1">
        <v>0</v>
      </c>
      <c r="JA119" s="1">
        <v>0</v>
      </c>
      <c r="JB119" s="1">
        <v>0</v>
      </c>
      <c r="JC119" s="1">
        <v>0</v>
      </c>
      <c r="JD119" s="1">
        <v>0</v>
      </c>
      <c r="JE119" s="1">
        <v>0</v>
      </c>
      <c r="JF119" s="1">
        <v>0</v>
      </c>
      <c r="JG119" s="1">
        <v>0</v>
      </c>
      <c r="JH119" s="1">
        <v>0</v>
      </c>
      <c r="JI119" s="1">
        <v>0</v>
      </c>
      <c r="JJ119" s="1">
        <v>0</v>
      </c>
      <c r="JK119" s="1">
        <v>0</v>
      </c>
      <c r="JL119" s="1">
        <v>0</v>
      </c>
      <c r="JM119" s="1">
        <v>0</v>
      </c>
      <c r="JN119" s="1">
        <v>0</v>
      </c>
      <c r="JO119" s="1">
        <v>0</v>
      </c>
      <c r="JP119" s="1">
        <v>0</v>
      </c>
      <c r="JQ119" s="1">
        <v>0</v>
      </c>
      <c r="JR119" s="1">
        <v>0</v>
      </c>
      <c r="JS119" s="1">
        <v>0</v>
      </c>
      <c r="JT119" s="1">
        <v>0</v>
      </c>
      <c r="JU119" s="1">
        <v>0</v>
      </c>
      <c r="JV119" s="1">
        <v>0</v>
      </c>
      <c r="JW119" s="1">
        <v>0</v>
      </c>
      <c r="JX119" s="1">
        <v>0</v>
      </c>
      <c r="JY119" s="1">
        <v>0</v>
      </c>
      <c r="JZ119" s="1">
        <v>0</v>
      </c>
      <c r="KA119" s="1">
        <v>0</v>
      </c>
      <c r="KB119" s="1">
        <v>0</v>
      </c>
      <c r="KC119" s="1">
        <v>0</v>
      </c>
      <c r="KD119" s="1">
        <v>0</v>
      </c>
      <c r="KE119" s="1">
        <v>0</v>
      </c>
      <c r="KF119" s="1">
        <v>0</v>
      </c>
      <c r="KG119" s="1">
        <v>0</v>
      </c>
      <c r="KH119" s="1">
        <v>0</v>
      </c>
      <c r="KI119" s="1">
        <v>0</v>
      </c>
      <c r="KJ119" s="1">
        <v>0</v>
      </c>
      <c r="KK119" s="1">
        <v>0</v>
      </c>
      <c r="KL119" s="1">
        <v>0</v>
      </c>
      <c r="KM119" s="1">
        <v>0</v>
      </c>
      <c r="KN119" s="1">
        <v>0</v>
      </c>
      <c r="KO119" s="1">
        <v>1</v>
      </c>
    </row>
    <row r="120" spans="1:301">
      <c r="A120" s="1">
        <v>2015</v>
      </c>
      <c r="B120" s="1" t="s">
        <v>454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2</v>
      </c>
      <c r="M120" s="1">
        <v>0</v>
      </c>
      <c r="N120" s="1">
        <v>0</v>
      </c>
      <c r="O120" s="1">
        <v>0</v>
      </c>
      <c r="P120" s="1">
        <v>0</v>
      </c>
      <c r="Q120" s="1">
        <v>3</v>
      </c>
      <c r="R120" s="1">
        <v>3</v>
      </c>
      <c r="S120" s="1">
        <v>3</v>
      </c>
      <c r="T120" s="1">
        <v>3</v>
      </c>
      <c r="U120" s="1">
        <v>3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1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1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1</v>
      </c>
      <c r="BI120" s="1">
        <v>0</v>
      </c>
      <c r="BJ120" s="1">
        <v>0</v>
      </c>
      <c r="BK120" s="1">
        <v>3</v>
      </c>
      <c r="BL120" s="1">
        <v>3</v>
      </c>
      <c r="BM120" s="1">
        <v>2</v>
      </c>
      <c r="BN120" s="1">
        <v>6</v>
      </c>
      <c r="BO120" s="1">
        <v>3</v>
      </c>
      <c r="BP120" s="1">
        <v>3</v>
      </c>
      <c r="BQ120" s="1">
        <v>0</v>
      </c>
      <c r="BR120" s="1">
        <v>0</v>
      </c>
      <c r="BS120" s="1">
        <v>3</v>
      </c>
      <c r="BT120" s="1">
        <v>2</v>
      </c>
      <c r="BU120" s="1">
        <v>6</v>
      </c>
      <c r="BV120" s="1">
        <v>6</v>
      </c>
      <c r="BW120" s="1">
        <v>3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1</v>
      </c>
      <c r="CJ120" s="1">
        <v>1</v>
      </c>
      <c r="CK120" s="1">
        <v>0</v>
      </c>
      <c r="CL120" s="1">
        <v>0</v>
      </c>
      <c r="CM120" s="1">
        <v>0</v>
      </c>
      <c r="CN120" s="1">
        <v>1</v>
      </c>
      <c r="CO120" s="1">
        <v>1</v>
      </c>
      <c r="CP120" s="1">
        <v>1</v>
      </c>
      <c r="CQ120" s="1">
        <v>1</v>
      </c>
      <c r="CR120" s="1">
        <v>1</v>
      </c>
      <c r="CS120" s="1">
        <v>1</v>
      </c>
      <c r="CT120" s="1">
        <v>2</v>
      </c>
      <c r="CU120" s="1">
        <v>1</v>
      </c>
      <c r="CV120" s="1">
        <v>0</v>
      </c>
      <c r="CW120" s="1">
        <v>1</v>
      </c>
      <c r="CX120" s="1">
        <v>0</v>
      </c>
      <c r="CY120" s="1">
        <v>0</v>
      </c>
      <c r="CZ120" s="1">
        <v>2</v>
      </c>
      <c r="DA120" s="1">
        <v>0</v>
      </c>
      <c r="DB120" s="1">
        <v>29</v>
      </c>
      <c r="DC120" s="1">
        <v>0</v>
      </c>
      <c r="DD120" s="1">
        <v>29</v>
      </c>
      <c r="DE120" s="1">
        <v>6</v>
      </c>
      <c r="DF120" s="1">
        <v>6</v>
      </c>
      <c r="DG120" s="1">
        <v>6</v>
      </c>
      <c r="DH120" s="1">
        <v>6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4</v>
      </c>
      <c r="DP120" s="1">
        <v>4</v>
      </c>
      <c r="DQ120" s="1">
        <v>4</v>
      </c>
      <c r="DR120" s="1">
        <v>0</v>
      </c>
      <c r="DS120" s="1">
        <v>7</v>
      </c>
      <c r="DT120" s="1">
        <v>7</v>
      </c>
      <c r="DU120" s="1">
        <v>5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11</v>
      </c>
      <c r="EC120" s="1">
        <v>11</v>
      </c>
      <c r="ED120" s="1">
        <v>0</v>
      </c>
      <c r="EE120" s="1">
        <v>11</v>
      </c>
      <c r="EF120" s="1">
        <v>0</v>
      </c>
      <c r="EG120" s="1">
        <v>0</v>
      </c>
      <c r="EH120" s="1">
        <v>29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2</v>
      </c>
      <c r="ER120" s="1">
        <v>2</v>
      </c>
      <c r="ES120" s="1">
        <v>2</v>
      </c>
      <c r="ET120" s="1">
        <v>2</v>
      </c>
      <c r="EU120" s="1">
        <v>0</v>
      </c>
      <c r="EV120" s="1">
        <v>0</v>
      </c>
      <c r="EW120" s="1">
        <v>0</v>
      </c>
      <c r="EX120" s="1">
        <v>2</v>
      </c>
      <c r="EY120" s="1">
        <v>0</v>
      </c>
      <c r="EZ120" s="1">
        <v>2</v>
      </c>
      <c r="FA120" s="1">
        <v>2</v>
      </c>
      <c r="FB120" s="1">
        <v>2</v>
      </c>
      <c r="FC120" s="1">
        <v>2</v>
      </c>
      <c r="FD120" s="1">
        <v>2</v>
      </c>
      <c r="FE120" s="1">
        <v>0</v>
      </c>
      <c r="FF120" s="1">
        <v>2</v>
      </c>
      <c r="FG120" s="1">
        <v>0</v>
      </c>
      <c r="FH120" s="1">
        <v>2</v>
      </c>
      <c r="FI120" s="1">
        <v>2</v>
      </c>
      <c r="FJ120" s="1">
        <v>0</v>
      </c>
      <c r="FK120" s="1">
        <v>0</v>
      </c>
      <c r="FL120" s="1">
        <v>1</v>
      </c>
      <c r="FM120" s="1">
        <v>0</v>
      </c>
      <c r="FN120" s="1">
        <v>0</v>
      </c>
      <c r="FO120" s="1">
        <v>0</v>
      </c>
      <c r="FP120" s="1">
        <v>0</v>
      </c>
      <c r="FQ120" s="1">
        <v>9</v>
      </c>
      <c r="FR120" s="1">
        <v>4</v>
      </c>
      <c r="FS120" s="1">
        <v>0</v>
      </c>
      <c r="FT120" s="1">
        <v>1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1">
        <v>0</v>
      </c>
      <c r="GC120" s="1">
        <v>0</v>
      </c>
      <c r="GD120" s="1">
        <v>0</v>
      </c>
      <c r="GE120" s="1">
        <v>0</v>
      </c>
      <c r="GF120" s="1">
        <v>0</v>
      </c>
      <c r="GG120" s="1">
        <v>0</v>
      </c>
      <c r="GH120" s="1">
        <v>0</v>
      </c>
      <c r="GI120" s="1">
        <v>0</v>
      </c>
      <c r="GJ120" s="1">
        <v>0</v>
      </c>
      <c r="GK120" s="1">
        <v>2</v>
      </c>
      <c r="GL120" s="1">
        <v>0</v>
      </c>
      <c r="GM120" s="1">
        <v>2</v>
      </c>
      <c r="GN120" s="1">
        <v>0</v>
      </c>
      <c r="GO120" s="1">
        <v>0</v>
      </c>
      <c r="GP120" s="1">
        <v>0</v>
      </c>
      <c r="GQ120" s="1">
        <v>0</v>
      </c>
      <c r="GR120" s="1">
        <v>0</v>
      </c>
      <c r="GS120" s="1">
        <v>0</v>
      </c>
      <c r="GT120" s="1">
        <v>0</v>
      </c>
      <c r="GU120" s="1">
        <v>0</v>
      </c>
      <c r="GV120" s="1">
        <v>1</v>
      </c>
      <c r="GW120" s="1">
        <v>0</v>
      </c>
      <c r="GX120" s="1">
        <v>0</v>
      </c>
      <c r="GY120" s="1">
        <v>0</v>
      </c>
      <c r="GZ120" s="1">
        <v>0</v>
      </c>
      <c r="HA120" s="1">
        <v>0</v>
      </c>
      <c r="HB120" s="1">
        <v>0</v>
      </c>
      <c r="HC120" s="1">
        <v>0</v>
      </c>
      <c r="HD120" s="1">
        <v>0</v>
      </c>
      <c r="HE120" s="1">
        <v>0</v>
      </c>
      <c r="HF120" s="1">
        <v>0</v>
      </c>
      <c r="HG120" s="1">
        <v>0</v>
      </c>
      <c r="HH120" s="1">
        <v>0</v>
      </c>
      <c r="HI120" s="1">
        <v>0</v>
      </c>
      <c r="HJ120" s="1">
        <v>0</v>
      </c>
      <c r="HK120" s="1">
        <v>0</v>
      </c>
      <c r="HL120" s="1">
        <v>0</v>
      </c>
      <c r="HM120" s="1">
        <v>0</v>
      </c>
      <c r="HN120" s="1">
        <v>0</v>
      </c>
      <c r="HO120" s="1">
        <v>0</v>
      </c>
      <c r="HP120" s="1">
        <v>0</v>
      </c>
      <c r="HQ120" s="1">
        <v>0</v>
      </c>
      <c r="HR120" s="1">
        <v>0</v>
      </c>
      <c r="HS120" s="1">
        <v>0</v>
      </c>
      <c r="HT120" s="1">
        <v>0</v>
      </c>
      <c r="HU120" s="1">
        <v>0</v>
      </c>
      <c r="HV120" s="1">
        <v>0</v>
      </c>
      <c r="HW120" s="1">
        <v>0</v>
      </c>
      <c r="HX120" s="1">
        <v>0</v>
      </c>
      <c r="HY120" s="1">
        <v>0</v>
      </c>
      <c r="HZ120" s="1">
        <v>0</v>
      </c>
      <c r="IA120" s="1">
        <v>0</v>
      </c>
      <c r="IB120" s="1">
        <v>0</v>
      </c>
      <c r="IC120" s="1">
        <v>0</v>
      </c>
      <c r="ID120" s="1">
        <v>0</v>
      </c>
      <c r="IE120" s="1">
        <v>0</v>
      </c>
      <c r="IF120" s="1">
        <v>0</v>
      </c>
      <c r="IG120" s="1">
        <v>0</v>
      </c>
      <c r="IH120" s="1">
        <v>0</v>
      </c>
      <c r="II120" s="1">
        <v>0</v>
      </c>
      <c r="IJ120" s="1">
        <v>0</v>
      </c>
      <c r="IK120" s="1">
        <v>0</v>
      </c>
      <c r="IL120" s="1">
        <v>0</v>
      </c>
      <c r="IM120" s="1">
        <v>0</v>
      </c>
      <c r="IN120" s="1">
        <v>0</v>
      </c>
      <c r="IO120" s="1">
        <v>0</v>
      </c>
      <c r="IP120" s="1">
        <v>0</v>
      </c>
      <c r="IQ120" s="1">
        <v>0</v>
      </c>
      <c r="IR120" s="1">
        <v>0</v>
      </c>
      <c r="IS120" s="1">
        <v>0</v>
      </c>
      <c r="IT120" s="1">
        <v>0</v>
      </c>
      <c r="IU120" s="1">
        <v>0</v>
      </c>
      <c r="IV120" s="1">
        <v>0</v>
      </c>
      <c r="IW120" s="1">
        <v>0</v>
      </c>
      <c r="IX120" s="1">
        <v>0</v>
      </c>
      <c r="IY120" s="1">
        <v>0</v>
      </c>
      <c r="IZ120" s="1">
        <v>0</v>
      </c>
      <c r="JA120" s="1">
        <v>0</v>
      </c>
      <c r="JB120" s="1">
        <v>0</v>
      </c>
      <c r="JC120" s="1">
        <v>0</v>
      </c>
      <c r="JD120" s="1">
        <v>0</v>
      </c>
      <c r="JE120" s="1">
        <v>0</v>
      </c>
      <c r="JF120" s="1">
        <v>0</v>
      </c>
      <c r="JG120" s="1">
        <v>0</v>
      </c>
      <c r="JH120" s="1">
        <v>0</v>
      </c>
      <c r="JI120" s="1">
        <v>0</v>
      </c>
      <c r="JJ120" s="1">
        <v>0</v>
      </c>
      <c r="JK120" s="1">
        <v>0</v>
      </c>
      <c r="JL120" s="1">
        <v>0</v>
      </c>
      <c r="JM120" s="1">
        <v>0</v>
      </c>
      <c r="JN120" s="1">
        <v>0</v>
      </c>
      <c r="JO120" s="1">
        <v>0</v>
      </c>
      <c r="JP120" s="1">
        <v>0</v>
      </c>
      <c r="JQ120" s="1">
        <v>0</v>
      </c>
      <c r="JR120" s="1">
        <v>0</v>
      </c>
      <c r="JS120" s="1">
        <v>0</v>
      </c>
      <c r="JT120" s="1">
        <v>0</v>
      </c>
      <c r="JU120" s="1">
        <v>0</v>
      </c>
      <c r="JV120" s="1">
        <v>0</v>
      </c>
      <c r="JW120" s="1">
        <v>0</v>
      </c>
      <c r="JX120" s="1">
        <v>0</v>
      </c>
      <c r="JY120" s="1">
        <v>0</v>
      </c>
      <c r="JZ120" s="1">
        <v>0</v>
      </c>
      <c r="KA120" s="1">
        <v>0</v>
      </c>
      <c r="KB120" s="1">
        <v>0</v>
      </c>
      <c r="KC120" s="1">
        <v>0</v>
      </c>
      <c r="KD120" s="1">
        <v>0</v>
      </c>
      <c r="KE120" s="1">
        <v>0</v>
      </c>
      <c r="KF120" s="1">
        <v>0</v>
      </c>
      <c r="KG120" s="1">
        <v>0</v>
      </c>
      <c r="KH120" s="1">
        <v>0</v>
      </c>
      <c r="KI120" s="1">
        <v>0</v>
      </c>
      <c r="KJ120" s="1">
        <v>0</v>
      </c>
      <c r="KK120" s="1">
        <v>0</v>
      </c>
      <c r="KL120" s="1">
        <v>0</v>
      </c>
      <c r="KM120" s="1">
        <v>0</v>
      </c>
      <c r="KN120" s="1">
        <v>0</v>
      </c>
      <c r="KO120" s="1">
        <v>1</v>
      </c>
    </row>
    <row r="121" spans="1:301">
      <c r="A121" s="1">
        <v>2015</v>
      </c>
      <c r="B121" s="1" t="s">
        <v>455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2</v>
      </c>
      <c r="L121" s="1">
        <v>2</v>
      </c>
      <c r="M121" s="1">
        <v>0</v>
      </c>
      <c r="N121" s="1">
        <v>0</v>
      </c>
      <c r="O121" s="1">
        <v>0</v>
      </c>
      <c r="P121" s="1">
        <v>0</v>
      </c>
      <c r="Q121" s="1">
        <v>3</v>
      </c>
      <c r="R121" s="1">
        <v>3</v>
      </c>
      <c r="S121" s="1">
        <v>3</v>
      </c>
      <c r="T121" s="1">
        <v>3</v>
      </c>
      <c r="U121" s="1">
        <v>3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1</v>
      </c>
      <c r="BI121" s="1">
        <v>0</v>
      </c>
      <c r="BJ121" s="1">
        <v>0</v>
      </c>
      <c r="BK121" s="1">
        <v>1</v>
      </c>
      <c r="BL121" s="1">
        <v>1</v>
      </c>
      <c r="BM121" s="1">
        <v>0</v>
      </c>
      <c r="BN121" s="1">
        <v>2</v>
      </c>
      <c r="BO121" s="1">
        <v>1</v>
      </c>
      <c r="BP121" s="1">
        <v>1</v>
      </c>
      <c r="BQ121" s="1">
        <v>0</v>
      </c>
      <c r="BR121" s="1">
        <v>0</v>
      </c>
      <c r="BS121" s="1">
        <v>1</v>
      </c>
      <c r="BT121" s="1">
        <v>1</v>
      </c>
      <c r="BU121" s="1">
        <v>2</v>
      </c>
      <c r="BV121" s="1">
        <v>2</v>
      </c>
      <c r="BW121" s="1">
        <v>2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1</v>
      </c>
      <c r="CJ121" s="1">
        <v>1</v>
      </c>
      <c r="CK121" s="1">
        <v>0</v>
      </c>
      <c r="CL121" s="1">
        <v>0</v>
      </c>
      <c r="CM121" s="1">
        <v>0</v>
      </c>
      <c r="CN121" s="1">
        <v>1</v>
      </c>
      <c r="CO121" s="1">
        <v>1</v>
      </c>
      <c r="CP121" s="1">
        <v>1</v>
      </c>
      <c r="CQ121" s="1">
        <v>1</v>
      </c>
      <c r="CR121" s="1">
        <v>1</v>
      </c>
      <c r="CS121" s="1">
        <v>1</v>
      </c>
      <c r="CT121" s="1">
        <v>2</v>
      </c>
      <c r="CU121" s="1">
        <v>1</v>
      </c>
      <c r="CV121" s="1">
        <v>0</v>
      </c>
      <c r="CW121" s="1">
        <v>1</v>
      </c>
      <c r="CX121" s="1">
        <v>0</v>
      </c>
      <c r="CY121" s="1">
        <v>0</v>
      </c>
      <c r="CZ121" s="1">
        <v>2</v>
      </c>
      <c r="DA121" s="1">
        <v>0</v>
      </c>
      <c r="DB121" s="1">
        <v>29</v>
      </c>
      <c r="DC121" s="1">
        <v>0</v>
      </c>
      <c r="DD121" s="1">
        <v>29</v>
      </c>
      <c r="DE121" s="1">
        <v>6</v>
      </c>
      <c r="DF121" s="1">
        <v>6</v>
      </c>
      <c r="DG121" s="1">
        <v>6</v>
      </c>
      <c r="DH121" s="1">
        <v>6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10</v>
      </c>
      <c r="DT121" s="1">
        <v>10</v>
      </c>
      <c r="DU121" s="1">
        <v>12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8</v>
      </c>
      <c r="EC121" s="1">
        <v>8</v>
      </c>
      <c r="ED121" s="1">
        <v>0</v>
      </c>
      <c r="EE121" s="1">
        <v>8</v>
      </c>
      <c r="EF121" s="1">
        <v>0</v>
      </c>
      <c r="EG121" s="1">
        <v>0</v>
      </c>
      <c r="EH121" s="1">
        <v>29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2</v>
      </c>
      <c r="ER121" s="1">
        <v>2</v>
      </c>
      <c r="ES121" s="1">
        <v>2</v>
      </c>
      <c r="ET121" s="1">
        <v>2</v>
      </c>
      <c r="EU121" s="1">
        <v>0</v>
      </c>
      <c r="EV121" s="1">
        <v>0</v>
      </c>
      <c r="EW121" s="1">
        <v>0</v>
      </c>
      <c r="EX121" s="1">
        <v>2</v>
      </c>
      <c r="EY121" s="1">
        <v>0</v>
      </c>
      <c r="EZ121" s="1">
        <v>2</v>
      </c>
      <c r="FA121" s="1">
        <v>2</v>
      </c>
      <c r="FB121" s="1">
        <v>2</v>
      </c>
      <c r="FC121" s="1">
        <v>2</v>
      </c>
      <c r="FD121" s="1">
        <v>2</v>
      </c>
      <c r="FE121" s="1">
        <v>0</v>
      </c>
      <c r="FF121" s="1">
        <v>2</v>
      </c>
      <c r="FG121" s="1">
        <v>0</v>
      </c>
      <c r="FH121" s="1">
        <v>2</v>
      </c>
      <c r="FI121" s="1">
        <v>2</v>
      </c>
      <c r="FJ121" s="1">
        <v>0</v>
      </c>
      <c r="FK121" s="1">
        <v>0</v>
      </c>
      <c r="FL121" s="1">
        <v>1</v>
      </c>
      <c r="FM121" s="1">
        <v>0</v>
      </c>
      <c r="FN121" s="1">
        <v>0</v>
      </c>
      <c r="FO121" s="1">
        <v>0</v>
      </c>
      <c r="FP121" s="1">
        <v>0</v>
      </c>
      <c r="FQ121" s="1">
        <v>19</v>
      </c>
      <c r="FR121" s="1">
        <v>4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0</v>
      </c>
      <c r="GD121" s="1">
        <v>0</v>
      </c>
      <c r="GE121" s="1">
        <v>0</v>
      </c>
      <c r="GF121" s="1">
        <v>0</v>
      </c>
      <c r="GG121" s="1">
        <v>0</v>
      </c>
      <c r="GH121" s="1">
        <v>0</v>
      </c>
      <c r="GI121" s="1">
        <v>0</v>
      </c>
      <c r="GJ121" s="1">
        <v>0</v>
      </c>
      <c r="GK121" s="1">
        <v>2</v>
      </c>
      <c r="GL121" s="1">
        <v>0</v>
      </c>
      <c r="GM121" s="1">
        <v>2</v>
      </c>
      <c r="GN121" s="1">
        <v>0</v>
      </c>
      <c r="GO121" s="1">
        <v>0</v>
      </c>
      <c r="GP121" s="1">
        <v>0</v>
      </c>
      <c r="GQ121" s="1">
        <v>0</v>
      </c>
      <c r="GR121" s="1">
        <v>0</v>
      </c>
      <c r="GS121" s="1">
        <v>0</v>
      </c>
      <c r="GT121" s="1">
        <v>0</v>
      </c>
      <c r="GU121" s="1">
        <v>0</v>
      </c>
      <c r="GV121" s="1">
        <v>0</v>
      </c>
      <c r="GW121" s="1">
        <v>0</v>
      </c>
      <c r="GX121" s="1">
        <v>0</v>
      </c>
      <c r="GY121" s="1">
        <v>0</v>
      </c>
      <c r="GZ121" s="1">
        <v>0</v>
      </c>
      <c r="HA121" s="1">
        <v>0</v>
      </c>
      <c r="HB121" s="1">
        <v>0</v>
      </c>
      <c r="HC121" s="1">
        <v>0</v>
      </c>
      <c r="HD121" s="1">
        <v>0</v>
      </c>
      <c r="HE121" s="1">
        <v>0</v>
      </c>
      <c r="HF121" s="1">
        <v>0</v>
      </c>
      <c r="HG121" s="1">
        <v>0</v>
      </c>
      <c r="HH121" s="1">
        <v>0</v>
      </c>
      <c r="HI121" s="1">
        <v>0</v>
      </c>
      <c r="HJ121" s="1">
        <v>0</v>
      </c>
      <c r="HK121" s="1">
        <v>0</v>
      </c>
      <c r="HL121" s="1">
        <v>0</v>
      </c>
      <c r="HM121" s="1">
        <v>0</v>
      </c>
      <c r="HN121" s="1">
        <v>0</v>
      </c>
      <c r="HO121" s="1">
        <v>0</v>
      </c>
      <c r="HP121" s="1">
        <v>0</v>
      </c>
      <c r="HQ121" s="1">
        <v>0</v>
      </c>
      <c r="HR121" s="1">
        <v>0</v>
      </c>
      <c r="HS121" s="1">
        <v>0</v>
      </c>
      <c r="HT121" s="1">
        <v>0</v>
      </c>
      <c r="HU121" s="1">
        <v>0</v>
      </c>
      <c r="HV121" s="1">
        <v>0</v>
      </c>
      <c r="HW121" s="1">
        <v>0</v>
      </c>
      <c r="HX121" s="1">
        <v>0</v>
      </c>
      <c r="HY121" s="1">
        <v>0</v>
      </c>
      <c r="HZ121" s="1">
        <v>0</v>
      </c>
      <c r="IA121" s="1">
        <v>0</v>
      </c>
      <c r="IB121" s="1">
        <v>0</v>
      </c>
      <c r="IC121" s="1">
        <v>0</v>
      </c>
      <c r="ID121" s="1">
        <v>0</v>
      </c>
      <c r="IE121" s="1">
        <v>0</v>
      </c>
      <c r="IF121" s="1">
        <v>0</v>
      </c>
      <c r="IG121" s="1">
        <v>0</v>
      </c>
      <c r="IH121" s="1">
        <v>0</v>
      </c>
      <c r="II121" s="1">
        <v>0</v>
      </c>
      <c r="IJ121" s="1">
        <v>0</v>
      </c>
      <c r="IK121" s="1">
        <v>0</v>
      </c>
      <c r="IL121" s="1">
        <v>0</v>
      </c>
      <c r="IM121" s="1">
        <v>0</v>
      </c>
      <c r="IN121" s="1">
        <v>0</v>
      </c>
      <c r="IO121" s="1">
        <v>0</v>
      </c>
      <c r="IP121" s="1">
        <v>0</v>
      </c>
      <c r="IQ121" s="1">
        <v>0</v>
      </c>
      <c r="IR121" s="1">
        <v>0</v>
      </c>
      <c r="IS121" s="1">
        <v>0</v>
      </c>
      <c r="IT121" s="1">
        <v>0</v>
      </c>
      <c r="IU121" s="1">
        <v>0</v>
      </c>
      <c r="IV121" s="1">
        <v>0</v>
      </c>
      <c r="IW121" s="1">
        <v>0</v>
      </c>
      <c r="IX121" s="1">
        <v>0</v>
      </c>
      <c r="IY121" s="1">
        <v>0</v>
      </c>
      <c r="IZ121" s="1">
        <v>0</v>
      </c>
      <c r="JA121" s="1">
        <v>0</v>
      </c>
      <c r="JB121" s="1">
        <v>0</v>
      </c>
      <c r="JC121" s="1">
        <v>0</v>
      </c>
      <c r="JD121" s="1">
        <v>0</v>
      </c>
      <c r="JE121" s="1">
        <v>0</v>
      </c>
      <c r="JF121" s="1">
        <v>0</v>
      </c>
      <c r="JG121" s="1">
        <v>0</v>
      </c>
      <c r="JH121" s="1">
        <v>0</v>
      </c>
      <c r="JI121" s="1">
        <v>0</v>
      </c>
      <c r="JJ121" s="1">
        <v>0</v>
      </c>
      <c r="JK121" s="1">
        <v>0</v>
      </c>
      <c r="JL121" s="1">
        <v>0</v>
      </c>
      <c r="JM121" s="1">
        <v>0</v>
      </c>
      <c r="JN121" s="1">
        <v>0</v>
      </c>
      <c r="JO121" s="1">
        <v>0</v>
      </c>
      <c r="JP121" s="1">
        <v>0</v>
      </c>
      <c r="JQ121" s="1">
        <v>0</v>
      </c>
      <c r="JR121" s="1">
        <v>0</v>
      </c>
      <c r="JS121" s="1">
        <v>0</v>
      </c>
      <c r="JT121" s="1">
        <v>0</v>
      </c>
      <c r="JU121" s="1">
        <v>0</v>
      </c>
      <c r="JV121" s="1">
        <v>0</v>
      </c>
      <c r="JW121" s="1">
        <v>0</v>
      </c>
      <c r="JX121" s="1">
        <v>0</v>
      </c>
      <c r="JY121" s="1">
        <v>0</v>
      </c>
      <c r="JZ121" s="1">
        <v>0</v>
      </c>
      <c r="KA121" s="1">
        <v>0</v>
      </c>
      <c r="KB121" s="1">
        <v>0</v>
      </c>
      <c r="KC121" s="1">
        <v>0</v>
      </c>
      <c r="KD121" s="1">
        <v>0</v>
      </c>
      <c r="KE121" s="1">
        <v>0</v>
      </c>
      <c r="KF121" s="1">
        <v>0</v>
      </c>
      <c r="KG121" s="1">
        <v>0</v>
      </c>
      <c r="KH121" s="1">
        <v>0</v>
      </c>
      <c r="KI121" s="1">
        <v>0</v>
      </c>
      <c r="KJ121" s="1">
        <v>0</v>
      </c>
      <c r="KK121" s="1">
        <v>0</v>
      </c>
      <c r="KL121" s="1">
        <v>0</v>
      </c>
      <c r="KM121" s="1">
        <v>0</v>
      </c>
      <c r="KN121" s="1">
        <v>0</v>
      </c>
      <c r="KO121" s="1">
        <v>1</v>
      </c>
    </row>
    <row r="122" spans="1:301">
      <c r="A122" s="1">
        <v>2015</v>
      </c>
      <c r="B122" s="1" t="s">
        <v>456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0</v>
      </c>
      <c r="P122" s="1">
        <v>0</v>
      </c>
      <c r="Q122" s="1">
        <v>3</v>
      </c>
      <c r="R122" s="1">
        <v>3</v>
      </c>
      <c r="S122" s="1">
        <v>3</v>
      </c>
      <c r="T122" s="1">
        <v>3</v>
      </c>
      <c r="U122" s="1">
        <v>3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1</v>
      </c>
      <c r="BI122" s="1">
        <v>0</v>
      </c>
      <c r="BJ122" s="1">
        <v>0</v>
      </c>
      <c r="BK122" s="1">
        <v>2</v>
      </c>
      <c r="BL122" s="1">
        <v>2</v>
      </c>
      <c r="BM122" s="1">
        <v>1</v>
      </c>
      <c r="BN122" s="1">
        <v>4</v>
      </c>
      <c r="BO122" s="1">
        <v>2</v>
      </c>
      <c r="BP122" s="1">
        <v>2</v>
      </c>
      <c r="BQ122" s="1">
        <v>0</v>
      </c>
      <c r="BR122" s="1">
        <v>0</v>
      </c>
      <c r="BS122" s="1">
        <v>2</v>
      </c>
      <c r="BT122" s="1">
        <v>1</v>
      </c>
      <c r="BU122" s="1">
        <v>4</v>
      </c>
      <c r="BV122" s="1">
        <v>4</v>
      </c>
      <c r="BW122" s="1">
        <v>2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1</v>
      </c>
      <c r="CJ122" s="1">
        <v>1</v>
      </c>
      <c r="CK122" s="1">
        <v>0</v>
      </c>
      <c r="CL122" s="1">
        <v>0</v>
      </c>
      <c r="CM122" s="1">
        <v>0</v>
      </c>
      <c r="CN122" s="1">
        <v>1</v>
      </c>
      <c r="CO122" s="1">
        <v>1</v>
      </c>
      <c r="CP122" s="1">
        <v>1</v>
      </c>
      <c r="CQ122" s="1">
        <v>1</v>
      </c>
      <c r="CR122" s="1">
        <v>1</v>
      </c>
      <c r="CS122" s="1">
        <v>1</v>
      </c>
      <c r="CT122" s="1">
        <v>2</v>
      </c>
      <c r="CU122" s="1">
        <v>1</v>
      </c>
      <c r="CV122" s="1">
        <v>0</v>
      </c>
      <c r="CW122" s="1">
        <v>1</v>
      </c>
      <c r="CX122" s="1">
        <v>0</v>
      </c>
      <c r="CY122" s="1">
        <v>0</v>
      </c>
      <c r="CZ122" s="1">
        <v>1</v>
      </c>
      <c r="DA122" s="1">
        <v>0</v>
      </c>
      <c r="DB122" s="1">
        <v>15</v>
      </c>
      <c r="DC122" s="1">
        <v>0</v>
      </c>
      <c r="DD122" s="1">
        <v>15</v>
      </c>
      <c r="DE122" s="1">
        <v>3</v>
      </c>
      <c r="DF122" s="1">
        <v>3</v>
      </c>
      <c r="DG122" s="1">
        <v>3</v>
      </c>
      <c r="DH122" s="1">
        <v>3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3</v>
      </c>
      <c r="DT122" s="1">
        <v>3</v>
      </c>
      <c r="DU122" s="1">
        <v>6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5</v>
      </c>
      <c r="EC122" s="1">
        <v>5</v>
      </c>
      <c r="ED122" s="1">
        <v>0</v>
      </c>
      <c r="EE122" s="1">
        <v>5</v>
      </c>
      <c r="EF122" s="1">
        <v>0</v>
      </c>
      <c r="EG122" s="1">
        <v>0</v>
      </c>
      <c r="EH122" s="1">
        <v>15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1</v>
      </c>
      <c r="ER122" s="1">
        <v>1</v>
      </c>
      <c r="ES122" s="1">
        <v>1</v>
      </c>
      <c r="ET122" s="1">
        <v>1</v>
      </c>
      <c r="EU122" s="1">
        <v>0</v>
      </c>
      <c r="EV122" s="1">
        <v>0</v>
      </c>
      <c r="EW122" s="1">
        <v>0</v>
      </c>
      <c r="EX122" s="1">
        <v>1</v>
      </c>
      <c r="EY122" s="1">
        <v>0</v>
      </c>
      <c r="EZ122" s="1">
        <v>1</v>
      </c>
      <c r="FA122" s="1">
        <v>1</v>
      </c>
      <c r="FB122" s="1">
        <v>1</v>
      </c>
      <c r="FC122" s="1">
        <v>1</v>
      </c>
      <c r="FD122" s="1">
        <v>1</v>
      </c>
      <c r="FE122" s="1">
        <v>0</v>
      </c>
      <c r="FF122" s="1">
        <v>1</v>
      </c>
      <c r="FG122" s="1">
        <v>0</v>
      </c>
      <c r="FH122" s="1">
        <v>1</v>
      </c>
      <c r="FI122" s="1">
        <v>1</v>
      </c>
      <c r="FJ122" s="1">
        <v>0</v>
      </c>
      <c r="FK122" s="1">
        <v>0</v>
      </c>
      <c r="FL122" s="1">
        <v>1</v>
      </c>
      <c r="FM122" s="1">
        <v>0</v>
      </c>
      <c r="FN122" s="1">
        <v>0</v>
      </c>
      <c r="FO122" s="1">
        <v>0</v>
      </c>
      <c r="FP122" s="1">
        <v>0</v>
      </c>
      <c r="FQ122" s="1">
        <v>19</v>
      </c>
      <c r="FR122" s="1">
        <v>4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1">
        <v>0</v>
      </c>
      <c r="GC122" s="1">
        <v>0</v>
      </c>
      <c r="GD122" s="1">
        <v>0</v>
      </c>
      <c r="GE122" s="1">
        <v>0</v>
      </c>
      <c r="GF122" s="1">
        <v>0</v>
      </c>
      <c r="GG122" s="1">
        <v>0</v>
      </c>
      <c r="GH122" s="1">
        <v>0</v>
      </c>
      <c r="GI122" s="1">
        <v>0</v>
      </c>
      <c r="GJ122" s="1">
        <v>0</v>
      </c>
      <c r="GK122" s="1">
        <v>2</v>
      </c>
      <c r="GL122" s="1">
        <v>0</v>
      </c>
      <c r="GM122" s="1">
        <v>2</v>
      </c>
      <c r="GN122" s="1">
        <v>0</v>
      </c>
      <c r="GO122" s="1">
        <v>0</v>
      </c>
      <c r="GP122" s="1">
        <v>0</v>
      </c>
      <c r="GQ122" s="1">
        <v>0</v>
      </c>
      <c r="GR122" s="1">
        <v>0</v>
      </c>
      <c r="GS122" s="1">
        <v>0</v>
      </c>
      <c r="GT122" s="1">
        <v>0</v>
      </c>
      <c r="GU122" s="1">
        <v>0</v>
      </c>
      <c r="GV122" s="1">
        <v>0</v>
      </c>
      <c r="GW122" s="1">
        <v>0</v>
      </c>
      <c r="GX122" s="1">
        <v>0</v>
      </c>
      <c r="GY122" s="1">
        <v>0</v>
      </c>
      <c r="GZ122" s="1">
        <v>0</v>
      </c>
      <c r="HA122" s="1">
        <v>0</v>
      </c>
      <c r="HB122" s="1">
        <v>0</v>
      </c>
      <c r="HC122" s="1">
        <v>0</v>
      </c>
      <c r="HD122" s="1">
        <v>0</v>
      </c>
      <c r="HE122" s="1">
        <v>0</v>
      </c>
      <c r="HF122" s="1">
        <v>0</v>
      </c>
      <c r="HG122" s="1">
        <v>0</v>
      </c>
      <c r="HH122" s="1">
        <v>0</v>
      </c>
      <c r="HI122" s="1">
        <v>0</v>
      </c>
      <c r="HJ122" s="1">
        <v>0</v>
      </c>
      <c r="HK122" s="1">
        <v>0</v>
      </c>
      <c r="HL122" s="1">
        <v>0</v>
      </c>
      <c r="HM122" s="1">
        <v>0</v>
      </c>
      <c r="HN122" s="1">
        <v>0</v>
      </c>
      <c r="HO122" s="1">
        <v>0</v>
      </c>
      <c r="HP122" s="1">
        <v>0</v>
      </c>
      <c r="HQ122" s="1">
        <v>0</v>
      </c>
      <c r="HR122" s="1">
        <v>0</v>
      </c>
      <c r="HS122" s="1">
        <v>0</v>
      </c>
      <c r="HT122" s="1">
        <v>0</v>
      </c>
      <c r="HU122" s="1">
        <v>0</v>
      </c>
      <c r="HV122" s="1">
        <v>0</v>
      </c>
      <c r="HW122" s="1">
        <v>0</v>
      </c>
      <c r="HX122" s="1">
        <v>0</v>
      </c>
      <c r="HY122" s="1">
        <v>0</v>
      </c>
      <c r="HZ122" s="1">
        <v>0</v>
      </c>
      <c r="IA122" s="1">
        <v>0</v>
      </c>
      <c r="IB122" s="1">
        <v>0</v>
      </c>
      <c r="IC122" s="1">
        <v>0</v>
      </c>
      <c r="ID122" s="1">
        <v>0</v>
      </c>
      <c r="IE122" s="1">
        <v>0</v>
      </c>
      <c r="IF122" s="1">
        <v>0</v>
      </c>
      <c r="IG122" s="1">
        <v>0</v>
      </c>
      <c r="IH122" s="1">
        <v>0</v>
      </c>
      <c r="II122" s="1">
        <v>0</v>
      </c>
      <c r="IJ122" s="1">
        <v>0</v>
      </c>
      <c r="IK122" s="1">
        <v>0</v>
      </c>
      <c r="IL122" s="1">
        <v>0</v>
      </c>
      <c r="IM122" s="1">
        <v>0</v>
      </c>
      <c r="IN122" s="1">
        <v>0</v>
      </c>
      <c r="IO122" s="1">
        <v>0</v>
      </c>
      <c r="IP122" s="1">
        <v>0</v>
      </c>
      <c r="IQ122" s="1">
        <v>0</v>
      </c>
      <c r="IR122" s="1">
        <v>0</v>
      </c>
      <c r="IS122" s="1">
        <v>0</v>
      </c>
      <c r="IT122" s="1">
        <v>0</v>
      </c>
      <c r="IU122" s="1">
        <v>0</v>
      </c>
      <c r="IV122" s="1">
        <v>0</v>
      </c>
      <c r="IW122" s="1">
        <v>0</v>
      </c>
      <c r="IX122" s="1">
        <v>0</v>
      </c>
      <c r="IY122" s="1">
        <v>0</v>
      </c>
      <c r="IZ122" s="1">
        <v>0</v>
      </c>
      <c r="JA122" s="1">
        <v>0</v>
      </c>
      <c r="JB122" s="1">
        <v>0</v>
      </c>
      <c r="JC122" s="1">
        <v>0</v>
      </c>
      <c r="JD122" s="1">
        <v>0</v>
      </c>
      <c r="JE122" s="1">
        <v>0</v>
      </c>
      <c r="JF122" s="1">
        <v>0</v>
      </c>
      <c r="JG122" s="1">
        <v>0</v>
      </c>
      <c r="JH122" s="1">
        <v>0</v>
      </c>
      <c r="JI122" s="1">
        <v>0</v>
      </c>
      <c r="JJ122" s="1">
        <v>0</v>
      </c>
      <c r="JK122" s="1">
        <v>0</v>
      </c>
      <c r="JL122" s="1">
        <v>0</v>
      </c>
      <c r="JM122" s="1">
        <v>0</v>
      </c>
      <c r="JN122" s="1">
        <v>0</v>
      </c>
      <c r="JO122" s="1">
        <v>0</v>
      </c>
      <c r="JP122" s="1">
        <v>0</v>
      </c>
      <c r="JQ122" s="1">
        <v>0</v>
      </c>
      <c r="JR122" s="1">
        <v>0</v>
      </c>
      <c r="JS122" s="1">
        <v>0</v>
      </c>
      <c r="JT122" s="1">
        <v>0</v>
      </c>
      <c r="JU122" s="1">
        <v>0</v>
      </c>
      <c r="JV122" s="1">
        <v>0</v>
      </c>
      <c r="JW122" s="1">
        <v>0</v>
      </c>
      <c r="JX122" s="1">
        <v>0</v>
      </c>
      <c r="JY122" s="1">
        <v>0</v>
      </c>
      <c r="JZ122" s="1">
        <v>0</v>
      </c>
      <c r="KA122" s="1">
        <v>0</v>
      </c>
      <c r="KB122" s="1">
        <v>0</v>
      </c>
      <c r="KC122" s="1">
        <v>0</v>
      </c>
      <c r="KD122" s="1">
        <v>0</v>
      </c>
      <c r="KE122" s="1">
        <v>0</v>
      </c>
      <c r="KF122" s="1">
        <v>0</v>
      </c>
      <c r="KG122" s="1">
        <v>0</v>
      </c>
      <c r="KH122" s="1">
        <v>0</v>
      </c>
      <c r="KI122" s="1">
        <v>0</v>
      </c>
      <c r="KJ122" s="1">
        <v>0</v>
      </c>
      <c r="KK122" s="1">
        <v>0</v>
      </c>
      <c r="KL122" s="1">
        <v>0</v>
      </c>
      <c r="KM122" s="1">
        <v>0</v>
      </c>
      <c r="KN122" s="1">
        <v>0</v>
      </c>
      <c r="KO122" s="1">
        <v>1</v>
      </c>
    </row>
    <row r="123" spans="1:301">
      <c r="A123" s="1">
        <v>2015</v>
      </c>
      <c r="B123" s="1" t="s">
        <v>457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2</v>
      </c>
      <c r="L123" s="1">
        <v>2</v>
      </c>
      <c r="M123" s="1">
        <v>0</v>
      </c>
      <c r="N123" s="1">
        <v>0</v>
      </c>
      <c r="O123" s="1">
        <v>0</v>
      </c>
      <c r="P123" s="1">
        <v>0</v>
      </c>
      <c r="Q123" s="1">
        <v>3</v>
      </c>
      <c r="R123" s="1">
        <v>3</v>
      </c>
      <c r="S123" s="1">
        <v>3</v>
      </c>
      <c r="T123" s="1">
        <v>3</v>
      </c>
      <c r="U123" s="1">
        <v>3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1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1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1</v>
      </c>
      <c r="BI123" s="1">
        <v>0</v>
      </c>
      <c r="BJ123" s="1">
        <v>0</v>
      </c>
      <c r="BK123" s="1">
        <v>2</v>
      </c>
      <c r="BL123" s="1">
        <v>2</v>
      </c>
      <c r="BM123" s="1">
        <v>1</v>
      </c>
      <c r="BN123" s="1">
        <v>4</v>
      </c>
      <c r="BO123" s="1">
        <v>2</v>
      </c>
      <c r="BP123" s="1">
        <v>2</v>
      </c>
      <c r="BQ123" s="1">
        <v>0</v>
      </c>
      <c r="BR123" s="1">
        <v>0</v>
      </c>
      <c r="BS123" s="1">
        <v>2</v>
      </c>
      <c r="BT123" s="1">
        <v>1</v>
      </c>
      <c r="BU123" s="1">
        <v>4</v>
      </c>
      <c r="BV123" s="1">
        <v>4</v>
      </c>
      <c r="BW123" s="1">
        <v>2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1</v>
      </c>
      <c r="CJ123" s="1">
        <v>1</v>
      </c>
      <c r="CK123" s="1">
        <v>0</v>
      </c>
      <c r="CL123" s="1">
        <v>0</v>
      </c>
      <c r="CM123" s="1">
        <v>0</v>
      </c>
      <c r="CN123" s="1">
        <v>1</v>
      </c>
      <c r="CO123" s="1">
        <v>1</v>
      </c>
      <c r="CP123" s="1">
        <v>1</v>
      </c>
      <c r="CQ123" s="1">
        <v>1</v>
      </c>
      <c r="CR123" s="1">
        <v>1</v>
      </c>
      <c r="CS123" s="1">
        <v>1</v>
      </c>
      <c r="CT123" s="1">
        <v>2</v>
      </c>
      <c r="CU123" s="1">
        <v>1</v>
      </c>
      <c r="CV123" s="1">
        <v>1</v>
      </c>
      <c r="CW123" s="1">
        <v>1</v>
      </c>
      <c r="CX123" s="1">
        <v>0</v>
      </c>
      <c r="CY123" s="1">
        <v>0</v>
      </c>
      <c r="CZ123" s="1">
        <v>1</v>
      </c>
      <c r="DA123" s="1">
        <v>0</v>
      </c>
      <c r="DB123" s="1">
        <v>15</v>
      </c>
      <c r="DC123" s="1">
        <v>0</v>
      </c>
      <c r="DD123" s="1">
        <v>15</v>
      </c>
      <c r="DE123" s="1">
        <v>3</v>
      </c>
      <c r="DF123" s="1">
        <v>3</v>
      </c>
      <c r="DG123" s="1">
        <v>3</v>
      </c>
      <c r="DH123" s="1">
        <v>3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3</v>
      </c>
      <c r="DT123" s="1">
        <v>3</v>
      </c>
      <c r="DU123" s="1">
        <v>6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5</v>
      </c>
      <c r="EC123" s="1">
        <v>5</v>
      </c>
      <c r="ED123" s="1">
        <v>0</v>
      </c>
      <c r="EE123" s="1">
        <v>5</v>
      </c>
      <c r="EF123" s="1">
        <v>0</v>
      </c>
      <c r="EG123" s="1">
        <v>0</v>
      </c>
      <c r="EH123" s="1">
        <v>15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1</v>
      </c>
      <c r="ER123" s="1">
        <v>1</v>
      </c>
      <c r="ES123" s="1">
        <v>1</v>
      </c>
      <c r="ET123" s="1">
        <v>1</v>
      </c>
      <c r="EU123" s="1">
        <v>0</v>
      </c>
      <c r="EV123" s="1">
        <v>0</v>
      </c>
      <c r="EW123" s="1">
        <v>0</v>
      </c>
      <c r="EX123" s="1">
        <v>1</v>
      </c>
      <c r="EY123" s="1">
        <v>0</v>
      </c>
      <c r="EZ123" s="1">
        <v>1</v>
      </c>
      <c r="FA123" s="1">
        <v>1</v>
      </c>
      <c r="FB123" s="1">
        <v>1</v>
      </c>
      <c r="FC123" s="1">
        <v>1</v>
      </c>
      <c r="FD123" s="1">
        <v>1</v>
      </c>
      <c r="FE123" s="1">
        <v>0</v>
      </c>
      <c r="FF123" s="1">
        <v>1</v>
      </c>
      <c r="FG123" s="1">
        <v>0</v>
      </c>
      <c r="FH123" s="1">
        <v>1</v>
      </c>
      <c r="FI123" s="1">
        <v>1</v>
      </c>
      <c r="FJ123" s="1">
        <v>0</v>
      </c>
      <c r="FK123" s="1">
        <v>0</v>
      </c>
      <c r="FL123" s="1">
        <v>1</v>
      </c>
      <c r="FM123" s="1">
        <v>0</v>
      </c>
      <c r="FN123" s="1">
        <v>0</v>
      </c>
      <c r="FO123" s="1">
        <v>0</v>
      </c>
      <c r="FP123" s="1">
        <v>0</v>
      </c>
      <c r="FQ123" s="1">
        <v>16</v>
      </c>
      <c r="FR123" s="1">
        <v>4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1">
        <v>0</v>
      </c>
      <c r="GC123" s="1">
        <v>0</v>
      </c>
      <c r="GD123" s="1">
        <v>0</v>
      </c>
      <c r="GE123" s="1">
        <v>0</v>
      </c>
      <c r="GF123" s="1">
        <v>0</v>
      </c>
      <c r="GG123" s="1">
        <v>0</v>
      </c>
      <c r="GH123" s="1">
        <v>0</v>
      </c>
      <c r="GI123" s="1">
        <v>0</v>
      </c>
      <c r="GJ123" s="1">
        <v>0</v>
      </c>
      <c r="GK123" s="1">
        <v>2</v>
      </c>
      <c r="GL123" s="1">
        <v>0</v>
      </c>
      <c r="GM123" s="1">
        <v>2</v>
      </c>
      <c r="GN123" s="1">
        <v>0</v>
      </c>
      <c r="GO123" s="1">
        <v>0</v>
      </c>
      <c r="GP123" s="1">
        <v>0</v>
      </c>
      <c r="GQ123" s="1">
        <v>0</v>
      </c>
      <c r="GR123" s="1">
        <v>0</v>
      </c>
      <c r="GS123" s="1">
        <v>0</v>
      </c>
      <c r="GT123" s="1">
        <v>0</v>
      </c>
      <c r="GU123" s="1">
        <v>0</v>
      </c>
      <c r="GV123" s="1">
        <v>0</v>
      </c>
      <c r="GW123" s="1">
        <v>0</v>
      </c>
      <c r="GX123" s="1">
        <v>0</v>
      </c>
      <c r="GY123" s="1">
        <v>0</v>
      </c>
      <c r="GZ123" s="1">
        <v>0</v>
      </c>
      <c r="HA123" s="1">
        <v>0</v>
      </c>
      <c r="HB123" s="1">
        <v>0</v>
      </c>
      <c r="HC123" s="1">
        <v>0</v>
      </c>
      <c r="HD123" s="1">
        <v>0</v>
      </c>
      <c r="HE123" s="1">
        <v>0</v>
      </c>
      <c r="HF123" s="1">
        <v>0</v>
      </c>
      <c r="HG123" s="1">
        <v>0</v>
      </c>
      <c r="HH123" s="1">
        <v>0</v>
      </c>
      <c r="HI123" s="1">
        <v>0</v>
      </c>
      <c r="HJ123" s="1">
        <v>0</v>
      </c>
      <c r="HK123" s="1">
        <v>0</v>
      </c>
      <c r="HL123" s="1">
        <v>0</v>
      </c>
      <c r="HM123" s="1">
        <v>0</v>
      </c>
      <c r="HN123" s="1">
        <v>0</v>
      </c>
      <c r="HO123" s="1">
        <v>0</v>
      </c>
      <c r="HP123" s="1">
        <v>0</v>
      </c>
      <c r="HQ123" s="1">
        <v>0</v>
      </c>
      <c r="HR123" s="1">
        <v>0</v>
      </c>
      <c r="HS123" s="1">
        <v>0</v>
      </c>
      <c r="HT123" s="1">
        <v>0</v>
      </c>
      <c r="HU123" s="1">
        <v>0</v>
      </c>
      <c r="HV123" s="1">
        <v>0</v>
      </c>
      <c r="HW123" s="1">
        <v>0</v>
      </c>
      <c r="HX123" s="1">
        <v>0</v>
      </c>
      <c r="HY123" s="1">
        <v>0</v>
      </c>
      <c r="HZ123" s="1">
        <v>0</v>
      </c>
      <c r="IA123" s="1">
        <v>0</v>
      </c>
      <c r="IB123" s="1">
        <v>0</v>
      </c>
      <c r="IC123" s="1">
        <v>0</v>
      </c>
      <c r="ID123" s="1">
        <v>0</v>
      </c>
      <c r="IE123" s="1">
        <v>0</v>
      </c>
      <c r="IF123" s="1">
        <v>0</v>
      </c>
      <c r="IG123" s="1">
        <v>0</v>
      </c>
      <c r="IH123" s="1">
        <v>0</v>
      </c>
      <c r="II123" s="1">
        <v>0</v>
      </c>
      <c r="IJ123" s="1">
        <v>0</v>
      </c>
      <c r="IK123" s="1">
        <v>0</v>
      </c>
      <c r="IL123" s="1">
        <v>0</v>
      </c>
      <c r="IM123" s="1">
        <v>0</v>
      </c>
      <c r="IN123" s="1">
        <v>0</v>
      </c>
      <c r="IO123" s="1">
        <v>0</v>
      </c>
      <c r="IP123" s="1">
        <v>0</v>
      </c>
      <c r="IQ123" s="1">
        <v>0</v>
      </c>
      <c r="IR123" s="1">
        <v>0</v>
      </c>
      <c r="IS123" s="1">
        <v>0</v>
      </c>
      <c r="IT123" s="1">
        <v>0</v>
      </c>
      <c r="IU123" s="1">
        <v>0</v>
      </c>
      <c r="IV123" s="1">
        <v>0</v>
      </c>
      <c r="IW123" s="1">
        <v>0</v>
      </c>
      <c r="IX123" s="1">
        <v>0</v>
      </c>
      <c r="IY123" s="1">
        <v>0</v>
      </c>
      <c r="IZ123" s="1">
        <v>0</v>
      </c>
      <c r="JA123" s="1">
        <v>0</v>
      </c>
      <c r="JB123" s="1">
        <v>0</v>
      </c>
      <c r="JC123" s="1">
        <v>0</v>
      </c>
      <c r="JD123" s="1">
        <v>0</v>
      </c>
      <c r="JE123" s="1">
        <v>0</v>
      </c>
      <c r="JF123" s="1">
        <v>0</v>
      </c>
      <c r="JG123" s="1">
        <v>0</v>
      </c>
      <c r="JH123" s="1">
        <v>0</v>
      </c>
      <c r="JI123" s="1">
        <v>0</v>
      </c>
      <c r="JJ123" s="1">
        <v>0</v>
      </c>
      <c r="JK123" s="1">
        <v>0</v>
      </c>
      <c r="JL123" s="1">
        <v>0</v>
      </c>
      <c r="JM123" s="1">
        <v>0</v>
      </c>
      <c r="JN123" s="1">
        <v>0</v>
      </c>
      <c r="JO123" s="1">
        <v>0</v>
      </c>
      <c r="JP123" s="1">
        <v>0</v>
      </c>
      <c r="JQ123" s="1">
        <v>0</v>
      </c>
      <c r="JR123" s="1">
        <v>0</v>
      </c>
      <c r="JS123" s="1">
        <v>0</v>
      </c>
      <c r="JT123" s="1">
        <v>0</v>
      </c>
      <c r="JU123" s="1">
        <v>0</v>
      </c>
      <c r="JV123" s="1">
        <v>0</v>
      </c>
      <c r="JW123" s="1">
        <v>0</v>
      </c>
      <c r="JX123" s="1">
        <v>0</v>
      </c>
      <c r="JY123" s="1">
        <v>0</v>
      </c>
      <c r="JZ123" s="1">
        <v>0</v>
      </c>
      <c r="KA123" s="1">
        <v>0</v>
      </c>
      <c r="KB123" s="1">
        <v>0</v>
      </c>
      <c r="KC123" s="1">
        <v>0</v>
      </c>
      <c r="KD123" s="1">
        <v>0</v>
      </c>
      <c r="KE123" s="1">
        <v>0</v>
      </c>
      <c r="KF123" s="1">
        <v>0</v>
      </c>
      <c r="KG123" s="1">
        <v>0</v>
      </c>
      <c r="KH123" s="1">
        <v>0</v>
      </c>
      <c r="KI123" s="1">
        <v>0</v>
      </c>
      <c r="KJ123" s="1">
        <v>0</v>
      </c>
      <c r="KK123" s="1">
        <v>0</v>
      </c>
      <c r="KL123" s="1">
        <v>0</v>
      </c>
      <c r="KM123" s="1">
        <v>0</v>
      </c>
      <c r="KN123" s="1">
        <v>0</v>
      </c>
      <c r="KO123" s="1">
        <v>1</v>
      </c>
    </row>
    <row r="124" spans="1:301">
      <c r="A124" s="1">
        <v>2015</v>
      </c>
      <c r="B124" s="1" t="s">
        <v>458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2</v>
      </c>
      <c r="L124" s="1">
        <v>2</v>
      </c>
      <c r="M124" s="1">
        <v>0</v>
      </c>
      <c r="N124" s="1">
        <v>0</v>
      </c>
      <c r="O124" s="1">
        <v>0</v>
      </c>
      <c r="P124" s="1">
        <v>0</v>
      </c>
      <c r="Q124" s="1">
        <v>3</v>
      </c>
      <c r="R124" s="1">
        <v>3</v>
      </c>
      <c r="S124" s="1">
        <v>3</v>
      </c>
      <c r="T124" s="1">
        <v>3</v>
      </c>
      <c r="U124" s="1">
        <v>3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1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1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1</v>
      </c>
      <c r="BI124" s="1">
        <v>0</v>
      </c>
      <c r="BJ124" s="1">
        <v>0</v>
      </c>
      <c r="BK124" s="1">
        <v>1</v>
      </c>
      <c r="BL124" s="1">
        <v>1</v>
      </c>
      <c r="BM124" s="1">
        <v>0</v>
      </c>
      <c r="BN124" s="1">
        <v>2</v>
      </c>
      <c r="BO124" s="1">
        <v>1</v>
      </c>
      <c r="BP124" s="1">
        <v>1</v>
      </c>
      <c r="BQ124" s="1">
        <v>0</v>
      </c>
      <c r="BR124" s="1">
        <v>0</v>
      </c>
      <c r="BS124" s="1">
        <v>1</v>
      </c>
      <c r="BT124" s="1">
        <v>1</v>
      </c>
      <c r="BU124" s="1">
        <v>2</v>
      </c>
      <c r="BV124" s="1">
        <v>2</v>
      </c>
      <c r="BW124" s="1">
        <v>2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1</v>
      </c>
      <c r="CJ124" s="1">
        <v>1</v>
      </c>
      <c r="CK124" s="1">
        <v>0</v>
      </c>
      <c r="CL124" s="1">
        <v>0</v>
      </c>
      <c r="CM124" s="1">
        <v>0</v>
      </c>
      <c r="CN124" s="1">
        <v>1</v>
      </c>
      <c r="CO124" s="1">
        <v>1</v>
      </c>
      <c r="CP124" s="1">
        <v>1</v>
      </c>
      <c r="CQ124" s="1">
        <v>1</v>
      </c>
      <c r="CR124" s="1">
        <v>1</v>
      </c>
      <c r="CS124" s="1">
        <v>1</v>
      </c>
      <c r="CT124" s="1">
        <v>2</v>
      </c>
      <c r="CU124" s="1">
        <v>1</v>
      </c>
      <c r="CV124" s="1">
        <v>1</v>
      </c>
      <c r="CW124" s="1">
        <v>1</v>
      </c>
      <c r="CX124" s="1">
        <v>0</v>
      </c>
      <c r="CY124" s="1">
        <v>0</v>
      </c>
      <c r="CZ124" s="1">
        <v>2</v>
      </c>
      <c r="DA124" s="1">
        <v>0</v>
      </c>
      <c r="DB124" s="1">
        <v>33</v>
      </c>
      <c r="DC124" s="1">
        <v>0</v>
      </c>
      <c r="DD124" s="1">
        <v>33</v>
      </c>
      <c r="DE124" s="1">
        <v>3</v>
      </c>
      <c r="DF124" s="1">
        <v>3</v>
      </c>
      <c r="DG124" s="1">
        <v>3</v>
      </c>
      <c r="DH124" s="1">
        <v>3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2</v>
      </c>
      <c r="DP124" s="1">
        <v>2</v>
      </c>
      <c r="DQ124" s="1">
        <v>2</v>
      </c>
      <c r="DR124" s="1">
        <v>0</v>
      </c>
      <c r="DS124" s="1">
        <v>10</v>
      </c>
      <c r="DT124" s="1">
        <v>10</v>
      </c>
      <c r="DU124" s="1">
        <v>11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13</v>
      </c>
      <c r="EC124" s="1">
        <v>13</v>
      </c>
      <c r="ED124" s="1">
        <v>0</v>
      </c>
      <c r="EE124" s="1">
        <v>13</v>
      </c>
      <c r="EF124" s="1">
        <v>0</v>
      </c>
      <c r="EG124" s="1">
        <v>0</v>
      </c>
      <c r="EH124" s="1">
        <v>33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2</v>
      </c>
      <c r="ER124" s="1">
        <v>2</v>
      </c>
      <c r="ES124" s="1">
        <v>2</v>
      </c>
      <c r="ET124" s="1">
        <v>2</v>
      </c>
      <c r="EU124" s="1">
        <v>0</v>
      </c>
      <c r="EV124" s="1">
        <v>0</v>
      </c>
      <c r="EW124" s="1">
        <v>0</v>
      </c>
      <c r="EX124" s="1">
        <v>2</v>
      </c>
      <c r="EY124" s="1">
        <v>0</v>
      </c>
      <c r="EZ124" s="1">
        <v>2</v>
      </c>
      <c r="FA124" s="1">
        <v>2</v>
      </c>
      <c r="FB124" s="1">
        <v>2</v>
      </c>
      <c r="FC124" s="1">
        <v>2</v>
      </c>
      <c r="FD124" s="1">
        <v>2</v>
      </c>
      <c r="FE124" s="1">
        <v>0</v>
      </c>
      <c r="FF124" s="1">
        <v>2</v>
      </c>
      <c r="FG124" s="1">
        <v>0</v>
      </c>
      <c r="FH124" s="1">
        <v>2</v>
      </c>
      <c r="FI124" s="1">
        <v>2</v>
      </c>
      <c r="FJ124" s="1">
        <v>0</v>
      </c>
      <c r="FK124" s="1">
        <v>0</v>
      </c>
      <c r="FL124" s="1">
        <v>1</v>
      </c>
      <c r="FM124" s="1">
        <v>0</v>
      </c>
      <c r="FN124" s="1">
        <v>0</v>
      </c>
      <c r="FO124" s="1">
        <v>0</v>
      </c>
      <c r="FP124" s="1">
        <v>0</v>
      </c>
      <c r="FQ124" s="1">
        <v>8</v>
      </c>
      <c r="FR124" s="1">
        <v>4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1">
        <v>0</v>
      </c>
      <c r="GC124" s="1">
        <v>0</v>
      </c>
      <c r="GD124" s="1">
        <v>0</v>
      </c>
      <c r="GE124" s="1">
        <v>0</v>
      </c>
      <c r="GF124" s="1">
        <v>0</v>
      </c>
      <c r="GG124" s="1">
        <v>0</v>
      </c>
      <c r="GH124" s="1">
        <v>0</v>
      </c>
      <c r="GI124" s="1">
        <v>0</v>
      </c>
      <c r="GJ124" s="1">
        <v>0</v>
      </c>
      <c r="GK124" s="1">
        <v>2</v>
      </c>
      <c r="GL124" s="1">
        <v>0</v>
      </c>
      <c r="GM124" s="1">
        <v>2</v>
      </c>
      <c r="GN124" s="1">
        <v>0</v>
      </c>
      <c r="GO124" s="1">
        <v>0</v>
      </c>
      <c r="GP124" s="1">
        <v>0</v>
      </c>
      <c r="GQ124" s="1">
        <v>0</v>
      </c>
      <c r="GR124" s="1">
        <v>0</v>
      </c>
      <c r="GS124" s="1">
        <v>0</v>
      </c>
      <c r="GT124" s="1">
        <v>0</v>
      </c>
      <c r="GU124" s="1">
        <v>0</v>
      </c>
      <c r="GV124" s="1">
        <v>0</v>
      </c>
      <c r="GW124" s="1">
        <v>0</v>
      </c>
      <c r="GX124" s="1">
        <v>0</v>
      </c>
      <c r="GY124" s="1">
        <v>0</v>
      </c>
      <c r="GZ124" s="1">
        <v>0</v>
      </c>
      <c r="HA124" s="1">
        <v>0</v>
      </c>
      <c r="HB124" s="1">
        <v>0</v>
      </c>
      <c r="HC124" s="1">
        <v>0</v>
      </c>
      <c r="HD124" s="1">
        <v>0</v>
      </c>
      <c r="HE124" s="1">
        <v>0</v>
      </c>
      <c r="HF124" s="1">
        <v>0</v>
      </c>
      <c r="HG124" s="1">
        <v>0</v>
      </c>
      <c r="HH124" s="1">
        <v>0</v>
      </c>
      <c r="HI124" s="1">
        <v>0</v>
      </c>
      <c r="HJ124" s="1">
        <v>0</v>
      </c>
      <c r="HK124" s="1">
        <v>0</v>
      </c>
      <c r="HL124" s="1">
        <v>0</v>
      </c>
      <c r="HM124" s="1">
        <v>0</v>
      </c>
      <c r="HN124" s="1">
        <v>0</v>
      </c>
      <c r="HO124" s="1">
        <v>0</v>
      </c>
      <c r="HP124" s="1">
        <v>0</v>
      </c>
      <c r="HQ124" s="1">
        <v>0</v>
      </c>
      <c r="HR124" s="1">
        <v>0</v>
      </c>
      <c r="HS124" s="1">
        <v>0</v>
      </c>
      <c r="HT124" s="1">
        <v>0</v>
      </c>
      <c r="HU124" s="1">
        <v>0</v>
      </c>
      <c r="HV124" s="1">
        <v>0</v>
      </c>
      <c r="HW124" s="1">
        <v>0</v>
      </c>
      <c r="HX124" s="1">
        <v>0</v>
      </c>
      <c r="HY124" s="1">
        <v>0</v>
      </c>
      <c r="HZ124" s="1">
        <v>0</v>
      </c>
      <c r="IA124" s="1">
        <v>0</v>
      </c>
      <c r="IB124" s="1">
        <v>0</v>
      </c>
      <c r="IC124" s="1">
        <v>0</v>
      </c>
      <c r="ID124" s="1">
        <v>0</v>
      </c>
      <c r="IE124" s="1">
        <v>0</v>
      </c>
      <c r="IF124" s="1">
        <v>0</v>
      </c>
      <c r="IG124" s="1">
        <v>0</v>
      </c>
      <c r="IH124" s="1">
        <v>0</v>
      </c>
      <c r="II124" s="1">
        <v>0</v>
      </c>
      <c r="IJ124" s="1">
        <v>0</v>
      </c>
      <c r="IK124" s="1">
        <v>0</v>
      </c>
      <c r="IL124" s="1">
        <v>0</v>
      </c>
      <c r="IM124" s="1">
        <v>0</v>
      </c>
      <c r="IN124" s="1">
        <v>0</v>
      </c>
      <c r="IO124" s="1">
        <v>0</v>
      </c>
      <c r="IP124" s="1">
        <v>0</v>
      </c>
      <c r="IQ124" s="1">
        <v>0</v>
      </c>
      <c r="IR124" s="1">
        <v>0</v>
      </c>
      <c r="IS124" s="1">
        <v>0</v>
      </c>
      <c r="IT124" s="1">
        <v>0</v>
      </c>
      <c r="IU124" s="1">
        <v>0</v>
      </c>
      <c r="IV124" s="1">
        <v>0</v>
      </c>
      <c r="IW124" s="1">
        <v>0</v>
      </c>
      <c r="IX124" s="1">
        <v>0</v>
      </c>
      <c r="IY124" s="1">
        <v>0</v>
      </c>
      <c r="IZ124" s="1">
        <v>0</v>
      </c>
      <c r="JA124" s="1">
        <v>0</v>
      </c>
      <c r="JB124" s="1">
        <v>0</v>
      </c>
      <c r="JC124" s="1">
        <v>0</v>
      </c>
      <c r="JD124" s="1">
        <v>0</v>
      </c>
      <c r="JE124" s="1">
        <v>0</v>
      </c>
      <c r="JF124" s="1">
        <v>0</v>
      </c>
      <c r="JG124" s="1">
        <v>0</v>
      </c>
      <c r="JH124" s="1">
        <v>0</v>
      </c>
      <c r="JI124" s="1">
        <v>0</v>
      </c>
      <c r="JJ124" s="1">
        <v>0</v>
      </c>
      <c r="JK124" s="1">
        <v>0</v>
      </c>
      <c r="JL124" s="1">
        <v>0</v>
      </c>
      <c r="JM124" s="1">
        <v>0</v>
      </c>
      <c r="JN124" s="1">
        <v>0</v>
      </c>
      <c r="JO124" s="1">
        <v>0</v>
      </c>
      <c r="JP124" s="1">
        <v>0</v>
      </c>
      <c r="JQ124" s="1">
        <v>0</v>
      </c>
      <c r="JR124" s="1">
        <v>0</v>
      </c>
      <c r="JS124" s="1">
        <v>0</v>
      </c>
      <c r="JT124" s="1">
        <v>0</v>
      </c>
      <c r="JU124" s="1">
        <v>0</v>
      </c>
      <c r="JV124" s="1">
        <v>0</v>
      </c>
      <c r="JW124" s="1">
        <v>0</v>
      </c>
      <c r="JX124" s="1">
        <v>0</v>
      </c>
      <c r="JY124" s="1">
        <v>0</v>
      </c>
      <c r="JZ124" s="1">
        <v>0</v>
      </c>
      <c r="KA124" s="1">
        <v>0</v>
      </c>
      <c r="KB124" s="1">
        <v>0</v>
      </c>
      <c r="KC124" s="1">
        <v>0</v>
      </c>
      <c r="KD124" s="1">
        <v>0</v>
      </c>
      <c r="KE124" s="1">
        <v>0</v>
      </c>
      <c r="KF124" s="1">
        <v>0</v>
      </c>
      <c r="KG124" s="1">
        <v>0</v>
      </c>
      <c r="KH124" s="1">
        <v>0</v>
      </c>
      <c r="KI124" s="1">
        <v>0</v>
      </c>
      <c r="KJ124" s="1">
        <v>0</v>
      </c>
      <c r="KK124" s="1">
        <v>0</v>
      </c>
      <c r="KL124" s="1">
        <v>0</v>
      </c>
      <c r="KM124" s="1">
        <v>0</v>
      </c>
      <c r="KN124" s="1">
        <v>0</v>
      </c>
      <c r="KO124" s="1">
        <v>1</v>
      </c>
    </row>
    <row r="125" spans="1:301">
      <c r="A125" s="1">
        <v>2015</v>
      </c>
      <c r="B125" s="1" t="s">
        <v>459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2</v>
      </c>
      <c r="L125" s="1">
        <v>2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1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1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1</v>
      </c>
      <c r="BI125" s="1">
        <v>0</v>
      </c>
      <c r="BJ125" s="1">
        <v>0</v>
      </c>
      <c r="BK125" s="1">
        <v>1</v>
      </c>
      <c r="BL125" s="1">
        <v>1</v>
      </c>
      <c r="BM125" s="1">
        <v>0</v>
      </c>
      <c r="BN125" s="1">
        <v>2</v>
      </c>
      <c r="BO125" s="1">
        <v>1</v>
      </c>
      <c r="BP125" s="1">
        <v>1</v>
      </c>
      <c r="BQ125" s="1">
        <v>0</v>
      </c>
      <c r="BR125" s="1">
        <v>0</v>
      </c>
      <c r="BS125" s="1">
        <v>1</v>
      </c>
      <c r="BT125" s="1">
        <v>1</v>
      </c>
      <c r="BU125" s="1">
        <v>2</v>
      </c>
      <c r="BV125" s="1">
        <v>2</v>
      </c>
      <c r="BW125" s="1">
        <v>2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1</v>
      </c>
      <c r="CJ125" s="1">
        <v>1</v>
      </c>
      <c r="CK125" s="1">
        <v>0</v>
      </c>
      <c r="CL125" s="1">
        <v>0</v>
      </c>
      <c r="CM125" s="1">
        <v>0</v>
      </c>
      <c r="CN125" s="1">
        <v>1</v>
      </c>
      <c r="CO125" s="1">
        <v>1</v>
      </c>
      <c r="CP125" s="1">
        <v>1</v>
      </c>
      <c r="CQ125" s="1">
        <v>1</v>
      </c>
      <c r="CR125" s="1">
        <v>1</v>
      </c>
      <c r="CS125" s="1">
        <v>1</v>
      </c>
      <c r="CT125" s="1">
        <v>2</v>
      </c>
      <c r="CU125" s="1">
        <v>1</v>
      </c>
      <c r="CV125" s="1">
        <v>1</v>
      </c>
      <c r="CW125" s="1">
        <v>1</v>
      </c>
      <c r="CX125" s="1">
        <v>0</v>
      </c>
      <c r="CY125" s="1">
        <v>0</v>
      </c>
      <c r="CZ125" s="1">
        <v>1</v>
      </c>
      <c r="DA125" s="1">
        <v>0</v>
      </c>
      <c r="DB125" s="1">
        <v>16</v>
      </c>
      <c r="DC125" s="1">
        <v>0</v>
      </c>
      <c r="DD125" s="1">
        <v>16</v>
      </c>
      <c r="DE125" s="1">
        <v>3</v>
      </c>
      <c r="DF125" s="1">
        <v>3</v>
      </c>
      <c r="DG125" s="1">
        <v>3</v>
      </c>
      <c r="DH125" s="1">
        <v>3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4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9</v>
      </c>
      <c r="EC125" s="1">
        <v>9</v>
      </c>
      <c r="ED125" s="1">
        <v>0</v>
      </c>
      <c r="EE125" s="1">
        <v>9</v>
      </c>
      <c r="EF125" s="1">
        <v>0</v>
      </c>
      <c r="EG125" s="1">
        <v>0</v>
      </c>
      <c r="EH125" s="1">
        <v>16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1</v>
      </c>
      <c r="ER125" s="1">
        <v>1</v>
      </c>
      <c r="ES125" s="1">
        <v>1</v>
      </c>
      <c r="ET125" s="1">
        <v>1</v>
      </c>
      <c r="EU125" s="1">
        <v>0</v>
      </c>
      <c r="EV125" s="1">
        <v>0</v>
      </c>
      <c r="EW125" s="1">
        <v>0</v>
      </c>
      <c r="EX125" s="1">
        <v>1</v>
      </c>
      <c r="EY125" s="1">
        <v>0</v>
      </c>
      <c r="EZ125" s="1">
        <v>1</v>
      </c>
      <c r="FA125" s="1">
        <v>1</v>
      </c>
      <c r="FB125" s="1">
        <v>1</v>
      </c>
      <c r="FC125" s="1">
        <v>1</v>
      </c>
      <c r="FD125" s="1">
        <v>1</v>
      </c>
      <c r="FE125" s="1">
        <v>0</v>
      </c>
      <c r="FF125" s="1">
        <v>1</v>
      </c>
      <c r="FG125" s="1">
        <v>0</v>
      </c>
      <c r="FH125" s="1">
        <v>1</v>
      </c>
      <c r="FI125" s="1">
        <v>1</v>
      </c>
      <c r="FJ125" s="1">
        <v>0</v>
      </c>
      <c r="FK125" s="1">
        <v>0</v>
      </c>
      <c r="FL125" s="1">
        <v>1</v>
      </c>
      <c r="FM125" s="1">
        <v>0</v>
      </c>
      <c r="FN125" s="1">
        <v>0</v>
      </c>
      <c r="FO125" s="1">
        <v>0</v>
      </c>
      <c r="FP125" s="1">
        <v>0</v>
      </c>
      <c r="FQ125" s="1">
        <v>9</v>
      </c>
      <c r="FR125" s="1">
        <v>4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0</v>
      </c>
      <c r="GC125" s="1">
        <v>0</v>
      </c>
      <c r="GD125" s="1">
        <v>0</v>
      </c>
      <c r="GE125" s="1">
        <v>0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2</v>
      </c>
      <c r="GL125" s="1">
        <v>0</v>
      </c>
      <c r="GM125" s="1">
        <v>2</v>
      </c>
      <c r="GN125" s="1">
        <v>0</v>
      </c>
      <c r="GO125" s="1">
        <v>0</v>
      </c>
      <c r="GP125" s="1">
        <v>0</v>
      </c>
      <c r="GQ125" s="1">
        <v>0</v>
      </c>
      <c r="GR125" s="1">
        <v>0</v>
      </c>
      <c r="GS125" s="1">
        <v>0</v>
      </c>
      <c r="GT125" s="1">
        <v>0</v>
      </c>
      <c r="GU125" s="1">
        <v>0</v>
      </c>
      <c r="GV125" s="1">
        <v>0</v>
      </c>
      <c r="GW125" s="1">
        <v>0</v>
      </c>
      <c r="GX125" s="1">
        <v>0</v>
      </c>
      <c r="GY125" s="1">
        <v>0</v>
      </c>
      <c r="GZ125" s="1">
        <v>0</v>
      </c>
      <c r="HA125" s="1">
        <v>0</v>
      </c>
      <c r="HB125" s="1">
        <v>0</v>
      </c>
      <c r="HC125" s="1">
        <v>0</v>
      </c>
      <c r="HD125" s="1">
        <v>0</v>
      </c>
      <c r="HE125" s="1">
        <v>0</v>
      </c>
      <c r="HF125" s="1">
        <v>0</v>
      </c>
      <c r="HG125" s="1">
        <v>0</v>
      </c>
      <c r="HH125" s="1">
        <v>0</v>
      </c>
      <c r="HI125" s="1">
        <v>0</v>
      </c>
      <c r="HJ125" s="1">
        <v>0</v>
      </c>
      <c r="HK125" s="1">
        <v>0</v>
      </c>
      <c r="HL125" s="1">
        <v>0</v>
      </c>
      <c r="HM125" s="1">
        <v>0</v>
      </c>
      <c r="HN125" s="1">
        <v>0</v>
      </c>
      <c r="HO125" s="1">
        <v>0</v>
      </c>
      <c r="HP125" s="1">
        <v>0</v>
      </c>
      <c r="HQ125" s="1">
        <v>0</v>
      </c>
      <c r="HR125" s="1">
        <v>0</v>
      </c>
      <c r="HS125" s="1">
        <v>0</v>
      </c>
      <c r="HT125" s="1">
        <v>0</v>
      </c>
      <c r="HU125" s="1">
        <v>0</v>
      </c>
      <c r="HV125" s="1">
        <v>0</v>
      </c>
      <c r="HW125" s="1">
        <v>0</v>
      </c>
      <c r="HX125" s="1">
        <v>0</v>
      </c>
      <c r="HY125" s="1">
        <v>0</v>
      </c>
      <c r="HZ125" s="1">
        <v>0</v>
      </c>
      <c r="IA125" s="1">
        <v>0</v>
      </c>
      <c r="IB125" s="1">
        <v>0</v>
      </c>
      <c r="IC125" s="1">
        <v>0</v>
      </c>
      <c r="ID125" s="1">
        <v>0</v>
      </c>
      <c r="IE125" s="1">
        <v>0</v>
      </c>
      <c r="IF125" s="1">
        <v>0</v>
      </c>
      <c r="IG125" s="1">
        <v>0</v>
      </c>
      <c r="IH125" s="1">
        <v>0</v>
      </c>
      <c r="II125" s="1">
        <v>0</v>
      </c>
      <c r="IJ125" s="1">
        <v>0</v>
      </c>
      <c r="IK125" s="1">
        <v>0</v>
      </c>
      <c r="IL125" s="1">
        <v>0</v>
      </c>
      <c r="IM125" s="1">
        <v>0</v>
      </c>
      <c r="IN125" s="1">
        <v>0</v>
      </c>
      <c r="IO125" s="1">
        <v>0</v>
      </c>
      <c r="IP125" s="1">
        <v>0</v>
      </c>
      <c r="IQ125" s="1">
        <v>0</v>
      </c>
      <c r="IR125" s="1">
        <v>0</v>
      </c>
      <c r="IS125" s="1">
        <v>0</v>
      </c>
      <c r="IT125" s="1">
        <v>0</v>
      </c>
      <c r="IU125" s="1">
        <v>0</v>
      </c>
      <c r="IV125" s="1">
        <v>0</v>
      </c>
      <c r="IW125" s="1">
        <v>0</v>
      </c>
      <c r="IX125" s="1">
        <v>0</v>
      </c>
      <c r="IY125" s="1">
        <v>0</v>
      </c>
      <c r="IZ125" s="1">
        <v>0</v>
      </c>
      <c r="JA125" s="1">
        <v>0</v>
      </c>
      <c r="JB125" s="1">
        <v>0</v>
      </c>
      <c r="JC125" s="1">
        <v>0</v>
      </c>
      <c r="JD125" s="1">
        <v>0</v>
      </c>
      <c r="JE125" s="1">
        <v>0</v>
      </c>
      <c r="JF125" s="1">
        <v>0</v>
      </c>
      <c r="JG125" s="1">
        <v>0</v>
      </c>
      <c r="JH125" s="1">
        <v>0</v>
      </c>
      <c r="JI125" s="1">
        <v>0</v>
      </c>
      <c r="JJ125" s="1">
        <v>0</v>
      </c>
      <c r="JK125" s="1">
        <v>0</v>
      </c>
      <c r="JL125" s="1">
        <v>0</v>
      </c>
      <c r="JM125" s="1">
        <v>0</v>
      </c>
      <c r="JN125" s="1">
        <v>0</v>
      </c>
      <c r="JO125" s="1">
        <v>0</v>
      </c>
      <c r="JP125" s="1">
        <v>0</v>
      </c>
      <c r="JQ125" s="1">
        <v>0</v>
      </c>
      <c r="JR125" s="1">
        <v>0</v>
      </c>
      <c r="JS125" s="1">
        <v>0</v>
      </c>
      <c r="JT125" s="1">
        <v>0</v>
      </c>
      <c r="JU125" s="1">
        <v>0</v>
      </c>
      <c r="JV125" s="1">
        <v>0</v>
      </c>
      <c r="JW125" s="1">
        <v>0</v>
      </c>
      <c r="JX125" s="1">
        <v>0</v>
      </c>
      <c r="JY125" s="1">
        <v>0</v>
      </c>
      <c r="JZ125" s="1">
        <v>0</v>
      </c>
      <c r="KA125" s="1">
        <v>0</v>
      </c>
      <c r="KB125" s="1">
        <v>0</v>
      </c>
      <c r="KC125" s="1">
        <v>0</v>
      </c>
      <c r="KD125" s="1">
        <v>0</v>
      </c>
      <c r="KE125" s="1">
        <v>0</v>
      </c>
      <c r="KF125" s="1">
        <v>0</v>
      </c>
      <c r="KG125" s="1">
        <v>0</v>
      </c>
      <c r="KH125" s="1">
        <v>0</v>
      </c>
      <c r="KI125" s="1">
        <v>0</v>
      </c>
      <c r="KJ125" s="1">
        <v>0</v>
      </c>
      <c r="KK125" s="1">
        <v>0</v>
      </c>
      <c r="KL125" s="1">
        <v>0</v>
      </c>
      <c r="KM125" s="1">
        <v>0</v>
      </c>
      <c r="KN125" s="1">
        <v>0</v>
      </c>
      <c r="KO125" s="1">
        <v>1</v>
      </c>
    </row>
    <row r="126" spans="1:301">
      <c r="A126" s="1">
        <v>2015</v>
      </c>
      <c r="B126" s="1" t="s">
        <v>460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1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1</v>
      </c>
      <c r="BI126" s="1">
        <v>0</v>
      </c>
      <c r="BJ126" s="1">
        <v>0</v>
      </c>
      <c r="BK126" s="1">
        <v>1</v>
      </c>
      <c r="BL126" s="1">
        <v>1</v>
      </c>
      <c r="BM126" s="1">
        <v>0</v>
      </c>
      <c r="BN126" s="1">
        <v>2</v>
      </c>
      <c r="BO126" s="1">
        <v>1</v>
      </c>
      <c r="BP126" s="1">
        <v>1</v>
      </c>
      <c r="BQ126" s="1">
        <v>0</v>
      </c>
      <c r="BR126" s="1">
        <v>0</v>
      </c>
      <c r="BS126" s="1">
        <v>1</v>
      </c>
      <c r="BT126" s="1">
        <v>1</v>
      </c>
      <c r="BU126" s="1">
        <v>2</v>
      </c>
      <c r="BV126" s="1">
        <v>2</v>
      </c>
      <c r="BW126" s="1">
        <v>2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1</v>
      </c>
      <c r="CJ126" s="1">
        <v>1</v>
      </c>
      <c r="CK126" s="1">
        <v>0</v>
      </c>
      <c r="CL126" s="1">
        <v>0</v>
      </c>
      <c r="CM126" s="1">
        <v>0</v>
      </c>
      <c r="CN126" s="1">
        <v>1</v>
      </c>
      <c r="CO126" s="1">
        <v>1</v>
      </c>
      <c r="CP126" s="1">
        <v>1</v>
      </c>
      <c r="CQ126" s="1">
        <v>1</v>
      </c>
      <c r="CR126" s="1">
        <v>1</v>
      </c>
      <c r="CS126" s="1">
        <v>1</v>
      </c>
      <c r="CT126" s="1">
        <v>2</v>
      </c>
      <c r="CU126" s="1">
        <v>1</v>
      </c>
      <c r="CV126" s="1">
        <v>1</v>
      </c>
      <c r="CW126" s="1">
        <v>1</v>
      </c>
      <c r="CX126" s="1">
        <v>0</v>
      </c>
      <c r="CY126" s="1">
        <v>0</v>
      </c>
      <c r="CZ126" s="1">
        <v>1</v>
      </c>
      <c r="DA126" s="1">
        <v>0</v>
      </c>
      <c r="DB126" s="1">
        <v>16</v>
      </c>
      <c r="DC126" s="1">
        <v>0</v>
      </c>
      <c r="DD126" s="1">
        <v>16</v>
      </c>
      <c r="DE126" s="1">
        <v>3</v>
      </c>
      <c r="DF126" s="1">
        <v>3</v>
      </c>
      <c r="DG126" s="1">
        <v>3</v>
      </c>
      <c r="DH126" s="1">
        <v>3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4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9</v>
      </c>
      <c r="EC126" s="1">
        <v>9</v>
      </c>
      <c r="ED126" s="1">
        <v>0</v>
      </c>
      <c r="EE126" s="1">
        <v>9</v>
      </c>
      <c r="EF126" s="1">
        <v>0</v>
      </c>
      <c r="EG126" s="1">
        <v>0</v>
      </c>
      <c r="EH126" s="1">
        <v>16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1</v>
      </c>
      <c r="ER126" s="1">
        <v>1</v>
      </c>
      <c r="ES126" s="1">
        <v>1</v>
      </c>
      <c r="ET126" s="1">
        <v>1</v>
      </c>
      <c r="EU126" s="1">
        <v>0</v>
      </c>
      <c r="EV126" s="1">
        <v>0</v>
      </c>
      <c r="EW126" s="1">
        <v>0</v>
      </c>
      <c r="EX126" s="1">
        <v>1</v>
      </c>
      <c r="EY126" s="1">
        <v>0</v>
      </c>
      <c r="EZ126" s="1">
        <v>1</v>
      </c>
      <c r="FA126" s="1">
        <v>1</v>
      </c>
      <c r="FB126" s="1">
        <v>1</v>
      </c>
      <c r="FC126" s="1">
        <v>1</v>
      </c>
      <c r="FD126" s="1">
        <v>1</v>
      </c>
      <c r="FE126" s="1">
        <v>0</v>
      </c>
      <c r="FF126" s="1">
        <v>1</v>
      </c>
      <c r="FG126" s="1">
        <v>0</v>
      </c>
      <c r="FH126" s="1">
        <v>1</v>
      </c>
      <c r="FI126" s="1">
        <v>1</v>
      </c>
      <c r="FJ126" s="1">
        <v>0</v>
      </c>
      <c r="FK126" s="1">
        <v>0</v>
      </c>
      <c r="FL126" s="1">
        <v>1</v>
      </c>
      <c r="FM126" s="1">
        <v>0</v>
      </c>
      <c r="FN126" s="1">
        <v>0</v>
      </c>
      <c r="FO126" s="1">
        <v>0</v>
      </c>
      <c r="FP126" s="1">
        <v>0</v>
      </c>
      <c r="FQ126" s="1">
        <v>9</v>
      </c>
      <c r="FR126" s="1">
        <v>4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1">
        <v>0</v>
      </c>
      <c r="GF126" s="1">
        <v>0</v>
      </c>
      <c r="GG126" s="1">
        <v>0</v>
      </c>
      <c r="GH126" s="1">
        <v>0</v>
      </c>
      <c r="GI126" s="1">
        <v>0</v>
      </c>
      <c r="GJ126" s="1">
        <v>0</v>
      </c>
      <c r="GK126" s="1">
        <v>2</v>
      </c>
      <c r="GL126" s="1">
        <v>0</v>
      </c>
      <c r="GM126" s="1">
        <v>2</v>
      </c>
      <c r="GN126" s="1">
        <v>0</v>
      </c>
      <c r="GO126" s="1">
        <v>0</v>
      </c>
      <c r="GP126" s="1">
        <v>0</v>
      </c>
      <c r="GQ126" s="1">
        <v>0</v>
      </c>
      <c r="GR126" s="1">
        <v>0</v>
      </c>
      <c r="GS126" s="1">
        <v>0</v>
      </c>
      <c r="GT126" s="1">
        <v>0</v>
      </c>
      <c r="GU126" s="1">
        <v>0</v>
      </c>
      <c r="GV126" s="1">
        <v>0</v>
      </c>
      <c r="GW126" s="1">
        <v>0</v>
      </c>
      <c r="GX126" s="1">
        <v>0</v>
      </c>
      <c r="GY126" s="1">
        <v>0</v>
      </c>
      <c r="GZ126" s="1">
        <v>0</v>
      </c>
      <c r="HA126" s="1">
        <v>0</v>
      </c>
      <c r="HB126" s="1">
        <v>0</v>
      </c>
      <c r="HC126" s="1">
        <v>0</v>
      </c>
      <c r="HD126" s="1">
        <v>0</v>
      </c>
      <c r="HE126" s="1">
        <v>0</v>
      </c>
      <c r="HF126" s="1">
        <v>0</v>
      </c>
      <c r="HG126" s="1">
        <v>0</v>
      </c>
      <c r="HH126" s="1">
        <v>0</v>
      </c>
      <c r="HI126" s="1">
        <v>0</v>
      </c>
      <c r="HJ126" s="1">
        <v>0</v>
      </c>
      <c r="HK126" s="1">
        <v>0</v>
      </c>
      <c r="HL126" s="1">
        <v>0</v>
      </c>
      <c r="HM126" s="1">
        <v>0</v>
      </c>
      <c r="HN126" s="1">
        <v>0</v>
      </c>
      <c r="HO126" s="1">
        <v>0</v>
      </c>
      <c r="HP126" s="1">
        <v>0</v>
      </c>
      <c r="HQ126" s="1">
        <v>0</v>
      </c>
      <c r="HR126" s="1">
        <v>0</v>
      </c>
      <c r="HS126" s="1">
        <v>0</v>
      </c>
      <c r="HT126" s="1">
        <v>0</v>
      </c>
      <c r="HU126" s="1">
        <v>0</v>
      </c>
      <c r="HV126" s="1">
        <v>0</v>
      </c>
      <c r="HW126" s="1">
        <v>0</v>
      </c>
      <c r="HX126" s="1">
        <v>0</v>
      </c>
      <c r="HY126" s="1">
        <v>0</v>
      </c>
      <c r="HZ126" s="1">
        <v>0</v>
      </c>
      <c r="IA126" s="1">
        <v>0</v>
      </c>
      <c r="IB126" s="1">
        <v>0</v>
      </c>
      <c r="IC126" s="1">
        <v>0</v>
      </c>
      <c r="ID126" s="1">
        <v>0</v>
      </c>
      <c r="IE126" s="1">
        <v>0</v>
      </c>
      <c r="IF126" s="1">
        <v>0</v>
      </c>
      <c r="IG126" s="1">
        <v>0</v>
      </c>
      <c r="IH126" s="1">
        <v>0</v>
      </c>
      <c r="II126" s="1">
        <v>0</v>
      </c>
      <c r="IJ126" s="1">
        <v>0</v>
      </c>
      <c r="IK126" s="1">
        <v>0</v>
      </c>
      <c r="IL126" s="1">
        <v>0</v>
      </c>
      <c r="IM126" s="1">
        <v>0</v>
      </c>
      <c r="IN126" s="1">
        <v>0</v>
      </c>
      <c r="IO126" s="1">
        <v>0</v>
      </c>
      <c r="IP126" s="1">
        <v>0</v>
      </c>
      <c r="IQ126" s="1">
        <v>0</v>
      </c>
      <c r="IR126" s="1">
        <v>0</v>
      </c>
      <c r="IS126" s="1">
        <v>0</v>
      </c>
      <c r="IT126" s="1">
        <v>0</v>
      </c>
      <c r="IU126" s="1">
        <v>0</v>
      </c>
      <c r="IV126" s="1">
        <v>0</v>
      </c>
      <c r="IW126" s="1">
        <v>0</v>
      </c>
      <c r="IX126" s="1">
        <v>0</v>
      </c>
      <c r="IY126" s="1">
        <v>0</v>
      </c>
      <c r="IZ126" s="1">
        <v>0</v>
      </c>
      <c r="JA126" s="1">
        <v>0</v>
      </c>
      <c r="JB126" s="1">
        <v>0</v>
      </c>
      <c r="JC126" s="1">
        <v>0</v>
      </c>
      <c r="JD126" s="1">
        <v>0</v>
      </c>
      <c r="JE126" s="1">
        <v>0</v>
      </c>
      <c r="JF126" s="1">
        <v>0</v>
      </c>
      <c r="JG126" s="1">
        <v>0</v>
      </c>
      <c r="JH126" s="1">
        <v>0</v>
      </c>
      <c r="JI126" s="1">
        <v>0</v>
      </c>
      <c r="JJ126" s="1">
        <v>0</v>
      </c>
      <c r="JK126" s="1">
        <v>0</v>
      </c>
      <c r="JL126" s="1">
        <v>0</v>
      </c>
      <c r="JM126" s="1">
        <v>0</v>
      </c>
      <c r="JN126" s="1">
        <v>0</v>
      </c>
      <c r="JO126" s="1">
        <v>0</v>
      </c>
      <c r="JP126" s="1">
        <v>0</v>
      </c>
      <c r="JQ126" s="1">
        <v>0</v>
      </c>
      <c r="JR126" s="1">
        <v>0</v>
      </c>
      <c r="JS126" s="1">
        <v>0</v>
      </c>
      <c r="JT126" s="1">
        <v>0</v>
      </c>
      <c r="JU126" s="1">
        <v>0</v>
      </c>
      <c r="JV126" s="1">
        <v>0</v>
      </c>
      <c r="JW126" s="1">
        <v>0</v>
      </c>
      <c r="JX126" s="1">
        <v>0</v>
      </c>
      <c r="JY126" s="1">
        <v>0</v>
      </c>
      <c r="JZ126" s="1">
        <v>0</v>
      </c>
      <c r="KA126" s="1">
        <v>0</v>
      </c>
      <c r="KB126" s="1">
        <v>0</v>
      </c>
      <c r="KC126" s="1">
        <v>0</v>
      </c>
      <c r="KD126" s="1">
        <v>0</v>
      </c>
      <c r="KE126" s="1">
        <v>0</v>
      </c>
      <c r="KF126" s="1">
        <v>0</v>
      </c>
      <c r="KG126" s="1">
        <v>0</v>
      </c>
      <c r="KH126" s="1">
        <v>0</v>
      </c>
      <c r="KI126" s="1">
        <v>0</v>
      </c>
      <c r="KJ126" s="1">
        <v>0</v>
      </c>
      <c r="KK126" s="1">
        <v>0</v>
      </c>
      <c r="KL126" s="1">
        <v>0</v>
      </c>
      <c r="KM126" s="1">
        <v>0</v>
      </c>
      <c r="KN126" s="1">
        <v>0</v>
      </c>
      <c r="KO126" s="1">
        <v>1</v>
      </c>
    </row>
    <row r="127" spans="1:301">
      <c r="A127" s="1">
        <v>2015</v>
      </c>
      <c r="B127" s="1" t="s">
        <v>461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0</v>
      </c>
      <c r="P127" s="1">
        <v>0</v>
      </c>
      <c r="Q127" s="1">
        <v>3</v>
      </c>
      <c r="R127" s="1">
        <v>3</v>
      </c>
      <c r="S127" s="1">
        <v>3</v>
      </c>
      <c r="T127" s="1">
        <v>3</v>
      </c>
      <c r="U127" s="1">
        <v>3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1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1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1</v>
      </c>
      <c r="BI127" s="1">
        <v>0</v>
      </c>
      <c r="BJ127" s="1">
        <v>0</v>
      </c>
      <c r="BK127" s="1">
        <v>1</v>
      </c>
      <c r="BL127" s="1">
        <v>1</v>
      </c>
      <c r="BM127" s="1">
        <v>0</v>
      </c>
      <c r="BN127" s="1">
        <v>2</v>
      </c>
      <c r="BO127" s="1">
        <v>1</v>
      </c>
      <c r="BP127" s="1">
        <v>1</v>
      </c>
      <c r="BQ127" s="1">
        <v>0</v>
      </c>
      <c r="BR127" s="1">
        <v>0</v>
      </c>
      <c r="BS127" s="1">
        <v>1</v>
      </c>
      <c r="BT127" s="1">
        <v>1</v>
      </c>
      <c r="BU127" s="1">
        <v>2</v>
      </c>
      <c r="BV127" s="1">
        <v>2</v>
      </c>
      <c r="BW127" s="1">
        <v>2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1</v>
      </c>
      <c r="CJ127" s="1">
        <v>1</v>
      </c>
      <c r="CK127" s="1">
        <v>0</v>
      </c>
      <c r="CL127" s="1">
        <v>0</v>
      </c>
      <c r="CM127" s="1">
        <v>0</v>
      </c>
      <c r="CN127" s="1">
        <v>1</v>
      </c>
      <c r="CO127" s="1">
        <v>1</v>
      </c>
      <c r="CP127" s="1">
        <v>1</v>
      </c>
      <c r="CQ127" s="1">
        <v>1</v>
      </c>
      <c r="CR127" s="1">
        <v>1</v>
      </c>
      <c r="CS127" s="1">
        <v>1</v>
      </c>
      <c r="CT127" s="1">
        <v>2</v>
      </c>
      <c r="CU127" s="1">
        <v>1</v>
      </c>
      <c r="CV127" s="1">
        <v>0</v>
      </c>
      <c r="CW127" s="1">
        <v>1</v>
      </c>
      <c r="CX127" s="1">
        <v>0</v>
      </c>
      <c r="CY127" s="1">
        <v>0</v>
      </c>
      <c r="CZ127" s="1">
        <v>1</v>
      </c>
      <c r="DA127" s="1">
        <v>0</v>
      </c>
      <c r="DB127" s="1">
        <v>5</v>
      </c>
      <c r="DC127" s="1">
        <v>0</v>
      </c>
      <c r="DD127" s="1">
        <v>5</v>
      </c>
      <c r="DE127" s="1">
        <v>1</v>
      </c>
      <c r="DF127" s="1">
        <v>1</v>
      </c>
      <c r="DG127" s="1">
        <v>1</v>
      </c>
      <c r="DH127" s="1">
        <v>1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3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1</v>
      </c>
      <c r="EC127" s="1">
        <v>1</v>
      </c>
      <c r="ED127" s="1">
        <v>0</v>
      </c>
      <c r="EE127" s="1">
        <v>1</v>
      </c>
      <c r="EF127" s="1">
        <v>0</v>
      </c>
      <c r="EG127" s="1">
        <v>0</v>
      </c>
      <c r="EH127" s="1">
        <v>4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1</v>
      </c>
      <c r="ER127" s="1">
        <v>1</v>
      </c>
      <c r="ES127" s="1">
        <v>1</v>
      </c>
      <c r="ET127" s="1">
        <v>1</v>
      </c>
      <c r="EU127" s="1">
        <v>0</v>
      </c>
      <c r="EV127" s="1">
        <v>0</v>
      </c>
      <c r="EW127" s="1">
        <v>0</v>
      </c>
      <c r="EX127" s="1">
        <v>1</v>
      </c>
      <c r="EY127" s="1">
        <v>0</v>
      </c>
      <c r="EZ127" s="1">
        <v>1</v>
      </c>
      <c r="FA127" s="1">
        <v>1</v>
      </c>
      <c r="FB127" s="1">
        <v>1</v>
      </c>
      <c r="FC127" s="1">
        <v>1</v>
      </c>
      <c r="FD127" s="1">
        <v>1</v>
      </c>
      <c r="FE127" s="1">
        <v>0</v>
      </c>
      <c r="FF127" s="1">
        <v>1</v>
      </c>
      <c r="FG127" s="1">
        <v>0</v>
      </c>
      <c r="FH127" s="1">
        <v>1</v>
      </c>
      <c r="FI127" s="1">
        <v>1</v>
      </c>
      <c r="FJ127" s="1">
        <v>0</v>
      </c>
      <c r="FK127" s="1">
        <v>0</v>
      </c>
      <c r="FL127" s="1">
        <v>1</v>
      </c>
      <c r="FM127" s="1">
        <v>0</v>
      </c>
      <c r="FN127" s="1">
        <v>0</v>
      </c>
      <c r="FO127" s="1">
        <v>0</v>
      </c>
      <c r="FP127" s="1">
        <v>0</v>
      </c>
      <c r="FQ127" s="1">
        <v>9</v>
      </c>
      <c r="FR127" s="1">
        <v>4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1">
        <v>0</v>
      </c>
      <c r="GF127" s="1">
        <v>0</v>
      </c>
      <c r="GG127" s="1">
        <v>0</v>
      </c>
      <c r="GH127" s="1">
        <v>0</v>
      </c>
      <c r="GI127" s="1">
        <v>0</v>
      </c>
      <c r="GJ127" s="1">
        <v>0</v>
      </c>
      <c r="GK127" s="1">
        <v>2</v>
      </c>
      <c r="GL127" s="1">
        <v>0</v>
      </c>
      <c r="GM127" s="1">
        <v>2</v>
      </c>
      <c r="GN127" s="1">
        <v>0</v>
      </c>
      <c r="GO127" s="1">
        <v>0</v>
      </c>
      <c r="GP127" s="1">
        <v>0</v>
      </c>
      <c r="GQ127" s="1">
        <v>0</v>
      </c>
      <c r="GR127" s="1">
        <v>0</v>
      </c>
      <c r="GS127" s="1">
        <v>0</v>
      </c>
      <c r="GT127" s="1">
        <v>0</v>
      </c>
      <c r="GU127" s="1">
        <v>0</v>
      </c>
      <c r="GV127" s="1">
        <v>0</v>
      </c>
      <c r="GW127" s="1">
        <v>0</v>
      </c>
      <c r="GX127" s="1">
        <v>0</v>
      </c>
      <c r="GY127" s="1">
        <v>0</v>
      </c>
      <c r="GZ127" s="1">
        <v>0</v>
      </c>
      <c r="HA127" s="1">
        <v>0</v>
      </c>
      <c r="HB127" s="1">
        <v>0</v>
      </c>
      <c r="HC127" s="1">
        <v>0</v>
      </c>
      <c r="HD127" s="1">
        <v>0</v>
      </c>
      <c r="HE127" s="1">
        <v>0</v>
      </c>
      <c r="HF127" s="1">
        <v>0</v>
      </c>
      <c r="HG127" s="1">
        <v>0</v>
      </c>
      <c r="HH127" s="1">
        <v>0</v>
      </c>
      <c r="HI127" s="1">
        <v>0</v>
      </c>
      <c r="HJ127" s="1">
        <v>0</v>
      </c>
      <c r="HK127" s="1">
        <v>0</v>
      </c>
      <c r="HL127" s="1">
        <v>0</v>
      </c>
      <c r="HM127" s="1">
        <v>0</v>
      </c>
      <c r="HN127" s="1">
        <v>0</v>
      </c>
      <c r="HO127" s="1">
        <v>0</v>
      </c>
      <c r="HP127" s="1">
        <v>0</v>
      </c>
      <c r="HQ127" s="1">
        <v>0</v>
      </c>
      <c r="HR127" s="1">
        <v>0</v>
      </c>
      <c r="HS127" s="1">
        <v>0</v>
      </c>
      <c r="HT127" s="1">
        <v>0</v>
      </c>
      <c r="HU127" s="1">
        <v>0</v>
      </c>
      <c r="HV127" s="1">
        <v>0</v>
      </c>
      <c r="HW127" s="1">
        <v>0</v>
      </c>
      <c r="HX127" s="1">
        <v>0</v>
      </c>
      <c r="HY127" s="1">
        <v>0</v>
      </c>
      <c r="HZ127" s="1">
        <v>0</v>
      </c>
      <c r="IA127" s="1">
        <v>0</v>
      </c>
      <c r="IB127" s="1">
        <v>0</v>
      </c>
      <c r="IC127" s="1">
        <v>0</v>
      </c>
      <c r="ID127" s="1">
        <v>0</v>
      </c>
      <c r="IE127" s="1">
        <v>0</v>
      </c>
      <c r="IF127" s="1">
        <v>0</v>
      </c>
      <c r="IG127" s="1">
        <v>0</v>
      </c>
      <c r="IH127" s="1">
        <v>0</v>
      </c>
      <c r="II127" s="1">
        <v>0</v>
      </c>
      <c r="IJ127" s="1">
        <v>0</v>
      </c>
      <c r="IK127" s="1">
        <v>0</v>
      </c>
      <c r="IL127" s="1">
        <v>0</v>
      </c>
      <c r="IM127" s="1">
        <v>0</v>
      </c>
      <c r="IN127" s="1">
        <v>0</v>
      </c>
      <c r="IO127" s="1">
        <v>0</v>
      </c>
      <c r="IP127" s="1">
        <v>0</v>
      </c>
      <c r="IQ127" s="1">
        <v>0</v>
      </c>
      <c r="IR127" s="1">
        <v>0</v>
      </c>
      <c r="IS127" s="1">
        <v>0</v>
      </c>
      <c r="IT127" s="1">
        <v>0</v>
      </c>
      <c r="IU127" s="1">
        <v>0</v>
      </c>
      <c r="IV127" s="1">
        <v>0</v>
      </c>
      <c r="IW127" s="1">
        <v>0</v>
      </c>
      <c r="IX127" s="1">
        <v>0</v>
      </c>
      <c r="IY127" s="1">
        <v>0</v>
      </c>
      <c r="IZ127" s="1">
        <v>0</v>
      </c>
      <c r="JA127" s="1">
        <v>0</v>
      </c>
      <c r="JB127" s="1">
        <v>0</v>
      </c>
      <c r="JC127" s="1">
        <v>0</v>
      </c>
      <c r="JD127" s="1">
        <v>0</v>
      </c>
      <c r="JE127" s="1">
        <v>0</v>
      </c>
      <c r="JF127" s="1">
        <v>0</v>
      </c>
      <c r="JG127" s="1">
        <v>0</v>
      </c>
      <c r="JH127" s="1">
        <v>0</v>
      </c>
      <c r="JI127" s="1">
        <v>0</v>
      </c>
      <c r="JJ127" s="1">
        <v>0</v>
      </c>
      <c r="JK127" s="1">
        <v>0</v>
      </c>
      <c r="JL127" s="1">
        <v>0</v>
      </c>
      <c r="JM127" s="1">
        <v>0</v>
      </c>
      <c r="JN127" s="1">
        <v>0</v>
      </c>
      <c r="JO127" s="1">
        <v>0</v>
      </c>
      <c r="JP127" s="1">
        <v>0</v>
      </c>
      <c r="JQ127" s="1">
        <v>0</v>
      </c>
      <c r="JR127" s="1">
        <v>0</v>
      </c>
      <c r="JS127" s="1">
        <v>0</v>
      </c>
      <c r="JT127" s="1">
        <v>0</v>
      </c>
      <c r="JU127" s="1">
        <v>0</v>
      </c>
      <c r="JV127" s="1">
        <v>0</v>
      </c>
      <c r="JW127" s="1">
        <v>0</v>
      </c>
      <c r="JX127" s="1">
        <v>0</v>
      </c>
      <c r="JY127" s="1">
        <v>0</v>
      </c>
      <c r="JZ127" s="1">
        <v>0</v>
      </c>
      <c r="KA127" s="1">
        <v>0</v>
      </c>
      <c r="KB127" s="1">
        <v>0</v>
      </c>
      <c r="KC127" s="1">
        <v>0</v>
      </c>
      <c r="KD127" s="1">
        <v>0</v>
      </c>
      <c r="KE127" s="1">
        <v>0</v>
      </c>
      <c r="KF127" s="1">
        <v>0</v>
      </c>
      <c r="KG127" s="1">
        <v>0</v>
      </c>
      <c r="KH127" s="1">
        <v>0</v>
      </c>
      <c r="KI127" s="1">
        <v>0</v>
      </c>
      <c r="KJ127" s="1">
        <v>0</v>
      </c>
      <c r="KK127" s="1">
        <v>0</v>
      </c>
      <c r="KL127" s="1">
        <v>0</v>
      </c>
      <c r="KM127" s="1">
        <v>0</v>
      </c>
      <c r="KN127" s="1">
        <v>0</v>
      </c>
      <c r="KO127" s="1">
        <v>1</v>
      </c>
    </row>
    <row r="128" spans="1:301">
      <c r="A128" s="1">
        <v>2015</v>
      </c>
      <c r="B128" s="1" t="s">
        <v>462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2</v>
      </c>
      <c r="L128" s="1">
        <v>2</v>
      </c>
      <c r="M128" s="1">
        <v>0</v>
      </c>
      <c r="N128" s="1">
        <v>0</v>
      </c>
      <c r="O128" s="1">
        <v>0</v>
      </c>
      <c r="P128" s="1">
        <v>0</v>
      </c>
      <c r="Q128" s="1">
        <v>3</v>
      </c>
      <c r="R128" s="1">
        <v>3</v>
      </c>
      <c r="S128" s="1">
        <v>3</v>
      </c>
      <c r="T128" s="1">
        <v>3</v>
      </c>
      <c r="U128" s="1">
        <v>3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1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1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1</v>
      </c>
      <c r="BI128" s="1">
        <v>0</v>
      </c>
      <c r="BJ128" s="1">
        <v>0</v>
      </c>
      <c r="BK128" s="1">
        <v>2</v>
      </c>
      <c r="BL128" s="1">
        <v>2</v>
      </c>
      <c r="BM128" s="1">
        <v>1</v>
      </c>
      <c r="BN128" s="1">
        <v>4</v>
      </c>
      <c r="BO128" s="1">
        <v>2</v>
      </c>
      <c r="BP128" s="1">
        <v>2</v>
      </c>
      <c r="BQ128" s="1">
        <v>0</v>
      </c>
      <c r="BR128" s="1">
        <v>0</v>
      </c>
      <c r="BS128" s="1">
        <v>2</v>
      </c>
      <c r="BT128" s="1">
        <v>1</v>
      </c>
      <c r="BU128" s="1">
        <v>4</v>
      </c>
      <c r="BV128" s="1">
        <v>4</v>
      </c>
      <c r="BW128" s="1">
        <v>2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1</v>
      </c>
      <c r="CJ128" s="1">
        <v>1</v>
      </c>
      <c r="CK128" s="1">
        <v>0</v>
      </c>
      <c r="CL128" s="1">
        <v>0</v>
      </c>
      <c r="CM128" s="1">
        <v>0</v>
      </c>
      <c r="CN128" s="1">
        <v>1</v>
      </c>
      <c r="CO128" s="1">
        <v>1</v>
      </c>
      <c r="CP128" s="1">
        <v>1</v>
      </c>
      <c r="CQ128" s="1">
        <v>1</v>
      </c>
      <c r="CR128" s="1">
        <v>1</v>
      </c>
      <c r="CS128" s="1">
        <v>1</v>
      </c>
      <c r="CT128" s="1">
        <v>2</v>
      </c>
      <c r="CU128" s="1">
        <v>1</v>
      </c>
      <c r="CV128" s="1">
        <v>0</v>
      </c>
      <c r="CW128" s="1">
        <v>1</v>
      </c>
      <c r="CX128" s="1">
        <v>0</v>
      </c>
      <c r="CY128" s="1">
        <v>0</v>
      </c>
      <c r="CZ128" s="1">
        <v>1</v>
      </c>
      <c r="DA128" s="1">
        <v>0</v>
      </c>
      <c r="DB128" s="1">
        <v>5</v>
      </c>
      <c r="DC128" s="1">
        <v>0</v>
      </c>
      <c r="DD128" s="1">
        <v>5</v>
      </c>
      <c r="DE128" s="1">
        <v>1</v>
      </c>
      <c r="DF128" s="1">
        <v>1</v>
      </c>
      <c r="DG128" s="1">
        <v>1</v>
      </c>
      <c r="DH128" s="1">
        <v>1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3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1</v>
      </c>
      <c r="EC128" s="1">
        <v>1</v>
      </c>
      <c r="ED128" s="1">
        <v>0</v>
      </c>
      <c r="EE128" s="1">
        <v>1</v>
      </c>
      <c r="EF128" s="1">
        <v>0</v>
      </c>
      <c r="EG128" s="1">
        <v>0</v>
      </c>
      <c r="EH128" s="1">
        <v>4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1</v>
      </c>
      <c r="ER128" s="1">
        <v>1</v>
      </c>
      <c r="ES128" s="1">
        <v>1</v>
      </c>
      <c r="ET128" s="1">
        <v>1</v>
      </c>
      <c r="EU128" s="1">
        <v>0</v>
      </c>
      <c r="EV128" s="1">
        <v>0</v>
      </c>
      <c r="EW128" s="1">
        <v>0</v>
      </c>
      <c r="EX128" s="1">
        <v>1</v>
      </c>
      <c r="EY128" s="1">
        <v>0</v>
      </c>
      <c r="EZ128" s="1">
        <v>1</v>
      </c>
      <c r="FA128" s="1">
        <v>1</v>
      </c>
      <c r="FB128" s="1">
        <v>1</v>
      </c>
      <c r="FC128" s="1">
        <v>1</v>
      </c>
      <c r="FD128" s="1">
        <v>1</v>
      </c>
      <c r="FE128" s="1">
        <v>0</v>
      </c>
      <c r="FF128" s="1">
        <v>1</v>
      </c>
      <c r="FG128" s="1">
        <v>0</v>
      </c>
      <c r="FH128" s="1">
        <v>1</v>
      </c>
      <c r="FI128" s="1">
        <v>1</v>
      </c>
      <c r="FJ128" s="1">
        <v>0</v>
      </c>
      <c r="FK128" s="1">
        <v>0</v>
      </c>
      <c r="FL128" s="1">
        <v>1</v>
      </c>
      <c r="FM128" s="1">
        <v>0</v>
      </c>
      <c r="FN128" s="1">
        <v>0</v>
      </c>
      <c r="FO128" s="1">
        <v>0</v>
      </c>
      <c r="FP128" s="1">
        <v>0</v>
      </c>
      <c r="FQ128" s="1">
        <v>9</v>
      </c>
      <c r="FR128" s="1">
        <v>4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1">
        <v>0</v>
      </c>
      <c r="GF128" s="1">
        <v>0</v>
      </c>
      <c r="GG128" s="1">
        <v>0</v>
      </c>
      <c r="GH128" s="1">
        <v>0</v>
      </c>
      <c r="GI128" s="1">
        <v>0</v>
      </c>
      <c r="GJ128" s="1">
        <v>0</v>
      </c>
      <c r="GK128" s="1">
        <v>2</v>
      </c>
      <c r="GL128" s="1">
        <v>0</v>
      </c>
      <c r="GM128" s="1">
        <v>2</v>
      </c>
      <c r="GN128" s="1">
        <v>0</v>
      </c>
      <c r="GO128" s="1">
        <v>0</v>
      </c>
      <c r="GP128" s="1">
        <v>0</v>
      </c>
      <c r="GQ128" s="1">
        <v>0</v>
      </c>
      <c r="GR128" s="1">
        <v>0</v>
      </c>
      <c r="GS128" s="1">
        <v>0</v>
      </c>
      <c r="GT128" s="1">
        <v>0</v>
      </c>
      <c r="GU128" s="1">
        <v>0</v>
      </c>
      <c r="GV128" s="1">
        <v>0</v>
      </c>
      <c r="GW128" s="1">
        <v>0</v>
      </c>
      <c r="GX128" s="1">
        <v>0</v>
      </c>
      <c r="GY128" s="1">
        <v>0</v>
      </c>
      <c r="GZ128" s="1">
        <v>0</v>
      </c>
      <c r="HA128" s="1">
        <v>0</v>
      </c>
      <c r="HB128" s="1">
        <v>0</v>
      </c>
      <c r="HC128" s="1">
        <v>0</v>
      </c>
      <c r="HD128" s="1">
        <v>0</v>
      </c>
      <c r="HE128" s="1">
        <v>0</v>
      </c>
      <c r="HF128" s="1">
        <v>0</v>
      </c>
      <c r="HG128" s="1">
        <v>0</v>
      </c>
      <c r="HH128" s="1">
        <v>0</v>
      </c>
      <c r="HI128" s="1">
        <v>0</v>
      </c>
      <c r="HJ128" s="1">
        <v>0</v>
      </c>
      <c r="HK128" s="1">
        <v>0</v>
      </c>
      <c r="HL128" s="1">
        <v>0</v>
      </c>
      <c r="HM128" s="1">
        <v>0</v>
      </c>
      <c r="HN128" s="1">
        <v>0</v>
      </c>
      <c r="HO128" s="1">
        <v>0</v>
      </c>
      <c r="HP128" s="1">
        <v>0</v>
      </c>
      <c r="HQ128" s="1">
        <v>0</v>
      </c>
      <c r="HR128" s="1">
        <v>0</v>
      </c>
      <c r="HS128" s="1">
        <v>0</v>
      </c>
      <c r="HT128" s="1">
        <v>0</v>
      </c>
      <c r="HU128" s="1">
        <v>0</v>
      </c>
      <c r="HV128" s="1">
        <v>0</v>
      </c>
      <c r="HW128" s="1">
        <v>0</v>
      </c>
      <c r="HX128" s="1">
        <v>0</v>
      </c>
      <c r="HY128" s="1">
        <v>0</v>
      </c>
      <c r="HZ128" s="1">
        <v>0</v>
      </c>
      <c r="IA128" s="1">
        <v>0</v>
      </c>
      <c r="IB128" s="1">
        <v>0</v>
      </c>
      <c r="IC128" s="1">
        <v>0</v>
      </c>
      <c r="ID128" s="1">
        <v>0</v>
      </c>
      <c r="IE128" s="1">
        <v>0</v>
      </c>
      <c r="IF128" s="1">
        <v>0</v>
      </c>
      <c r="IG128" s="1">
        <v>0</v>
      </c>
      <c r="IH128" s="1">
        <v>0</v>
      </c>
      <c r="II128" s="1">
        <v>0</v>
      </c>
      <c r="IJ128" s="1">
        <v>0</v>
      </c>
      <c r="IK128" s="1">
        <v>0</v>
      </c>
      <c r="IL128" s="1">
        <v>0</v>
      </c>
      <c r="IM128" s="1">
        <v>0</v>
      </c>
      <c r="IN128" s="1">
        <v>0</v>
      </c>
      <c r="IO128" s="1">
        <v>0</v>
      </c>
      <c r="IP128" s="1">
        <v>0</v>
      </c>
      <c r="IQ128" s="1">
        <v>0</v>
      </c>
      <c r="IR128" s="1">
        <v>0</v>
      </c>
      <c r="IS128" s="1">
        <v>0</v>
      </c>
      <c r="IT128" s="1">
        <v>0</v>
      </c>
      <c r="IU128" s="1">
        <v>0</v>
      </c>
      <c r="IV128" s="1">
        <v>0</v>
      </c>
      <c r="IW128" s="1">
        <v>0</v>
      </c>
      <c r="IX128" s="1">
        <v>0</v>
      </c>
      <c r="IY128" s="1">
        <v>0</v>
      </c>
      <c r="IZ128" s="1">
        <v>0</v>
      </c>
      <c r="JA128" s="1">
        <v>0</v>
      </c>
      <c r="JB128" s="1">
        <v>0</v>
      </c>
      <c r="JC128" s="1">
        <v>0</v>
      </c>
      <c r="JD128" s="1">
        <v>0</v>
      </c>
      <c r="JE128" s="1">
        <v>0</v>
      </c>
      <c r="JF128" s="1">
        <v>0</v>
      </c>
      <c r="JG128" s="1">
        <v>0</v>
      </c>
      <c r="JH128" s="1">
        <v>0</v>
      </c>
      <c r="JI128" s="1">
        <v>0</v>
      </c>
      <c r="JJ128" s="1">
        <v>0</v>
      </c>
      <c r="JK128" s="1">
        <v>0</v>
      </c>
      <c r="JL128" s="1">
        <v>0</v>
      </c>
      <c r="JM128" s="1">
        <v>0</v>
      </c>
      <c r="JN128" s="1">
        <v>0</v>
      </c>
      <c r="JO128" s="1">
        <v>0</v>
      </c>
      <c r="JP128" s="1">
        <v>0</v>
      </c>
      <c r="JQ128" s="1">
        <v>0</v>
      </c>
      <c r="JR128" s="1">
        <v>0</v>
      </c>
      <c r="JS128" s="1">
        <v>0</v>
      </c>
      <c r="JT128" s="1">
        <v>0</v>
      </c>
      <c r="JU128" s="1">
        <v>0</v>
      </c>
      <c r="JV128" s="1">
        <v>0</v>
      </c>
      <c r="JW128" s="1">
        <v>0</v>
      </c>
      <c r="JX128" s="1">
        <v>0</v>
      </c>
      <c r="JY128" s="1">
        <v>0</v>
      </c>
      <c r="JZ128" s="1">
        <v>0</v>
      </c>
      <c r="KA128" s="1">
        <v>0</v>
      </c>
      <c r="KB128" s="1">
        <v>0</v>
      </c>
      <c r="KC128" s="1">
        <v>0</v>
      </c>
      <c r="KD128" s="1">
        <v>0</v>
      </c>
      <c r="KE128" s="1">
        <v>0</v>
      </c>
      <c r="KF128" s="1">
        <v>0</v>
      </c>
      <c r="KG128" s="1">
        <v>0</v>
      </c>
      <c r="KH128" s="1">
        <v>0</v>
      </c>
      <c r="KI128" s="1">
        <v>0</v>
      </c>
      <c r="KJ128" s="1">
        <v>0</v>
      </c>
      <c r="KK128" s="1">
        <v>0</v>
      </c>
      <c r="KL128" s="1">
        <v>0</v>
      </c>
      <c r="KM128" s="1">
        <v>0</v>
      </c>
      <c r="KN128" s="1">
        <v>0</v>
      </c>
      <c r="KO128" s="1">
        <v>1</v>
      </c>
    </row>
    <row r="129" spans="1:301">
      <c r="A129" s="1">
        <v>2015</v>
      </c>
      <c r="B129" s="1" t="s">
        <v>463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2</v>
      </c>
      <c r="L129" s="1">
        <v>2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1</v>
      </c>
      <c r="BI129" s="1">
        <v>0</v>
      </c>
      <c r="BJ129" s="1">
        <v>0</v>
      </c>
      <c r="BK129" s="1">
        <v>1</v>
      </c>
      <c r="BL129" s="1">
        <v>1</v>
      </c>
      <c r="BM129" s="1">
        <v>0</v>
      </c>
      <c r="BN129" s="1">
        <v>2</v>
      </c>
      <c r="BO129" s="1">
        <v>1</v>
      </c>
      <c r="BP129" s="1">
        <v>1</v>
      </c>
      <c r="BQ129" s="1">
        <v>0</v>
      </c>
      <c r="BR129" s="1">
        <v>0</v>
      </c>
      <c r="BS129" s="1">
        <v>1</v>
      </c>
      <c r="BT129" s="1">
        <v>1</v>
      </c>
      <c r="BU129" s="1">
        <v>2</v>
      </c>
      <c r="BV129" s="1">
        <v>2</v>
      </c>
      <c r="BW129" s="1">
        <v>2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1</v>
      </c>
      <c r="CJ129" s="1">
        <v>1</v>
      </c>
      <c r="CK129" s="1">
        <v>0</v>
      </c>
      <c r="CL129" s="1">
        <v>0</v>
      </c>
      <c r="CM129" s="1">
        <v>0</v>
      </c>
      <c r="CN129" s="1">
        <v>1</v>
      </c>
      <c r="CO129" s="1">
        <v>1</v>
      </c>
      <c r="CP129" s="1">
        <v>1</v>
      </c>
      <c r="CQ129" s="1">
        <v>1</v>
      </c>
      <c r="CR129" s="1">
        <v>1</v>
      </c>
      <c r="CS129" s="1">
        <v>1</v>
      </c>
      <c r="CT129" s="1">
        <v>2</v>
      </c>
      <c r="CU129" s="1">
        <v>1</v>
      </c>
      <c r="CV129" s="1">
        <v>0</v>
      </c>
      <c r="CW129" s="1">
        <v>1</v>
      </c>
      <c r="CX129" s="1">
        <v>0</v>
      </c>
      <c r="CY129" s="1">
        <v>0</v>
      </c>
      <c r="CZ129" s="1">
        <v>1</v>
      </c>
      <c r="DA129" s="1">
        <v>0</v>
      </c>
      <c r="DB129" s="1">
        <v>15</v>
      </c>
      <c r="DC129" s="1">
        <v>0</v>
      </c>
      <c r="DD129" s="1">
        <v>15</v>
      </c>
      <c r="DE129" s="1">
        <v>3</v>
      </c>
      <c r="DF129" s="1">
        <v>3</v>
      </c>
      <c r="DG129" s="1">
        <v>3</v>
      </c>
      <c r="DH129" s="1">
        <v>3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2</v>
      </c>
      <c r="DT129" s="1">
        <v>2</v>
      </c>
      <c r="DU129" s="1">
        <v>7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5</v>
      </c>
      <c r="EC129" s="1">
        <v>5</v>
      </c>
      <c r="ED129" s="1">
        <v>0</v>
      </c>
      <c r="EE129" s="1">
        <v>5</v>
      </c>
      <c r="EF129" s="1">
        <v>0</v>
      </c>
      <c r="EG129" s="1">
        <v>0</v>
      </c>
      <c r="EH129" s="1">
        <v>15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1</v>
      </c>
      <c r="ER129" s="1">
        <v>1</v>
      </c>
      <c r="ES129" s="1">
        <v>1</v>
      </c>
      <c r="ET129" s="1">
        <v>1</v>
      </c>
      <c r="EU129" s="1">
        <v>0</v>
      </c>
      <c r="EV129" s="1">
        <v>0</v>
      </c>
      <c r="EW129" s="1">
        <v>0</v>
      </c>
      <c r="EX129" s="1">
        <v>1</v>
      </c>
      <c r="EY129" s="1">
        <v>0</v>
      </c>
      <c r="EZ129" s="1">
        <v>1</v>
      </c>
      <c r="FA129" s="1">
        <v>1</v>
      </c>
      <c r="FB129" s="1">
        <v>1</v>
      </c>
      <c r="FC129" s="1">
        <v>1</v>
      </c>
      <c r="FD129" s="1">
        <v>1</v>
      </c>
      <c r="FE129" s="1">
        <v>0</v>
      </c>
      <c r="FF129" s="1">
        <v>1</v>
      </c>
      <c r="FG129" s="1">
        <v>0</v>
      </c>
      <c r="FH129" s="1">
        <v>1</v>
      </c>
      <c r="FI129" s="1">
        <v>1</v>
      </c>
      <c r="FJ129" s="1">
        <v>0</v>
      </c>
      <c r="FK129" s="1">
        <v>0</v>
      </c>
      <c r="FL129" s="1">
        <v>1</v>
      </c>
      <c r="FM129" s="1">
        <v>0</v>
      </c>
      <c r="FN129" s="1">
        <v>0</v>
      </c>
      <c r="FO129" s="1">
        <v>0</v>
      </c>
      <c r="FP129" s="1">
        <v>0</v>
      </c>
      <c r="FQ129" s="1">
        <v>16</v>
      </c>
      <c r="FR129" s="1">
        <v>4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2</v>
      </c>
      <c r="GL129" s="1">
        <v>0</v>
      </c>
      <c r="GM129" s="1">
        <v>2</v>
      </c>
      <c r="GN129" s="1">
        <v>0</v>
      </c>
      <c r="GO129" s="1">
        <v>0</v>
      </c>
      <c r="GP129" s="1">
        <v>0</v>
      </c>
      <c r="GQ129" s="1">
        <v>0</v>
      </c>
      <c r="GR129" s="1">
        <v>0</v>
      </c>
      <c r="GS129" s="1">
        <v>0</v>
      </c>
      <c r="GT129" s="1">
        <v>0</v>
      </c>
      <c r="GU129" s="1">
        <v>0</v>
      </c>
      <c r="GV129" s="1">
        <v>0</v>
      </c>
      <c r="GW129" s="1">
        <v>0</v>
      </c>
      <c r="GX129" s="1">
        <v>0</v>
      </c>
      <c r="GY129" s="1">
        <v>0</v>
      </c>
      <c r="GZ129" s="1">
        <v>0</v>
      </c>
      <c r="HA129" s="1">
        <v>0</v>
      </c>
      <c r="HB129" s="1">
        <v>0</v>
      </c>
      <c r="HC129" s="1">
        <v>0</v>
      </c>
      <c r="HD129" s="1">
        <v>0</v>
      </c>
      <c r="HE129" s="1">
        <v>0</v>
      </c>
      <c r="HF129" s="1">
        <v>0</v>
      </c>
      <c r="HG129" s="1">
        <v>0</v>
      </c>
      <c r="HH129" s="1">
        <v>0</v>
      </c>
      <c r="HI129" s="1">
        <v>0</v>
      </c>
      <c r="HJ129" s="1">
        <v>0</v>
      </c>
      <c r="HK129" s="1">
        <v>0</v>
      </c>
      <c r="HL129" s="1">
        <v>0</v>
      </c>
      <c r="HM129" s="1">
        <v>0</v>
      </c>
      <c r="HN129" s="1">
        <v>0</v>
      </c>
      <c r="HO129" s="1">
        <v>0</v>
      </c>
      <c r="HP129" s="1">
        <v>0</v>
      </c>
      <c r="HQ129" s="1">
        <v>0</v>
      </c>
      <c r="HR129" s="1">
        <v>0</v>
      </c>
      <c r="HS129" s="1">
        <v>0</v>
      </c>
      <c r="HT129" s="1">
        <v>0</v>
      </c>
      <c r="HU129" s="1">
        <v>0</v>
      </c>
      <c r="HV129" s="1">
        <v>0</v>
      </c>
      <c r="HW129" s="1">
        <v>0</v>
      </c>
      <c r="HX129" s="1">
        <v>0</v>
      </c>
      <c r="HY129" s="1">
        <v>0</v>
      </c>
      <c r="HZ129" s="1">
        <v>0</v>
      </c>
      <c r="IA129" s="1">
        <v>0</v>
      </c>
      <c r="IB129" s="1">
        <v>0</v>
      </c>
      <c r="IC129" s="1">
        <v>0</v>
      </c>
      <c r="ID129" s="1">
        <v>0</v>
      </c>
      <c r="IE129" s="1">
        <v>0</v>
      </c>
      <c r="IF129" s="1">
        <v>0</v>
      </c>
      <c r="IG129" s="1">
        <v>0</v>
      </c>
      <c r="IH129" s="1">
        <v>0</v>
      </c>
      <c r="II129" s="1">
        <v>0</v>
      </c>
      <c r="IJ129" s="1">
        <v>0</v>
      </c>
      <c r="IK129" s="1">
        <v>0</v>
      </c>
      <c r="IL129" s="1">
        <v>0</v>
      </c>
      <c r="IM129" s="1">
        <v>0</v>
      </c>
      <c r="IN129" s="1">
        <v>0</v>
      </c>
      <c r="IO129" s="1">
        <v>0</v>
      </c>
      <c r="IP129" s="1">
        <v>0</v>
      </c>
      <c r="IQ129" s="1">
        <v>0</v>
      </c>
      <c r="IR129" s="1">
        <v>0</v>
      </c>
      <c r="IS129" s="1">
        <v>0</v>
      </c>
      <c r="IT129" s="1">
        <v>0</v>
      </c>
      <c r="IU129" s="1">
        <v>0</v>
      </c>
      <c r="IV129" s="1">
        <v>0</v>
      </c>
      <c r="IW129" s="1">
        <v>0</v>
      </c>
      <c r="IX129" s="1">
        <v>0</v>
      </c>
      <c r="IY129" s="1">
        <v>0</v>
      </c>
      <c r="IZ129" s="1">
        <v>0</v>
      </c>
      <c r="JA129" s="1">
        <v>0</v>
      </c>
      <c r="JB129" s="1">
        <v>0</v>
      </c>
      <c r="JC129" s="1">
        <v>0</v>
      </c>
      <c r="JD129" s="1">
        <v>0</v>
      </c>
      <c r="JE129" s="1">
        <v>0</v>
      </c>
      <c r="JF129" s="1">
        <v>0</v>
      </c>
      <c r="JG129" s="1">
        <v>0</v>
      </c>
      <c r="JH129" s="1">
        <v>0</v>
      </c>
      <c r="JI129" s="1">
        <v>0</v>
      </c>
      <c r="JJ129" s="1">
        <v>0</v>
      </c>
      <c r="JK129" s="1">
        <v>0</v>
      </c>
      <c r="JL129" s="1">
        <v>0</v>
      </c>
      <c r="JM129" s="1">
        <v>0</v>
      </c>
      <c r="JN129" s="1">
        <v>0</v>
      </c>
      <c r="JO129" s="1">
        <v>0</v>
      </c>
      <c r="JP129" s="1">
        <v>0</v>
      </c>
      <c r="JQ129" s="1">
        <v>0</v>
      </c>
      <c r="JR129" s="1">
        <v>0</v>
      </c>
      <c r="JS129" s="1">
        <v>0</v>
      </c>
      <c r="JT129" s="1">
        <v>0</v>
      </c>
      <c r="JU129" s="1">
        <v>0</v>
      </c>
      <c r="JV129" s="1">
        <v>0</v>
      </c>
      <c r="JW129" s="1">
        <v>0</v>
      </c>
      <c r="JX129" s="1">
        <v>0</v>
      </c>
      <c r="JY129" s="1">
        <v>0</v>
      </c>
      <c r="JZ129" s="1">
        <v>0</v>
      </c>
      <c r="KA129" s="1">
        <v>0</v>
      </c>
      <c r="KB129" s="1">
        <v>0</v>
      </c>
      <c r="KC129" s="1">
        <v>0</v>
      </c>
      <c r="KD129" s="1">
        <v>0</v>
      </c>
      <c r="KE129" s="1">
        <v>0</v>
      </c>
      <c r="KF129" s="1">
        <v>0</v>
      </c>
      <c r="KG129" s="1">
        <v>0</v>
      </c>
      <c r="KH129" s="1">
        <v>0</v>
      </c>
      <c r="KI129" s="1">
        <v>0</v>
      </c>
      <c r="KJ129" s="1">
        <v>0</v>
      </c>
      <c r="KK129" s="1">
        <v>0</v>
      </c>
      <c r="KL129" s="1">
        <v>0</v>
      </c>
      <c r="KM129" s="1">
        <v>0</v>
      </c>
      <c r="KN129" s="1">
        <v>0</v>
      </c>
      <c r="KO129" s="1">
        <v>1</v>
      </c>
    </row>
    <row r="130" spans="1:301">
      <c r="A130" s="1">
        <v>2015</v>
      </c>
      <c r="B130" s="1" t="s">
        <v>464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0</v>
      </c>
      <c r="O130" s="1">
        <v>0</v>
      </c>
      <c r="P130" s="1">
        <v>0</v>
      </c>
      <c r="Q130" s="1">
        <v>3</v>
      </c>
      <c r="R130" s="1">
        <v>3</v>
      </c>
      <c r="S130" s="1">
        <v>3</v>
      </c>
      <c r="T130" s="1">
        <v>3</v>
      </c>
      <c r="U130" s="1">
        <v>3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1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1</v>
      </c>
      <c r="BI130" s="1">
        <v>0</v>
      </c>
      <c r="BJ130" s="1">
        <v>0</v>
      </c>
      <c r="BK130" s="1">
        <v>1</v>
      </c>
      <c r="BL130" s="1">
        <v>1</v>
      </c>
      <c r="BM130" s="1">
        <v>0</v>
      </c>
      <c r="BN130" s="1">
        <v>2</v>
      </c>
      <c r="BO130" s="1">
        <v>1</v>
      </c>
      <c r="BP130" s="1">
        <v>1</v>
      </c>
      <c r="BQ130" s="1">
        <v>0</v>
      </c>
      <c r="BR130" s="1">
        <v>0</v>
      </c>
      <c r="BS130" s="1">
        <v>1</v>
      </c>
      <c r="BT130" s="1">
        <v>1</v>
      </c>
      <c r="BU130" s="1">
        <v>2</v>
      </c>
      <c r="BV130" s="1">
        <v>2</v>
      </c>
      <c r="BW130" s="1">
        <v>2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1</v>
      </c>
      <c r="CJ130" s="1">
        <v>1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1</v>
      </c>
      <c r="CV130" s="1">
        <v>0</v>
      </c>
      <c r="CW130" s="1">
        <v>0</v>
      </c>
      <c r="CX130" s="1">
        <v>0</v>
      </c>
      <c r="CY130" s="1">
        <v>0</v>
      </c>
      <c r="CZ130" s="1">
        <v>1</v>
      </c>
      <c r="DA130" s="1">
        <v>0</v>
      </c>
      <c r="DB130" s="1">
        <v>15</v>
      </c>
      <c r="DC130" s="1">
        <v>0</v>
      </c>
      <c r="DD130" s="1">
        <v>15</v>
      </c>
      <c r="DE130" s="1">
        <v>3</v>
      </c>
      <c r="DF130" s="1">
        <v>3</v>
      </c>
      <c r="DG130" s="1">
        <v>3</v>
      </c>
      <c r="DH130" s="1">
        <v>3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1</v>
      </c>
      <c r="DP130" s="1">
        <v>1</v>
      </c>
      <c r="DQ130" s="1">
        <v>1</v>
      </c>
      <c r="DR130" s="1">
        <v>0</v>
      </c>
      <c r="DS130" s="1">
        <v>11</v>
      </c>
      <c r="DT130" s="1">
        <v>11</v>
      </c>
      <c r="DU130" s="1">
        <v>5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2</v>
      </c>
      <c r="EC130" s="1">
        <v>2</v>
      </c>
      <c r="ED130" s="1">
        <v>0</v>
      </c>
      <c r="EE130" s="1">
        <v>2</v>
      </c>
      <c r="EF130" s="1">
        <v>0</v>
      </c>
      <c r="EG130" s="1">
        <v>0</v>
      </c>
      <c r="EH130" s="1">
        <v>15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1</v>
      </c>
      <c r="ER130" s="1">
        <v>1</v>
      </c>
      <c r="ES130" s="1">
        <v>1</v>
      </c>
      <c r="ET130" s="1">
        <v>1</v>
      </c>
      <c r="EU130" s="1">
        <v>0</v>
      </c>
      <c r="EV130" s="1">
        <v>0</v>
      </c>
      <c r="EW130" s="1">
        <v>0</v>
      </c>
      <c r="EX130" s="1">
        <v>1</v>
      </c>
      <c r="EY130" s="1">
        <v>0</v>
      </c>
      <c r="EZ130" s="1">
        <v>1</v>
      </c>
      <c r="FA130" s="1">
        <v>1</v>
      </c>
      <c r="FB130" s="1">
        <v>1</v>
      </c>
      <c r="FC130" s="1">
        <v>1</v>
      </c>
      <c r="FD130" s="1">
        <v>1</v>
      </c>
      <c r="FE130" s="1">
        <v>0</v>
      </c>
      <c r="FF130" s="1">
        <v>1</v>
      </c>
      <c r="FG130" s="1">
        <v>0</v>
      </c>
      <c r="FH130" s="1">
        <v>1</v>
      </c>
      <c r="FI130" s="1">
        <v>1</v>
      </c>
      <c r="FJ130" s="1">
        <v>0</v>
      </c>
      <c r="FK130" s="1">
        <v>0</v>
      </c>
      <c r="FL130" s="1">
        <v>1</v>
      </c>
      <c r="FM130" s="1">
        <v>0</v>
      </c>
      <c r="FN130" s="1">
        <v>0</v>
      </c>
      <c r="FO130" s="1">
        <v>0</v>
      </c>
      <c r="FP130" s="1">
        <v>0</v>
      </c>
      <c r="FQ130" s="1">
        <v>23</v>
      </c>
      <c r="FR130" s="1">
        <v>4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  <c r="GK130" s="1">
        <v>2</v>
      </c>
      <c r="GL130" s="1">
        <v>0</v>
      </c>
      <c r="GM130" s="1">
        <v>2</v>
      </c>
      <c r="GN130" s="1">
        <v>0</v>
      </c>
      <c r="GO130" s="1">
        <v>0</v>
      </c>
      <c r="GP130" s="1">
        <v>0</v>
      </c>
      <c r="GQ130" s="1">
        <v>0</v>
      </c>
      <c r="GR130" s="1">
        <v>0</v>
      </c>
      <c r="GS130" s="1">
        <v>0</v>
      </c>
      <c r="GT130" s="1">
        <v>0</v>
      </c>
      <c r="GU130" s="1">
        <v>0</v>
      </c>
      <c r="GV130" s="1">
        <v>0</v>
      </c>
      <c r="GW130" s="1">
        <v>0</v>
      </c>
      <c r="GX130" s="1">
        <v>0</v>
      </c>
      <c r="GY130" s="1">
        <v>0</v>
      </c>
      <c r="GZ130" s="1">
        <v>0</v>
      </c>
      <c r="HA130" s="1">
        <v>0</v>
      </c>
      <c r="HB130" s="1">
        <v>0</v>
      </c>
      <c r="HC130" s="1">
        <v>0</v>
      </c>
      <c r="HD130" s="1">
        <v>0</v>
      </c>
      <c r="HE130" s="1">
        <v>0</v>
      </c>
      <c r="HF130" s="1">
        <v>0</v>
      </c>
      <c r="HG130" s="1">
        <v>0</v>
      </c>
      <c r="HH130" s="1">
        <v>0</v>
      </c>
      <c r="HI130" s="1">
        <v>0</v>
      </c>
      <c r="HJ130" s="1">
        <v>0</v>
      </c>
      <c r="HK130" s="1">
        <v>0</v>
      </c>
      <c r="HL130" s="1">
        <v>0</v>
      </c>
      <c r="HM130" s="1">
        <v>0</v>
      </c>
      <c r="HN130" s="1">
        <v>0</v>
      </c>
      <c r="HO130" s="1">
        <v>0</v>
      </c>
      <c r="HP130" s="1">
        <v>0</v>
      </c>
      <c r="HQ130" s="1">
        <v>0</v>
      </c>
      <c r="HR130" s="1">
        <v>0</v>
      </c>
      <c r="HS130" s="1">
        <v>0</v>
      </c>
      <c r="HT130" s="1">
        <v>0</v>
      </c>
      <c r="HU130" s="1">
        <v>0</v>
      </c>
      <c r="HV130" s="1">
        <v>0</v>
      </c>
      <c r="HW130" s="1">
        <v>0</v>
      </c>
      <c r="HX130" s="1">
        <v>0</v>
      </c>
      <c r="HY130" s="1">
        <v>0</v>
      </c>
      <c r="HZ130" s="1">
        <v>0</v>
      </c>
      <c r="IA130" s="1">
        <v>0</v>
      </c>
      <c r="IB130" s="1">
        <v>0</v>
      </c>
      <c r="IC130" s="1">
        <v>0</v>
      </c>
      <c r="ID130" s="1">
        <v>0</v>
      </c>
      <c r="IE130" s="1">
        <v>0</v>
      </c>
      <c r="IF130" s="1">
        <v>0</v>
      </c>
      <c r="IG130" s="1">
        <v>0</v>
      </c>
      <c r="IH130" s="1">
        <v>0</v>
      </c>
      <c r="II130" s="1">
        <v>0</v>
      </c>
      <c r="IJ130" s="1">
        <v>0</v>
      </c>
      <c r="IK130" s="1">
        <v>0</v>
      </c>
      <c r="IL130" s="1">
        <v>0</v>
      </c>
      <c r="IM130" s="1">
        <v>0</v>
      </c>
      <c r="IN130" s="1">
        <v>0</v>
      </c>
      <c r="IO130" s="1">
        <v>0</v>
      </c>
      <c r="IP130" s="1">
        <v>0</v>
      </c>
      <c r="IQ130" s="1">
        <v>0</v>
      </c>
      <c r="IR130" s="1">
        <v>0</v>
      </c>
      <c r="IS130" s="1">
        <v>0</v>
      </c>
      <c r="IT130" s="1">
        <v>0</v>
      </c>
      <c r="IU130" s="1">
        <v>0</v>
      </c>
      <c r="IV130" s="1">
        <v>0</v>
      </c>
      <c r="IW130" s="1">
        <v>0</v>
      </c>
      <c r="IX130" s="1">
        <v>0</v>
      </c>
      <c r="IY130" s="1">
        <v>0</v>
      </c>
      <c r="IZ130" s="1">
        <v>0</v>
      </c>
      <c r="JA130" s="1">
        <v>0</v>
      </c>
      <c r="JB130" s="1">
        <v>0</v>
      </c>
      <c r="JC130" s="1">
        <v>0</v>
      </c>
      <c r="JD130" s="1">
        <v>0</v>
      </c>
      <c r="JE130" s="1">
        <v>0</v>
      </c>
      <c r="JF130" s="1">
        <v>0</v>
      </c>
      <c r="JG130" s="1">
        <v>0</v>
      </c>
      <c r="JH130" s="1">
        <v>0</v>
      </c>
      <c r="JI130" s="1">
        <v>0</v>
      </c>
      <c r="JJ130" s="1">
        <v>0</v>
      </c>
      <c r="JK130" s="1">
        <v>0</v>
      </c>
      <c r="JL130" s="1">
        <v>0</v>
      </c>
      <c r="JM130" s="1">
        <v>0</v>
      </c>
      <c r="JN130" s="1">
        <v>0</v>
      </c>
      <c r="JO130" s="1">
        <v>0</v>
      </c>
      <c r="JP130" s="1">
        <v>0</v>
      </c>
      <c r="JQ130" s="1">
        <v>0</v>
      </c>
      <c r="JR130" s="1">
        <v>0</v>
      </c>
      <c r="JS130" s="1">
        <v>0</v>
      </c>
      <c r="JT130" s="1">
        <v>0</v>
      </c>
      <c r="JU130" s="1">
        <v>0</v>
      </c>
      <c r="JV130" s="1">
        <v>0</v>
      </c>
      <c r="JW130" s="1">
        <v>0</v>
      </c>
      <c r="JX130" s="1">
        <v>0</v>
      </c>
      <c r="JY130" s="1">
        <v>0</v>
      </c>
      <c r="JZ130" s="1">
        <v>0</v>
      </c>
      <c r="KA130" s="1">
        <v>0</v>
      </c>
      <c r="KB130" s="1">
        <v>0</v>
      </c>
      <c r="KC130" s="1">
        <v>0</v>
      </c>
      <c r="KD130" s="1">
        <v>0</v>
      </c>
      <c r="KE130" s="1">
        <v>0</v>
      </c>
      <c r="KF130" s="1">
        <v>0</v>
      </c>
      <c r="KG130" s="1">
        <v>0</v>
      </c>
      <c r="KH130" s="1">
        <v>0</v>
      </c>
      <c r="KI130" s="1">
        <v>0</v>
      </c>
      <c r="KJ130" s="1">
        <v>0</v>
      </c>
      <c r="KK130" s="1">
        <v>0</v>
      </c>
      <c r="KL130" s="1">
        <v>0</v>
      </c>
      <c r="KM130" s="1">
        <v>0</v>
      </c>
      <c r="KN130" s="1">
        <v>0</v>
      </c>
      <c r="KO130" s="1">
        <v>1</v>
      </c>
    </row>
    <row r="131" spans="1:301">
      <c r="A131" s="1">
        <v>2015</v>
      </c>
      <c r="B131" s="1" t="s">
        <v>465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0</v>
      </c>
      <c r="J131" s="1">
        <v>1</v>
      </c>
      <c r="K131" s="1">
        <v>2</v>
      </c>
      <c r="L131" s="1">
        <v>2</v>
      </c>
      <c r="M131" s="1">
        <v>0</v>
      </c>
      <c r="N131" s="1">
        <v>0</v>
      </c>
      <c r="O131" s="1">
        <v>0</v>
      </c>
      <c r="P131" s="1">
        <v>0</v>
      </c>
      <c r="Q131" s="1">
        <v>4</v>
      </c>
      <c r="R131" s="1">
        <v>4</v>
      </c>
      <c r="S131" s="1">
        <v>4</v>
      </c>
      <c r="T131" s="1">
        <v>4</v>
      </c>
      <c r="U131" s="1">
        <v>4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1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1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1</v>
      </c>
      <c r="BI131" s="1">
        <v>0</v>
      </c>
      <c r="BJ131" s="1">
        <v>0</v>
      </c>
      <c r="BK131" s="1">
        <v>3</v>
      </c>
      <c r="BL131" s="1">
        <v>3</v>
      </c>
      <c r="BM131" s="1">
        <v>2</v>
      </c>
      <c r="BN131" s="1">
        <v>6</v>
      </c>
      <c r="BO131" s="1">
        <v>3</v>
      </c>
      <c r="BP131" s="1">
        <v>3</v>
      </c>
      <c r="BQ131" s="1">
        <v>0</v>
      </c>
      <c r="BR131" s="1">
        <v>0</v>
      </c>
      <c r="BS131" s="1">
        <v>3</v>
      </c>
      <c r="BT131" s="1">
        <v>2</v>
      </c>
      <c r="BU131" s="1">
        <v>6</v>
      </c>
      <c r="BV131" s="1">
        <v>6</v>
      </c>
      <c r="BW131" s="1">
        <v>3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1</v>
      </c>
      <c r="CJ131" s="1">
        <v>1</v>
      </c>
      <c r="CK131" s="1">
        <v>0</v>
      </c>
      <c r="CL131" s="1">
        <v>0</v>
      </c>
      <c r="CM131" s="1">
        <v>0</v>
      </c>
      <c r="CN131" s="1">
        <v>1</v>
      </c>
      <c r="CO131" s="1">
        <v>1</v>
      </c>
      <c r="CP131" s="1">
        <v>1</v>
      </c>
      <c r="CQ131" s="1">
        <v>1</v>
      </c>
      <c r="CR131" s="1">
        <v>1</v>
      </c>
      <c r="CS131" s="1">
        <v>1</v>
      </c>
      <c r="CT131" s="1">
        <v>2</v>
      </c>
      <c r="CU131" s="1">
        <v>1</v>
      </c>
      <c r="CV131" s="1">
        <v>0</v>
      </c>
      <c r="CW131" s="1">
        <v>1</v>
      </c>
      <c r="CX131" s="1">
        <v>0</v>
      </c>
      <c r="CY131" s="1">
        <v>0</v>
      </c>
      <c r="CZ131" s="1">
        <v>1</v>
      </c>
      <c r="DA131" s="1">
        <v>0</v>
      </c>
      <c r="DB131" s="1">
        <v>31</v>
      </c>
      <c r="DC131" s="1">
        <v>0</v>
      </c>
      <c r="DD131" s="1">
        <v>31</v>
      </c>
      <c r="DE131" s="1">
        <v>3</v>
      </c>
      <c r="DF131" s="1">
        <v>3</v>
      </c>
      <c r="DG131" s="1">
        <v>3</v>
      </c>
      <c r="DH131" s="1">
        <v>3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1</v>
      </c>
      <c r="DP131" s="1">
        <v>1</v>
      </c>
      <c r="DQ131" s="1">
        <v>1</v>
      </c>
      <c r="DR131" s="1">
        <v>0</v>
      </c>
      <c r="DS131" s="1">
        <v>140</v>
      </c>
      <c r="DT131" s="1">
        <v>140</v>
      </c>
      <c r="DU131" s="1">
        <v>27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31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1</v>
      </c>
      <c r="ER131" s="1">
        <v>1</v>
      </c>
      <c r="ES131" s="1">
        <v>1</v>
      </c>
      <c r="ET131" s="1">
        <v>1</v>
      </c>
      <c r="EU131" s="1">
        <v>0</v>
      </c>
      <c r="EV131" s="1">
        <v>0</v>
      </c>
      <c r="EW131" s="1">
        <v>0</v>
      </c>
      <c r="EX131" s="1">
        <v>1</v>
      </c>
      <c r="EY131" s="1">
        <v>0</v>
      </c>
      <c r="EZ131" s="1">
        <v>1</v>
      </c>
      <c r="FA131" s="1">
        <v>1</v>
      </c>
      <c r="FB131" s="1">
        <v>1</v>
      </c>
      <c r="FC131" s="1">
        <v>1</v>
      </c>
      <c r="FD131" s="1">
        <v>1</v>
      </c>
      <c r="FE131" s="1">
        <v>0</v>
      </c>
      <c r="FF131" s="1">
        <v>1</v>
      </c>
      <c r="FG131" s="1">
        <v>0</v>
      </c>
      <c r="FH131" s="1">
        <v>1</v>
      </c>
      <c r="FI131" s="1">
        <v>1</v>
      </c>
      <c r="FJ131" s="1">
        <v>0</v>
      </c>
      <c r="FK131" s="1">
        <v>0</v>
      </c>
      <c r="FL131" s="1">
        <v>1</v>
      </c>
      <c r="FM131" s="1">
        <v>0</v>
      </c>
      <c r="FN131" s="1">
        <v>0</v>
      </c>
      <c r="FO131" s="1">
        <v>0</v>
      </c>
      <c r="FP131" s="1">
        <v>0</v>
      </c>
      <c r="FQ131" s="1">
        <v>9</v>
      </c>
      <c r="FR131" s="1">
        <v>4</v>
      </c>
      <c r="FS131" s="1">
        <v>0</v>
      </c>
      <c r="FT131" s="1">
        <v>1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  <c r="GK131" s="1">
        <v>2</v>
      </c>
      <c r="GL131" s="1">
        <v>0</v>
      </c>
      <c r="GM131" s="1">
        <v>2</v>
      </c>
      <c r="GN131" s="1">
        <v>0</v>
      </c>
      <c r="GO131" s="1">
        <v>0</v>
      </c>
      <c r="GP131" s="1">
        <v>0</v>
      </c>
      <c r="GQ131" s="1">
        <v>0</v>
      </c>
      <c r="GR131" s="1">
        <v>0</v>
      </c>
      <c r="GS131" s="1">
        <v>0</v>
      </c>
      <c r="GT131" s="1">
        <v>0</v>
      </c>
      <c r="GU131" s="1">
        <v>0</v>
      </c>
      <c r="GV131" s="1">
        <v>1</v>
      </c>
      <c r="GW131" s="1">
        <v>0</v>
      </c>
      <c r="GX131" s="1">
        <v>0</v>
      </c>
      <c r="GY131" s="1">
        <v>0</v>
      </c>
      <c r="GZ131" s="1">
        <v>0</v>
      </c>
      <c r="HA131" s="1">
        <v>0</v>
      </c>
      <c r="HB131" s="1">
        <v>0</v>
      </c>
      <c r="HC131" s="1">
        <v>0</v>
      </c>
      <c r="HD131" s="1">
        <v>0</v>
      </c>
      <c r="HE131" s="1">
        <v>0</v>
      </c>
      <c r="HF131" s="1">
        <v>0</v>
      </c>
      <c r="HG131" s="1">
        <v>0</v>
      </c>
      <c r="HH131" s="1">
        <v>0</v>
      </c>
      <c r="HI131" s="1">
        <v>0</v>
      </c>
      <c r="HJ131" s="1">
        <v>0</v>
      </c>
      <c r="HK131" s="1">
        <v>0</v>
      </c>
      <c r="HL131" s="1">
        <v>0</v>
      </c>
      <c r="HM131" s="1">
        <v>0</v>
      </c>
      <c r="HN131" s="1">
        <v>0</v>
      </c>
      <c r="HO131" s="1">
        <v>0</v>
      </c>
      <c r="HP131" s="1">
        <v>0</v>
      </c>
      <c r="HQ131" s="1">
        <v>0</v>
      </c>
      <c r="HR131" s="1">
        <v>0</v>
      </c>
      <c r="HS131" s="1">
        <v>0</v>
      </c>
      <c r="HT131" s="1">
        <v>0</v>
      </c>
      <c r="HU131" s="1">
        <v>0</v>
      </c>
      <c r="HV131" s="1">
        <v>0</v>
      </c>
      <c r="HW131" s="1">
        <v>0</v>
      </c>
      <c r="HX131" s="1">
        <v>0</v>
      </c>
      <c r="HY131" s="1">
        <v>0</v>
      </c>
      <c r="HZ131" s="1">
        <v>0</v>
      </c>
      <c r="IA131" s="1">
        <v>0</v>
      </c>
      <c r="IB131" s="1">
        <v>0</v>
      </c>
      <c r="IC131" s="1">
        <v>0</v>
      </c>
      <c r="ID131" s="1">
        <v>0</v>
      </c>
      <c r="IE131" s="1">
        <v>0</v>
      </c>
      <c r="IF131" s="1">
        <v>0</v>
      </c>
      <c r="IG131" s="1">
        <v>0</v>
      </c>
      <c r="IH131" s="1">
        <v>0</v>
      </c>
      <c r="II131" s="1">
        <v>0</v>
      </c>
      <c r="IJ131" s="1">
        <v>0</v>
      </c>
      <c r="IK131" s="1">
        <v>0</v>
      </c>
      <c r="IL131" s="1">
        <v>0</v>
      </c>
      <c r="IM131" s="1">
        <v>0</v>
      </c>
      <c r="IN131" s="1">
        <v>0</v>
      </c>
      <c r="IO131" s="1">
        <v>0</v>
      </c>
      <c r="IP131" s="1">
        <v>0</v>
      </c>
      <c r="IQ131" s="1">
        <v>0</v>
      </c>
      <c r="IR131" s="1">
        <v>0</v>
      </c>
      <c r="IS131" s="1">
        <v>0</v>
      </c>
      <c r="IT131" s="1">
        <v>0</v>
      </c>
      <c r="IU131" s="1">
        <v>0</v>
      </c>
      <c r="IV131" s="1">
        <v>0</v>
      </c>
      <c r="IW131" s="1">
        <v>0</v>
      </c>
      <c r="IX131" s="1">
        <v>0</v>
      </c>
      <c r="IY131" s="1">
        <v>0</v>
      </c>
      <c r="IZ131" s="1">
        <v>0</v>
      </c>
      <c r="JA131" s="1">
        <v>0</v>
      </c>
      <c r="JB131" s="1">
        <v>0</v>
      </c>
      <c r="JC131" s="1">
        <v>0</v>
      </c>
      <c r="JD131" s="1">
        <v>0</v>
      </c>
      <c r="JE131" s="1">
        <v>0</v>
      </c>
      <c r="JF131" s="1">
        <v>0</v>
      </c>
      <c r="JG131" s="1">
        <v>0</v>
      </c>
      <c r="JH131" s="1">
        <v>0</v>
      </c>
      <c r="JI131" s="1">
        <v>0</v>
      </c>
      <c r="JJ131" s="1">
        <v>0</v>
      </c>
      <c r="JK131" s="1">
        <v>0</v>
      </c>
      <c r="JL131" s="1">
        <v>0</v>
      </c>
      <c r="JM131" s="1">
        <v>0</v>
      </c>
      <c r="JN131" s="1">
        <v>0</v>
      </c>
      <c r="JO131" s="1">
        <v>0</v>
      </c>
      <c r="JP131" s="1">
        <v>0</v>
      </c>
      <c r="JQ131" s="1">
        <v>0</v>
      </c>
      <c r="JR131" s="1">
        <v>0</v>
      </c>
      <c r="JS131" s="1">
        <v>0</v>
      </c>
      <c r="JT131" s="1">
        <v>0</v>
      </c>
      <c r="JU131" s="1">
        <v>0</v>
      </c>
      <c r="JV131" s="1">
        <v>0</v>
      </c>
      <c r="JW131" s="1">
        <v>0</v>
      </c>
      <c r="JX131" s="1">
        <v>0</v>
      </c>
      <c r="JY131" s="1">
        <v>0</v>
      </c>
      <c r="JZ131" s="1">
        <v>0</v>
      </c>
      <c r="KA131" s="1">
        <v>0</v>
      </c>
      <c r="KB131" s="1">
        <v>0</v>
      </c>
      <c r="KC131" s="1">
        <v>0</v>
      </c>
      <c r="KD131" s="1">
        <v>0</v>
      </c>
      <c r="KE131" s="1">
        <v>0</v>
      </c>
      <c r="KF131" s="1">
        <v>0</v>
      </c>
      <c r="KG131" s="1">
        <v>0</v>
      </c>
      <c r="KH131" s="1">
        <v>0</v>
      </c>
      <c r="KI131" s="1">
        <v>0</v>
      </c>
      <c r="KJ131" s="1">
        <v>0</v>
      </c>
      <c r="KK131" s="1">
        <v>0</v>
      </c>
      <c r="KL131" s="1">
        <v>0</v>
      </c>
      <c r="KM131" s="1">
        <v>0</v>
      </c>
      <c r="KN131" s="1">
        <v>0</v>
      </c>
      <c r="KO131" s="1">
        <v>1</v>
      </c>
    </row>
    <row r="132" spans="1:301">
      <c r="A132" s="1">
        <v>2015</v>
      </c>
      <c r="B132" s="1" t="s">
        <v>351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0</v>
      </c>
      <c r="J132" s="1">
        <v>1</v>
      </c>
      <c r="K132" s="1">
        <v>2</v>
      </c>
      <c r="L132" s="1">
        <v>2</v>
      </c>
      <c r="M132" s="1">
        <v>0</v>
      </c>
      <c r="N132" s="1">
        <v>0</v>
      </c>
      <c r="O132" s="1">
        <v>0</v>
      </c>
      <c r="P132" s="1">
        <v>0</v>
      </c>
      <c r="Q132" s="1">
        <v>4</v>
      </c>
      <c r="R132" s="1">
        <v>4</v>
      </c>
      <c r="S132" s="1">
        <v>4</v>
      </c>
      <c r="T132" s="1">
        <v>4</v>
      </c>
      <c r="U132" s="1">
        <v>4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2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1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1</v>
      </c>
      <c r="BI132" s="1">
        <v>0</v>
      </c>
      <c r="BJ132" s="1">
        <v>0</v>
      </c>
      <c r="BK132" s="1">
        <v>3</v>
      </c>
      <c r="BL132" s="1">
        <v>3</v>
      </c>
      <c r="BM132" s="1">
        <v>2</v>
      </c>
      <c r="BN132" s="1">
        <v>6</v>
      </c>
      <c r="BO132" s="1">
        <v>3</v>
      </c>
      <c r="BP132" s="1">
        <v>3</v>
      </c>
      <c r="BQ132" s="1">
        <v>0</v>
      </c>
      <c r="BR132" s="1">
        <v>0</v>
      </c>
      <c r="BS132" s="1">
        <v>3</v>
      </c>
      <c r="BT132" s="1">
        <v>2</v>
      </c>
      <c r="BU132" s="1">
        <v>6</v>
      </c>
      <c r="BV132" s="1">
        <v>6</v>
      </c>
      <c r="BW132" s="1">
        <v>3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1</v>
      </c>
      <c r="CJ132" s="1">
        <v>1</v>
      </c>
      <c r="CK132" s="1">
        <v>0</v>
      </c>
      <c r="CL132" s="1">
        <v>0</v>
      </c>
      <c r="CM132" s="1">
        <v>0</v>
      </c>
      <c r="CN132" s="1">
        <v>1</v>
      </c>
      <c r="CO132" s="1">
        <v>1</v>
      </c>
      <c r="CP132" s="1">
        <v>1</v>
      </c>
      <c r="CQ132" s="1">
        <v>1</v>
      </c>
      <c r="CR132" s="1">
        <v>1</v>
      </c>
      <c r="CS132" s="1">
        <v>1</v>
      </c>
      <c r="CT132" s="1">
        <v>2</v>
      </c>
      <c r="CU132" s="1">
        <v>1</v>
      </c>
      <c r="CV132" s="1">
        <v>0</v>
      </c>
      <c r="CW132" s="1">
        <v>1</v>
      </c>
      <c r="CX132" s="1">
        <v>0</v>
      </c>
      <c r="CY132" s="1">
        <v>0</v>
      </c>
      <c r="CZ132" s="1">
        <v>1</v>
      </c>
      <c r="DA132" s="1">
        <v>0</v>
      </c>
      <c r="DB132" s="1">
        <v>31</v>
      </c>
      <c r="DC132" s="1">
        <v>0</v>
      </c>
      <c r="DD132" s="1">
        <v>31</v>
      </c>
      <c r="DE132" s="1">
        <v>3</v>
      </c>
      <c r="DF132" s="1">
        <v>3</v>
      </c>
      <c r="DG132" s="1">
        <v>3</v>
      </c>
      <c r="DH132" s="1">
        <v>3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1</v>
      </c>
      <c r="DP132" s="1">
        <v>1</v>
      </c>
      <c r="DQ132" s="1">
        <v>1</v>
      </c>
      <c r="DR132" s="1">
        <v>0</v>
      </c>
      <c r="DS132" s="1">
        <v>140</v>
      </c>
      <c r="DT132" s="1">
        <v>140</v>
      </c>
      <c r="DU132" s="1">
        <v>27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31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1</v>
      </c>
      <c r="ER132" s="1">
        <v>1</v>
      </c>
      <c r="ES132" s="1">
        <v>1</v>
      </c>
      <c r="ET132" s="1">
        <v>1</v>
      </c>
      <c r="EU132" s="1">
        <v>0</v>
      </c>
      <c r="EV132" s="1">
        <v>0</v>
      </c>
      <c r="EW132" s="1">
        <v>0</v>
      </c>
      <c r="EX132" s="1">
        <v>1</v>
      </c>
      <c r="EY132" s="1">
        <v>0</v>
      </c>
      <c r="EZ132" s="1">
        <v>1</v>
      </c>
      <c r="FA132" s="1">
        <v>1</v>
      </c>
      <c r="FB132" s="1">
        <v>1</v>
      </c>
      <c r="FC132" s="1">
        <v>1</v>
      </c>
      <c r="FD132" s="1">
        <v>1</v>
      </c>
      <c r="FE132" s="1">
        <v>0</v>
      </c>
      <c r="FF132" s="1">
        <v>1</v>
      </c>
      <c r="FG132" s="1">
        <v>0</v>
      </c>
      <c r="FH132" s="1">
        <v>1</v>
      </c>
      <c r="FI132" s="1">
        <v>1</v>
      </c>
      <c r="FJ132" s="1">
        <v>0</v>
      </c>
      <c r="FK132" s="1">
        <v>0</v>
      </c>
      <c r="FL132" s="1">
        <v>1</v>
      </c>
      <c r="FM132" s="1">
        <v>0</v>
      </c>
      <c r="FN132" s="1">
        <v>0</v>
      </c>
      <c r="FO132" s="1">
        <v>0</v>
      </c>
      <c r="FP132" s="1">
        <v>0</v>
      </c>
      <c r="FQ132" s="1">
        <v>9</v>
      </c>
      <c r="FR132" s="1">
        <v>4</v>
      </c>
      <c r="FS132" s="1">
        <v>0</v>
      </c>
      <c r="FT132" s="1">
        <v>1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  <c r="GK132" s="1">
        <v>2</v>
      </c>
      <c r="GL132" s="1">
        <v>0</v>
      </c>
      <c r="GM132" s="1">
        <v>2</v>
      </c>
      <c r="GN132" s="1">
        <v>0</v>
      </c>
      <c r="GO132" s="1">
        <v>0</v>
      </c>
      <c r="GP132" s="1">
        <v>0</v>
      </c>
      <c r="GQ132" s="1">
        <v>0</v>
      </c>
      <c r="GR132" s="1">
        <v>0</v>
      </c>
      <c r="GS132" s="1">
        <v>0</v>
      </c>
      <c r="GT132" s="1">
        <v>0</v>
      </c>
      <c r="GU132" s="1">
        <v>0</v>
      </c>
      <c r="GV132" s="1">
        <v>1</v>
      </c>
      <c r="GW132" s="1">
        <v>0</v>
      </c>
      <c r="GX132" s="1">
        <v>0</v>
      </c>
      <c r="GY132" s="1">
        <v>0</v>
      </c>
      <c r="GZ132" s="1">
        <v>0</v>
      </c>
      <c r="HA132" s="1">
        <v>0</v>
      </c>
      <c r="HB132" s="1">
        <v>0</v>
      </c>
      <c r="HC132" s="1">
        <v>0</v>
      </c>
      <c r="HD132" s="1">
        <v>0</v>
      </c>
      <c r="HE132" s="1">
        <v>0</v>
      </c>
      <c r="HF132" s="1">
        <v>0</v>
      </c>
      <c r="HG132" s="1">
        <v>0</v>
      </c>
      <c r="HH132" s="1">
        <v>0</v>
      </c>
      <c r="HI132" s="1">
        <v>0</v>
      </c>
      <c r="HJ132" s="1">
        <v>0</v>
      </c>
      <c r="HK132" s="1">
        <v>0</v>
      </c>
      <c r="HL132" s="1">
        <v>0</v>
      </c>
      <c r="HM132" s="1">
        <v>0</v>
      </c>
      <c r="HN132" s="1">
        <v>0</v>
      </c>
      <c r="HO132" s="1">
        <v>0</v>
      </c>
      <c r="HP132" s="1">
        <v>0</v>
      </c>
      <c r="HQ132" s="1">
        <v>0</v>
      </c>
      <c r="HR132" s="1">
        <v>0</v>
      </c>
      <c r="HS132" s="1">
        <v>0</v>
      </c>
      <c r="HT132" s="1">
        <v>0</v>
      </c>
      <c r="HU132" s="1">
        <v>0</v>
      </c>
      <c r="HV132" s="1">
        <v>0</v>
      </c>
      <c r="HW132" s="1">
        <v>0</v>
      </c>
      <c r="HX132" s="1">
        <v>0</v>
      </c>
      <c r="HY132" s="1">
        <v>0</v>
      </c>
      <c r="HZ132" s="1">
        <v>0</v>
      </c>
      <c r="IA132" s="1">
        <v>0</v>
      </c>
      <c r="IB132" s="1">
        <v>0</v>
      </c>
      <c r="IC132" s="1">
        <v>0</v>
      </c>
      <c r="ID132" s="1">
        <v>0</v>
      </c>
      <c r="IE132" s="1">
        <v>0</v>
      </c>
      <c r="IF132" s="1">
        <v>0</v>
      </c>
      <c r="IG132" s="1">
        <v>0</v>
      </c>
      <c r="IH132" s="1">
        <v>0</v>
      </c>
      <c r="II132" s="1">
        <v>0</v>
      </c>
      <c r="IJ132" s="1">
        <v>0</v>
      </c>
      <c r="IK132" s="1">
        <v>0</v>
      </c>
      <c r="IL132" s="1">
        <v>0</v>
      </c>
      <c r="IM132" s="1">
        <v>0</v>
      </c>
      <c r="IN132" s="1">
        <v>0</v>
      </c>
      <c r="IO132" s="1">
        <v>0</v>
      </c>
      <c r="IP132" s="1">
        <v>0</v>
      </c>
      <c r="IQ132" s="1">
        <v>0</v>
      </c>
      <c r="IR132" s="1">
        <v>0</v>
      </c>
      <c r="IS132" s="1">
        <v>0</v>
      </c>
      <c r="IT132" s="1">
        <v>0</v>
      </c>
      <c r="IU132" s="1">
        <v>0</v>
      </c>
      <c r="IV132" s="1">
        <v>0</v>
      </c>
      <c r="IW132" s="1">
        <v>0</v>
      </c>
      <c r="IX132" s="1">
        <v>0</v>
      </c>
      <c r="IY132" s="1">
        <v>0</v>
      </c>
      <c r="IZ132" s="1">
        <v>0</v>
      </c>
      <c r="JA132" s="1">
        <v>0</v>
      </c>
      <c r="JB132" s="1">
        <v>0</v>
      </c>
      <c r="JC132" s="1">
        <v>0</v>
      </c>
      <c r="JD132" s="1">
        <v>0</v>
      </c>
      <c r="JE132" s="1">
        <v>0</v>
      </c>
      <c r="JF132" s="1">
        <v>0</v>
      </c>
      <c r="JG132" s="1">
        <v>0</v>
      </c>
      <c r="JH132" s="1">
        <v>0</v>
      </c>
      <c r="JI132" s="1">
        <v>0</v>
      </c>
      <c r="JJ132" s="1">
        <v>0</v>
      </c>
      <c r="JK132" s="1">
        <v>0</v>
      </c>
      <c r="JL132" s="1">
        <v>0</v>
      </c>
      <c r="JM132" s="1">
        <v>0</v>
      </c>
      <c r="JN132" s="1">
        <v>0</v>
      </c>
      <c r="JO132" s="1">
        <v>0</v>
      </c>
      <c r="JP132" s="1">
        <v>0</v>
      </c>
      <c r="JQ132" s="1">
        <v>0</v>
      </c>
      <c r="JR132" s="1">
        <v>0</v>
      </c>
      <c r="JS132" s="1">
        <v>0</v>
      </c>
      <c r="JT132" s="1">
        <v>0</v>
      </c>
      <c r="JU132" s="1">
        <v>0</v>
      </c>
      <c r="JV132" s="1">
        <v>0</v>
      </c>
      <c r="JW132" s="1">
        <v>0</v>
      </c>
      <c r="JX132" s="1">
        <v>0</v>
      </c>
      <c r="JY132" s="1">
        <v>0</v>
      </c>
      <c r="JZ132" s="1">
        <v>0</v>
      </c>
      <c r="KA132" s="1">
        <v>0</v>
      </c>
      <c r="KB132" s="1">
        <v>0</v>
      </c>
      <c r="KC132" s="1">
        <v>0</v>
      </c>
      <c r="KD132" s="1">
        <v>0</v>
      </c>
      <c r="KE132" s="1">
        <v>0</v>
      </c>
      <c r="KF132" s="1">
        <v>0</v>
      </c>
      <c r="KG132" s="1">
        <v>0</v>
      </c>
      <c r="KH132" s="1">
        <v>0</v>
      </c>
      <c r="KI132" s="1">
        <v>0</v>
      </c>
      <c r="KJ132" s="1">
        <v>0</v>
      </c>
      <c r="KK132" s="1">
        <v>0</v>
      </c>
      <c r="KL132" s="1">
        <v>0</v>
      </c>
      <c r="KM132" s="1">
        <v>0</v>
      </c>
      <c r="KN132" s="1">
        <v>0</v>
      </c>
      <c r="KO132" s="1">
        <v>1</v>
      </c>
    </row>
    <row r="133" spans="1:301">
      <c r="A133" s="1">
        <v>2015</v>
      </c>
      <c r="B133" s="1" t="s">
        <v>466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0</v>
      </c>
      <c r="P133" s="1">
        <v>0</v>
      </c>
      <c r="Q133" s="1">
        <v>3</v>
      </c>
      <c r="R133" s="1">
        <v>3</v>
      </c>
      <c r="S133" s="1">
        <v>3</v>
      </c>
      <c r="T133" s="1">
        <v>3</v>
      </c>
      <c r="U133" s="1">
        <v>3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1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1</v>
      </c>
      <c r="BI133" s="1">
        <v>0</v>
      </c>
      <c r="BJ133" s="1">
        <v>0</v>
      </c>
      <c r="BK133" s="1">
        <v>1</v>
      </c>
      <c r="BL133" s="1">
        <v>1</v>
      </c>
      <c r="BM133" s="1">
        <v>0</v>
      </c>
      <c r="BN133" s="1">
        <v>2</v>
      </c>
      <c r="BO133" s="1">
        <v>1</v>
      </c>
      <c r="BP133" s="1">
        <v>1</v>
      </c>
      <c r="BQ133" s="1">
        <v>0</v>
      </c>
      <c r="BR133" s="1">
        <v>0</v>
      </c>
      <c r="BS133" s="1">
        <v>1</v>
      </c>
      <c r="BT133" s="1">
        <v>1</v>
      </c>
      <c r="BU133" s="1">
        <v>2</v>
      </c>
      <c r="BV133" s="1">
        <v>2</v>
      </c>
      <c r="BW133" s="1">
        <v>2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1</v>
      </c>
      <c r="CJ133" s="1">
        <v>1</v>
      </c>
      <c r="CK133" s="1">
        <v>0</v>
      </c>
      <c r="CL133" s="1">
        <v>0</v>
      </c>
      <c r="CM133" s="1">
        <v>0</v>
      </c>
      <c r="CN133" s="1">
        <v>1</v>
      </c>
      <c r="CO133" s="1">
        <v>1</v>
      </c>
      <c r="CP133" s="1">
        <v>1</v>
      </c>
      <c r="CQ133" s="1">
        <v>1</v>
      </c>
      <c r="CR133" s="1">
        <v>1</v>
      </c>
      <c r="CS133" s="1">
        <v>1</v>
      </c>
      <c r="CT133" s="1">
        <v>2</v>
      </c>
      <c r="CU133" s="1">
        <v>1</v>
      </c>
      <c r="CV133" s="1">
        <v>1</v>
      </c>
      <c r="CW133" s="1">
        <v>1</v>
      </c>
      <c r="CX133" s="1">
        <v>0</v>
      </c>
      <c r="CY133" s="1">
        <v>0</v>
      </c>
      <c r="CZ133" s="1">
        <v>1</v>
      </c>
      <c r="DA133" s="1">
        <v>0</v>
      </c>
      <c r="DB133" s="1">
        <v>12</v>
      </c>
      <c r="DC133" s="1">
        <v>0</v>
      </c>
      <c r="DD133" s="1">
        <v>12</v>
      </c>
      <c r="DE133" s="1">
        <v>3</v>
      </c>
      <c r="DF133" s="1">
        <v>3</v>
      </c>
      <c r="DG133" s="1">
        <v>3</v>
      </c>
      <c r="DH133" s="1">
        <v>3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1</v>
      </c>
      <c r="DP133" s="1">
        <v>1</v>
      </c>
      <c r="DQ133" s="1">
        <v>1</v>
      </c>
      <c r="DR133" s="1">
        <v>0</v>
      </c>
      <c r="DS133" s="1">
        <v>2</v>
      </c>
      <c r="DT133" s="1">
        <v>2</v>
      </c>
      <c r="DU133" s="1">
        <v>4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3</v>
      </c>
      <c r="EC133" s="1">
        <v>3</v>
      </c>
      <c r="ED133" s="1">
        <v>0</v>
      </c>
      <c r="EE133" s="1">
        <v>3</v>
      </c>
      <c r="EF133" s="1">
        <v>0</v>
      </c>
      <c r="EG133" s="1">
        <v>0</v>
      </c>
      <c r="EH133" s="1">
        <v>12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1</v>
      </c>
      <c r="ET133" s="1">
        <v>1</v>
      </c>
      <c r="EU133" s="1">
        <v>0</v>
      </c>
      <c r="EV133" s="1">
        <v>0</v>
      </c>
      <c r="EW133" s="1">
        <v>0</v>
      </c>
      <c r="EX133" s="1">
        <v>1</v>
      </c>
      <c r="EY133" s="1">
        <v>0</v>
      </c>
      <c r="EZ133" s="1">
        <v>1</v>
      </c>
      <c r="FA133" s="1">
        <v>1</v>
      </c>
      <c r="FB133" s="1">
        <v>1</v>
      </c>
      <c r="FC133" s="1">
        <v>1</v>
      </c>
      <c r="FD133" s="1">
        <v>1</v>
      </c>
      <c r="FE133" s="1">
        <v>0</v>
      </c>
      <c r="FF133" s="1">
        <v>1</v>
      </c>
      <c r="FG133" s="1">
        <v>0</v>
      </c>
      <c r="FH133" s="1">
        <v>1</v>
      </c>
      <c r="FI133" s="1">
        <v>1</v>
      </c>
      <c r="FJ133" s="1">
        <v>0</v>
      </c>
      <c r="FK133" s="1">
        <v>0</v>
      </c>
      <c r="FL133" s="1">
        <v>1</v>
      </c>
      <c r="FM133" s="1">
        <v>0</v>
      </c>
      <c r="FN133" s="1">
        <v>0</v>
      </c>
      <c r="FO133" s="1">
        <v>0</v>
      </c>
      <c r="FP133" s="1">
        <v>0</v>
      </c>
      <c r="FQ133" s="1">
        <v>11</v>
      </c>
      <c r="FR133" s="1">
        <v>4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  <c r="GK133" s="1">
        <v>2</v>
      </c>
      <c r="GL133" s="1">
        <v>0</v>
      </c>
      <c r="GM133" s="1">
        <v>2</v>
      </c>
      <c r="GN133" s="1">
        <v>0</v>
      </c>
      <c r="GO133" s="1">
        <v>0</v>
      </c>
      <c r="GP133" s="1">
        <v>0</v>
      </c>
      <c r="GQ133" s="1">
        <v>0</v>
      </c>
      <c r="GR133" s="1">
        <v>0</v>
      </c>
      <c r="GS133" s="1">
        <v>0</v>
      </c>
      <c r="GT133" s="1">
        <v>0</v>
      </c>
      <c r="GU133" s="1">
        <v>0</v>
      </c>
      <c r="GV133" s="1">
        <v>0</v>
      </c>
      <c r="GW133" s="1">
        <v>0</v>
      </c>
      <c r="GX133" s="1">
        <v>0</v>
      </c>
      <c r="GY133" s="1">
        <v>0</v>
      </c>
      <c r="GZ133" s="1">
        <v>0</v>
      </c>
      <c r="HA133" s="1">
        <v>0</v>
      </c>
      <c r="HB133" s="1">
        <v>0</v>
      </c>
      <c r="HC133" s="1">
        <v>0</v>
      </c>
      <c r="HD133" s="1">
        <v>0</v>
      </c>
      <c r="HE133" s="1">
        <v>0</v>
      </c>
      <c r="HF133" s="1">
        <v>0</v>
      </c>
      <c r="HG133" s="1">
        <v>0</v>
      </c>
      <c r="HH133" s="1">
        <v>0</v>
      </c>
      <c r="HI133" s="1">
        <v>0</v>
      </c>
      <c r="HJ133" s="1">
        <v>0</v>
      </c>
      <c r="HK133" s="1">
        <v>0</v>
      </c>
      <c r="HL133" s="1">
        <v>0</v>
      </c>
      <c r="HM133" s="1">
        <v>0</v>
      </c>
      <c r="HN133" s="1">
        <v>0</v>
      </c>
      <c r="HO133" s="1">
        <v>0</v>
      </c>
      <c r="HP133" s="1">
        <v>0</v>
      </c>
      <c r="HQ133" s="1">
        <v>0</v>
      </c>
      <c r="HR133" s="1">
        <v>0</v>
      </c>
      <c r="HS133" s="1">
        <v>0</v>
      </c>
      <c r="HT133" s="1">
        <v>0</v>
      </c>
      <c r="HU133" s="1">
        <v>0</v>
      </c>
      <c r="HV133" s="1">
        <v>0</v>
      </c>
      <c r="HW133" s="1">
        <v>0</v>
      </c>
      <c r="HX133" s="1">
        <v>0</v>
      </c>
      <c r="HY133" s="1">
        <v>0</v>
      </c>
      <c r="HZ133" s="1">
        <v>0</v>
      </c>
      <c r="IA133" s="1">
        <v>0</v>
      </c>
      <c r="IB133" s="1">
        <v>0</v>
      </c>
      <c r="IC133" s="1">
        <v>0</v>
      </c>
      <c r="ID133" s="1">
        <v>0</v>
      </c>
      <c r="IE133" s="1">
        <v>0</v>
      </c>
      <c r="IF133" s="1">
        <v>0</v>
      </c>
      <c r="IG133" s="1">
        <v>0</v>
      </c>
      <c r="IH133" s="1">
        <v>0</v>
      </c>
      <c r="II133" s="1">
        <v>0</v>
      </c>
      <c r="IJ133" s="1">
        <v>0</v>
      </c>
      <c r="IK133" s="1">
        <v>0</v>
      </c>
      <c r="IL133" s="1">
        <v>0</v>
      </c>
      <c r="IM133" s="1">
        <v>0</v>
      </c>
      <c r="IN133" s="1">
        <v>0</v>
      </c>
      <c r="IO133" s="1">
        <v>0</v>
      </c>
      <c r="IP133" s="1">
        <v>0</v>
      </c>
      <c r="IQ133" s="1">
        <v>0</v>
      </c>
      <c r="IR133" s="1">
        <v>0</v>
      </c>
      <c r="IS133" s="1">
        <v>0</v>
      </c>
      <c r="IT133" s="1">
        <v>0</v>
      </c>
      <c r="IU133" s="1">
        <v>0</v>
      </c>
      <c r="IV133" s="1">
        <v>0</v>
      </c>
      <c r="IW133" s="1">
        <v>0</v>
      </c>
      <c r="IX133" s="1">
        <v>0</v>
      </c>
      <c r="IY133" s="1">
        <v>0</v>
      </c>
      <c r="IZ133" s="1">
        <v>0</v>
      </c>
      <c r="JA133" s="1">
        <v>0</v>
      </c>
      <c r="JB133" s="1">
        <v>0</v>
      </c>
      <c r="JC133" s="1">
        <v>0</v>
      </c>
      <c r="JD133" s="1">
        <v>0</v>
      </c>
      <c r="JE133" s="1">
        <v>0</v>
      </c>
      <c r="JF133" s="1">
        <v>0</v>
      </c>
      <c r="JG133" s="1">
        <v>0</v>
      </c>
      <c r="JH133" s="1">
        <v>0</v>
      </c>
      <c r="JI133" s="1">
        <v>0</v>
      </c>
      <c r="JJ133" s="1">
        <v>0</v>
      </c>
      <c r="JK133" s="1">
        <v>0</v>
      </c>
      <c r="JL133" s="1">
        <v>0</v>
      </c>
      <c r="JM133" s="1">
        <v>0</v>
      </c>
      <c r="JN133" s="1">
        <v>0</v>
      </c>
      <c r="JO133" s="1">
        <v>0</v>
      </c>
      <c r="JP133" s="1">
        <v>0</v>
      </c>
      <c r="JQ133" s="1">
        <v>0</v>
      </c>
      <c r="JR133" s="1">
        <v>0</v>
      </c>
      <c r="JS133" s="1">
        <v>0</v>
      </c>
      <c r="JT133" s="1">
        <v>0</v>
      </c>
      <c r="JU133" s="1">
        <v>0</v>
      </c>
      <c r="JV133" s="1">
        <v>0</v>
      </c>
      <c r="JW133" s="1">
        <v>0</v>
      </c>
      <c r="JX133" s="1">
        <v>0</v>
      </c>
      <c r="JY133" s="1">
        <v>0</v>
      </c>
      <c r="JZ133" s="1">
        <v>0</v>
      </c>
      <c r="KA133" s="1">
        <v>0</v>
      </c>
      <c r="KB133" s="1">
        <v>0</v>
      </c>
      <c r="KC133" s="1">
        <v>0</v>
      </c>
      <c r="KD133" s="1">
        <v>0</v>
      </c>
      <c r="KE133" s="1">
        <v>0</v>
      </c>
      <c r="KF133" s="1">
        <v>0</v>
      </c>
      <c r="KG133" s="1">
        <v>0</v>
      </c>
      <c r="KH133" s="1">
        <v>0</v>
      </c>
      <c r="KI133" s="1">
        <v>0</v>
      </c>
      <c r="KJ133" s="1">
        <v>0</v>
      </c>
      <c r="KK133" s="1">
        <v>0</v>
      </c>
      <c r="KL133" s="1">
        <v>0</v>
      </c>
      <c r="KM133" s="1">
        <v>0</v>
      </c>
      <c r="KN133" s="1">
        <v>0</v>
      </c>
      <c r="KO133" s="1">
        <v>1</v>
      </c>
    </row>
    <row r="134" spans="1:301">
      <c r="A134" s="1">
        <v>2015</v>
      </c>
      <c r="B134" s="1" t="s">
        <v>467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2</v>
      </c>
      <c r="L134" s="1">
        <v>2</v>
      </c>
      <c r="M134" s="1">
        <v>0</v>
      </c>
      <c r="N134" s="1">
        <v>0</v>
      </c>
      <c r="O134" s="1">
        <v>0</v>
      </c>
      <c r="P134" s="1">
        <v>0</v>
      </c>
      <c r="Q134" s="1">
        <v>3</v>
      </c>
      <c r="R134" s="1">
        <v>3</v>
      </c>
      <c r="S134" s="1">
        <v>3</v>
      </c>
      <c r="T134" s="1">
        <v>3</v>
      </c>
      <c r="U134" s="1">
        <v>3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1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1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1</v>
      </c>
      <c r="BI134" s="1">
        <v>0</v>
      </c>
      <c r="BJ134" s="1">
        <v>0</v>
      </c>
      <c r="BK134" s="1">
        <v>2</v>
      </c>
      <c r="BL134" s="1">
        <v>2</v>
      </c>
      <c r="BM134" s="1">
        <v>1</v>
      </c>
      <c r="BN134" s="1">
        <v>4</v>
      </c>
      <c r="BO134" s="1">
        <v>2</v>
      </c>
      <c r="BP134" s="1">
        <v>2</v>
      </c>
      <c r="BQ134" s="1">
        <v>0</v>
      </c>
      <c r="BR134" s="1">
        <v>0</v>
      </c>
      <c r="BS134" s="1">
        <v>2</v>
      </c>
      <c r="BT134" s="1">
        <v>1</v>
      </c>
      <c r="BU134" s="1">
        <v>4</v>
      </c>
      <c r="BV134" s="1">
        <v>4</v>
      </c>
      <c r="BW134" s="1">
        <v>2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1</v>
      </c>
      <c r="CJ134" s="1">
        <v>1</v>
      </c>
      <c r="CK134" s="1">
        <v>0</v>
      </c>
      <c r="CL134" s="1">
        <v>0</v>
      </c>
      <c r="CM134" s="1">
        <v>0</v>
      </c>
      <c r="CN134" s="1">
        <v>1</v>
      </c>
      <c r="CO134" s="1">
        <v>1</v>
      </c>
      <c r="CP134" s="1">
        <v>1</v>
      </c>
      <c r="CQ134" s="1">
        <v>1</v>
      </c>
      <c r="CR134" s="1">
        <v>1</v>
      </c>
      <c r="CS134" s="1">
        <v>1</v>
      </c>
      <c r="CT134" s="1">
        <v>2</v>
      </c>
      <c r="CU134" s="1">
        <v>1</v>
      </c>
      <c r="CV134" s="1">
        <v>1</v>
      </c>
      <c r="CW134" s="1">
        <v>1</v>
      </c>
      <c r="CX134" s="1">
        <v>0</v>
      </c>
      <c r="CY134" s="1">
        <v>0</v>
      </c>
      <c r="CZ134" s="1">
        <v>1</v>
      </c>
      <c r="DA134" s="1">
        <v>0</v>
      </c>
      <c r="DB134" s="1">
        <v>12</v>
      </c>
      <c r="DC134" s="1">
        <v>0</v>
      </c>
      <c r="DD134" s="1">
        <v>12</v>
      </c>
      <c r="DE134" s="1">
        <v>3</v>
      </c>
      <c r="DF134" s="1">
        <v>3</v>
      </c>
      <c r="DG134" s="1">
        <v>3</v>
      </c>
      <c r="DH134" s="1">
        <v>3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1</v>
      </c>
      <c r="DP134" s="1">
        <v>1</v>
      </c>
      <c r="DQ134" s="1">
        <v>1</v>
      </c>
      <c r="DR134" s="1">
        <v>0</v>
      </c>
      <c r="DS134" s="1">
        <v>2</v>
      </c>
      <c r="DT134" s="1">
        <v>2</v>
      </c>
      <c r="DU134" s="1">
        <v>4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3</v>
      </c>
      <c r="EC134" s="1">
        <v>3</v>
      </c>
      <c r="ED134" s="1">
        <v>0</v>
      </c>
      <c r="EE134" s="1">
        <v>3</v>
      </c>
      <c r="EF134" s="1">
        <v>0</v>
      </c>
      <c r="EG134" s="1">
        <v>0</v>
      </c>
      <c r="EH134" s="1">
        <v>12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1</v>
      </c>
      <c r="ET134" s="1">
        <v>1</v>
      </c>
      <c r="EU134" s="1">
        <v>0</v>
      </c>
      <c r="EV134" s="1">
        <v>0</v>
      </c>
      <c r="EW134" s="1">
        <v>0</v>
      </c>
      <c r="EX134" s="1">
        <v>1</v>
      </c>
      <c r="EY134" s="1">
        <v>0</v>
      </c>
      <c r="EZ134" s="1">
        <v>1</v>
      </c>
      <c r="FA134" s="1">
        <v>1</v>
      </c>
      <c r="FB134" s="1">
        <v>1</v>
      </c>
      <c r="FC134" s="1">
        <v>1</v>
      </c>
      <c r="FD134" s="1">
        <v>1</v>
      </c>
      <c r="FE134" s="1">
        <v>0</v>
      </c>
      <c r="FF134" s="1">
        <v>1</v>
      </c>
      <c r="FG134" s="1">
        <v>0</v>
      </c>
      <c r="FH134" s="1">
        <v>1</v>
      </c>
      <c r="FI134" s="1">
        <v>1</v>
      </c>
      <c r="FJ134" s="1">
        <v>0</v>
      </c>
      <c r="FK134" s="1">
        <v>0</v>
      </c>
      <c r="FL134" s="1">
        <v>1</v>
      </c>
      <c r="FM134" s="1">
        <v>0</v>
      </c>
      <c r="FN134" s="1">
        <v>0</v>
      </c>
      <c r="FO134" s="1">
        <v>0</v>
      </c>
      <c r="FP134" s="1">
        <v>0</v>
      </c>
      <c r="FQ134" s="1">
        <v>11</v>
      </c>
      <c r="FR134" s="1">
        <v>4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  <c r="GK134" s="1">
        <v>2</v>
      </c>
      <c r="GL134" s="1">
        <v>0</v>
      </c>
      <c r="GM134" s="1">
        <v>2</v>
      </c>
      <c r="GN134" s="1">
        <v>0</v>
      </c>
      <c r="GO134" s="1">
        <v>0</v>
      </c>
      <c r="GP134" s="1">
        <v>0</v>
      </c>
      <c r="GQ134" s="1">
        <v>0</v>
      </c>
      <c r="GR134" s="1">
        <v>0</v>
      </c>
      <c r="GS134" s="1">
        <v>0</v>
      </c>
      <c r="GT134" s="1">
        <v>0</v>
      </c>
      <c r="GU134" s="1">
        <v>0</v>
      </c>
      <c r="GV134" s="1">
        <v>0</v>
      </c>
      <c r="GW134" s="1">
        <v>0</v>
      </c>
      <c r="GX134" s="1">
        <v>0</v>
      </c>
      <c r="GY134" s="1">
        <v>0</v>
      </c>
      <c r="GZ134" s="1">
        <v>0</v>
      </c>
      <c r="HA134" s="1">
        <v>0</v>
      </c>
      <c r="HB134" s="1">
        <v>0</v>
      </c>
      <c r="HC134" s="1">
        <v>0</v>
      </c>
      <c r="HD134" s="1">
        <v>0</v>
      </c>
      <c r="HE134" s="1">
        <v>0</v>
      </c>
      <c r="HF134" s="1">
        <v>0</v>
      </c>
      <c r="HG134" s="1">
        <v>0</v>
      </c>
      <c r="HH134" s="1">
        <v>0</v>
      </c>
      <c r="HI134" s="1">
        <v>0</v>
      </c>
      <c r="HJ134" s="1">
        <v>0</v>
      </c>
      <c r="HK134" s="1">
        <v>0</v>
      </c>
      <c r="HL134" s="1">
        <v>0</v>
      </c>
      <c r="HM134" s="1">
        <v>0</v>
      </c>
      <c r="HN134" s="1">
        <v>0</v>
      </c>
      <c r="HO134" s="1">
        <v>0</v>
      </c>
      <c r="HP134" s="1">
        <v>0</v>
      </c>
      <c r="HQ134" s="1">
        <v>0</v>
      </c>
      <c r="HR134" s="1">
        <v>0</v>
      </c>
      <c r="HS134" s="1">
        <v>0</v>
      </c>
      <c r="HT134" s="1">
        <v>0</v>
      </c>
      <c r="HU134" s="1">
        <v>0</v>
      </c>
      <c r="HV134" s="1">
        <v>0</v>
      </c>
      <c r="HW134" s="1">
        <v>0</v>
      </c>
      <c r="HX134" s="1">
        <v>0</v>
      </c>
      <c r="HY134" s="1">
        <v>0</v>
      </c>
      <c r="HZ134" s="1">
        <v>0</v>
      </c>
      <c r="IA134" s="1">
        <v>0</v>
      </c>
      <c r="IB134" s="1">
        <v>0</v>
      </c>
      <c r="IC134" s="1">
        <v>0</v>
      </c>
      <c r="ID134" s="1">
        <v>0</v>
      </c>
      <c r="IE134" s="1">
        <v>0</v>
      </c>
      <c r="IF134" s="1">
        <v>0</v>
      </c>
      <c r="IG134" s="1">
        <v>0</v>
      </c>
      <c r="IH134" s="1">
        <v>0</v>
      </c>
      <c r="II134" s="1">
        <v>0</v>
      </c>
      <c r="IJ134" s="1">
        <v>0</v>
      </c>
      <c r="IK134" s="1">
        <v>0</v>
      </c>
      <c r="IL134" s="1">
        <v>0</v>
      </c>
      <c r="IM134" s="1">
        <v>0</v>
      </c>
      <c r="IN134" s="1">
        <v>0</v>
      </c>
      <c r="IO134" s="1">
        <v>0</v>
      </c>
      <c r="IP134" s="1">
        <v>0</v>
      </c>
      <c r="IQ134" s="1">
        <v>0</v>
      </c>
      <c r="IR134" s="1">
        <v>0</v>
      </c>
      <c r="IS134" s="1">
        <v>0</v>
      </c>
      <c r="IT134" s="1">
        <v>0</v>
      </c>
      <c r="IU134" s="1">
        <v>0</v>
      </c>
      <c r="IV134" s="1">
        <v>0</v>
      </c>
      <c r="IW134" s="1">
        <v>0</v>
      </c>
      <c r="IX134" s="1">
        <v>0</v>
      </c>
      <c r="IY134" s="1">
        <v>0</v>
      </c>
      <c r="IZ134" s="1">
        <v>0</v>
      </c>
      <c r="JA134" s="1">
        <v>0</v>
      </c>
      <c r="JB134" s="1">
        <v>0</v>
      </c>
      <c r="JC134" s="1">
        <v>0</v>
      </c>
      <c r="JD134" s="1">
        <v>0</v>
      </c>
      <c r="JE134" s="1">
        <v>0</v>
      </c>
      <c r="JF134" s="1">
        <v>0</v>
      </c>
      <c r="JG134" s="1">
        <v>0</v>
      </c>
      <c r="JH134" s="1">
        <v>0</v>
      </c>
      <c r="JI134" s="1">
        <v>0</v>
      </c>
      <c r="JJ134" s="1">
        <v>0</v>
      </c>
      <c r="JK134" s="1">
        <v>0</v>
      </c>
      <c r="JL134" s="1">
        <v>0</v>
      </c>
      <c r="JM134" s="1">
        <v>0</v>
      </c>
      <c r="JN134" s="1">
        <v>0</v>
      </c>
      <c r="JO134" s="1">
        <v>0</v>
      </c>
      <c r="JP134" s="1">
        <v>0</v>
      </c>
      <c r="JQ134" s="1">
        <v>0</v>
      </c>
      <c r="JR134" s="1">
        <v>0</v>
      </c>
      <c r="JS134" s="1">
        <v>0</v>
      </c>
      <c r="JT134" s="1">
        <v>0</v>
      </c>
      <c r="JU134" s="1">
        <v>0</v>
      </c>
      <c r="JV134" s="1">
        <v>0</v>
      </c>
      <c r="JW134" s="1">
        <v>0</v>
      </c>
      <c r="JX134" s="1">
        <v>0</v>
      </c>
      <c r="JY134" s="1">
        <v>0</v>
      </c>
      <c r="JZ134" s="1">
        <v>0</v>
      </c>
      <c r="KA134" s="1">
        <v>0</v>
      </c>
      <c r="KB134" s="1">
        <v>0</v>
      </c>
      <c r="KC134" s="1">
        <v>0</v>
      </c>
      <c r="KD134" s="1">
        <v>0</v>
      </c>
      <c r="KE134" s="1">
        <v>0</v>
      </c>
      <c r="KF134" s="1">
        <v>0</v>
      </c>
      <c r="KG134" s="1">
        <v>0</v>
      </c>
      <c r="KH134" s="1">
        <v>0</v>
      </c>
      <c r="KI134" s="1">
        <v>0</v>
      </c>
      <c r="KJ134" s="1">
        <v>0</v>
      </c>
      <c r="KK134" s="1">
        <v>0</v>
      </c>
      <c r="KL134" s="1">
        <v>0</v>
      </c>
      <c r="KM134" s="1">
        <v>0</v>
      </c>
      <c r="KN134" s="1">
        <v>0</v>
      </c>
      <c r="KO134" s="1">
        <v>1</v>
      </c>
    </row>
    <row r="135" spans="1:301">
      <c r="A135" s="1">
        <v>2015</v>
      </c>
      <c r="B135" s="1" t="s">
        <v>468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2</v>
      </c>
      <c r="L135" s="1">
        <v>2</v>
      </c>
      <c r="M135" s="1">
        <v>0</v>
      </c>
      <c r="N135" s="1">
        <v>0</v>
      </c>
      <c r="O135" s="1">
        <v>0</v>
      </c>
      <c r="P135" s="1">
        <v>0</v>
      </c>
      <c r="Q135" s="1">
        <v>3</v>
      </c>
      <c r="R135" s="1">
        <v>3</v>
      </c>
      <c r="S135" s="1">
        <v>3</v>
      </c>
      <c r="T135" s="1">
        <v>3</v>
      </c>
      <c r="U135" s="1">
        <v>3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1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1</v>
      </c>
      <c r="BI135" s="1">
        <v>0</v>
      </c>
      <c r="BJ135" s="1">
        <v>0</v>
      </c>
      <c r="BK135" s="1">
        <v>1</v>
      </c>
      <c r="BL135" s="1">
        <v>1</v>
      </c>
      <c r="BM135" s="1">
        <v>0</v>
      </c>
      <c r="BN135" s="1">
        <v>2</v>
      </c>
      <c r="BO135" s="1">
        <v>1</v>
      </c>
      <c r="BP135" s="1">
        <v>1</v>
      </c>
      <c r="BQ135" s="1">
        <v>0</v>
      </c>
      <c r="BR135" s="1">
        <v>0</v>
      </c>
      <c r="BS135" s="1">
        <v>1</v>
      </c>
      <c r="BT135" s="1">
        <v>1</v>
      </c>
      <c r="BU135" s="1">
        <v>2</v>
      </c>
      <c r="BV135" s="1">
        <v>2</v>
      </c>
      <c r="BW135" s="1">
        <v>2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1</v>
      </c>
      <c r="CJ135" s="1">
        <v>1</v>
      </c>
      <c r="CK135" s="1">
        <v>0</v>
      </c>
      <c r="CL135" s="1">
        <v>0</v>
      </c>
      <c r="CM135" s="1">
        <v>0</v>
      </c>
      <c r="CN135" s="1">
        <v>1</v>
      </c>
      <c r="CO135" s="1">
        <v>1</v>
      </c>
      <c r="CP135" s="1">
        <v>1</v>
      </c>
      <c r="CQ135" s="1">
        <v>1</v>
      </c>
      <c r="CR135" s="1">
        <v>1</v>
      </c>
      <c r="CS135" s="1">
        <v>1</v>
      </c>
      <c r="CT135" s="1">
        <v>2</v>
      </c>
      <c r="CU135" s="1">
        <v>1</v>
      </c>
      <c r="CV135" s="1">
        <v>1</v>
      </c>
      <c r="CW135" s="1">
        <v>1</v>
      </c>
      <c r="CX135" s="1">
        <v>0</v>
      </c>
      <c r="CY135" s="1">
        <v>0</v>
      </c>
      <c r="CZ135" s="1">
        <v>1</v>
      </c>
      <c r="DA135" s="1">
        <v>0</v>
      </c>
      <c r="DB135" s="1">
        <v>18</v>
      </c>
      <c r="DC135" s="1">
        <v>0</v>
      </c>
      <c r="DD135" s="1">
        <v>18</v>
      </c>
      <c r="DE135" s="1">
        <v>3</v>
      </c>
      <c r="DF135" s="1">
        <v>3</v>
      </c>
      <c r="DG135" s="1">
        <v>3</v>
      </c>
      <c r="DH135" s="1">
        <v>3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1</v>
      </c>
      <c r="DP135" s="1">
        <v>1</v>
      </c>
      <c r="DQ135" s="1">
        <v>1</v>
      </c>
      <c r="DR135" s="1">
        <v>0</v>
      </c>
      <c r="DS135" s="1">
        <v>47</v>
      </c>
      <c r="DT135" s="1">
        <v>47</v>
      </c>
      <c r="DU135" s="1">
        <v>10</v>
      </c>
      <c r="DV135" s="1">
        <v>3</v>
      </c>
      <c r="DW135" s="1">
        <v>3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18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1</v>
      </c>
      <c r="ET135" s="1">
        <v>1</v>
      </c>
      <c r="EU135" s="1">
        <v>0</v>
      </c>
      <c r="EV135" s="1">
        <v>0</v>
      </c>
      <c r="EW135" s="1">
        <v>0</v>
      </c>
      <c r="EX135" s="1">
        <v>1</v>
      </c>
      <c r="EY135" s="1">
        <v>0</v>
      </c>
      <c r="EZ135" s="1">
        <v>1</v>
      </c>
      <c r="FA135" s="1">
        <v>1</v>
      </c>
      <c r="FB135" s="1">
        <v>1</v>
      </c>
      <c r="FC135" s="1">
        <v>1</v>
      </c>
      <c r="FD135" s="1">
        <v>1</v>
      </c>
      <c r="FE135" s="1">
        <v>0</v>
      </c>
      <c r="FF135" s="1">
        <v>1</v>
      </c>
      <c r="FG135" s="1">
        <v>0</v>
      </c>
      <c r="FH135" s="1">
        <v>1</v>
      </c>
      <c r="FI135" s="1">
        <v>1</v>
      </c>
      <c r="FJ135" s="1">
        <v>0</v>
      </c>
      <c r="FK135" s="1">
        <v>0</v>
      </c>
      <c r="FL135" s="1">
        <v>1</v>
      </c>
      <c r="FM135" s="1">
        <v>0</v>
      </c>
      <c r="FN135" s="1">
        <v>0</v>
      </c>
      <c r="FO135" s="1">
        <v>0</v>
      </c>
      <c r="FP135" s="1">
        <v>0</v>
      </c>
      <c r="FQ135" s="1">
        <v>9</v>
      </c>
      <c r="FR135" s="1">
        <v>4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  <c r="GK135" s="1">
        <v>2</v>
      </c>
      <c r="GL135" s="1">
        <v>0</v>
      </c>
      <c r="GM135" s="1">
        <v>2</v>
      </c>
      <c r="GN135" s="1">
        <v>0</v>
      </c>
      <c r="GO135" s="1">
        <v>0</v>
      </c>
      <c r="GP135" s="1">
        <v>0</v>
      </c>
      <c r="GQ135" s="1">
        <v>0</v>
      </c>
      <c r="GR135" s="1">
        <v>0</v>
      </c>
      <c r="GS135" s="1">
        <v>0</v>
      </c>
      <c r="GT135" s="1">
        <v>0</v>
      </c>
      <c r="GU135" s="1">
        <v>0</v>
      </c>
      <c r="GV135" s="1">
        <v>0</v>
      </c>
      <c r="GW135" s="1">
        <v>0</v>
      </c>
      <c r="GX135" s="1">
        <v>0</v>
      </c>
      <c r="GY135" s="1">
        <v>0</v>
      </c>
      <c r="GZ135" s="1">
        <v>0</v>
      </c>
      <c r="HA135" s="1">
        <v>0</v>
      </c>
      <c r="HB135" s="1">
        <v>0</v>
      </c>
      <c r="HC135" s="1">
        <v>0</v>
      </c>
      <c r="HD135" s="1">
        <v>0</v>
      </c>
      <c r="HE135" s="1">
        <v>0</v>
      </c>
      <c r="HF135" s="1">
        <v>0</v>
      </c>
      <c r="HG135" s="1">
        <v>0</v>
      </c>
      <c r="HH135" s="1">
        <v>0</v>
      </c>
      <c r="HI135" s="1">
        <v>0</v>
      </c>
      <c r="HJ135" s="1">
        <v>0</v>
      </c>
      <c r="HK135" s="1">
        <v>0</v>
      </c>
      <c r="HL135" s="1">
        <v>0</v>
      </c>
      <c r="HM135" s="1">
        <v>0</v>
      </c>
      <c r="HN135" s="1">
        <v>0</v>
      </c>
      <c r="HO135" s="1">
        <v>0</v>
      </c>
      <c r="HP135" s="1">
        <v>0</v>
      </c>
      <c r="HQ135" s="1">
        <v>0</v>
      </c>
      <c r="HR135" s="1">
        <v>0</v>
      </c>
      <c r="HS135" s="1">
        <v>0</v>
      </c>
      <c r="HT135" s="1">
        <v>0</v>
      </c>
      <c r="HU135" s="1">
        <v>0</v>
      </c>
      <c r="HV135" s="1">
        <v>0</v>
      </c>
      <c r="HW135" s="1">
        <v>0</v>
      </c>
      <c r="HX135" s="1">
        <v>0</v>
      </c>
      <c r="HY135" s="1">
        <v>0</v>
      </c>
      <c r="HZ135" s="1">
        <v>0</v>
      </c>
      <c r="IA135" s="1">
        <v>0</v>
      </c>
      <c r="IB135" s="1">
        <v>0</v>
      </c>
      <c r="IC135" s="1">
        <v>0</v>
      </c>
      <c r="ID135" s="1">
        <v>0</v>
      </c>
      <c r="IE135" s="1">
        <v>0</v>
      </c>
      <c r="IF135" s="1">
        <v>0</v>
      </c>
      <c r="IG135" s="1">
        <v>0</v>
      </c>
      <c r="IH135" s="1">
        <v>0</v>
      </c>
      <c r="II135" s="1">
        <v>0</v>
      </c>
      <c r="IJ135" s="1">
        <v>0</v>
      </c>
      <c r="IK135" s="1">
        <v>0</v>
      </c>
      <c r="IL135" s="1">
        <v>0</v>
      </c>
      <c r="IM135" s="1">
        <v>0</v>
      </c>
      <c r="IN135" s="1">
        <v>0</v>
      </c>
      <c r="IO135" s="1">
        <v>0</v>
      </c>
      <c r="IP135" s="1">
        <v>0</v>
      </c>
      <c r="IQ135" s="1">
        <v>0</v>
      </c>
      <c r="IR135" s="1">
        <v>0</v>
      </c>
      <c r="IS135" s="1">
        <v>0</v>
      </c>
      <c r="IT135" s="1">
        <v>0</v>
      </c>
      <c r="IU135" s="1">
        <v>0</v>
      </c>
      <c r="IV135" s="1">
        <v>0</v>
      </c>
      <c r="IW135" s="1">
        <v>0</v>
      </c>
      <c r="IX135" s="1">
        <v>0</v>
      </c>
      <c r="IY135" s="1">
        <v>0</v>
      </c>
      <c r="IZ135" s="1">
        <v>0</v>
      </c>
      <c r="JA135" s="1">
        <v>0</v>
      </c>
      <c r="JB135" s="1">
        <v>0</v>
      </c>
      <c r="JC135" s="1">
        <v>0</v>
      </c>
      <c r="JD135" s="1">
        <v>0</v>
      </c>
      <c r="JE135" s="1">
        <v>0</v>
      </c>
      <c r="JF135" s="1">
        <v>0</v>
      </c>
      <c r="JG135" s="1">
        <v>0</v>
      </c>
      <c r="JH135" s="1">
        <v>0</v>
      </c>
      <c r="JI135" s="1">
        <v>0</v>
      </c>
      <c r="JJ135" s="1">
        <v>0</v>
      </c>
      <c r="JK135" s="1">
        <v>0</v>
      </c>
      <c r="JL135" s="1">
        <v>0</v>
      </c>
      <c r="JM135" s="1">
        <v>0</v>
      </c>
      <c r="JN135" s="1">
        <v>0</v>
      </c>
      <c r="JO135" s="1">
        <v>0</v>
      </c>
      <c r="JP135" s="1">
        <v>0</v>
      </c>
      <c r="JQ135" s="1">
        <v>0</v>
      </c>
      <c r="JR135" s="1">
        <v>0</v>
      </c>
      <c r="JS135" s="1">
        <v>0</v>
      </c>
      <c r="JT135" s="1">
        <v>0</v>
      </c>
      <c r="JU135" s="1">
        <v>0</v>
      </c>
      <c r="JV135" s="1">
        <v>0</v>
      </c>
      <c r="JW135" s="1">
        <v>0</v>
      </c>
      <c r="JX135" s="1">
        <v>0</v>
      </c>
      <c r="JY135" s="1">
        <v>0</v>
      </c>
      <c r="JZ135" s="1">
        <v>0</v>
      </c>
      <c r="KA135" s="1">
        <v>0</v>
      </c>
      <c r="KB135" s="1">
        <v>0</v>
      </c>
      <c r="KC135" s="1">
        <v>0</v>
      </c>
      <c r="KD135" s="1">
        <v>0</v>
      </c>
      <c r="KE135" s="1">
        <v>0</v>
      </c>
      <c r="KF135" s="1">
        <v>0</v>
      </c>
      <c r="KG135" s="1">
        <v>0</v>
      </c>
      <c r="KH135" s="1">
        <v>0</v>
      </c>
      <c r="KI135" s="1">
        <v>0</v>
      </c>
      <c r="KJ135" s="1">
        <v>0</v>
      </c>
      <c r="KK135" s="1">
        <v>0</v>
      </c>
      <c r="KL135" s="1">
        <v>0</v>
      </c>
      <c r="KM135" s="1">
        <v>0</v>
      </c>
      <c r="KN135" s="1">
        <v>0</v>
      </c>
      <c r="KO135" s="1">
        <v>1</v>
      </c>
    </row>
    <row r="136" spans="1:301">
      <c r="A136" s="1">
        <v>2015</v>
      </c>
      <c r="B136" s="1" t="s">
        <v>469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2</v>
      </c>
      <c r="L136" s="1">
        <v>2</v>
      </c>
      <c r="M136" s="1">
        <v>0</v>
      </c>
      <c r="N136" s="1">
        <v>0</v>
      </c>
      <c r="O136" s="1">
        <v>0</v>
      </c>
      <c r="P136" s="1">
        <v>0</v>
      </c>
      <c r="Q136" s="1">
        <v>3</v>
      </c>
      <c r="R136" s="1">
        <v>3</v>
      </c>
      <c r="S136" s="1">
        <v>3</v>
      </c>
      <c r="T136" s="1">
        <v>3</v>
      </c>
      <c r="U136" s="1">
        <v>3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1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1</v>
      </c>
      <c r="BI136" s="1">
        <v>0</v>
      </c>
      <c r="BJ136" s="1">
        <v>0</v>
      </c>
      <c r="BK136" s="1">
        <v>2</v>
      </c>
      <c r="BL136" s="1">
        <v>2</v>
      </c>
      <c r="BM136" s="1">
        <v>1</v>
      </c>
      <c r="BN136" s="1">
        <v>4</v>
      </c>
      <c r="BO136" s="1">
        <v>2</v>
      </c>
      <c r="BP136" s="1">
        <v>2</v>
      </c>
      <c r="BQ136" s="1">
        <v>0</v>
      </c>
      <c r="BR136" s="1">
        <v>0</v>
      </c>
      <c r="BS136" s="1">
        <v>2</v>
      </c>
      <c r="BT136" s="1">
        <v>1</v>
      </c>
      <c r="BU136" s="1">
        <v>4</v>
      </c>
      <c r="BV136" s="1">
        <v>4</v>
      </c>
      <c r="BW136" s="1">
        <v>2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1</v>
      </c>
      <c r="CJ136" s="1">
        <v>1</v>
      </c>
      <c r="CK136" s="1">
        <v>0</v>
      </c>
      <c r="CL136" s="1">
        <v>0</v>
      </c>
      <c r="CM136" s="1">
        <v>0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2</v>
      </c>
      <c r="CU136" s="1">
        <v>1</v>
      </c>
      <c r="CV136" s="1">
        <v>1</v>
      </c>
      <c r="CW136" s="1">
        <v>1</v>
      </c>
      <c r="CX136" s="1">
        <v>0</v>
      </c>
      <c r="CY136" s="1">
        <v>0</v>
      </c>
      <c r="CZ136" s="1">
        <v>1</v>
      </c>
      <c r="DA136" s="1">
        <v>0</v>
      </c>
      <c r="DB136" s="1">
        <v>18</v>
      </c>
      <c r="DC136" s="1">
        <v>0</v>
      </c>
      <c r="DD136" s="1">
        <v>18</v>
      </c>
      <c r="DE136" s="1">
        <v>3</v>
      </c>
      <c r="DF136" s="1">
        <v>3</v>
      </c>
      <c r="DG136" s="1">
        <v>3</v>
      </c>
      <c r="DH136" s="1">
        <v>3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1</v>
      </c>
      <c r="DP136" s="1">
        <v>1</v>
      </c>
      <c r="DQ136" s="1">
        <v>1</v>
      </c>
      <c r="DR136" s="1">
        <v>0</v>
      </c>
      <c r="DS136" s="1">
        <v>47</v>
      </c>
      <c r="DT136" s="1">
        <v>47</v>
      </c>
      <c r="DU136" s="1">
        <v>10</v>
      </c>
      <c r="DV136" s="1">
        <v>3</v>
      </c>
      <c r="DW136" s="1">
        <v>3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18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1</v>
      </c>
      <c r="ET136" s="1">
        <v>1</v>
      </c>
      <c r="EU136" s="1">
        <v>0</v>
      </c>
      <c r="EV136" s="1">
        <v>0</v>
      </c>
      <c r="EW136" s="1">
        <v>0</v>
      </c>
      <c r="EX136" s="1">
        <v>1</v>
      </c>
      <c r="EY136" s="1">
        <v>0</v>
      </c>
      <c r="EZ136" s="1">
        <v>1</v>
      </c>
      <c r="FA136" s="1">
        <v>1</v>
      </c>
      <c r="FB136" s="1">
        <v>1</v>
      </c>
      <c r="FC136" s="1">
        <v>1</v>
      </c>
      <c r="FD136" s="1">
        <v>1</v>
      </c>
      <c r="FE136" s="1">
        <v>0</v>
      </c>
      <c r="FF136" s="1">
        <v>1</v>
      </c>
      <c r="FG136" s="1">
        <v>0</v>
      </c>
      <c r="FH136" s="1">
        <v>1</v>
      </c>
      <c r="FI136" s="1">
        <v>1</v>
      </c>
      <c r="FJ136" s="1">
        <v>0</v>
      </c>
      <c r="FK136" s="1">
        <v>0</v>
      </c>
      <c r="FL136" s="1">
        <v>1</v>
      </c>
      <c r="FM136" s="1">
        <v>0</v>
      </c>
      <c r="FN136" s="1">
        <v>0</v>
      </c>
      <c r="FO136" s="1">
        <v>0</v>
      </c>
      <c r="FP136" s="1">
        <v>0</v>
      </c>
      <c r="FQ136" s="1">
        <v>9</v>
      </c>
      <c r="FR136" s="1">
        <v>4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  <c r="GK136" s="1">
        <v>2</v>
      </c>
      <c r="GL136" s="1">
        <v>0</v>
      </c>
      <c r="GM136" s="1">
        <v>2</v>
      </c>
      <c r="GN136" s="1">
        <v>0</v>
      </c>
      <c r="GO136" s="1">
        <v>0</v>
      </c>
      <c r="GP136" s="1">
        <v>0</v>
      </c>
      <c r="GQ136" s="1">
        <v>0</v>
      </c>
      <c r="GR136" s="1">
        <v>0</v>
      </c>
      <c r="GS136" s="1">
        <v>0</v>
      </c>
      <c r="GT136" s="1">
        <v>0</v>
      </c>
      <c r="GU136" s="1">
        <v>0</v>
      </c>
      <c r="GV136" s="1">
        <v>0</v>
      </c>
      <c r="GW136" s="1">
        <v>0</v>
      </c>
      <c r="GX136" s="1">
        <v>0</v>
      </c>
      <c r="GY136" s="1">
        <v>0</v>
      </c>
      <c r="GZ136" s="1">
        <v>0</v>
      </c>
      <c r="HA136" s="1">
        <v>0</v>
      </c>
      <c r="HB136" s="1">
        <v>0</v>
      </c>
      <c r="HC136" s="1">
        <v>0</v>
      </c>
      <c r="HD136" s="1">
        <v>0</v>
      </c>
      <c r="HE136" s="1">
        <v>0</v>
      </c>
      <c r="HF136" s="1">
        <v>0</v>
      </c>
      <c r="HG136" s="1">
        <v>0</v>
      </c>
      <c r="HH136" s="1">
        <v>0</v>
      </c>
      <c r="HI136" s="1">
        <v>0</v>
      </c>
      <c r="HJ136" s="1">
        <v>0</v>
      </c>
      <c r="HK136" s="1">
        <v>0</v>
      </c>
      <c r="HL136" s="1">
        <v>0</v>
      </c>
      <c r="HM136" s="1">
        <v>0</v>
      </c>
      <c r="HN136" s="1">
        <v>0</v>
      </c>
      <c r="HO136" s="1">
        <v>0</v>
      </c>
      <c r="HP136" s="1">
        <v>0</v>
      </c>
      <c r="HQ136" s="1">
        <v>0</v>
      </c>
      <c r="HR136" s="1">
        <v>0</v>
      </c>
      <c r="HS136" s="1">
        <v>0</v>
      </c>
      <c r="HT136" s="1">
        <v>0</v>
      </c>
      <c r="HU136" s="1">
        <v>0</v>
      </c>
      <c r="HV136" s="1">
        <v>0</v>
      </c>
      <c r="HW136" s="1">
        <v>0</v>
      </c>
      <c r="HX136" s="1">
        <v>0</v>
      </c>
      <c r="HY136" s="1">
        <v>0</v>
      </c>
      <c r="HZ136" s="1">
        <v>0</v>
      </c>
      <c r="IA136" s="1">
        <v>0</v>
      </c>
      <c r="IB136" s="1">
        <v>0</v>
      </c>
      <c r="IC136" s="1">
        <v>0</v>
      </c>
      <c r="ID136" s="1">
        <v>0</v>
      </c>
      <c r="IE136" s="1">
        <v>0</v>
      </c>
      <c r="IF136" s="1">
        <v>0</v>
      </c>
      <c r="IG136" s="1">
        <v>0</v>
      </c>
      <c r="IH136" s="1">
        <v>0</v>
      </c>
      <c r="II136" s="1">
        <v>0</v>
      </c>
      <c r="IJ136" s="1">
        <v>0</v>
      </c>
      <c r="IK136" s="1">
        <v>0</v>
      </c>
      <c r="IL136" s="1">
        <v>0</v>
      </c>
      <c r="IM136" s="1">
        <v>0</v>
      </c>
      <c r="IN136" s="1">
        <v>0</v>
      </c>
      <c r="IO136" s="1">
        <v>0</v>
      </c>
      <c r="IP136" s="1">
        <v>0</v>
      </c>
      <c r="IQ136" s="1">
        <v>0</v>
      </c>
      <c r="IR136" s="1">
        <v>0</v>
      </c>
      <c r="IS136" s="1">
        <v>0</v>
      </c>
      <c r="IT136" s="1">
        <v>0</v>
      </c>
      <c r="IU136" s="1">
        <v>0</v>
      </c>
      <c r="IV136" s="1">
        <v>0</v>
      </c>
      <c r="IW136" s="1">
        <v>0</v>
      </c>
      <c r="IX136" s="1">
        <v>0</v>
      </c>
      <c r="IY136" s="1">
        <v>0</v>
      </c>
      <c r="IZ136" s="1">
        <v>0</v>
      </c>
      <c r="JA136" s="1">
        <v>0</v>
      </c>
      <c r="JB136" s="1">
        <v>0</v>
      </c>
      <c r="JC136" s="1">
        <v>0</v>
      </c>
      <c r="JD136" s="1">
        <v>0</v>
      </c>
      <c r="JE136" s="1">
        <v>0</v>
      </c>
      <c r="JF136" s="1">
        <v>0</v>
      </c>
      <c r="JG136" s="1">
        <v>0</v>
      </c>
      <c r="JH136" s="1">
        <v>0</v>
      </c>
      <c r="JI136" s="1">
        <v>0</v>
      </c>
      <c r="JJ136" s="1">
        <v>0</v>
      </c>
      <c r="JK136" s="1">
        <v>0</v>
      </c>
      <c r="JL136" s="1">
        <v>0</v>
      </c>
      <c r="JM136" s="1">
        <v>0</v>
      </c>
      <c r="JN136" s="1">
        <v>0</v>
      </c>
      <c r="JO136" s="1">
        <v>0</v>
      </c>
      <c r="JP136" s="1">
        <v>0</v>
      </c>
      <c r="JQ136" s="1">
        <v>0</v>
      </c>
      <c r="JR136" s="1">
        <v>0</v>
      </c>
      <c r="JS136" s="1">
        <v>0</v>
      </c>
      <c r="JT136" s="1">
        <v>0</v>
      </c>
      <c r="JU136" s="1">
        <v>0</v>
      </c>
      <c r="JV136" s="1">
        <v>0</v>
      </c>
      <c r="JW136" s="1">
        <v>0</v>
      </c>
      <c r="JX136" s="1">
        <v>0</v>
      </c>
      <c r="JY136" s="1">
        <v>0</v>
      </c>
      <c r="JZ136" s="1">
        <v>0</v>
      </c>
      <c r="KA136" s="1">
        <v>0</v>
      </c>
      <c r="KB136" s="1">
        <v>0</v>
      </c>
      <c r="KC136" s="1">
        <v>0</v>
      </c>
      <c r="KD136" s="1">
        <v>0</v>
      </c>
      <c r="KE136" s="1">
        <v>0</v>
      </c>
      <c r="KF136" s="1">
        <v>0</v>
      </c>
      <c r="KG136" s="1">
        <v>0</v>
      </c>
      <c r="KH136" s="1">
        <v>0</v>
      </c>
      <c r="KI136" s="1">
        <v>0</v>
      </c>
      <c r="KJ136" s="1">
        <v>0</v>
      </c>
      <c r="KK136" s="1">
        <v>0</v>
      </c>
      <c r="KL136" s="1">
        <v>0</v>
      </c>
      <c r="KM136" s="1">
        <v>0</v>
      </c>
      <c r="KN136" s="1">
        <v>0</v>
      </c>
      <c r="KO136" s="1">
        <v>1</v>
      </c>
    </row>
    <row r="137" spans="1:301">
      <c r="A137" s="1">
        <v>2015</v>
      </c>
      <c r="B137" s="1" t="s">
        <v>470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2</v>
      </c>
      <c r="L137" s="1">
        <v>2</v>
      </c>
      <c r="M137" s="1">
        <v>0</v>
      </c>
      <c r="N137" s="1">
        <v>0</v>
      </c>
      <c r="O137" s="1">
        <v>0</v>
      </c>
      <c r="P137" s="1">
        <v>0</v>
      </c>
      <c r="Q137" s="1">
        <v>3</v>
      </c>
      <c r="R137" s="1">
        <v>3</v>
      </c>
      <c r="S137" s="1">
        <v>3</v>
      </c>
      <c r="T137" s="1">
        <v>3</v>
      </c>
      <c r="U137" s="1">
        <v>3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1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1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1</v>
      </c>
      <c r="BI137" s="1">
        <v>0</v>
      </c>
      <c r="BJ137" s="1">
        <v>0</v>
      </c>
      <c r="BK137" s="1">
        <v>1</v>
      </c>
      <c r="BL137" s="1">
        <v>1</v>
      </c>
      <c r="BM137" s="1">
        <v>0</v>
      </c>
      <c r="BN137" s="1">
        <v>2</v>
      </c>
      <c r="BO137" s="1">
        <v>1</v>
      </c>
      <c r="BP137" s="1">
        <v>1</v>
      </c>
      <c r="BQ137" s="1">
        <v>0</v>
      </c>
      <c r="BR137" s="1">
        <v>0</v>
      </c>
      <c r="BS137" s="1">
        <v>1</v>
      </c>
      <c r="BT137" s="1">
        <v>1</v>
      </c>
      <c r="BU137" s="1">
        <v>2</v>
      </c>
      <c r="BV137" s="1">
        <v>2</v>
      </c>
      <c r="BW137" s="1">
        <v>2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1</v>
      </c>
      <c r="CJ137" s="1">
        <v>1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2</v>
      </c>
      <c r="CU137" s="1">
        <v>1</v>
      </c>
      <c r="CV137" s="1">
        <v>0</v>
      </c>
      <c r="CW137" s="1">
        <v>0</v>
      </c>
      <c r="CX137" s="1">
        <v>0</v>
      </c>
      <c r="CY137" s="1">
        <v>0</v>
      </c>
      <c r="CZ137" s="1">
        <v>1</v>
      </c>
      <c r="DA137" s="1">
        <v>0</v>
      </c>
      <c r="DB137" s="1">
        <v>13</v>
      </c>
      <c r="DC137" s="1">
        <v>0</v>
      </c>
      <c r="DD137" s="1">
        <v>13</v>
      </c>
      <c r="DE137" s="1">
        <v>3</v>
      </c>
      <c r="DF137" s="1">
        <v>3</v>
      </c>
      <c r="DG137" s="1">
        <v>3</v>
      </c>
      <c r="DH137" s="1">
        <v>3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1</v>
      </c>
      <c r="DP137" s="1">
        <v>1</v>
      </c>
      <c r="DQ137" s="1">
        <v>1</v>
      </c>
      <c r="DR137" s="1">
        <v>0</v>
      </c>
      <c r="DS137" s="1">
        <v>0</v>
      </c>
      <c r="DT137" s="1">
        <v>0</v>
      </c>
      <c r="DU137" s="1">
        <v>5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4</v>
      </c>
      <c r="EC137" s="1">
        <v>4</v>
      </c>
      <c r="ED137" s="1">
        <v>0</v>
      </c>
      <c r="EE137" s="1">
        <v>4</v>
      </c>
      <c r="EF137" s="1">
        <v>0</v>
      </c>
      <c r="EG137" s="1">
        <v>0</v>
      </c>
      <c r="EH137" s="1">
        <v>13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1</v>
      </c>
      <c r="ER137" s="1">
        <v>1</v>
      </c>
      <c r="ES137" s="1">
        <v>1</v>
      </c>
      <c r="ET137" s="1">
        <v>1</v>
      </c>
      <c r="EU137" s="1">
        <v>0</v>
      </c>
      <c r="EV137" s="1">
        <v>0</v>
      </c>
      <c r="EW137" s="1">
        <v>0</v>
      </c>
      <c r="EX137" s="1">
        <v>1</v>
      </c>
      <c r="EY137" s="1">
        <v>0</v>
      </c>
      <c r="EZ137" s="1">
        <v>1</v>
      </c>
      <c r="FA137" s="1">
        <v>1</v>
      </c>
      <c r="FB137" s="1">
        <v>1</v>
      </c>
      <c r="FC137" s="1">
        <v>1</v>
      </c>
      <c r="FD137" s="1">
        <v>1</v>
      </c>
      <c r="FE137" s="1">
        <v>0</v>
      </c>
      <c r="FF137" s="1">
        <v>1</v>
      </c>
      <c r="FG137" s="1">
        <v>0</v>
      </c>
      <c r="FH137" s="1">
        <v>1</v>
      </c>
      <c r="FI137" s="1">
        <v>1</v>
      </c>
      <c r="FJ137" s="1">
        <v>0</v>
      </c>
      <c r="FK137" s="1">
        <v>0</v>
      </c>
      <c r="FL137" s="1">
        <v>1</v>
      </c>
      <c r="FM137" s="1">
        <v>0</v>
      </c>
      <c r="FN137" s="1">
        <v>0</v>
      </c>
      <c r="FO137" s="1">
        <v>0</v>
      </c>
      <c r="FP137" s="1">
        <v>0</v>
      </c>
      <c r="FQ137" s="1">
        <v>10</v>
      </c>
      <c r="FR137" s="1">
        <v>4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  <c r="GK137" s="1">
        <v>2</v>
      </c>
      <c r="GL137" s="1">
        <v>0</v>
      </c>
      <c r="GM137" s="1">
        <v>2</v>
      </c>
      <c r="GN137" s="1">
        <v>0</v>
      </c>
      <c r="GO137" s="1">
        <v>0</v>
      </c>
      <c r="GP137" s="1">
        <v>0</v>
      </c>
      <c r="GQ137" s="1">
        <v>0</v>
      </c>
      <c r="GR137" s="1">
        <v>0</v>
      </c>
      <c r="GS137" s="1">
        <v>0</v>
      </c>
      <c r="GT137" s="1">
        <v>0</v>
      </c>
      <c r="GU137" s="1">
        <v>0</v>
      </c>
      <c r="GV137" s="1">
        <v>0</v>
      </c>
      <c r="GW137" s="1">
        <v>0</v>
      </c>
      <c r="GX137" s="1">
        <v>0</v>
      </c>
      <c r="GY137" s="1">
        <v>0</v>
      </c>
      <c r="GZ137" s="1">
        <v>0</v>
      </c>
      <c r="HA137" s="1">
        <v>0</v>
      </c>
      <c r="HB137" s="1">
        <v>0</v>
      </c>
      <c r="HC137" s="1">
        <v>0</v>
      </c>
      <c r="HD137" s="1">
        <v>0</v>
      </c>
      <c r="HE137" s="1">
        <v>0</v>
      </c>
      <c r="HF137" s="1">
        <v>0</v>
      </c>
      <c r="HG137" s="1">
        <v>0</v>
      </c>
      <c r="HH137" s="1">
        <v>0</v>
      </c>
      <c r="HI137" s="1">
        <v>0</v>
      </c>
      <c r="HJ137" s="1">
        <v>0</v>
      </c>
      <c r="HK137" s="1">
        <v>0</v>
      </c>
      <c r="HL137" s="1">
        <v>0</v>
      </c>
      <c r="HM137" s="1">
        <v>0</v>
      </c>
      <c r="HN137" s="1">
        <v>0</v>
      </c>
      <c r="HO137" s="1">
        <v>0</v>
      </c>
      <c r="HP137" s="1">
        <v>0</v>
      </c>
      <c r="HQ137" s="1">
        <v>0</v>
      </c>
      <c r="HR137" s="1">
        <v>0</v>
      </c>
      <c r="HS137" s="1">
        <v>0</v>
      </c>
      <c r="HT137" s="1">
        <v>0</v>
      </c>
      <c r="HU137" s="1">
        <v>0</v>
      </c>
      <c r="HV137" s="1">
        <v>0</v>
      </c>
      <c r="HW137" s="1">
        <v>0</v>
      </c>
      <c r="HX137" s="1">
        <v>0</v>
      </c>
      <c r="HY137" s="1">
        <v>0</v>
      </c>
      <c r="HZ137" s="1">
        <v>0</v>
      </c>
      <c r="IA137" s="1">
        <v>0</v>
      </c>
      <c r="IB137" s="1">
        <v>0</v>
      </c>
      <c r="IC137" s="1">
        <v>0</v>
      </c>
      <c r="ID137" s="1">
        <v>0</v>
      </c>
      <c r="IE137" s="1">
        <v>0</v>
      </c>
      <c r="IF137" s="1">
        <v>0</v>
      </c>
      <c r="IG137" s="1">
        <v>0</v>
      </c>
      <c r="IH137" s="1">
        <v>0</v>
      </c>
      <c r="II137" s="1">
        <v>0</v>
      </c>
      <c r="IJ137" s="1">
        <v>0</v>
      </c>
      <c r="IK137" s="1">
        <v>0</v>
      </c>
      <c r="IL137" s="1">
        <v>0</v>
      </c>
      <c r="IM137" s="1">
        <v>0</v>
      </c>
      <c r="IN137" s="1">
        <v>0</v>
      </c>
      <c r="IO137" s="1">
        <v>0</v>
      </c>
      <c r="IP137" s="1">
        <v>0</v>
      </c>
      <c r="IQ137" s="1">
        <v>0</v>
      </c>
      <c r="IR137" s="1">
        <v>0</v>
      </c>
      <c r="IS137" s="1">
        <v>0</v>
      </c>
      <c r="IT137" s="1">
        <v>0</v>
      </c>
      <c r="IU137" s="1">
        <v>0</v>
      </c>
      <c r="IV137" s="1">
        <v>0</v>
      </c>
      <c r="IW137" s="1">
        <v>0</v>
      </c>
      <c r="IX137" s="1">
        <v>0</v>
      </c>
      <c r="IY137" s="1">
        <v>0</v>
      </c>
      <c r="IZ137" s="1">
        <v>0</v>
      </c>
      <c r="JA137" s="1">
        <v>0</v>
      </c>
      <c r="JB137" s="1">
        <v>0</v>
      </c>
      <c r="JC137" s="1">
        <v>0</v>
      </c>
      <c r="JD137" s="1">
        <v>0</v>
      </c>
      <c r="JE137" s="1">
        <v>0</v>
      </c>
      <c r="JF137" s="1">
        <v>0</v>
      </c>
      <c r="JG137" s="1">
        <v>0</v>
      </c>
      <c r="JH137" s="1">
        <v>0</v>
      </c>
      <c r="JI137" s="1">
        <v>0</v>
      </c>
      <c r="JJ137" s="1">
        <v>0</v>
      </c>
      <c r="JK137" s="1">
        <v>0</v>
      </c>
      <c r="JL137" s="1">
        <v>0</v>
      </c>
      <c r="JM137" s="1">
        <v>0</v>
      </c>
      <c r="JN137" s="1">
        <v>0</v>
      </c>
      <c r="JO137" s="1">
        <v>0</v>
      </c>
      <c r="JP137" s="1">
        <v>0</v>
      </c>
      <c r="JQ137" s="1">
        <v>0</v>
      </c>
      <c r="JR137" s="1">
        <v>0</v>
      </c>
      <c r="JS137" s="1">
        <v>0</v>
      </c>
      <c r="JT137" s="1">
        <v>0</v>
      </c>
      <c r="JU137" s="1">
        <v>0</v>
      </c>
      <c r="JV137" s="1">
        <v>0</v>
      </c>
      <c r="JW137" s="1">
        <v>0</v>
      </c>
      <c r="JX137" s="1">
        <v>0</v>
      </c>
      <c r="JY137" s="1">
        <v>0</v>
      </c>
      <c r="JZ137" s="1">
        <v>0</v>
      </c>
      <c r="KA137" s="1">
        <v>0</v>
      </c>
      <c r="KB137" s="1">
        <v>0</v>
      </c>
      <c r="KC137" s="1">
        <v>0</v>
      </c>
      <c r="KD137" s="1">
        <v>0</v>
      </c>
      <c r="KE137" s="1">
        <v>0</v>
      </c>
      <c r="KF137" s="1">
        <v>0</v>
      </c>
      <c r="KG137" s="1">
        <v>0</v>
      </c>
      <c r="KH137" s="1">
        <v>0</v>
      </c>
      <c r="KI137" s="1">
        <v>0</v>
      </c>
      <c r="KJ137" s="1">
        <v>0</v>
      </c>
      <c r="KK137" s="1">
        <v>0</v>
      </c>
      <c r="KL137" s="1">
        <v>0</v>
      </c>
      <c r="KM137" s="1">
        <v>0</v>
      </c>
      <c r="KN137" s="1">
        <v>0</v>
      </c>
      <c r="KO137" s="1">
        <v>1</v>
      </c>
    </row>
    <row r="138" spans="1:301">
      <c r="A138" s="1">
        <v>2015</v>
      </c>
      <c r="B138" s="1" t="s">
        <v>471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2</v>
      </c>
      <c r="L138" s="1">
        <v>2</v>
      </c>
      <c r="M138" s="1">
        <v>0</v>
      </c>
      <c r="N138" s="1">
        <v>0</v>
      </c>
      <c r="O138" s="1">
        <v>0</v>
      </c>
      <c r="P138" s="1">
        <v>0</v>
      </c>
      <c r="Q138" s="1">
        <v>3</v>
      </c>
      <c r="R138" s="1">
        <v>3</v>
      </c>
      <c r="S138" s="1">
        <v>3</v>
      </c>
      <c r="T138" s="1">
        <v>3</v>
      </c>
      <c r="U138" s="1">
        <v>3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1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1</v>
      </c>
      <c r="BI138" s="1">
        <v>0</v>
      </c>
      <c r="BJ138" s="1">
        <v>0</v>
      </c>
      <c r="BK138" s="1">
        <v>2</v>
      </c>
      <c r="BL138" s="1">
        <v>2</v>
      </c>
      <c r="BM138" s="1">
        <v>1</v>
      </c>
      <c r="BN138" s="1">
        <v>4</v>
      </c>
      <c r="BO138" s="1">
        <v>2</v>
      </c>
      <c r="BP138" s="1">
        <v>2</v>
      </c>
      <c r="BQ138" s="1">
        <v>0</v>
      </c>
      <c r="BR138" s="1">
        <v>0</v>
      </c>
      <c r="BS138" s="1">
        <v>2</v>
      </c>
      <c r="BT138" s="1">
        <v>1</v>
      </c>
      <c r="BU138" s="1">
        <v>4</v>
      </c>
      <c r="BV138" s="1">
        <v>4</v>
      </c>
      <c r="BW138" s="1">
        <v>2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1</v>
      </c>
      <c r="CJ138" s="1">
        <v>1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2</v>
      </c>
      <c r="CU138" s="1">
        <v>1</v>
      </c>
      <c r="CV138" s="1">
        <v>0</v>
      </c>
      <c r="CW138" s="1">
        <v>0</v>
      </c>
      <c r="CX138" s="1">
        <v>0</v>
      </c>
      <c r="CY138" s="1">
        <v>0</v>
      </c>
      <c r="CZ138" s="1">
        <v>1</v>
      </c>
      <c r="DA138" s="1">
        <v>0</v>
      </c>
      <c r="DB138" s="1">
        <v>13</v>
      </c>
      <c r="DC138" s="1">
        <v>0</v>
      </c>
      <c r="DD138" s="1">
        <v>13</v>
      </c>
      <c r="DE138" s="1">
        <v>3</v>
      </c>
      <c r="DF138" s="1">
        <v>3</v>
      </c>
      <c r="DG138" s="1">
        <v>3</v>
      </c>
      <c r="DH138" s="1">
        <v>3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1</v>
      </c>
      <c r="DP138" s="1">
        <v>1</v>
      </c>
      <c r="DQ138" s="1">
        <v>1</v>
      </c>
      <c r="DR138" s="1">
        <v>0</v>
      </c>
      <c r="DS138" s="1">
        <v>0</v>
      </c>
      <c r="DT138" s="1">
        <v>0</v>
      </c>
      <c r="DU138" s="1">
        <v>5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4</v>
      </c>
      <c r="EC138" s="1">
        <v>4</v>
      </c>
      <c r="ED138" s="1">
        <v>0</v>
      </c>
      <c r="EE138" s="1">
        <v>4</v>
      </c>
      <c r="EF138" s="1">
        <v>0</v>
      </c>
      <c r="EG138" s="1">
        <v>0</v>
      </c>
      <c r="EH138" s="1">
        <v>13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1</v>
      </c>
      <c r="ER138" s="1">
        <v>1</v>
      </c>
      <c r="ES138" s="1">
        <v>1</v>
      </c>
      <c r="ET138" s="1">
        <v>1</v>
      </c>
      <c r="EU138" s="1">
        <v>0</v>
      </c>
      <c r="EV138" s="1">
        <v>0</v>
      </c>
      <c r="EW138" s="1">
        <v>0</v>
      </c>
      <c r="EX138" s="1">
        <v>1</v>
      </c>
      <c r="EY138" s="1">
        <v>0</v>
      </c>
      <c r="EZ138" s="1">
        <v>1</v>
      </c>
      <c r="FA138" s="1">
        <v>1</v>
      </c>
      <c r="FB138" s="1">
        <v>1</v>
      </c>
      <c r="FC138" s="1">
        <v>1</v>
      </c>
      <c r="FD138" s="1">
        <v>1</v>
      </c>
      <c r="FE138" s="1">
        <v>0</v>
      </c>
      <c r="FF138" s="1">
        <v>1</v>
      </c>
      <c r="FG138" s="1">
        <v>0</v>
      </c>
      <c r="FH138" s="1">
        <v>1</v>
      </c>
      <c r="FI138" s="1">
        <v>1</v>
      </c>
      <c r="FJ138" s="1">
        <v>0</v>
      </c>
      <c r="FK138" s="1">
        <v>0</v>
      </c>
      <c r="FL138" s="1">
        <v>1</v>
      </c>
      <c r="FM138" s="1">
        <v>0</v>
      </c>
      <c r="FN138" s="1">
        <v>0</v>
      </c>
      <c r="FO138" s="1">
        <v>0</v>
      </c>
      <c r="FP138" s="1">
        <v>0</v>
      </c>
      <c r="FQ138" s="1">
        <v>10</v>
      </c>
      <c r="FR138" s="1">
        <v>4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  <c r="GK138" s="1">
        <v>2</v>
      </c>
      <c r="GL138" s="1">
        <v>0</v>
      </c>
      <c r="GM138" s="1">
        <v>2</v>
      </c>
      <c r="GN138" s="1">
        <v>0</v>
      </c>
      <c r="GO138" s="1">
        <v>0</v>
      </c>
      <c r="GP138" s="1">
        <v>0</v>
      </c>
      <c r="GQ138" s="1">
        <v>0</v>
      </c>
      <c r="GR138" s="1">
        <v>0</v>
      </c>
      <c r="GS138" s="1">
        <v>0</v>
      </c>
      <c r="GT138" s="1">
        <v>0</v>
      </c>
      <c r="GU138" s="1">
        <v>0</v>
      </c>
      <c r="GV138" s="1">
        <v>0</v>
      </c>
      <c r="GW138" s="1">
        <v>0</v>
      </c>
      <c r="GX138" s="1">
        <v>0</v>
      </c>
      <c r="GY138" s="1">
        <v>0</v>
      </c>
      <c r="GZ138" s="1">
        <v>0</v>
      </c>
      <c r="HA138" s="1">
        <v>0</v>
      </c>
      <c r="HB138" s="1">
        <v>0</v>
      </c>
      <c r="HC138" s="1">
        <v>0</v>
      </c>
      <c r="HD138" s="1">
        <v>0</v>
      </c>
      <c r="HE138" s="1">
        <v>0</v>
      </c>
      <c r="HF138" s="1">
        <v>0</v>
      </c>
      <c r="HG138" s="1">
        <v>0</v>
      </c>
      <c r="HH138" s="1">
        <v>0</v>
      </c>
      <c r="HI138" s="1">
        <v>0</v>
      </c>
      <c r="HJ138" s="1">
        <v>0</v>
      </c>
      <c r="HK138" s="1">
        <v>0</v>
      </c>
      <c r="HL138" s="1">
        <v>0</v>
      </c>
      <c r="HM138" s="1">
        <v>0</v>
      </c>
      <c r="HN138" s="1">
        <v>0</v>
      </c>
      <c r="HO138" s="1">
        <v>0</v>
      </c>
      <c r="HP138" s="1">
        <v>0</v>
      </c>
      <c r="HQ138" s="1">
        <v>0</v>
      </c>
      <c r="HR138" s="1">
        <v>0</v>
      </c>
      <c r="HS138" s="1">
        <v>0</v>
      </c>
      <c r="HT138" s="1">
        <v>0</v>
      </c>
      <c r="HU138" s="1">
        <v>0</v>
      </c>
      <c r="HV138" s="1">
        <v>0</v>
      </c>
      <c r="HW138" s="1">
        <v>0</v>
      </c>
      <c r="HX138" s="1">
        <v>0</v>
      </c>
      <c r="HY138" s="1">
        <v>0</v>
      </c>
      <c r="HZ138" s="1">
        <v>0</v>
      </c>
      <c r="IA138" s="1">
        <v>0</v>
      </c>
      <c r="IB138" s="1">
        <v>0</v>
      </c>
      <c r="IC138" s="1">
        <v>0</v>
      </c>
      <c r="ID138" s="1">
        <v>0</v>
      </c>
      <c r="IE138" s="1">
        <v>0</v>
      </c>
      <c r="IF138" s="1">
        <v>0</v>
      </c>
      <c r="IG138" s="1">
        <v>0</v>
      </c>
      <c r="IH138" s="1">
        <v>0</v>
      </c>
      <c r="II138" s="1">
        <v>0</v>
      </c>
      <c r="IJ138" s="1">
        <v>0</v>
      </c>
      <c r="IK138" s="1">
        <v>0</v>
      </c>
      <c r="IL138" s="1">
        <v>0</v>
      </c>
      <c r="IM138" s="1">
        <v>0</v>
      </c>
      <c r="IN138" s="1">
        <v>0</v>
      </c>
      <c r="IO138" s="1">
        <v>0</v>
      </c>
      <c r="IP138" s="1">
        <v>0</v>
      </c>
      <c r="IQ138" s="1">
        <v>0</v>
      </c>
      <c r="IR138" s="1">
        <v>0</v>
      </c>
      <c r="IS138" s="1">
        <v>0</v>
      </c>
      <c r="IT138" s="1">
        <v>0</v>
      </c>
      <c r="IU138" s="1">
        <v>0</v>
      </c>
      <c r="IV138" s="1">
        <v>0</v>
      </c>
      <c r="IW138" s="1">
        <v>0</v>
      </c>
      <c r="IX138" s="1">
        <v>0</v>
      </c>
      <c r="IY138" s="1">
        <v>0</v>
      </c>
      <c r="IZ138" s="1">
        <v>0</v>
      </c>
      <c r="JA138" s="1">
        <v>0</v>
      </c>
      <c r="JB138" s="1">
        <v>0</v>
      </c>
      <c r="JC138" s="1">
        <v>0</v>
      </c>
      <c r="JD138" s="1">
        <v>0</v>
      </c>
      <c r="JE138" s="1">
        <v>0</v>
      </c>
      <c r="JF138" s="1">
        <v>0</v>
      </c>
      <c r="JG138" s="1">
        <v>0</v>
      </c>
      <c r="JH138" s="1">
        <v>0</v>
      </c>
      <c r="JI138" s="1">
        <v>0</v>
      </c>
      <c r="JJ138" s="1">
        <v>0</v>
      </c>
      <c r="JK138" s="1">
        <v>0</v>
      </c>
      <c r="JL138" s="1">
        <v>0</v>
      </c>
      <c r="JM138" s="1">
        <v>0</v>
      </c>
      <c r="JN138" s="1">
        <v>0</v>
      </c>
      <c r="JO138" s="1">
        <v>0</v>
      </c>
      <c r="JP138" s="1">
        <v>0</v>
      </c>
      <c r="JQ138" s="1">
        <v>0</v>
      </c>
      <c r="JR138" s="1">
        <v>0</v>
      </c>
      <c r="JS138" s="1">
        <v>0</v>
      </c>
      <c r="JT138" s="1">
        <v>0</v>
      </c>
      <c r="JU138" s="1">
        <v>0</v>
      </c>
      <c r="JV138" s="1">
        <v>0</v>
      </c>
      <c r="JW138" s="1">
        <v>0</v>
      </c>
      <c r="JX138" s="1">
        <v>0</v>
      </c>
      <c r="JY138" s="1">
        <v>0</v>
      </c>
      <c r="JZ138" s="1">
        <v>0</v>
      </c>
      <c r="KA138" s="1">
        <v>0</v>
      </c>
      <c r="KB138" s="1">
        <v>0</v>
      </c>
      <c r="KC138" s="1">
        <v>0</v>
      </c>
      <c r="KD138" s="1">
        <v>0</v>
      </c>
      <c r="KE138" s="1">
        <v>0</v>
      </c>
      <c r="KF138" s="1">
        <v>0</v>
      </c>
      <c r="KG138" s="1">
        <v>0</v>
      </c>
      <c r="KH138" s="1">
        <v>0</v>
      </c>
      <c r="KI138" s="1">
        <v>0</v>
      </c>
      <c r="KJ138" s="1">
        <v>0</v>
      </c>
      <c r="KK138" s="1">
        <v>0</v>
      </c>
      <c r="KL138" s="1">
        <v>0</v>
      </c>
      <c r="KM138" s="1">
        <v>0</v>
      </c>
      <c r="KN138" s="1">
        <v>0</v>
      </c>
      <c r="KO138" s="1">
        <v>1</v>
      </c>
    </row>
    <row r="139" spans="1:301">
      <c r="A139" s="1">
        <v>2015</v>
      </c>
      <c r="B139" s="1" t="s">
        <v>472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0</v>
      </c>
      <c r="P139" s="1">
        <v>0</v>
      </c>
      <c r="Q139" s="1">
        <v>3</v>
      </c>
      <c r="R139" s="1">
        <v>3</v>
      </c>
      <c r="S139" s="1">
        <v>3</v>
      </c>
      <c r="T139" s="1">
        <v>3</v>
      </c>
      <c r="U139" s="1">
        <v>3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1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1</v>
      </c>
      <c r="BI139" s="1">
        <v>0</v>
      </c>
      <c r="BJ139" s="1">
        <v>0</v>
      </c>
      <c r="BK139" s="1">
        <v>3</v>
      </c>
      <c r="BL139" s="1">
        <v>3</v>
      </c>
      <c r="BM139" s="1">
        <v>2</v>
      </c>
      <c r="BN139" s="1">
        <v>6</v>
      </c>
      <c r="BO139" s="1">
        <v>3</v>
      </c>
      <c r="BP139" s="1">
        <v>3</v>
      </c>
      <c r="BQ139" s="1">
        <v>0</v>
      </c>
      <c r="BR139" s="1">
        <v>0</v>
      </c>
      <c r="BS139" s="1">
        <v>3</v>
      </c>
      <c r="BT139" s="1">
        <v>2</v>
      </c>
      <c r="BU139" s="1">
        <v>6</v>
      </c>
      <c r="BV139" s="1">
        <v>6</v>
      </c>
      <c r="BW139" s="1">
        <v>3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1</v>
      </c>
      <c r="CJ139" s="1">
        <v>1</v>
      </c>
      <c r="CK139" s="1">
        <v>0</v>
      </c>
      <c r="CL139" s="1">
        <v>0</v>
      </c>
      <c r="CM139" s="1">
        <v>0</v>
      </c>
      <c r="CN139" s="1">
        <v>1</v>
      </c>
      <c r="CO139" s="1">
        <v>1</v>
      </c>
      <c r="CP139" s="1">
        <v>1</v>
      </c>
      <c r="CQ139" s="1">
        <v>1</v>
      </c>
      <c r="CR139" s="1">
        <v>1</v>
      </c>
      <c r="CS139" s="1">
        <v>1</v>
      </c>
      <c r="CT139" s="1">
        <v>2</v>
      </c>
      <c r="CU139" s="1">
        <v>1</v>
      </c>
      <c r="CV139" s="1">
        <v>0</v>
      </c>
      <c r="CW139" s="1">
        <v>1</v>
      </c>
      <c r="CX139" s="1">
        <v>0</v>
      </c>
      <c r="CY139" s="1">
        <v>0</v>
      </c>
      <c r="CZ139" s="1">
        <v>3</v>
      </c>
      <c r="DA139" s="1">
        <v>0</v>
      </c>
      <c r="DB139" s="1">
        <v>42</v>
      </c>
      <c r="DC139" s="1">
        <v>0</v>
      </c>
      <c r="DD139" s="1">
        <v>42</v>
      </c>
      <c r="DE139" s="1">
        <v>9</v>
      </c>
      <c r="DF139" s="1">
        <v>9</v>
      </c>
      <c r="DG139" s="1">
        <v>9</v>
      </c>
      <c r="DH139" s="1">
        <v>9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7</v>
      </c>
      <c r="DP139" s="1">
        <v>7</v>
      </c>
      <c r="DQ139" s="1">
        <v>7</v>
      </c>
      <c r="DR139" s="1">
        <v>0</v>
      </c>
      <c r="DS139" s="1">
        <v>0</v>
      </c>
      <c r="DT139" s="1">
        <v>0</v>
      </c>
      <c r="DU139" s="1">
        <v>9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17</v>
      </c>
      <c r="EC139" s="1">
        <v>17</v>
      </c>
      <c r="ED139" s="1">
        <v>0</v>
      </c>
      <c r="EE139" s="1">
        <v>17</v>
      </c>
      <c r="EF139" s="1">
        <v>0</v>
      </c>
      <c r="EG139" s="1">
        <v>0</v>
      </c>
      <c r="EH139" s="1">
        <v>42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3</v>
      </c>
      <c r="ER139" s="1">
        <v>3</v>
      </c>
      <c r="ES139" s="1">
        <v>3</v>
      </c>
      <c r="ET139" s="1">
        <v>3</v>
      </c>
      <c r="EU139" s="1">
        <v>0</v>
      </c>
      <c r="EV139" s="1">
        <v>0</v>
      </c>
      <c r="EW139" s="1">
        <v>0</v>
      </c>
      <c r="EX139" s="1">
        <v>3</v>
      </c>
      <c r="EY139" s="1">
        <v>0</v>
      </c>
      <c r="EZ139" s="1">
        <v>3</v>
      </c>
      <c r="FA139" s="1">
        <v>3</v>
      </c>
      <c r="FB139" s="1">
        <v>3</v>
      </c>
      <c r="FC139" s="1">
        <v>3</v>
      </c>
      <c r="FD139" s="1">
        <v>3</v>
      </c>
      <c r="FE139" s="1">
        <v>0</v>
      </c>
      <c r="FF139" s="1">
        <v>3</v>
      </c>
      <c r="FG139" s="1">
        <v>0</v>
      </c>
      <c r="FH139" s="1">
        <v>3</v>
      </c>
      <c r="FI139" s="1">
        <v>3</v>
      </c>
      <c r="FJ139" s="1">
        <v>0</v>
      </c>
      <c r="FK139" s="1">
        <v>0</v>
      </c>
      <c r="FL139" s="1">
        <v>1</v>
      </c>
      <c r="FM139" s="1">
        <v>0</v>
      </c>
      <c r="FN139" s="1">
        <v>0</v>
      </c>
      <c r="FO139" s="1">
        <v>0</v>
      </c>
      <c r="FP139" s="1">
        <v>0</v>
      </c>
      <c r="FQ139" s="1">
        <v>17</v>
      </c>
      <c r="FR139" s="1">
        <v>4</v>
      </c>
      <c r="FS139" s="1">
        <v>0</v>
      </c>
      <c r="FT139" s="1">
        <v>1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  <c r="GK139" s="1">
        <v>2</v>
      </c>
      <c r="GL139" s="1">
        <v>0</v>
      </c>
      <c r="GM139" s="1">
        <v>2</v>
      </c>
      <c r="GN139" s="1">
        <v>0</v>
      </c>
      <c r="GO139" s="1">
        <v>0</v>
      </c>
      <c r="GP139" s="1">
        <v>0</v>
      </c>
      <c r="GQ139" s="1">
        <v>0</v>
      </c>
      <c r="GR139" s="1">
        <v>0</v>
      </c>
      <c r="GS139" s="1">
        <v>0</v>
      </c>
      <c r="GT139" s="1">
        <v>0</v>
      </c>
      <c r="GU139" s="1">
        <v>0</v>
      </c>
      <c r="GV139" s="1">
        <v>1</v>
      </c>
      <c r="GW139" s="1">
        <v>0</v>
      </c>
      <c r="GX139" s="1">
        <v>0</v>
      </c>
      <c r="GY139" s="1">
        <v>0</v>
      </c>
      <c r="GZ139" s="1">
        <v>0</v>
      </c>
      <c r="HA139" s="1">
        <v>0</v>
      </c>
      <c r="HB139" s="1">
        <v>0</v>
      </c>
      <c r="HC139" s="1">
        <v>0</v>
      </c>
      <c r="HD139" s="1">
        <v>0</v>
      </c>
      <c r="HE139" s="1">
        <v>0</v>
      </c>
      <c r="HF139" s="1">
        <v>0</v>
      </c>
      <c r="HG139" s="1">
        <v>0</v>
      </c>
      <c r="HH139" s="1">
        <v>0</v>
      </c>
      <c r="HI139" s="1">
        <v>0</v>
      </c>
      <c r="HJ139" s="1">
        <v>0</v>
      </c>
      <c r="HK139" s="1">
        <v>0</v>
      </c>
      <c r="HL139" s="1">
        <v>0</v>
      </c>
      <c r="HM139" s="1">
        <v>0</v>
      </c>
      <c r="HN139" s="1">
        <v>0</v>
      </c>
      <c r="HO139" s="1">
        <v>0</v>
      </c>
      <c r="HP139" s="1">
        <v>0</v>
      </c>
      <c r="HQ139" s="1">
        <v>0</v>
      </c>
      <c r="HR139" s="1">
        <v>0</v>
      </c>
      <c r="HS139" s="1">
        <v>0</v>
      </c>
      <c r="HT139" s="1">
        <v>0</v>
      </c>
      <c r="HU139" s="1">
        <v>0</v>
      </c>
      <c r="HV139" s="1">
        <v>0</v>
      </c>
      <c r="HW139" s="1">
        <v>0</v>
      </c>
      <c r="HX139" s="1">
        <v>0</v>
      </c>
      <c r="HY139" s="1">
        <v>0</v>
      </c>
      <c r="HZ139" s="1">
        <v>0</v>
      </c>
      <c r="IA139" s="1">
        <v>0</v>
      </c>
      <c r="IB139" s="1">
        <v>0</v>
      </c>
      <c r="IC139" s="1">
        <v>0</v>
      </c>
      <c r="ID139" s="1">
        <v>0</v>
      </c>
      <c r="IE139" s="1">
        <v>0</v>
      </c>
      <c r="IF139" s="1">
        <v>0</v>
      </c>
      <c r="IG139" s="1">
        <v>0</v>
      </c>
      <c r="IH139" s="1">
        <v>0</v>
      </c>
      <c r="II139" s="1">
        <v>0</v>
      </c>
      <c r="IJ139" s="1">
        <v>0</v>
      </c>
      <c r="IK139" s="1">
        <v>0</v>
      </c>
      <c r="IL139" s="1">
        <v>0</v>
      </c>
      <c r="IM139" s="1">
        <v>0</v>
      </c>
      <c r="IN139" s="1">
        <v>0</v>
      </c>
      <c r="IO139" s="1">
        <v>0</v>
      </c>
      <c r="IP139" s="1">
        <v>0</v>
      </c>
      <c r="IQ139" s="1">
        <v>0</v>
      </c>
      <c r="IR139" s="1">
        <v>0</v>
      </c>
      <c r="IS139" s="1">
        <v>0</v>
      </c>
      <c r="IT139" s="1">
        <v>0</v>
      </c>
      <c r="IU139" s="1">
        <v>0</v>
      </c>
      <c r="IV139" s="1">
        <v>0</v>
      </c>
      <c r="IW139" s="1">
        <v>0</v>
      </c>
      <c r="IX139" s="1">
        <v>0</v>
      </c>
      <c r="IY139" s="1">
        <v>0</v>
      </c>
      <c r="IZ139" s="1">
        <v>0</v>
      </c>
      <c r="JA139" s="1">
        <v>0</v>
      </c>
      <c r="JB139" s="1">
        <v>0</v>
      </c>
      <c r="JC139" s="1">
        <v>0</v>
      </c>
      <c r="JD139" s="1">
        <v>0</v>
      </c>
      <c r="JE139" s="1">
        <v>0</v>
      </c>
      <c r="JF139" s="1">
        <v>0</v>
      </c>
      <c r="JG139" s="1">
        <v>0</v>
      </c>
      <c r="JH139" s="1">
        <v>0</v>
      </c>
      <c r="JI139" s="1">
        <v>0</v>
      </c>
      <c r="JJ139" s="1">
        <v>0</v>
      </c>
      <c r="JK139" s="1">
        <v>0</v>
      </c>
      <c r="JL139" s="1">
        <v>0</v>
      </c>
      <c r="JM139" s="1">
        <v>0</v>
      </c>
      <c r="JN139" s="1">
        <v>0</v>
      </c>
      <c r="JO139" s="1">
        <v>0</v>
      </c>
      <c r="JP139" s="1">
        <v>0</v>
      </c>
      <c r="JQ139" s="1">
        <v>0</v>
      </c>
      <c r="JR139" s="1">
        <v>0</v>
      </c>
      <c r="JS139" s="1">
        <v>0</v>
      </c>
      <c r="JT139" s="1">
        <v>0</v>
      </c>
      <c r="JU139" s="1">
        <v>0</v>
      </c>
      <c r="JV139" s="1">
        <v>0</v>
      </c>
      <c r="JW139" s="1">
        <v>0</v>
      </c>
      <c r="JX139" s="1">
        <v>0</v>
      </c>
      <c r="JY139" s="1">
        <v>0</v>
      </c>
      <c r="JZ139" s="1">
        <v>0</v>
      </c>
      <c r="KA139" s="1">
        <v>0</v>
      </c>
      <c r="KB139" s="1">
        <v>0</v>
      </c>
      <c r="KC139" s="1">
        <v>0</v>
      </c>
      <c r="KD139" s="1">
        <v>0</v>
      </c>
      <c r="KE139" s="1">
        <v>0</v>
      </c>
      <c r="KF139" s="1">
        <v>0</v>
      </c>
      <c r="KG139" s="1">
        <v>0</v>
      </c>
      <c r="KH139" s="1">
        <v>0</v>
      </c>
      <c r="KI139" s="1">
        <v>0</v>
      </c>
      <c r="KJ139" s="1">
        <v>0</v>
      </c>
      <c r="KK139" s="1">
        <v>0</v>
      </c>
      <c r="KL139" s="1">
        <v>0</v>
      </c>
      <c r="KM139" s="1">
        <v>0</v>
      </c>
      <c r="KN139" s="1">
        <v>0</v>
      </c>
      <c r="KO139" s="1">
        <v>1</v>
      </c>
    </row>
    <row r="140" spans="1:301">
      <c r="A140" s="1">
        <v>2015</v>
      </c>
      <c r="B140" s="1" t="s">
        <v>473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0</v>
      </c>
      <c r="O140" s="1">
        <v>0</v>
      </c>
      <c r="P140" s="1">
        <v>0</v>
      </c>
      <c r="Q140" s="1">
        <v>3</v>
      </c>
      <c r="R140" s="1">
        <v>3</v>
      </c>
      <c r="S140" s="1">
        <v>3</v>
      </c>
      <c r="T140" s="1">
        <v>3</v>
      </c>
      <c r="U140" s="1">
        <v>3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1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1</v>
      </c>
      <c r="BI140" s="1">
        <v>0</v>
      </c>
      <c r="BJ140" s="1">
        <v>0</v>
      </c>
      <c r="BK140" s="1">
        <v>3</v>
      </c>
      <c r="BL140" s="1">
        <v>3</v>
      </c>
      <c r="BM140" s="1">
        <v>2</v>
      </c>
      <c r="BN140" s="1">
        <v>6</v>
      </c>
      <c r="BO140" s="1">
        <v>3</v>
      </c>
      <c r="BP140" s="1">
        <v>3</v>
      </c>
      <c r="BQ140" s="1">
        <v>0</v>
      </c>
      <c r="BR140" s="1">
        <v>0</v>
      </c>
      <c r="BS140" s="1">
        <v>3</v>
      </c>
      <c r="BT140" s="1">
        <v>2</v>
      </c>
      <c r="BU140" s="1">
        <v>6</v>
      </c>
      <c r="BV140" s="1">
        <v>6</v>
      </c>
      <c r="BW140" s="1">
        <v>3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1</v>
      </c>
      <c r="CJ140" s="1">
        <v>1</v>
      </c>
      <c r="CK140" s="1">
        <v>0</v>
      </c>
      <c r="CL140" s="1">
        <v>0</v>
      </c>
      <c r="CM140" s="1">
        <v>0</v>
      </c>
      <c r="CN140" s="1">
        <v>1</v>
      </c>
      <c r="CO140" s="1">
        <v>1</v>
      </c>
      <c r="CP140" s="1">
        <v>1</v>
      </c>
      <c r="CQ140" s="1">
        <v>1</v>
      </c>
      <c r="CR140" s="1">
        <v>1</v>
      </c>
      <c r="CS140" s="1">
        <v>1</v>
      </c>
      <c r="CT140" s="1">
        <v>2</v>
      </c>
      <c r="CU140" s="1">
        <v>1</v>
      </c>
      <c r="CV140" s="1">
        <v>0</v>
      </c>
      <c r="CW140" s="1">
        <v>1</v>
      </c>
      <c r="CX140" s="1">
        <v>0</v>
      </c>
      <c r="CY140" s="1">
        <v>0</v>
      </c>
      <c r="CZ140" s="1">
        <v>3</v>
      </c>
      <c r="DA140" s="1">
        <v>0</v>
      </c>
      <c r="DB140" s="1">
        <v>42</v>
      </c>
      <c r="DC140" s="1">
        <v>0</v>
      </c>
      <c r="DD140" s="1">
        <v>42</v>
      </c>
      <c r="DE140" s="1">
        <v>9</v>
      </c>
      <c r="DF140" s="1">
        <v>9</v>
      </c>
      <c r="DG140" s="1">
        <v>9</v>
      </c>
      <c r="DH140" s="1">
        <v>9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7</v>
      </c>
      <c r="DP140" s="1">
        <v>7</v>
      </c>
      <c r="DQ140" s="1">
        <v>7</v>
      </c>
      <c r="DR140" s="1">
        <v>0</v>
      </c>
      <c r="DS140" s="1">
        <v>0</v>
      </c>
      <c r="DT140" s="1">
        <v>0</v>
      </c>
      <c r="DU140" s="1">
        <v>9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17</v>
      </c>
      <c r="EC140" s="1">
        <v>17</v>
      </c>
      <c r="ED140" s="1">
        <v>0</v>
      </c>
      <c r="EE140" s="1">
        <v>17</v>
      </c>
      <c r="EF140" s="1">
        <v>0</v>
      </c>
      <c r="EG140" s="1">
        <v>0</v>
      </c>
      <c r="EH140" s="1">
        <v>42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3</v>
      </c>
      <c r="ER140" s="1">
        <v>3</v>
      </c>
      <c r="ES140" s="1">
        <v>3</v>
      </c>
      <c r="ET140" s="1">
        <v>3</v>
      </c>
      <c r="EU140" s="1">
        <v>0</v>
      </c>
      <c r="EV140" s="1">
        <v>0</v>
      </c>
      <c r="EW140" s="1">
        <v>0</v>
      </c>
      <c r="EX140" s="1">
        <v>3</v>
      </c>
      <c r="EY140" s="1">
        <v>0</v>
      </c>
      <c r="EZ140" s="1">
        <v>3</v>
      </c>
      <c r="FA140" s="1">
        <v>3</v>
      </c>
      <c r="FB140" s="1">
        <v>3</v>
      </c>
      <c r="FC140" s="1">
        <v>3</v>
      </c>
      <c r="FD140" s="1">
        <v>3</v>
      </c>
      <c r="FE140" s="1">
        <v>0</v>
      </c>
      <c r="FF140" s="1">
        <v>3</v>
      </c>
      <c r="FG140" s="1">
        <v>0</v>
      </c>
      <c r="FH140" s="1">
        <v>3</v>
      </c>
      <c r="FI140" s="1">
        <v>3</v>
      </c>
      <c r="FJ140" s="1">
        <v>0</v>
      </c>
      <c r="FK140" s="1">
        <v>0</v>
      </c>
      <c r="FL140" s="1">
        <v>1</v>
      </c>
      <c r="FM140" s="1">
        <v>0</v>
      </c>
      <c r="FN140" s="1">
        <v>0</v>
      </c>
      <c r="FO140" s="1">
        <v>0</v>
      </c>
      <c r="FP140" s="1">
        <v>0</v>
      </c>
      <c r="FQ140" s="1">
        <v>17</v>
      </c>
      <c r="FR140" s="1">
        <v>4</v>
      </c>
      <c r="FS140" s="1">
        <v>0</v>
      </c>
      <c r="FT140" s="1">
        <v>1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  <c r="GK140" s="1">
        <v>2</v>
      </c>
      <c r="GL140" s="1">
        <v>0</v>
      </c>
      <c r="GM140" s="1">
        <v>2</v>
      </c>
      <c r="GN140" s="1">
        <v>0</v>
      </c>
      <c r="GO140" s="1">
        <v>0</v>
      </c>
      <c r="GP140" s="1">
        <v>0</v>
      </c>
      <c r="GQ140" s="1">
        <v>0</v>
      </c>
      <c r="GR140" s="1">
        <v>0</v>
      </c>
      <c r="GS140" s="1">
        <v>0</v>
      </c>
      <c r="GT140" s="1">
        <v>0</v>
      </c>
      <c r="GU140" s="1">
        <v>0</v>
      </c>
      <c r="GV140" s="1">
        <v>1</v>
      </c>
      <c r="GW140" s="1">
        <v>0</v>
      </c>
      <c r="GX140" s="1">
        <v>0</v>
      </c>
      <c r="GY140" s="1">
        <v>0</v>
      </c>
      <c r="GZ140" s="1">
        <v>0</v>
      </c>
      <c r="HA140" s="1">
        <v>0</v>
      </c>
      <c r="HB140" s="1">
        <v>0</v>
      </c>
      <c r="HC140" s="1">
        <v>0</v>
      </c>
      <c r="HD140" s="1">
        <v>0</v>
      </c>
      <c r="HE140" s="1">
        <v>0</v>
      </c>
      <c r="HF140" s="1">
        <v>0</v>
      </c>
      <c r="HG140" s="1">
        <v>0</v>
      </c>
      <c r="HH140" s="1">
        <v>0</v>
      </c>
      <c r="HI140" s="1">
        <v>0</v>
      </c>
      <c r="HJ140" s="1">
        <v>0</v>
      </c>
      <c r="HK140" s="1">
        <v>0</v>
      </c>
      <c r="HL140" s="1">
        <v>0</v>
      </c>
      <c r="HM140" s="1">
        <v>0</v>
      </c>
      <c r="HN140" s="1">
        <v>0</v>
      </c>
      <c r="HO140" s="1">
        <v>0</v>
      </c>
      <c r="HP140" s="1">
        <v>0</v>
      </c>
      <c r="HQ140" s="1">
        <v>0</v>
      </c>
      <c r="HR140" s="1">
        <v>0</v>
      </c>
      <c r="HS140" s="1">
        <v>0</v>
      </c>
      <c r="HT140" s="1">
        <v>0</v>
      </c>
      <c r="HU140" s="1">
        <v>0</v>
      </c>
      <c r="HV140" s="1">
        <v>0</v>
      </c>
      <c r="HW140" s="1">
        <v>0</v>
      </c>
      <c r="HX140" s="1">
        <v>0</v>
      </c>
      <c r="HY140" s="1">
        <v>0</v>
      </c>
      <c r="HZ140" s="1">
        <v>0</v>
      </c>
      <c r="IA140" s="1">
        <v>0</v>
      </c>
      <c r="IB140" s="1">
        <v>0</v>
      </c>
      <c r="IC140" s="1">
        <v>0</v>
      </c>
      <c r="ID140" s="1">
        <v>0</v>
      </c>
      <c r="IE140" s="1">
        <v>0</v>
      </c>
      <c r="IF140" s="1">
        <v>0</v>
      </c>
      <c r="IG140" s="1">
        <v>0</v>
      </c>
      <c r="IH140" s="1">
        <v>0</v>
      </c>
      <c r="II140" s="1">
        <v>0</v>
      </c>
      <c r="IJ140" s="1">
        <v>0</v>
      </c>
      <c r="IK140" s="1">
        <v>0</v>
      </c>
      <c r="IL140" s="1">
        <v>0</v>
      </c>
      <c r="IM140" s="1">
        <v>0</v>
      </c>
      <c r="IN140" s="1">
        <v>0</v>
      </c>
      <c r="IO140" s="1">
        <v>0</v>
      </c>
      <c r="IP140" s="1">
        <v>0</v>
      </c>
      <c r="IQ140" s="1">
        <v>0</v>
      </c>
      <c r="IR140" s="1">
        <v>0</v>
      </c>
      <c r="IS140" s="1">
        <v>0</v>
      </c>
      <c r="IT140" s="1">
        <v>0</v>
      </c>
      <c r="IU140" s="1">
        <v>0</v>
      </c>
      <c r="IV140" s="1">
        <v>0</v>
      </c>
      <c r="IW140" s="1">
        <v>0</v>
      </c>
      <c r="IX140" s="1">
        <v>0</v>
      </c>
      <c r="IY140" s="1">
        <v>0</v>
      </c>
      <c r="IZ140" s="1">
        <v>0</v>
      </c>
      <c r="JA140" s="1">
        <v>0</v>
      </c>
      <c r="JB140" s="1">
        <v>0</v>
      </c>
      <c r="JC140" s="1">
        <v>0</v>
      </c>
      <c r="JD140" s="1">
        <v>0</v>
      </c>
      <c r="JE140" s="1">
        <v>0</v>
      </c>
      <c r="JF140" s="1">
        <v>0</v>
      </c>
      <c r="JG140" s="1">
        <v>0</v>
      </c>
      <c r="JH140" s="1">
        <v>0</v>
      </c>
      <c r="JI140" s="1">
        <v>0</v>
      </c>
      <c r="JJ140" s="1">
        <v>0</v>
      </c>
      <c r="JK140" s="1">
        <v>0</v>
      </c>
      <c r="JL140" s="1">
        <v>0</v>
      </c>
      <c r="JM140" s="1">
        <v>0</v>
      </c>
      <c r="JN140" s="1">
        <v>0</v>
      </c>
      <c r="JO140" s="1">
        <v>0</v>
      </c>
      <c r="JP140" s="1">
        <v>0</v>
      </c>
      <c r="JQ140" s="1">
        <v>0</v>
      </c>
      <c r="JR140" s="1">
        <v>0</v>
      </c>
      <c r="JS140" s="1">
        <v>0</v>
      </c>
      <c r="JT140" s="1">
        <v>0</v>
      </c>
      <c r="JU140" s="1">
        <v>0</v>
      </c>
      <c r="JV140" s="1">
        <v>0</v>
      </c>
      <c r="JW140" s="1">
        <v>0</v>
      </c>
      <c r="JX140" s="1">
        <v>0</v>
      </c>
      <c r="JY140" s="1">
        <v>0</v>
      </c>
      <c r="JZ140" s="1">
        <v>0</v>
      </c>
      <c r="KA140" s="1">
        <v>0</v>
      </c>
      <c r="KB140" s="1">
        <v>0</v>
      </c>
      <c r="KC140" s="1">
        <v>0</v>
      </c>
      <c r="KD140" s="1">
        <v>0</v>
      </c>
      <c r="KE140" s="1">
        <v>0</v>
      </c>
      <c r="KF140" s="1">
        <v>0</v>
      </c>
      <c r="KG140" s="1">
        <v>0</v>
      </c>
      <c r="KH140" s="1">
        <v>0</v>
      </c>
      <c r="KI140" s="1">
        <v>0</v>
      </c>
      <c r="KJ140" s="1">
        <v>0</v>
      </c>
      <c r="KK140" s="1">
        <v>0</v>
      </c>
      <c r="KL140" s="1">
        <v>0</v>
      </c>
      <c r="KM140" s="1">
        <v>0</v>
      </c>
      <c r="KN140" s="1">
        <v>0</v>
      </c>
      <c r="KO140" s="1">
        <v>1</v>
      </c>
    </row>
    <row r="141" spans="1:301">
      <c r="A141" s="1">
        <v>2015</v>
      </c>
      <c r="B141" s="1" t="s">
        <v>474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0</v>
      </c>
      <c r="P141" s="1">
        <v>0</v>
      </c>
      <c r="Q141" s="1">
        <v>3</v>
      </c>
      <c r="R141" s="1">
        <v>3</v>
      </c>
      <c r="S141" s="1">
        <v>3</v>
      </c>
      <c r="T141" s="1">
        <v>3</v>
      </c>
      <c r="U141" s="1">
        <v>3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1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1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1</v>
      </c>
      <c r="BI141" s="1">
        <v>0</v>
      </c>
      <c r="BJ141" s="1">
        <v>0</v>
      </c>
      <c r="BK141" s="1">
        <v>1</v>
      </c>
      <c r="BL141" s="1">
        <v>1</v>
      </c>
      <c r="BM141" s="1">
        <v>0</v>
      </c>
      <c r="BN141" s="1">
        <v>2</v>
      </c>
      <c r="BO141" s="1">
        <v>1</v>
      </c>
      <c r="BP141" s="1">
        <v>1</v>
      </c>
      <c r="BQ141" s="1">
        <v>0</v>
      </c>
      <c r="BR141" s="1">
        <v>0</v>
      </c>
      <c r="BS141" s="1">
        <v>1</v>
      </c>
      <c r="BT141" s="1">
        <v>1</v>
      </c>
      <c r="BU141" s="1">
        <v>2</v>
      </c>
      <c r="BV141" s="1">
        <v>2</v>
      </c>
      <c r="BW141" s="1">
        <v>2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1</v>
      </c>
      <c r="CJ141" s="1">
        <v>1</v>
      </c>
      <c r="CK141" s="1">
        <v>0</v>
      </c>
      <c r="CL141" s="1">
        <v>0</v>
      </c>
      <c r="CM141" s="1">
        <v>0</v>
      </c>
      <c r="CN141" s="1">
        <v>1</v>
      </c>
      <c r="CO141" s="1">
        <v>1</v>
      </c>
      <c r="CP141" s="1">
        <v>1</v>
      </c>
      <c r="CQ141" s="1">
        <v>1</v>
      </c>
      <c r="CR141" s="1">
        <v>1</v>
      </c>
      <c r="CS141" s="1">
        <v>1</v>
      </c>
      <c r="CT141" s="1">
        <v>2</v>
      </c>
      <c r="CU141" s="1">
        <v>1</v>
      </c>
      <c r="CV141" s="1">
        <v>0</v>
      </c>
      <c r="CW141" s="1">
        <v>1</v>
      </c>
      <c r="CX141" s="1">
        <v>0</v>
      </c>
      <c r="CY141" s="1">
        <v>0</v>
      </c>
      <c r="CZ141" s="1">
        <v>1</v>
      </c>
      <c r="DA141" s="1">
        <v>0</v>
      </c>
      <c r="DB141" s="1">
        <v>31</v>
      </c>
      <c r="DC141" s="1">
        <v>0</v>
      </c>
      <c r="DD141" s="1">
        <v>31</v>
      </c>
      <c r="DE141" s="1">
        <v>3</v>
      </c>
      <c r="DF141" s="1">
        <v>3</v>
      </c>
      <c r="DG141" s="1">
        <v>3</v>
      </c>
      <c r="DH141" s="1">
        <v>3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140</v>
      </c>
      <c r="DT141" s="1">
        <v>140</v>
      </c>
      <c r="DU141" s="1">
        <v>28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31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1</v>
      </c>
      <c r="ER141" s="1">
        <v>1</v>
      </c>
      <c r="ES141" s="1">
        <v>1</v>
      </c>
      <c r="ET141" s="1">
        <v>1</v>
      </c>
      <c r="EU141" s="1">
        <v>0</v>
      </c>
      <c r="EV141" s="1">
        <v>0</v>
      </c>
      <c r="EW141" s="1">
        <v>0</v>
      </c>
      <c r="EX141" s="1">
        <v>1</v>
      </c>
      <c r="EY141" s="1">
        <v>0</v>
      </c>
      <c r="EZ141" s="1">
        <v>1</v>
      </c>
      <c r="FA141" s="1">
        <v>1</v>
      </c>
      <c r="FB141" s="1">
        <v>1</v>
      </c>
      <c r="FC141" s="1">
        <v>1</v>
      </c>
      <c r="FD141" s="1">
        <v>1</v>
      </c>
      <c r="FE141" s="1">
        <v>0</v>
      </c>
      <c r="FF141" s="1">
        <v>1</v>
      </c>
      <c r="FG141" s="1">
        <v>0</v>
      </c>
      <c r="FH141" s="1">
        <v>1</v>
      </c>
      <c r="FI141" s="1">
        <v>1</v>
      </c>
      <c r="FJ141" s="1">
        <v>0</v>
      </c>
      <c r="FK141" s="1">
        <v>0</v>
      </c>
      <c r="FL141" s="1">
        <v>1</v>
      </c>
      <c r="FM141" s="1">
        <v>0</v>
      </c>
      <c r="FN141" s="1">
        <v>0</v>
      </c>
      <c r="FO141" s="1">
        <v>0</v>
      </c>
      <c r="FP141" s="1">
        <v>0</v>
      </c>
      <c r="FQ141" s="1">
        <v>9</v>
      </c>
      <c r="FR141" s="1">
        <v>4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  <c r="GK141" s="1">
        <v>2</v>
      </c>
      <c r="GL141" s="1">
        <v>0</v>
      </c>
      <c r="GM141" s="1">
        <v>2</v>
      </c>
      <c r="GN141" s="1">
        <v>0</v>
      </c>
      <c r="GO141" s="1">
        <v>0</v>
      </c>
      <c r="GP141" s="1">
        <v>0</v>
      </c>
      <c r="GQ141" s="1">
        <v>0</v>
      </c>
      <c r="GR141" s="1">
        <v>0</v>
      </c>
      <c r="GS141" s="1">
        <v>0</v>
      </c>
      <c r="GT141" s="1">
        <v>0</v>
      </c>
      <c r="GU141" s="1">
        <v>0</v>
      </c>
      <c r="GV141" s="1">
        <v>0</v>
      </c>
      <c r="GW141" s="1">
        <v>0</v>
      </c>
      <c r="GX141" s="1">
        <v>0</v>
      </c>
      <c r="GY141" s="1">
        <v>0</v>
      </c>
      <c r="GZ141" s="1">
        <v>0</v>
      </c>
      <c r="HA141" s="1">
        <v>0</v>
      </c>
      <c r="HB141" s="1">
        <v>0</v>
      </c>
      <c r="HC141" s="1">
        <v>0</v>
      </c>
      <c r="HD141" s="1">
        <v>0</v>
      </c>
      <c r="HE141" s="1">
        <v>0</v>
      </c>
      <c r="HF141" s="1">
        <v>0</v>
      </c>
      <c r="HG141" s="1">
        <v>0</v>
      </c>
      <c r="HH141" s="1">
        <v>0</v>
      </c>
      <c r="HI141" s="1">
        <v>0</v>
      </c>
      <c r="HJ141" s="1">
        <v>0</v>
      </c>
      <c r="HK141" s="1">
        <v>0</v>
      </c>
      <c r="HL141" s="1">
        <v>0</v>
      </c>
      <c r="HM141" s="1">
        <v>0</v>
      </c>
      <c r="HN141" s="1">
        <v>0</v>
      </c>
      <c r="HO141" s="1">
        <v>0</v>
      </c>
      <c r="HP141" s="1">
        <v>0</v>
      </c>
      <c r="HQ141" s="1">
        <v>0</v>
      </c>
      <c r="HR141" s="1">
        <v>0</v>
      </c>
      <c r="HS141" s="1">
        <v>0</v>
      </c>
      <c r="HT141" s="1">
        <v>0</v>
      </c>
      <c r="HU141" s="1">
        <v>0</v>
      </c>
      <c r="HV141" s="1">
        <v>0</v>
      </c>
      <c r="HW141" s="1">
        <v>0</v>
      </c>
      <c r="HX141" s="1">
        <v>0</v>
      </c>
      <c r="HY141" s="1">
        <v>0</v>
      </c>
      <c r="HZ141" s="1">
        <v>0</v>
      </c>
      <c r="IA141" s="1">
        <v>0</v>
      </c>
      <c r="IB141" s="1">
        <v>0</v>
      </c>
      <c r="IC141" s="1">
        <v>0</v>
      </c>
      <c r="ID141" s="1">
        <v>0</v>
      </c>
      <c r="IE141" s="1">
        <v>0</v>
      </c>
      <c r="IF141" s="1">
        <v>0</v>
      </c>
      <c r="IG141" s="1">
        <v>0</v>
      </c>
      <c r="IH141" s="1">
        <v>0</v>
      </c>
      <c r="II141" s="1">
        <v>0</v>
      </c>
      <c r="IJ141" s="1">
        <v>0</v>
      </c>
      <c r="IK141" s="1">
        <v>0</v>
      </c>
      <c r="IL141" s="1">
        <v>0</v>
      </c>
      <c r="IM141" s="1">
        <v>0</v>
      </c>
      <c r="IN141" s="1">
        <v>0</v>
      </c>
      <c r="IO141" s="1">
        <v>0</v>
      </c>
      <c r="IP141" s="1">
        <v>0</v>
      </c>
      <c r="IQ141" s="1">
        <v>0</v>
      </c>
      <c r="IR141" s="1">
        <v>0</v>
      </c>
      <c r="IS141" s="1">
        <v>0</v>
      </c>
      <c r="IT141" s="1">
        <v>0</v>
      </c>
      <c r="IU141" s="1">
        <v>0</v>
      </c>
      <c r="IV141" s="1">
        <v>0</v>
      </c>
      <c r="IW141" s="1">
        <v>0</v>
      </c>
      <c r="IX141" s="1">
        <v>0</v>
      </c>
      <c r="IY141" s="1">
        <v>0</v>
      </c>
      <c r="IZ141" s="1">
        <v>0</v>
      </c>
      <c r="JA141" s="1">
        <v>0</v>
      </c>
      <c r="JB141" s="1">
        <v>0</v>
      </c>
      <c r="JC141" s="1">
        <v>0</v>
      </c>
      <c r="JD141" s="1">
        <v>0</v>
      </c>
      <c r="JE141" s="1">
        <v>0</v>
      </c>
      <c r="JF141" s="1">
        <v>0</v>
      </c>
      <c r="JG141" s="1">
        <v>0</v>
      </c>
      <c r="JH141" s="1">
        <v>0</v>
      </c>
      <c r="JI141" s="1">
        <v>0</v>
      </c>
      <c r="JJ141" s="1">
        <v>0</v>
      </c>
      <c r="JK141" s="1">
        <v>0</v>
      </c>
      <c r="JL141" s="1">
        <v>0</v>
      </c>
      <c r="JM141" s="1">
        <v>0</v>
      </c>
      <c r="JN141" s="1">
        <v>0</v>
      </c>
      <c r="JO141" s="1">
        <v>0</v>
      </c>
      <c r="JP141" s="1">
        <v>0</v>
      </c>
      <c r="JQ141" s="1">
        <v>0</v>
      </c>
      <c r="JR141" s="1">
        <v>0</v>
      </c>
      <c r="JS141" s="1">
        <v>0</v>
      </c>
      <c r="JT141" s="1">
        <v>0</v>
      </c>
      <c r="JU141" s="1">
        <v>0</v>
      </c>
      <c r="JV141" s="1">
        <v>0</v>
      </c>
      <c r="JW141" s="1">
        <v>0</v>
      </c>
      <c r="JX141" s="1">
        <v>0</v>
      </c>
      <c r="JY141" s="1">
        <v>0</v>
      </c>
      <c r="JZ141" s="1">
        <v>0</v>
      </c>
      <c r="KA141" s="1">
        <v>0</v>
      </c>
      <c r="KB141" s="1">
        <v>0</v>
      </c>
      <c r="KC141" s="1">
        <v>0</v>
      </c>
      <c r="KD141" s="1">
        <v>0</v>
      </c>
      <c r="KE141" s="1">
        <v>0</v>
      </c>
      <c r="KF141" s="1">
        <v>0</v>
      </c>
      <c r="KG141" s="1">
        <v>0</v>
      </c>
      <c r="KH141" s="1">
        <v>0</v>
      </c>
      <c r="KI141" s="1">
        <v>0</v>
      </c>
      <c r="KJ141" s="1">
        <v>0</v>
      </c>
      <c r="KK141" s="1">
        <v>0</v>
      </c>
      <c r="KL141" s="1">
        <v>0</v>
      </c>
      <c r="KM141" s="1">
        <v>0</v>
      </c>
      <c r="KN141" s="1">
        <v>0</v>
      </c>
      <c r="KO141" s="1">
        <v>1</v>
      </c>
    </row>
    <row r="142" spans="1:301">
      <c r="A142" s="1">
        <v>2015</v>
      </c>
      <c r="B142" s="1" t="s">
        <v>475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0</v>
      </c>
      <c r="O142" s="1">
        <v>0</v>
      </c>
      <c r="P142" s="1">
        <v>0</v>
      </c>
      <c r="Q142" s="1">
        <v>3</v>
      </c>
      <c r="R142" s="1">
        <v>3</v>
      </c>
      <c r="S142" s="1">
        <v>3</v>
      </c>
      <c r="T142" s="1">
        <v>3</v>
      </c>
      <c r="U142" s="1">
        <v>3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1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1</v>
      </c>
      <c r="BI142" s="1">
        <v>0</v>
      </c>
      <c r="BJ142" s="1">
        <v>0</v>
      </c>
      <c r="BK142" s="1">
        <v>2</v>
      </c>
      <c r="BL142" s="1">
        <v>2</v>
      </c>
      <c r="BM142" s="1">
        <v>1</v>
      </c>
      <c r="BN142" s="1">
        <v>4</v>
      </c>
      <c r="BO142" s="1">
        <v>2</v>
      </c>
      <c r="BP142" s="1">
        <v>2</v>
      </c>
      <c r="BQ142" s="1">
        <v>0</v>
      </c>
      <c r="BR142" s="1">
        <v>0</v>
      </c>
      <c r="BS142" s="1">
        <v>2</v>
      </c>
      <c r="BT142" s="1">
        <v>1</v>
      </c>
      <c r="BU142" s="1">
        <v>4</v>
      </c>
      <c r="BV142" s="1">
        <v>4</v>
      </c>
      <c r="BW142" s="1">
        <v>2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1</v>
      </c>
      <c r="CJ142" s="1">
        <v>1</v>
      </c>
      <c r="CK142" s="1">
        <v>0</v>
      </c>
      <c r="CL142" s="1">
        <v>0</v>
      </c>
      <c r="CM142" s="1">
        <v>0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2</v>
      </c>
      <c r="CU142" s="1">
        <v>1</v>
      </c>
      <c r="CV142" s="1">
        <v>0</v>
      </c>
      <c r="CW142" s="1">
        <v>1</v>
      </c>
      <c r="CX142" s="1">
        <v>0</v>
      </c>
      <c r="CY142" s="1">
        <v>0</v>
      </c>
      <c r="CZ142" s="1">
        <v>1</v>
      </c>
      <c r="DA142" s="1">
        <v>0</v>
      </c>
      <c r="DB142" s="1">
        <v>31</v>
      </c>
      <c r="DC142" s="1">
        <v>0</v>
      </c>
      <c r="DD142" s="1">
        <v>31</v>
      </c>
      <c r="DE142" s="1">
        <v>3</v>
      </c>
      <c r="DF142" s="1">
        <v>3</v>
      </c>
      <c r="DG142" s="1">
        <v>3</v>
      </c>
      <c r="DH142" s="1">
        <v>3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140</v>
      </c>
      <c r="DT142" s="1">
        <v>140</v>
      </c>
      <c r="DU142" s="1">
        <v>28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31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1</v>
      </c>
      <c r="ER142" s="1">
        <v>1</v>
      </c>
      <c r="ES142" s="1">
        <v>1</v>
      </c>
      <c r="ET142" s="1">
        <v>1</v>
      </c>
      <c r="EU142" s="1">
        <v>0</v>
      </c>
      <c r="EV142" s="1">
        <v>0</v>
      </c>
      <c r="EW142" s="1">
        <v>0</v>
      </c>
      <c r="EX142" s="1">
        <v>1</v>
      </c>
      <c r="EY142" s="1">
        <v>0</v>
      </c>
      <c r="EZ142" s="1">
        <v>1</v>
      </c>
      <c r="FA142" s="1">
        <v>1</v>
      </c>
      <c r="FB142" s="1">
        <v>1</v>
      </c>
      <c r="FC142" s="1">
        <v>1</v>
      </c>
      <c r="FD142" s="1">
        <v>1</v>
      </c>
      <c r="FE142" s="1">
        <v>0</v>
      </c>
      <c r="FF142" s="1">
        <v>1</v>
      </c>
      <c r="FG142" s="1">
        <v>0</v>
      </c>
      <c r="FH142" s="1">
        <v>1</v>
      </c>
      <c r="FI142" s="1">
        <v>1</v>
      </c>
      <c r="FJ142" s="1">
        <v>0</v>
      </c>
      <c r="FK142" s="1">
        <v>0</v>
      </c>
      <c r="FL142" s="1">
        <v>1</v>
      </c>
      <c r="FM142" s="1">
        <v>0</v>
      </c>
      <c r="FN142" s="1">
        <v>0</v>
      </c>
      <c r="FO142" s="1">
        <v>0</v>
      </c>
      <c r="FP142" s="1">
        <v>0</v>
      </c>
      <c r="FQ142" s="1">
        <v>9</v>
      </c>
      <c r="FR142" s="1">
        <v>4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  <c r="GK142" s="1">
        <v>2</v>
      </c>
      <c r="GL142" s="1">
        <v>0</v>
      </c>
      <c r="GM142" s="1">
        <v>2</v>
      </c>
      <c r="GN142" s="1">
        <v>0</v>
      </c>
      <c r="GO142" s="1">
        <v>0</v>
      </c>
      <c r="GP142" s="1">
        <v>0</v>
      </c>
      <c r="GQ142" s="1">
        <v>0</v>
      </c>
      <c r="GR142" s="1">
        <v>0</v>
      </c>
      <c r="GS142" s="1">
        <v>0</v>
      </c>
      <c r="GT142" s="1">
        <v>0</v>
      </c>
      <c r="GU142" s="1">
        <v>0</v>
      </c>
      <c r="GV142" s="1">
        <v>0</v>
      </c>
      <c r="GW142" s="1">
        <v>0</v>
      </c>
      <c r="GX142" s="1">
        <v>0</v>
      </c>
      <c r="GY142" s="1">
        <v>0</v>
      </c>
      <c r="GZ142" s="1">
        <v>0</v>
      </c>
      <c r="HA142" s="1">
        <v>0</v>
      </c>
      <c r="HB142" s="1">
        <v>0</v>
      </c>
      <c r="HC142" s="1">
        <v>0</v>
      </c>
      <c r="HD142" s="1">
        <v>0</v>
      </c>
      <c r="HE142" s="1">
        <v>0</v>
      </c>
      <c r="HF142" s="1">
        <v>0</v>
      </c>
      <c r="HG142" s="1">
        <v>0</v>
      </c>
      <c r="HH142" s="1">
        <v>0</v>
      </c>
      <c r="HI142" s="1">
        <v>0</v>
      </c>
      <c r="HJ142" s="1">
        <v>0</v>
      </c>
      <c r="HK142" s="1">
        <v>0</v>
      </c>
      <c r="HL142" s="1">
        <v>0</v>
      </c>
      <c r="HM142" s="1">
        <v>0</v>
      </c>
      <c r="HN142" s="1">
        <v>0</v>
      </c>
      <c r="HO142" s="1">
        <v>0</v>
      </c>
      <c r="HP142" s="1">
        <v>0</v>
      </c>
      <c r="HQ142" s="1">
        <v>0</v>
      </c>
      <c r="HR142" s="1">
        <v>0</v>
      </c>
      <c r="HS142" s="1">
        <v>0</v>
      </c>
      <c r="HT142" s="1">
        <v>0</v>
      </c>
      <c r="HU142" s="1">
        <v>0</v>
      </c>
      <c r="HV142" s="1">
        <v>0</v>
      </c>
      <c r="HW142" s="1">
        <v>0</v>
      </c>
      <c r="HX142" s="1">
        <v>0</v>
      </c>
      <c r="HY142" s="1">
        <v>0</v>
      </c>
      <c r="HZ142" s="1">
        <v>0</v>
      </c>
      <c r="IA142" s="1">
        <v>0</v>
      </c>
      <c r="IB142" s="1">
        <v>0</v>
      </c>
      <c r="IC142" s="1">
        <v>0</v>
      </c>
      <c r="ID142" s="1">
        <v>0</v>
      </c>
      <c r="IE142" s="1">
        <v>0</v>
      </c>
      <c r="IF142" s="1">
        <v>0</v>
      </c>
      <c r="IG142" s="1">
        <v>0</v>
      </c>
      <c r="IH142" s="1">
        <v>0</v>
      </c>
      <c r="II142" s="1">
        <v>0</v>
      </c>
      <c r="IJ142" s="1">
        <v>0</v>
      </c>
      <c r="IK142" s="1">
        <v>0</v>
      </c>
      <c r="IL142" s="1">
        <v>0</v>
      </c>
      <c r="IM142" s="1">
        <v>0</v>
      </c>
      <c r="IN142" s="1">
        <v>0</v>
      </c>
      <c r="IO142" s="1">
        <v>0</v>
      </c>
      <c r="IP142" s="1">
        <v>0</v>
      </c>
      <c r="IQ142" s="1">
        <v>0</v>
      </c>
      <c r="IR142" s="1">
        <v>0</v>
      </c>
      <c r="IS142" s="1">
        <v>0</v>
      </c>
      <c r="IT142" s="1">
        <v>0</v>
      </c>
      <c r="IU142" s="1">
        <v>0</v>
      </c>
      <c r="IV142" s="1">
        <v>0</v>
      </c>
      <c r="IW142" s="1">
        <v>0</v>
      </c>
      <c r="IX142" s="1">
        <v>0</v>
      </c>
      <c r="IY142" s="1">
        <v>0</v>
      </c>
      <c r="IZ142" s="1">
        <v>0</v>
      </c>
      <c r="JA142" s="1">
        <v>0</v>
      </c>
      <c r="JB142" s="1">
        <v>0</v>
      </c>
      <c r="JC142" s="1">
        <v>0</v>
      </c>
      <c r="JD142" s="1">
        <v>0</v>
      </c>
      <c r="JE142" s="1">
        <v>0</v>
      </c>
      <c r="JF142" s="1">
        <v>0</v>
      </c>
      <c r="JG142" s="1">
        <v>0</v>
      </c>
      <c r="JH142" s="1">
        <v>0</v>
      </c>
      <c r="JI142" s="1">
        <v>0</v>
      </c>
      <c r="JJ142" s="1">
        <v>0</v>
      </c>
      <c r="JK142" s="1">
        <v>0</v>
      </c>
      <c r="JL142" s="1">
        <v>0</v>
      </c>
      <c r="JM142" s="1">
        <v>0</v>
      </c>
      <c r="JN142" s="1">
        <v>0</v>
      </c>
      <c r="JO142" s="1">
        <v>0</v>
      </c>
      <c r="JP142" s="1">
        <v>0</v>
      </c>
      <c r="JQ142" s="1">
        <v>0</v>
      </c>
      <c r="JR142" s="1">
        <v>0</v>
      </c>
      <c r="JS142" s="1">
        <v>0</v>
      </c>
      <c r="JT142" s="1">
        <v>0</v>
      </c>
      <c r="JU142" s="1">
        <v>0</v>
      </c>
      <c r="JV142" s="1">
        <v>0</v>
      </c>
      <c r="JW142" s="1">
        <v>0</v>
      </c>
      <c r="JX142" s="1">
        <v>0</v>
      </c>
      <c r="JY142" s="1">
        <v>0</v>
      </c>
      <c r="JZ142" s="1">
        <v>0</v>
      </c>
      <c r="KA142" s="1">
        <v>0</v>
      </c>
      <c r="KB142" s="1">
        <v>0</v>
      </c>
      <c r="KC142" s="1">
        <v>0</v>
      </c>
      <c r="KD142" s="1">
        <v>0</v>
      </c>
      <c r="KE142" s="1">
        <v>0</v>
      </c>
      <c r="KF142" s="1">
        <v>0</v>
      </c>
      <c r="KG142" s="1">
        <v>0</v>
      </c>
      <c r="KH142" s="1">
        <v>0</v>
      </c>
      <c r="KI142" s="1">
        <v>0</v>
      </c>
      <c r="KJ142" s="1">
        <v>0</v>
      </c>
      <c r="KK142" s="1">
        <v>0</v>
      </c>
      <c r="KL142" s="1">
        <v>0</v>
      </c>
      <c r="KM142" s="1">
        <v>0</v>
      </c>
      <c r="KN142" s="1">
        <v>0</v>
      </c>
      <c r="KO142" s="1">
        <v>1</v>
      </c>
    </row>
    <row r="143" spans="1:301">
      <c r="A143" s="1">
        <v>2015</v>
      </c>
      <c r="B143" s="1" t="s">
        <v>476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0</v>
      </c>
      <c r="J143" s="1">
        <v>1</v>
      </c>
      <c r="K143" s="1">
        <v>2</v>
      </c>
      <c r="L143" s="1">
        <v>2</v>
      </c>
      <c r="M143" s="1">
        <v>0</v>
      </c>
      <c r="N143" s="1">
        <v>0</v>
      </c>
      <c r="O143" s="1">
        <v>0</v>
      </c>
      <c r="P143" s="1">
        <v>0</v>
      </c>
      <c r="Q143" s="1">
        <v>3</v>
      </c>
      <c r="R143" s="1">
        <v>3</v>
      </c>
      <c r="S143" s="1">
        <v>3</v>
      </c>
      <c r="T143" s="1">
        <v>3</v>
      </c>
      <c r="U143" s="1">
        <v>3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1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1</v>
      </c>
      <c r="BI143" s="1">
        <v>0</v>
      </c>
      <c r="BJ143" s="1">
        <v>0</v>
      </c>
      <c r="BK143" s="1">
        <v>2</v>
      </c>
      <c r="BL143" s="1">
        <v>2</v>
      </c>
      <c r="BM143" s="1">
        <v>1</v>
      </c>
      <c r="BN143" s="1">
        <v>4</v>
      </c>
      <c r="BO143" s="1">
        <v>2</v>
      </c>
      <c r="BP143" s="1">
        <v>2</v>
      </c>
      <c r="BQ143" s="1">
        <v>0</v>
      </c>
      <c r="BR143" s="1">
        <v>0</v>
      </c>
      <c r="BS143" s="1">
        <v>2</v>
      </c>
      <c r="BT143" s="1">
        <v>1</v>
      </c>
      <c r="BU143" s="1">
        <v>4</v>
      </c>
      <c r="BV143" s="1">
        <v>4</v>
      </c>
      <c r="BW143" s="1">
        <v>2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1</v>
      </c>
      <c r="CJ143" s="1">
        <v>1</v>
      </c>
      <c r="CK143" s="1">
        <v>0</v>
      </c>
      <c r="CL143" s="1">
        <v>0</v>
      </c>
      <c r="CM143" s="1">
        <v>0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4</v>
      </c>
      <c r="CU143" s="1">
        <v>2</v>
      </c>
      <c r="CV143" s="1">
        <v>0</v>
      </c>
      <c r="CW143" s="1">
        <v>1</v>
      </c>
      <c r="CX143" s="1">
        <v>0</v>
      </c>
      <c r="CY143" s="1">
        <v>0</v>
      </c>
      <c r="CZ143" s="1">
        <v>1</v>
      </c>
      <c r="DA143" s="1">
        <v>0</v>
      </c>
      <c r="DB143" s="1">
        <v>36</v>
      </c>
      <c r="DC143" s="1">
        <v>0</v>
      </c>
      <c r="DD143" s="1">
        <v>36</v>
      </c>
      <c r="DE143" s="1">
        <v>3</v>
      </c>
      <c r="DF143" s="1">
        <v>3</v>
      </c>
      <c r="DG143" s="1">
        <v>3</v>
      </c>
      <c r="DH143" s="1">
        <v>3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175</v>
      </c>
      <c r="DT143" s="1">
        <v>175</v>
      </c>
      <c r="DU143" s="1">
        <v>33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36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1</v>
      </c>
      <c r="ER143" s="1">
        <v>1</v>
      </c>
      <c r="ES143" s="1">
        <v>1</v>
      </c>
      <c r="ET143" s="1">
        <v>1</v>
      </c>
      <c r="EU143" s="1">
        <v>0</v>
      </c>
      <c r="EV143" s="1">
        <v>0</v>
      </c>
      <c r="EW143" s="1">
        <v>0</v>
      </c>
      <c r="EX143" s="1">
        <v>1</v>
      </c>
      <c r="EY143" s="1">
        <v>0</v>
      </c>
      <c r="EZ143" s="1">
        <v>1</v>
      </c>
      <c r="FA143" s="1">
        <v>1</v>
      </c>
      <c r="FB143" s="1">
        <v>1</v>
      </c>
      <c r="FC143" s="1">
        <v>1</v>
      </c>
      <c r="FD143" s="1">
        <v>1</v>
      </c>
      <c r="FE143" s="1">
        <v>0</v>
      </c>
      <c r="FF143" s="1">
        <v>1</v>
      </c>
      <c r="FG143" s="1">
        <v>0</v>
      </c>
      <c r="FH143" s="1">
        <v>1</v>
      </c>
      <c r="FI143" s="1">
        <v>1</v>
      </c>
      <c r="FJ143" s="1">
        <v>0</v>
      </c>
      <c r="FK143" s="1">
        <v>0</v>
      </c>
      <c r="FL143" s="1">
        <v>1</v>
      </c>
      <c r="FM143" s="1">
        <v>0</v>
      </c>
      <c r="FN143" s="1">
        <v>0</v>
      </c>
      <c r="FO143" s="1">
        <v>0</v>
      </c>
      <c r="FP143" s="1">
        <v>0</v>
      </c>
      <c r="FQ143" s="1">
        <v>9</v>
      </c>
      <c r="FR143" s="1">
        <v>4</v>
      </c>
      <c r="FS143" s="1">
        <v>0</v>
      </c>
      <c r="FT143" s="1">
        <v>1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  <c r="GK143" s="1">
        <v>3</v>
      </c>
      <c r="GL143" s="1">
        <v>0</v>
      </c>
      <c r="GM143" s="1">
        <v>2</v>
      </c>
      <c r="GN143" s="1">
        <v>0</v>
      </c>
      <c r="GO143" s="1">
        <v>0</v>
      </c>
      <c r="GP143" s="1">
        <v>0</v>
      </c>
      <c r="GQ143" s="1">
        <v>0</v>
      </c>
      <c r="GR143" s="1">
        <v>0</v>
      </c>
      <c r="GS143" s="1">
        <v>0</v>
      </c>
      <c r="GT143" s="1">
        <v>0</v>
      </c>
      <c r="GU143" s="1">
        <v>0</v>
      </c>
      <c r="GV143" s="1">
        <v>1</v>
      </c>
      <c r="GW143" s="1">
        <v>0</v>
      </c>
      <c r="GX143" s="1">
        <v>0</v>
      </c>
      <c r="GY143" s="1">
        <v>0</v>
      </c>
      <c r="GZ143" s="1">
        <v>0</v>
      </c>
      <c r="HA143" s="1">
        <v>0</v>
      </c>
      <c r="HB143" s="1">
        <v>0</v>
      </c>
      <c r="HC143" s="1">
        <v>0</v>
      </c>
      <c r="HD143" s="1">
        <v>0</v>
      </c>
      <c r="HE143" s="1">
        <v>0</v>
      </c>
      <c r="HF143" s="1">
        <v>0</v>
      </c>
      <c r="HG143" s="1">
        <v>0</v>
      </c>
      <c r="HH143" s="1">
        <v>0</v>
      </c>
      <c r="HI143" s="1">
        <v>0</v>
      </c>
      <c r="HJ143" s="1">
        <v>0</v>
      </c>
      <c r="HK143" s="1">
        <v>0</v>
      </c>
      <c r="HL143" s="1">
        <v>0</v>
      </c>
      <c r="HM143" s="1">
        <v>0</v>
      </c>
      <c r="HN143" s="1">
        <v>0</v>
      </c>
      <c r="HO143" s="1">
        <v>0</v>
      </c>
      <c r="HP143" s="1">
        <v>0</v>
      </c>
      <c r="HQ143" s="1">
        <v>0</v>
      </c>
      <c r="HR143" s="1">
        <v>0</v>
      </c>
      <c r="HS143" s="1">
        <v>0</v>
      </c>
      <c r="HT143" s="1">
        <v>0</v>
      </c>
      <c r="HU143" s="1">
        <v>0</v>
      </c>
      <c r="HV143" s="1">
        <v>0</v>
      </c>
      <c r="HW143" s="1">
        <v>0</v>
      </c>
      <c r="HX143" s="1">
        <v>0</v>
      </c>
      <c r="HY143" s="1">
        <v>0</v>
      </c>
      <c r="HZ143" s="1">
        <v>0</v>
      </c>
      <c r="IA143" s="1">
        <v>0</v>
      </c>
      <c r="IB143" s="1">
        <v>0</v>
      </c>
      <c r="IC143" s="1">
        <v>0</v>
      </c>
      <c r="ID143" s="1">
        <v>0</v>
      </c>
      <c r="IE143" s="1">
        <v>0</v>
      </c>
      <c r="IF143" s="1">
        <v>0</v>
      </c>
      <c r="IG143" s="1">
        <v>0</v>
      </c>
      <c r="IH143" s="1">
        <v>0</v>
      </c>
      <c r="II143" s="1">
        <v>0</v>
      </c>
      <c r="IJ143" s="1">
        <v>0</v>
      </c>
      <c r="IK143" s="1">
        <v>0</v>
      </c>
      <c r="IL143" s="1">
        <v>0</v>
      </c>
      <c r="IM143" s="1">
        <v>0</v>
      </c>
      <c r="IN143" s="1">
        <v>0</v>
      </c>
      <c r="IO143" s="1">
        <v>0</v>
      </c>
      <c r="IP143" s="1">
        <v>0</v>
      </c>
      <c r="IQ143" s="1">
        <v>0</v>
      </c>
      <c r="IR143" s="1">
        <v>0</v>
      </c>
      <c r="IS143" s="1">
        <v>0</v>
      </c>
      <c r="IT143" s="1">
        <v>0</v>
      </c>
      <c r="IU143" s="1">
        <v>0</v>
      </c>
      <c r="IV143" s="1">
        <v>0</v>
      </c>
      <c r="IW143" s="1">
        <v>0</v>
      </c>
      <c r="IX143" s="1">
        <v>0</v>
      </c>
      <c r="IY143" s="1">
        <v>0</v>
      </c>
      <c r="IZ143" s="1">
        <v>0</v>
      </c>
      <c r="JA143" s="1">
        <v>0</v>
      </c>
      <c r="JB143" s="1">
        <v>0</v>
      </c>
      <c r="JC143" s="1">
        <v>0</v>
      </c>
      <c r="JD143" s="1">
        <v>0</v>
      </c>
      <c r="JE143" s="1">
        <v>0</v>
      </c>
      <c r="JF143" s="1">
        <v>0</v>
      </c>
      <c r="JG143" s="1">
        <v>0</v>
      </c>
      <c r="JH143" s="1">
        <v>0</v>
      </c>
      <c r="JI143" s="1">
        <v>0</v>
      </c>
      <c r="JJ143" s="1">
        <v>0</v>
      </c>
      <c r="JK143" s="1">
        <v>0</v>
      </c>
      <c r="JL143" s="1">
        <v>0</v>
      </c>
      <c r="JM143" s="1">
        <v>0</v>
      </c>
      <c r="JN143" s="1">
        <v>0</v>
      </c>
      <c r="JO143" s="1">
        <v>0</v>
      </c>
      <c r="JP143" s="1">
        <v>0</v>
      </c>
      <c r="JQ143" s="1">
        <v>0</v>
      </c>
      <c r="JR143" s="1">
        <v>0</v>
      </c>
      <c r="JS143" s="1">
        <v>0</v>
      </c>
      <c r="JT143" s="1">
        <v>0</v>
      </c>
      <c r="JU143" s="1">
        <v>0</v>
      </c>
      <c r="JV143" s="1">
        <v>0</v>
      </c>
      <c r="JW143" s="1">
        <v>0</v>
      </c>
      <c r="JX143" s="1">
        <v>0</v>
      </c>
      <c r="JY143" s="1">
        <v>0</v>
      </c>
      <c r="JZ143" s="1">
        <v>0</v>
      </c>
      <c r="KA143" s="1">
        <v>0</v>
      </c>
      <c r="KB143" s="1">
        <v>0</v>
      </c>
      <c r="KC143" s="1">
        <v>0</v>
      </c>
      <c r="KD143" s="1">
        <v>0</v>
      </c>
      <c r="KE143" s="1">
        <v>0</v>
      </c>
      <c r="KF143" s="1">
        <v>0</v>
      </c>
      <c r="KG143" s="1">
        <v>0</v>
      </c>
      <c r="KH143" s="1">
        <v>0</v>
      </c>
      <c r="KI143" s="1">
        <v>0</v>
      </c>
      <c r="KJ143" s="1">
        <v>0</v>
      </c>
      <c r="KK143" s="1">
        <v>0</v>
      </c>
      <c r="KL143" s="1">
        <v>0</v>
      </c>
      <c r="KM143" s="1">
        <v>0</v>
      </c>
      <c r="KN143" s="1">
        <v>0</v>
      </c>
      <c r="KO143" s="1">
        <v>1</v>
      </c>
    </row>
    <row r="144" spans="1:301">
      <c r="A144" s="1">
        <v>2015</v>
      </c>
      <c r="B144" s="1" t="s">
        <v>477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2</v>
      </c>
      <c r="L144" s="1">
        <v>2</v>
      </c>
      <c r="M144" s="1">
        <v>0</v>
      </c>
      <c r="N144" s="1">
        <v>0</v>
      </c>
      <c r="O144" s="1">
        <v>0</v>
      </c>
      <c r="P144" s="1">
        <v>0</v>
      </c>
      <c r="Q144" s="1">
        <v>5</v>
      </c>
      <c r="R144" s="1">
        <v>5</v>
      </c>
      <c r="S144" s="1">
        <v>5</v>
      </c>
      <c r="T144" s="1">
        <v>5</v>
      </c>
      <c r="U144" s="1">
        <v>5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1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1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1</v>
      </c>
      <c r="BI144" s="1">
        <v>0</v>
      </c>
      <c r="BJ144" s="1">
        <v>0</v>
      </c>
      <c r="BK144" s="1">
        <v>1</v>
      </c>
      <c r="BL144" s="1">
        <v>1</v>
      </c>
      <c r="BM144" s="1">
        <v>0</v>
      </c>
      <c r="BN144" s="1">
        <v>2</v>
      </c>
      <c r="BO144" s="1">
        <v>1</v>
      </c>
      <c r="BP144" s="1">
        <v>1</v>
      </c>
      <c r="BQ144" s="1">
        <v>0</v>
      </c>
      <c r="BR144" s="1">
        <v>0</v>
      </c>
      <c r="BS144" s="1">
        <v>1</v>
      </c>
      <c r="BT144" s="1">
        <v>1</v>
      </c>
      <c r="BU144" s="1">
        <v>2</v>
      </c>
      <c r="BV144" s="1">
        <v>2</v>
      </c>
      <c r="BW144" s="1">
        <v>2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1</v>
      </c>
      <c r="CJ144" s="1">
        <v>1</v>
      </c>
      <c r="CK144" s="1">
        <v>0</v>
      </c>
      <c r="CL144" s="1">
        <v>0</v>
      </c>
      <c r="CM144" s="1">
        <v>0</v>
      </c>
      <c r="CN144" s="1">
        <v>1</v>
      </c>
      <c r="CO144" s="1">
        <v>1</v>
      </c>
      <c r="CP144" s="1">
        <v>1</v>
      </c>
      <c r="CQ144" s="1">
        <v>1</v>
      </c>
      <c r="CR144" s="1">
        <v>1</v>
      </c>
      <c r="CS144" s="1">
        <v>1</v>
      </c>
      <c r="CT144" s="1">
        <v>2</v>
      </c>
      <c r="CU144" s="1">
        <v>1</v>
      </c>
      <c r="CV144" s="1">
        <v>0</v>
      </c>
      <c r="CW144" s="1">
        <v>1</v>
      </c>
      <c r="CX144" s="1">
        <v>0</v>
      </c>
      <c r="CY144" s="1">
        <v>0</v>
      </c>
      <c r="CZ144" s="1">
        <v>2</v>
      </c>
      <c r="DA144" s="1">
        <v>0</v>
      </c>
      <c r="DB144" s="1">
        <v>25</v>
      </c>
      <c r="DC144" s="1">
        <v>0</v>
      </c>
      <c r="DD144" s="1">
        <v>25</v>
      </c>
      <c r="DE144" s="1">
        <v>11</v>
      </c>
      <c r="DF144" s="1">
        <v>11</v>
      </c>
      <c r="DG144" s="1">
        <v>11</v>
      </c>
      <c r="DH144" s="1">
        <v>11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2</v>
      </c>
      <c r="DP144" s="1">
        <v>2</v>
      </c>
      <c r="DQ144" s="1">
        <v>2</v>
      </c>
      <c r="DR144" s="1">
        <v>0</v>
      </c>
      <c r="DS144" s="1">
        <v>0</v>
      </c>
      <c r="DT144" s="1">
        <v>0</v>
      </c>
      <c r="DU144" s="1">
        <v>6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6</v>
      </c>
      <c r="EC144" s="1">
        <v>6</v>
      </c>
      <c r="ED144" s="1">
        <v>0</v>
      </c>
      <c r="EE144" s="1">
        <v>6</v>
      </c>
      <c r="EF144" s="1">
        <v>0</v>
      </c>
      <c r="EG144" s="1">
        <v>0</v>
      </c>
      <c r="EH144" s="1">
        <v>25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2</v>
      </c>
      <c r="ET144" s="1">
        <v>2</v>
      </c>
      <c r="EU144" s="1">
        <v>0</v>
      </c>
      <c r="EV144" s="1">
        <v>0</v>
      </c>
      <c r="EW144" s="1">
        <v>0</v>
      </c>
      <c r="EX144" s="1">
        <v>2</v>
      </c>
      <c r="EY144" s="1">
        <v>0</v>
      </c>
      <c r="EZ144" s="1">
        <v>2</v>
      </c>
      <c r="FA144" s="1">
        <v>2</v>
      </c>
      <c r="FB144" s="1">
        <v>2</v>
      </c>
      <c r="FC144" s="1">
        <v>2</v>
      </c>
      <c r="FD144" s="1">
        <v>2</v>
      </c>
      <c r="FE144" s="1">
        <v>0</v>
      </c>
      <c r="FF144" s="1">
        <v>2</v>
      </c>
      <c r="FG144" s="1">
        <v>0</v>
      </c>
      <c r="FH144" s="1">
        <v>2</v>
      </c>
      <c r="FI144" s="1">
        <v>2</v>
      </c>
      <c r="FJ144" s="1">
        <v>0</v>
      </c>
      <c r="FK144" s="1">
        <v>0</v>
      </c>
      <c r="FL144" s="1">
        <v>1</v>
      </c>
      <c r="FM144" s="1">
        <v>0</v>
      </c>
      <c r="FN144" s="1">
        <v>0</v>
      </c>
      <c r="FO144" s="1">
        <v>0</v>
      </c>
      <c r="FP144" s="1">
        <v>0</v>
      </c>
      <c r="FQ144" s="1">
        <v>8</v>
      </c>
      <c r="FR144" s="1">
        <v>4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  <c r="GK144" s="1">
        <v>2</v>
      </c>
      <c r="GL144" s="1">
        <v>0</v>
      </c>
      <c r="GM144" s="1">
        <v>2</v>
      </c>
      <c r="GN144" s="1">
        <v>0</v>
      </c>
      <c r="GO144" s="1">
        <v>0</v>
      </c>
      <c r="GP144" s="1">
        <v>0</v>
      </c>
      <c r="GQ144" s="1">
        <v>0</v>
      </c>
      <c r="GR144" s="1">
        <v>0</v>
      </c>
      <c r="GS144" s="1">
        <v>0</v>
      </c>
      <c r="GT144" s="1">
        <v>0</v>
      </c>
      <c r="GU144" s="1">
        <v>0</v>
      </c>
      <c r="GV144" s="1">
        <v>0</v>
      </c>
      <c r="GW144" s="1">
        <v>0</v>
      </c>
      <c r="GX144" s="1">
        <v>0</v>
      </c>
      <c r="GY144" s="1">
        <v>0</v>
      </c>
      <c r="GZ144" s="1">
        <v>0</v>
      </c>
      <c r="HA144" s="1">
        <v>0</v>
      </c>
      <c r="HB144" s="1">
        <v>0</v>
      </c>
      <c r="HC144" s="1">
        <v>0</v>
      </c>
      <c r="HD144" s="1">
        <v>0</v>
      </c>
      <c r="HE144" s="1">
        <v>0</v>
      </c>
      <c r="HF144" s="1">
        <v>0</v>
      </c>
      <c r="HG144" s="1">
        <v>0</v>
      </c>
      <c r="HH144" s="1">
        <v>0</v>
      </c>
      <c r="HI144" s="1">
        <v>0</v>
      </c>
      <c r="HJ144" s="1">
        <v>0</v>
      </c>
      <c r="HK144" s="1">
        <v>0</v>
      </c>
      <c r="HL144" s="1">
        <v>0</v>
      </c>
      <c r="HM144" s="1">
        <v>0</v>
      </c>
      <c r="HN144" s="1">
        <v>0</v>
      </c>
      <c r="HO144" s="1">
        <v>0</v>
      </c>
      <c r="HP144" s="1">
        <v>0</v>
      </c>
      <c r="HQ144" s="1">
        <v>0</v>
      </c>
      <c r="HR144" s="1">
        <v>0</v>
      </c>
      <c r="HS144" s="1">
        <v>0</v>
      </c>
      <c r="HT144" s="1">
        <v>0</v>
      </c>
      <c r="HU144" s="1">
        <v>0</v>
      </c>
      <c r="HV144" s="1">
        <v>0</v>
      </c>
      <c r="HW144" s="1">
        <v>0</v>
      </c>
      <c r="HX144" s="1">
        <v>0</v>
      </c>
      <c r="HY144" s="1">
        <v>0</v>
      </c>
      <c r="HZ144" s="1">
        <v>0</v>
      </c>
      <c r="IA144" s="1">
        <v>0</v>
      </c>
      <c r="IB144" s="1">
        <v>0</v>
      </c>
      <c r="IC144" s="1">
        <v>0</v>
      </c>
      <c r="ID144" s="1">
        <v>0</v>
      </c>
      <c r="IE144" s="1">
        <v>0</v>
      </c>
      <c r="IF144" s="1">
        <v>0</v>
      </c>
      <c r="IG144" s="1">
        <v>0</v>
      </c>
      <c r="IH144" s="1">
        <v>0</v>
      </c>
      <c r="II144" s="1">
        <v>0</v>
      </c>
      <c r="IJ144" s="1">
        <v>0</v>
      </c>
      <c r="IK144" s="1">
        <v>0</v>
      </c>
      <c r="IL144" s="1">
        <v>0</v>
      </c>
      <c r="IM144" s="1">
        <v>0</v>
      </c>
      <c r="IN144" s="1">
        <v>0</v>
      </c>
      <c r="IO144" s="1">
        <v>0</v>
      </c>
      <c r="IP144" s="1">
        <v>0</v>
      </c>
      <c r="IQ144" s="1">
        <v>0</v>
      </c>
      <c r="IR144" s="1">
        <v>0</v>
      </c>
      <c r="IS144" s="1">
        <v>0</v>
      </c>
      <c r="IT144" s="1">
        <v>0</v>
      </c>
      <c r="IU144" s="1">
        <v>0</v>
      </c>
      <c r="IV144" s="1">
        <v>0</v>
      </c>
      <c r="IW144" s="1">
        <v>0</v>
      </c>
      <c r="IX144" s="1">
        <v>0</v>
      </c>
      <c r="IY144" s="1">
        <v>0</v>
      </c>
      <c r="IZ144" s="1">
        <v>0</v>
      </c>
      <c r="JA144" s="1">
        <v>0</v>
      </c>
      <c r="JB144" s="1">
        <v>0</v>
      </c>
      <c r="JC144" s="1">
        <v>0</v>
      </c>
      <c r="JD144" s="1">
        <v>0</v>
      </c>
      <c r="JE144" s="1">
        <v>0</v>
      </c>
      <c r="JF144" s="1">
        <v>0</v>
      </c>
      <c r="JG144" s="1">
        <v>0</v>
      </c>
      <c r="JH144" s="1">
        <v>0</v>
      </c>
      <c r="JI144" s="1">
        <v>0</v>
      </c>
      <c r="JJ144" s="1">
        <v>0</v>
      </c>
      <c r="JK144" s="1">
        <v>0</v>
      </c>
      <c r="JL144" s="1">
        <v>0</v>
      </c>
      <c r="JM144" s="1">
        <v>0</v>
      </c>
      <c r="JN144" s="1">
        <v>0</v>
      </c>
      <c r="JO144" s="1">
        <v>0</v>
      </c>
      <c r="JP144" s="1">
        <v>0</v>
      </c>
      <c r="JQ144" s="1">
        <v>0</v>
      </c>
      <c r="JR144" s="1">
        <v>0</v>
      </c>
      <c r="JS144" s="1">
        <v>0</v>
      </c>
      <c r="JT144" s="1">
        <v>0</v>
      </c>
      <c r="JU144" s="1">
        <v>0</v>
      </c>
      <c r="JV144" s="1">
        <v>0</v>
      </c>
      <c r="JW144" s="1">
        <v>0</v>
      </c>
      <c r="JX144" s="1">
        <v>0</v>
      </c>
      <c r="JY144" s="1">
        <v>0</v>
      </c>
      <c r="JZ144" s="1">
        <v>0</v>
      </c>
      <c r="KA144" s="1">
        <v>0</v>
      </c>
      <c r="KB144" s="1">
        <v>0</v>
      </c>
      <c r="KC144" s="1">
        <v>0</v>
      </c>
      <c r="KD144" s="1">
        <v>0</v>
      </c>
      <c r="KE144" s="1">
        <v>0</v>
      </c>
      <c r="KF144" s="1">
        <v>0</v>
      </c>
      <c r="KG144" s="1">
        <v>0</v>
      </c>
      <c r="KH144" s="1">
        <v>0</v>
      </c>
      <c r="KI144" s="1">
        <v>0</v>
      </c>
      <c r="KJ144" s="1">
        <v>0</v>
      </c>
      <c r="KK144" s="1">
        <v>0</v>
      </c>
      <c r="KL144" s="1">
        <v>0</v>
      </c>
      <c r="KM144" s="1">
        <v>0</v>
      </c>
      <c r="KN144" s="1">
        <v>0</v>
      </c>
      <c r="KO144" s="1">
        <v>1</v>
      </c>
    </row>
    <row r="145" spans="1:301">
      <c r="A145" s="1">
        <v>2015</v>
      </c>
      <c r="B145" s="1" t="s">
        <v>478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2</v>
      </c>
      <c r="L145" s="1">
        <v>2</v>
      </c>
      <c r="M145" s="1">
        <v>0</v>
      </c>
      <c r="N145" s="1">
        <v>0</v>
      </c>
      <c r="O145" s="1">
        <v>0</v>
      </c>
      <c r="P145" s="1">
        <v>0</v>
      </c>
      <c r="Q145" s="1">
        <v>5</v>
      </c>
      <c r="R145" s="1">
        <v>5</v>
      </c>
      <c r="S145" s="1">
        <v>5</v>
      </c>
      <c r="T145" s="1">
        <v>5</v>
      </c>
      <c r="U145" s="1">
        <v>5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1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1</v>
      </c>
      <c r="BI145" s="1">
        <v>0</v>
      </c>
      <c r="BJ145" s="1">
        <v>0</v>
      </c>
      <c r="BK145" s="1">
        <v>2</v>
      </c>
      <c r="BL145" s="1">
        <v>2</v>
      </c>
      <c r="BM145" s="1">
        <v>1</v>
      </c>
      <c r="BN145" s="1">
        <v>4</v>
      </c>
      <c r="BO145" s="1">
        <v>2</v>
      </c>
      <c r="BP145" s="1">
        <v>2</v>
      </c>
      <c r="BQ145" s="1">
        <v>0</v>
      </c>
      <c r="BR145" s="1">
        <v>0</v>
      </c>
      <c r="BS145" s="1">
        <v>2</v>
      </c>
      <c r="BT145" s="1">
        <v>1</v>
      </c>
      <c r="BU145" s="1">
        <v>4</v>
      </c>
      <c r="BV145" s="1">
        <v>4</v>
      </c>
      <c r="BW145" s="1">
        <v>2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1</v>
      </c>
      <c r="CJ145" s="1">
        <v>1</v>
      </c>
      <c r="CK145" s="1">
        <v>0</v>
      </c>
      <c r="CL145" s="1">
        <v>0</v>
      </c>
      <c r="CM145" s="1">
        <v>0</v>
      </c>
      <c r="CN145" s="1">
        <v>1</v>
      </c>
      <c r="CO145" s="1">
        <v>1</v>
      </c>
      <c r="CP145" s="1">
        <v>1</v>
      </c>
      <c r="CQ145" s="1">
        <v>1</v>
      </c>
      <c r="CR145" s="1">
        <v>1</v>
      </c>
      <c r="CS145" s="1">
        <v>1</v>
      </c>
      <c r="CT145" s="1">
        <v>2</v>
      </c>
      <c r="CU145" s="1">
        <v>1</v>
      </c>
      <c r="CV145" s="1">
        <v>0</v>
      </c>
      <c r="CW145" s="1">
        <v>1</v>
      </c>
      <c r="CX145" s="1">
        <v>0</v>
      </c>
      <c r="CY145" s="1">
        <v>0</v>
      </c>
      <c r="CZ145" s="1">
        <v>2</v>
      </c>
      <c r="DA145" s="1">
        <v>0</v>
      </c>
      <c r="DB145" s="1">
        <v>25</v>
      </c>
      <c r="DC145" s="1">
        <v>0</v>
      </c>
      <c r="DD145" s="1">
        <v>25</v>
      </c>
      <c r="DE145" s="1">
        <v>11</v>
      </c>
      <c r="DF145" s="1">
        <v>11</v>
      </c>
      <c r="DG145" s="1">
        <v>11</v>
      </c>
      <c r="DH145" s="1">
        <v>11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2</v>
      </c>
      <c r="DP145" s="1">
        <v>2</v>
      </c>
      <c r="DQ145" s="1">
        <v>2</v>
      </c>
      <c r="DR145" s="1">
        <v>0</v>
      </c>
      <c r="DS145" s="1">
        <v>0</v>
      </c>
      <c r="DT145" s="1">
        <v>0</v>
      </c>
      <c r="DU145" s="1">
        <v>6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6</v>
      </c>
      <c r="EC145" s="1">
        <v>6</v>
      </c>
      <c r="ED145" s="1">
        <v>0</v>
      </c>
      <c r="EE145" s="1">
        <v>6</v>
      </c>
      <c r="EF145" s="1">
        <v>0</v>
      </c>
      <c r="EG145" s="1">
        <v>0</v>
      </c>
      <c r="EH145" s="1">
        <v>25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2</v>
      </c>
      <c r="ET145" s="1">
        <v>2</v>
      </c>
      <c r="EU145" s="1">
        <v>0</v>
      </c>
      <c r="EV145" s="1">
        <v>0</v>
      </c>
      <c r="EW145" s="1">
        <v>0</v>
      </c>
      <c r="EX145" s="1">
        <v>2</v>
      </c>
      <c r="EY145" s="1">
        <v>0</v>
      </c>
      <c r="EZ145" s="1">
        <v>2</v>
      </c>
      <c r="FA145" s="1">
        <v>2</v>
      </c>
      <c r="FB145" s="1">
        <v>2</v>
      </c>
      <c r="FC145" s="1">
        <v>2</v>
      </c>
      <c r="FD145" s="1">
        <v>2</v>
      </c>
      <c r="FE145" s="1">
        <v>0</v>
      </c>
      <c r="FF145" s="1">
        <v>2</v>
      </c>
      <c r="FG145" s="1">
        <v>0</v>
      </c>
      <c r="FH145" s="1">
        <v>2</v>
      </c>
      <c r="FI145" s="1">
        <v>2</v>
      </c>
      <c r="FJ145" s="1">
        <v>0</v>
      </c>
      <c r="FK145" s="1">
        <v>0</v>
      </c>
      <c r="FL145" s="1">
        <v>1</v>
      </c>
      <c r="FM145" s="1">
        <v>0</v>
      </c>
      <c r="FN145" s="1">
        <v>0</v>
      </c>
      <c r="FO145" s="1">
        <v>0</v>
      </c>
      <c r="FP145" s="1">
        <v>0</v>
      </c>
      <c r="FQ145" s="1">
        <v>8</v>
      </c>
      <c r="FR145" s="1">
        <v>4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  <c r="GK145" s="1">
        <v>2</v>
      </c>
      <c r="GL145" s="1">
        <v>0</v>
      </c>
      <c r="GM145" s="1">
        <v>2</v>
      </c>
      <c r="GN145" s="1">
        <v>0</v>
      </c>
      <c r="GO145" s="1">
        <v>0</v>
      </c>
      <c r="GP145" s="1">
        <v>0</v>
      </c>
      <c r="GQ145" s="1">
        <v>0</v>
      </c>
      <c r="GR145" s="1">
        <v>0</v>
      </c>
      <c r="GS145" s="1">
        <v>0</v>
      </c>
      <c r="GT145" s="1">
        <v>0</v>
      </c>
      <c r="GU145" s="1">
        <v>0</v>
      </c>
      <c r="GV145" s="1">
        <v>0</v>
      </c>
      <c r="GW145" s="1">
        <v>0</v>
      </c>
      <c r="GX145" s="1">
        <v>0</v>
      </c>
      <c r="GY145" s="1">
        <v>0</v>
      </c>
      <c r="GZ145" s="1">
        <v>0</v>
      </c>
      <c r="HA145" s="1">
        <v>0</v>
      </c>
      <c r="HB145" s="1">
        <v>0</v>
      </c>
      <c r="HC145" s="1">
        <v>0</v>
      </c>
      <c r="HD145" s="1">
        <v>0</v>
      </c>
      <c r="HE145" s="1">
        <v>0</v>
      </c>
      <c r="HF145" s="1">
        <v>0</v>
      </c>
      <c r="HG145" s="1">
        <v>0</v>
      </c>
      <c r="HH145" s="1">
        <v>0</v>
      </c>
      <c r="HI145" s="1">
        <v>0</v>
      </c>
      <c r="HJ145" s="1">
        <v>0</v>
      </c>
      <c r="HK145" s="1">
        <v>0</v>
      </c>
      <c r="HL145" s="1">
        <v>0</v>
      </c>
      <c r="HM145" s="1">
        <v>0</v>
      </c>
      <c r="HN145" s="1">
        <v>0</v>
      </c>
      <c r="HO145" s="1">
        <v>0</v>
      </c>
      <c r="HP145" s="1">
        <v>0</v>
      </c>
      <c r="HQ145" s="1">
        <v>0</v>
      </c>
      <c r="HR145" s="1">
        <v>0</v>
      </c>
      <c r="HS145" s="1">
        <v>0</v>
      </c>
      <c r="HT145" s="1">
        <v>0</v>
      </c>
      <c r="HU145" s="1">
        <v>0</v>
      </c>
      <c r="HV145" s="1">
        <v>0</v>
      </c>
      <c r="HW145" s="1">
        <v>0</v>
      </c>
      <c r="HX145" s="1">
        <v>0</v>
      </c>
      <c r="HY145" s="1">
        <v>0</v>
      </c>
      <c r="HZ145" s="1">
        <v>0</v>
      </c>
      <c r="IA145" s="1">
        <v>0</v>
      </c>
      <c r="IB145" s="1">
        <v>0</v>
      </c>
      <c r="IC145" s="1">
        <v>0</v>
      </c>
      <c r="ID145" s="1">
        <v>0</v>
      </c>
      <c r="IE145" s="1">
        <v>0</v>
      </c>
      <c r="IF145" s="1">
        <v>0</v>
      </c>
      <c r="IG145" s="1">
        <v>0</v>
      </c>
      <c r="IH145" s="1">
        <v>0</v>
      </c>
      <c r="II145" s="1">
        <v>0</v>
      </c>
      <c r="IJ145" s="1">
        <v>0</v>
      </c>
      <c r="IK145" s="1">
        <v>0</v>
      </c>
      <c r="IL145" s="1">
        <v>0</v>
      </c>
      <c r="IM145" s="1">
        <v>0</v>
      </c>
      <c r="IN145" s="1">
        <v>0</v>
      </c>
      <c r="IO145" s="1">
        <v>0</v>
      </c>
      <c r="IP145" s="1">
        <v>0</v>
      </c>
      <c r="IQ145" s="1">
        <v>0</v>
      </c>
      <c r="IR145" s="1">
        <v>0</v>
      </c>
      <c r="IS145" s="1">
        <v>0</v>
      </c>
      <c r="IT145" s="1">
        <v>0</v>
      </c>
      <c r="IU145" s="1">
        <v>0</v>
      </c>
      <c r="IV145" s="1">
        <v>0</v>
      </c>
      <c r="IW145" s="1">
        <v>0</v>
      </c>
      <c r="IX145" s="1">
        <v>0</v>
      </c>
      <c r="IY145" s="1">
        <v>0</v>
      </c>
      <c r="IZ145" s="1">
        <v>0</v>
      </c>
      <c r="JA145" s="1">
        <v>0</v>
      </c>
      <c r="JB145" s="1">
        <v>0</v>
      </c>
      <c r="JC145" s="1">
        <v>0</v>
      </c>
      <c r="JD145" s="1">
        <v>0</v>
      </c>
      <c r="JE145" s="1">
        <v>0</v>
      </c>
      <c r="JF145" s="1">
        <v>0</v>
      </c>
      <c r="JG145" s="1">
        <v>0</v>
      </c>
      <c r="JH145" s="1">
        <v>0</v>
      </c>
      <c r="JI145" s="1">
        <v>0</v>
      </c>
      <c r="JJ145" s="1">
        <v>0</v>
      </c>
      <c r="JK145" s="1">
        <v>0</v>
      </c>
      <c r="JL145" s="1">
        <v>0</v>
      </c>
      <c r="JM145" s="1">
        <v>0</v>
      </c>
      <c r="JN145" s="1">
        <v>0</v>
      </c>
      <c r="JO145" s="1">
        <v>0</v>
      </c>
      <c r="JP145" s="1">
        <v>0</v>
      </c>
      <c r="JQ145" s="1">
        <v>0</v>
      </c>
      <c r="JR145" s="1">
        <v>0</v>
      </c>
      <c r="JS145" s="1">
        <v>0</v>
      </c>
      <c r="JT145" s="1">
        <v>0</v>
      </c>
      <c r="JU145" s="1">
        <v>0</v>
      </c>
      <c r="JV145" s="1">
        <v>0</v>
      </c>
      <c r="JW145" s="1">
        <v>0</v>
      </c>
      <c r="JX145" s="1">
        <v>0</v>
      </c>
      <c r="JY145" s="1">
        <v>0</v>
      </c>
      <c r="JZ145" s="1">
        <v>0</v>
      </c>
      <c r="KA145" s="1">
        <v>0</v>
      </c>
      <c r="KB145" s="1">
        <v>0</v>
      </c>
      <c r="KC145" s="1">
        <v>0</v>
      </c>
      <c r="KD145" s="1">
        <v>0</v>
      </c>
      <c r="KE145" s="1">
        <v>0</v>
      </c>
      <c r="KF145" s="1">
        <v>0</v>
      </c>
      <c r="KG145" s="1">
        <v>0</v>
      </c>
      <c r="KH145" s="1">
        <v>0</v>
      </c>
      <c r="KI145" s="1">
        <v>0</v>
      </c>
      <c r="KJ145" s="1">
        <v>0</v>
      </c>
      <c r="KK145" s="1">
        <v>0</v>
      </c>
      <c r="KL145" s="1">
        <v>0</v>
      </c>
      <c r="KM145" s="1">
        <v>0</v>
      </c>
      <c r="KN145" s="1">
        <v>0</v>
      </c>
      <c r="KO145" s="1">
        <v>1</v>
      </c>
    </row>
    <row r="146" spans="1:301">
      <c r="A146" s="1">
        <v>2015</v>
      </c>
      <c r="B146" s="1" t="s">
        <v>479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2</v>
      </c>
      <c r="L146" s="1">
        <v>2</v>
      </c>
      <c r="M146" s="1">
        <v>0</v>
      </c>
      <c r="N146" s="1">
        <v>0</v>
      </c>
      <c r="O146" s="1">
        <v>0</v>
      </c>
      <c r="P146" s="1">
        <v>0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1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1</v>
      </c>
      <c r="BI146" s="1">
        <v>0</v>
      </c>
      <c r="BJ146" s="1">
        <v>0</v>
      </c>
      <c r="BK146" s="1">
        <v>1</v>
      </c>
      <c r="BL146" s="1">
        <v>1</v>
      </c>
      <c r="BM146" s="1">
        <v>0</v>
      </c>
      <c r="BN146" s="1">
        <v>2</v>
      </c>
      <c r="BO146" s="1">
        <v>1</v>
      </c>
      <c r="BP146" s="1">
        <v>1</v>
      </c>
      <c r="BQ146" s="1">
        <v>0</v>
      </c>
      <c r="BR146" s="1">
        <v>0</v>
      </c>
      <c r="BS146" s="1">
        <v>1</v>
      </c>
      <c r="BT146" s="1">
        <v>1</v>
      </c>
      <c r="BU146" s="1">
        <v>2</v>
      </c>
      <c r="BV146" s="1">
        <v>2</v>
      </c>
      <c r="BW146" s="1">
        <v>2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1</v>
      </c>
      <c r="CJ146" s="1">
        <v>1</v>
      </c>
      <c r="CK146" s="1">
        <v>0</v>
      </c>
      <c r="CL146" s="1">
        <v>0</v>
      </c>
      <c r="CM146" s="1">
        <v>0</v>
      </c>
      <c r="CN146" s="1">
        <v>1</v>
      </c>
      <c r="CO146" s="1">
        <v>1</v>
      </c>
      <c r="CP146" s="1">
        <v>1</v>
      </c>
      <c r="CQ146" s="1">
        <v>1</v>
      </c>
      <c r="CR146" s="1">
        <v>1</v>
      </c>
      <c r="CS146" s="1">
        <v>1</v>
      </c>
      <c r="CT146" s="1">
        <v>2</v>
      </c>
      <c r="CU146" s="1">
        <v>1</v>
      </c>
      <c r="CV146" s="1">
        <v>1</v>
      </c>
      <c r="CW146" s="1">
        <v>1</v>
      </c>
      <c r="CX146" s="1">
        <v>0</v>
      </c>
      <c r="CY146" s="1">
        <v>0</v>
      </c>
      <c r="CZ146" s="1">
        <v>1</v>
      </c>
      <c r="DA146" s="1">
        <v>0</v>
      </c>
      <c r="DB146" s="1">
        <v>9</v>
      </c>
      <c r="DC146" s="1">
        <v>0</v>
      </c>
      <c r="DD146" s="1">
        <v>9</v>
      </c>
      <c r="DE146" s="1">
        <v>1</v>
      </c>
      <c r="DF146" s="1">
        <v>1</v>
      </c>
      <c r="DG146" s="1">
        <v>1</v>
      </c>
      <c r="DH146" s="1">
        <v>1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3</v>
      </c>
      <c r="DP146" s="1">
        <v>3</v>
      </c>
      <c r="DQ146" s="1">
        <v>3</v>
      </c>
      <c r="DR146" s="1">
        <v>0</v>
      </c>
      <c r="DS146" s="1">
        <v>0</v>
      </c>
      <c r="DT146" s="1">
        <v>0</v>
      </c>
      <c r="DU146" s="1">
        <v>4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1</v>
      </c>
      <c r="EC146" s="1">
        <v>1</v>
      </c>
      <c r="ED146" s="1">
        <v>0</v>
      </c>
      <c r="EE146" s="1">
        <v>1</v>
      </c>
      <c r="EF146" s="1">
        <v>0</v>
      </c>
      <c r="EG146" s="1">
        <v>0</v>
      </c>
      <c r="EH146" s="1">
        <v>9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1</v>
      </c>
      <c r="ET146" s="1">
        <v>1</v>
      </c>
      <c r="EU146" s="1">
        <v>0</v>
      </c>
      <c r="EV146" s="1">
        <v>0</v>
      </c>
      <c r="EW146" s="1">
        <v>0</v>
      </c>
      <c r="EX146" s="1">
        <v>1</v>
      </c>
      <c r="EY146" s="1">
        <v>0</v>
      </c>
      <c r="EZ146" s="1">
        <v>1</v>
      </c>
      <c r="FA146" s="1">
        <v>1</v>
      </c>
      <c r="FB146" s="1">
        <v>1</v>
      </c>
      <c r="FC146" s="1">
        <v>1</v>
      </c>
      <c r="FD146" s="1">
        <v>1</v>
      </c>
      <c r="FE146" s="1">
        <v>0</v>
      </c>
      <c r="FF146" s="1">
        <v>1</v>
      </c>
      <c r="FG146" s="1">
        <v>0</v>
      </c>
      <c r="FH146" s="1">
        <v>1</v>
      </c>
      <c r="FI146" s="1">
        <v>1</v>
      </c>
      <c r="FJ146" s="1">
        <v>0</v>
      </c>
      <c r="FK146" s="1">
        <v>0</v>
      </c>
      <c r="FL146" s="1">
        <v>1</v>
      </c>
      <c r="FM146" s="1">
        <v>0</v>
      </c>
      <c r="FN146" s="1">
        <v>0</v>
      </c>
      <c r="FO146" s="1">
        <v>0</v>
      </c>
      <c r="FP146" s="1">
        <v>0</v>
      </c>
      <c r="FQ146" s="1">
        <v>8</v>
      </c>
      <c r="FR146" s="1">
        <v>4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  <c r="GK146" s="1">
        <v>2</v>
      </c>
      <c r="GL146" s="1">
        <v>0</v>
      </c>
      <c r="GM146" s="1">
        <v>2</v>
      </c>
      <c r="GN146" s="1">
        <v>0</v>
      </c>
      <c r="GO146" s="1">
        <v>0</v>
      </c>
      <c r="GP146" s="1">
        <v>0</v>
      </c>
      <c r="GQ146" s="1">
        <v>0</v>
      </c>
      <c r="GR146" s="1">
        <v>0</v>
      </c>
      <c r="GS146" s="1">
        <v>0</v>
      </c>
      <c r="GT146" s="1">
        <v>0</v>
      </c>
      <c r="GU146" s="1">
        <v>0</v>
      </c>
      <c r="GV146" s="1">
        <v>0</v>
      </c>
      <c r="GW146" s="1">
        <v>0</v>
      </c>
      <c r="GX146" s="1">
        <v>0</v>
      </c>
      <c r="GY146" s="1">
        <v>0</v>
      </c>
      <c r="GZ146" s="1">
        <v>0</v>
      </c>
      <c r="HA146" s="1">
        <v>0</v>
      </c>
      <c r="HB146" s="1">
        <v>0</v>
      </c>
      <c r="HC146" s="1">
        <v>0</v>
      </c>
      <c r="HD146" s="1">
        <v>0</v>
      </c>
      <c r="HE146" s="1">
        <v>0</v>
      </c>
      <c r="HF146" s="1">
        <v>0</v>
      </c>
      <c r="HG146" s="1">
        <v>0</v>
      </c>
      <c r="HH146" s="1">
        <v>0</v>
      </c>
      <c r="HI146" s="1">
        <v>0</v>
      </c>
      <c r="HJ146" s="1">
        <v>0</v>
      </c>
      <c r="HK146" s="1">
        <v>0</v>
      </c>
      <c r="HL146" s="1">
        <v>0</v>
      </c>
      <c r="HM146" s="1">
        <v>0</v>
      </c>
      <c r="HN146" s="1">
        <v>0</v>
      </c>
      <c r="HO146" s="1">
        <v>0</v>
      </c>
      <c r="HP146" s="1">
        <v>0</v>
      </c>
      <c r="HQ146" s="1">
        <v>0</v>
      </c>
      <c r="HR146" s="1">
        <v>0</v>
      </c>
      <c r="HS146" s="1">
        <v>0</v>
      </c>
      <c r="HT146" s="1">
        <v>0</v>
      </c>
      <c r="HU146" s="1">
        <v>0</v>
      </c>
      <c r="HV146" s="1">
        <v>0</v>
      </c>
      <c r="HW146" s="1">
        <v>0</v>
      </c>
      <c r="HX146" s="1">
        <v>0</v>
      </c>
      <c r="HY146" s="1">
        <v>0</v>
      </c>
      <c r="HZ146" s="1">
        <v>0</v>
      </c>
      <c r="IA146" s="1">
        <v>0</v>
      </c>
      <c r="IB146" s="1">
        <v>0</v>
      </c>
      <c r="IC146" s="1">
        <v>0</v>
      </c>
      <c r="ID146" s="1">
        <v>0</v>
      </c>
      <c r="IE146" s="1">
        <v>0</v>
      </c>
      <c r="IF146" s="1">
        <v>0</v>
      </c>
      <c r="IG146" s="1">
        <v>0</v>
      </c>
      <c r="IH146" s="1">
        <v>0</v>
      </c>
      <c r="II146" s="1">
        <v>0</v>
      </c>
      <c r="IJ146" s="1">
        <v>0</v>
      </c>
      <c r="IK146" s="1">
        <v>0</v>
      </c>
      <c r="IL146" s="1">
        <v>0</v>
      </c>
      <c r="IM146" s="1">
        <v>0</v>
      </c>
      <c r="IN146" s="1">
        <v>0</v>
      </c>
      <c r="IO146" s="1">
        <v>0</v>
      </c>
      <c r="IP146" s="1">
        <v>0</v>
      </c>
      <c r="IQ146" s="1">
        <v>0</v>
      </c>
      <c r="IR146" s="1">
        <v>0</v>
      </c>
      <c r="IS146" s="1">
        <v>0</v>
      </c>
      <c r="IT146" s="1">
        <v>0</v>
      </c>
      <c r="IU146" s="1">
        <v>0</v>
      </c>
      <c r="IV146" s="1">
        <v>0</v>
      </c>
      <c r="IW146" s="1">
        <v>0</v>
      </c>
      <c r="IX146" s="1">
        <v>0</v>
      </c>
      <c r="IY146" s="1">
        <v>0</v>
      </c>
      <c r="IZ146" s="1">
        <v>0</v>
      </c>
      <c r="JA146" s="1">
        <v>0</v>
      </c>
      <c r="JB146" s="1">
        <v>0</v>
      </c>
      <c r="JC146" s="1">
        <v>0</v>
      </c>
      <c r="JD146" s="1">
        <v>0</v>
      </c>
      <c r="JE146" s="1">
        <v>0</v>
      </c>
      <c r="JF146" s="1">
        <v>0</v>
      </c>
      <c r="JG146" s="1">
        <v>0</v>
      </c>
      <c r="JH146" s="1">
        <v>0</v>
      </c>
      <c r="JI146" s="1">
        <v>0</v>
      </c>
      <c r="JJ146" s="1">
        <v>0</v>
      </c>
      <c r="JK146" s="1">
        <v>0</v>
      </c>
      <c r="JL146" s="1">
        <v>0</v>
      </c>
      <c r="JM146" s="1">
        <v>0</v>
      </c>
      <c r="JN146" s="1">
        <v>0</v>
      </c>
      <c r="JO146" s="1">
        <v>0</v>
      </c>
      <c r="JP146" s="1">
        <v>0</v>
      </c>
      <c r="JQ146" s="1">
        <v>0</v>
      </c>
      <c r="JR146" s="1">
        <v>0</v>
      </c>
      <c r="JS146" s="1">
        <v>0</v>
      </c>
      <c r="JT146" s="1">
        <v>0</v>
      </c>
      <c r="JU146" s="1">
        <v>0</v>
      </c>
      <c r="JV146" s="1">
        <v>0</v>
      </c>
      <c r="JW146" s="1">
        <v>0</v>
      </c>
      <c r="JX146" s="1">
        <v>0</v>
      </c>
      <c r="JY146" s="1">
        <v>0</v>
      </c>
      <c r="JZ146" s="1">
        <v>0</v>
      </c>
      <c r="KA146" s="1">
        <v>0</v>
      </c>
      <c r="KB146" s="1">
        <v>0</v>
      </c>
      <c r="KC146" s="1">
        <v>0</v>
      </c>
      <c r="KD146" s="1">
        <v>0</v>
      </c>
      <c r="KE146" s="1">
        <v>0</v>
      </c>
      <c r="KF146" s="1">
        <v>0</v>
      </c>
      <c r="KG146" s="1">
        <v>0</v>
      </c>
      <c r="KH146" s="1">
        <v>0</v>
      </c>
      <c r="KI146" s="1">
        <v>0</v>
      </c>
      <c r="KJ146" s="1">
        <v>0</v>
      </c>
      <c r="KK146" s="1">
        <v>0</v>
      </c>
      <c r="KL146" s="1">
        <v>0</v>
      </c>
      <c r="KM146" s="1">
        <v>0</v>
      </c>
      <c r="KN146" s="1">
        <v>0</v>
      </c>
      <c r="KO146" s="1">
        <v>1</v>
      </c>
    </row>
    <row r="147" spans="1:301">
      <c r="A147" s="1">
        <v>2015</v>
      </c>
      <c r="B147" s="1" t="s">
        <v>480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2</v>
      </c>
      <c r="L147" s="1">
        <v>2</v>
      </c>
      <c r="M147" s="1">
        <v>0</v>
      </c>
      <c r="N147" s="1">
        <v>0</v>
      </c>
      <c r="O147" s="1">
        <v>0</v>
      </c>
      <c r="P147" s="1">
        <v>0</v>
      </c>
      <c r="Q147" s="1">
        <v>1</v>
      </c>
      <c r="R147" s="1">
        <v>1</v>
      </c>
      <c r="S147" s="1">
        <v>1</v>
      </c>
      <c r="T147" s="1">
        <v>1</v>
      </c>
      <c r="U147" s="1">
        <v>1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1</v>
      </c>
      <c r="BI147" s="1">
        <v>0</v>
      </c>
      <c r="BJ147" s="1">
        <v>0</v>
      </c>
      <c r="BK147" s="1">
        <v>2</v>
      </c>
      <c r="BL147" s="1">
        <v>2</v>
      </c>
      <c r="BM147" s="1">
        <v>1</v>
      </c>
      <c r="BN147" s="1">
        <v>4</v>
      </c>
      <c r="BO147" s="1">
        <v>2</v>
      </c>
      <c r="BP147" s="1">
        <v>2</v>
      </c>
      <c r="BQ147" s="1">
        <v>0</v>
      </c>
      <c r="BR147" s="1">
        <v>0</v>
      </c>
      <c r="BS147" s="1">
        <v>2</v>
      </c>
      <c r="BT147" s="1">
        <v>1</v>
      </c>
      <c r="BU147" s="1">
        <v>4</v>
      </c>
      <c r="BV147" s="1">
        <v>4</v>
      </c>
      <c r="BW147" s="1">
        <v>2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1</v>
      </c>
      <c r="CJ147" s="1">
        <v>1</v>
      </c>
      <c r="CK147" s="1">
        <v>0</v>
      </c>
      <c r="CL147" s="1">
        <v>0</v>
      </c>
      <c r="CM147" s="1">
        <v>0</v>
      </c>
      <c r="CN147" s="1">
        <v>1</v>
      </c>
      <c r="CO147" s="1">
        <v>1</v>
      </c>
      <c r="CP147" s="1">
        <v>1</v>
      </c>
      <c r="CQ147" s="1">
        <v>1</v>
      </c>
      <c r="CR147" s="1">
        <v>1</v>
      </c>
      <c r="CS147" s="1">
        <v>1</v>
      </c>
      <c r="CT147" s="1">
        <v>2</v>
      </c>
      <c r="CU147" s="1">
        <v>1</v>
      </c>
      <c r="CV147" s="1">
        <v>1</v>
      </c>
      <c r="CW147" s="1">
        <v>1</v>
      </c>
      <c r="CX147" s="1">
        <v>0</v>
      </c>
      <c r="CY147" s="1">
        <v>0</v>
      </c>
      <c r="CZ147" s="1">
        <v>1</v>
      </c>
      <c r="DA147" s="1">
        <v>0</v>
      </c>
      <c r="DB147" s="1">
        <v>9</v>
      </c>
      <c r="DC147" s="1">
        <v>0</v>
      </c>
      <c r="DD147" s="1">
        <v>9</v>
      </c>
      <c r="DE147" s="1">
        <v>1</v>
      </c>
      <c r="DF147" s="1">
        <v>1</v>
      </c>
      <c r="DG147" s="1">
        <v>1</v>
      </c>
      <c r="DH147" s="1">
        <v>1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3</v>
      </c>
      <c r="DP147" s="1">
        <v>3</v>
      </c>
      <c r="DQ147" s="1">
        <v>3</v>
      </c>
      <c r="DR147" s="1">
        <v>0</v>
      </c>
      <c r="DS147" s="1">
        <v>0</v>
      </c>
      <c r="DT147" s="1">
        <v>0</v>
      </c>
      <c r="DU147" s="1">
        <v>4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1</v>
      </c>
      <c r="EC147" s="1">
        <v>1</v>
      </c>
      <c r="ED147" s="1">
        <v>0</v>
      </c>
      <c r="EE147" s="1">
        <v>1</v>
      </c>
      <c r="EF147" s="1">
        <v>0</v>
      </c>
      <c r="EG147" s="1">
        <v>0</v>
      </c>
      <c r="EH147" s="1">
        <v>9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1</v>
      </c>
      <c r="ET147" s="1">
        <v>1</v>
      </c>
      <c r="EU147" s="1">
        <v>0</v>
      </c>
      <c r="EV147" s="1">
        <v>0</v>
      </c>
      <c r="EW147" s="1">
        <v>0</v>
      </c>
      <c r="EX147" s="1">
        <v>1</v>
      </c>
      <c r="EY147" s="1">
        <v>0</v>
      </c>
      <c r="EZ147" s="1">
        <v>1</v>
      </c>
      <c r="FA147" s="1">
        <v>1</v>
      </c>
      <c r="FB147" s="1">
        <v>1</v>
      </c>
      <c r="FC147" s="1">
        <v>1</v>
      </c>
      <c r="FD147" s="1">
        <v>1</v>
      </c>
      <c r="FE147" s="1">
        <v>0</v>
      </c>
      <c r="FF147" s="1">
        <v>1</v>
      </c>
      <c r="FG147" s="1">
        <v>0</v>
      </c>
      <c r="FH147" s="1">
        <v>1</v>
      </c>
      <c r="FI147" s="1">
        <v>1</v>
      </c>
      <c r="FJ147" s="1">
        <v>0</v>
      </c>
      <c r="FK147" s="1">
        <v>0</v>
      </c>
      <c r="FL147" s="1">
        <v>1</v>
      </c>
      <c r="FM147" s="1">
        <v>0</v>
      </c>
      <c r="FN147" s="1">
        <v>0</v>
      </c>
      <c r="FO147" s="1">
        <v>0</v>
      </c>
      <c r="FP147" s="1">
        <v>0</v>
      </c>
      <c r="FQ147" s="1">
        <v>8</v>
      </c>
      <c r="FR147" s="1">
        <v>4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  <c r="GK147" s="1">
        <v>2</v>
      </c>
      <c r="GL147" s="1">
        <v>0</v>
      </c>
      <c r="GM147" s="1">
        <v>2</v>
      </c>
      <c r="GN147" s="1">
        <v>0</v>
      </c>
      <c r="GO147" s="1">
        <v>0</v>
      </c>
      <c r="GP147" s="1">
        <v>0</v>
      </c>
      <c r="GQ147" s="1">
        <v>0</v>
      </c>
      <c r="GR147" s="1">
        <v>0</v>
      </c>
      <c r="GS147" s="1">
        <v>0</v>
      </c>
      <c r="GT147" s="1">
        <v>0</v>
      </c>
      <c r="GU147" s="1">
        <v>0</v>
      </c>
      <c r="GV147" s="1">
        <v>0</v>
      </c>
      <c r="GW147" s="1">
        <v>0</v>
      </c>
      <c r="GX147" s="1">
        <v>0</v>
      </c>
      <c r="GY147" s="1">
        <v>0</v>
      </c>
      <c r="GZ147" s="1">
        <v>0</v>
      </c>
      <c r="HA147" s="1">
        <v>0</v>
      </c>
      <c r="HB147" s="1">
        <v>0</v>
      </c>
      <c r="HC147" s="1">
        <v>0</v>
      </c>
      <c r="HD147" s="1">
        <v>0</v>
      </c>
      <c r="HE147" s="1">
        <v>0</v>
      </c>
      <c r="HF147" s="1">
        <v>0</v>
      </c>
      <c r="HG147" s="1">
        <v>0</v>
      </c>
      <c r="HH147" s="1">
        <v>0</v>
      </c>
      <c r="HI147" s="1">
        <v>0</v>
      </c>
      <c r="HJ147" s="1">
        <v>0</v>
      </c>
      <c r="HK147" s="1">
        <v>0</v>
      </c>
      <c r="HL147" s="1">
        <v>0</v>
      </c>
      <c r="HM147" s="1">
        <v>0</v>
      </c>
      <c r="HN147" s="1">
        <v>0</v>
      </c>
      <c r="HO147" s="1">
        <v>0</v>
      </c>
      <c r="HP147" s="1">
        <v>0</v>
      </c>
      <c r="HQ147" s="1">
        <v>0</v>
      </c>
      <c r="HR147" s="1">
        <v>0</v>
      </c>
      <c r="HS147" s="1">
        <v>0</v>
      </c>
      <c r="HT147" s="1">
        <v>0</v>
      </c>
      <c r="HU147" s="1">
        <v>0</v>
      </c>
      <c r="HV147" s="1">
        <v>0</v>
      </c>
      <c r="HW147" s="1">
        <v>0</v>
      </c>
      <c r="HX147" s="1">
        <v>0</v>
      </c>
      <c r="HY147" s="1">
        <v>0</v>
      </c>
      <c r="HZ147" s="1">
        <v>0</v>
      </c>
      <c r="IA147" s="1">
        <v>0</v>
      </c>
      <c r="IB147" s="1">
        <v>0</v>
      </c>
      <c r="IC147" s="1">
        <v>0</v>
      </c>
      <c r="ID147" s="1">
        <v>0</v>
      </c>
      <c r="IE147" s="1">
        <v>0</v>
      </c>
      <c r="IF147" s="1">
        <v>0</v>
      </c>
      <c r="IG147" s="1">
        <v>0</v>
      </c>
      <c r="IH147" s="1">
        <v>0</v>
      </c>
      <c r="II147" s="1">
        <v>0</v>
      </c>
      <c r="IJ147" s="1">
        <v>0</v>
      </c>
      <c r="IK147" s="1">
        <v>0</v>
      </c>
      <c r="IL147" s="1">
        <v>0</v>
      </c>
      <c r="IM147" s="1">
        <v>0</v>
      </c>
      <c r="IN147" s="1">
        <v>0</v>
      </c>
      <c r="IO147" s="1">
        <v>0</v>
      </c>
      <c r="IP147" s="1">
        <v>0</v>
      </c>
      <c r="IQ147" s="1">
        <v>0</v>
      </c>
      <c r="IR147" s="1">
        <v>0</v>
      </c>
      <c r="IS147" s="1">
        <v>0</v>
      </c>
      <c r="IT147" s="1">
        <v>0</v>
      </c>
      <c r="IU147" s="1">
        <v>0</v>
      </c>
      <c r="IV147" s="1">
        <v>0</v>
      </c>
      <c r="IW147" s="1">
        <v>0</v>
      </c>
      <c r="IX147" s="1">
        <v>0</v>
      </c>
      <c r="IY147" s="1">
        <v>0</v>
      </c>
      <c r="IZ147" s="1">
        <v>0</v>
      </c>
      <c r="JA147" s="1">
        <v>0</v>
      </c>
      <c r="JB147" s="1">
        <v>0</v>
      </c>
      <c r="JC147" s="1">
        <v>0</v>
      </c>
      <c r="JD147" s="1">
        <v>0</v>
      </c>
      <c r="JE147" s="1">
        <v>0</v>
      </c>
      <c r="JF147" s="1">
        <v>0</v>
      </c>
      <c r="JG147" s="1">
        <v>0</v>
      </c>
      <c r="JH147" s="1">
        <v>0</v>
      </c>
      <c r="JI147" s="1">
        <v>0</v>
      </c>
      <c r="JJ147" s="1">
        <v>0</v>
      </c>
      <c r="JK147" s="1">
        <v>0</v>
      </c>
      <c r="JL147" s="1">
        <v>0</v>
      </c>
      <c r="JM147" s="1">
        <v>0</v>
      </c>
      <c r="JN147" s="1">
        <v>0</v>
      </c>
      <c r="JO147" s="1">
        <v>0</v>
      </c>
      <c r="JP147" s="1">
        <v>0</v>
      </c>
      <c r="JQ147" s="1">
        <v>0</v>
      </c>
      <c r="JR147" s="1">
        <v>0</v>
      </c>
      <c r="JS147" s="1">
        <v>0</v>
      </c>
      <c r="JT147" s="1">
        <v>0</v>
      </c>
      <c r="JU147" s="1">
        <v>0</v>
      </c>
      <c r="JV147" s="1">
        <v>0</v>
      </c>
      <c r="JW147" s="1">
        <v>0</v>
      </c>
      <c r="JX147" s="1">
        <v>0</v>
      </c>
      <c r="JY147" s="1">
        <v>0</v>
      </c>
      <c r="JZ147" s="1">
        <v>0</v>
      </c>
      <c r="KA147" s="1">
        <v>0</v>
      </c>
      <c r="KB147" s="1">
        <v>0</v>
      </c>
      <c r="KC147" s="1">
        <v>0</v>
      </c>
      <c r="KD147" s="1">
        <v>0</v>
      </c>
      <c r="KE147" s="1">
        <v>0</v>
      </c>
      <c r="KF147" s="1">
        <v>0</v>
      </c>
      <c r="KG147" s="1">
        <v>0</v>
      </c>
      <c r="KH147" s="1">
        <v>0</v>
      </c>
      <c r="KI147" s="1">
        <v>0</v>
      </c>
      <c r="KJ147" s="1">
        <v>0</v>
      </c>
      <c r="KK147" s="1">
        <v>0</v>
      </c>
      <c r="KL147" s="1">
        <v>0</v>
      </c>
      <c r="KM147" s="1">
        <v>0</v>
      </c>
      <c r="KN147" s="1">
        <v>0</v>
      </c>
      <c r="KO147" s="1">
        <v>1</v>
      </c>
    </row>
    <row r="148" spans="1:301">
      <c r="A148" s="1">
        <v>2015</v>
      </c>
      <c r="B148" s="1" t="s">
        <v>353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0</v>
      </c>
      <c r="J148" s="1">
        <v>1</v>
      </c>
      <c r="K148" s="1">
        <v>2</v>
      </c>
      <c r="L148" s="1">
        <v>2</v>
      </c>
      <c r="M148" s="1">
        <v>0</v>
      </c>
      <c r="N148" s="1">
        <v>0</v>
      </c>
      <c r="O148" s="1">
        <v>0</v>
      </c>
      <c r="P148" s="1">
        <v>0</v>
      </c>
      <c r="Q148" s="1">
        <v>4</v>
      </c>
      <c r="R148" s="1">
        <v>4</v>
      </c>
      <c r="S148" s="1">
        <v>4</v>
      </c>
      <c r="T148" s="1">
        <v>4</v>
      </c>
      <c r="U148" s="1">
        <v>4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1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1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1</v>
      </c>
      <c r="BI148" s="1">
        <v>0</v>
      </c>
      <c r="BJ148" s="1">
        <v>0</v>
      </c>
      <c r="BK148" s="1">
        <v>3</v>
      </c>
      <c r="BL148" s="1">
        <v>3</v>
      </c>
      <c r="BM148" s="1">
        <v>2</v>
      </c>
      <c r="BN148" s="1">
        <v>6</v>
      </c>
      <c r="BO148" s="1">
        <v>3</v>
      </c>
      <c r="BP148" s="1">
        <v>3</v>
      </c>
      <c r="BQ148" s="1">
        <v>0</v>
      </c>
      <c r="BR148" s="1">
        <v>0</v>
      </c>
      <c r="BS148" s="1">
        <v>3</v>
      </c>
      <c r="BT148" s="1">
        <v>2</v>
      </c>
      <c r="BU148" s="1">
        <v>6</v>
      </c>
      <c r="BV148" s="1">
        <v>6</v>
      </c>
      <c r="BW148" s="1">
        <v>3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1</v>
      </c>
      <c r="CJ148" s="1">
        <v>1</v>
      </c>
      <c r="CK148" s="1">
        <v>0</v>
      </c>
      <c r="CL148" s="1">
        <v>0</v>
      </c>
      <c r="CM148" s="1">
        <v>0</v>
      </c>
      <c r="CN148" s="1">
        <v>1</v>
      </c>
      <c r="CO148" s="1">
        <v>1</v>
      </c>
      <c r="CP148" s="1">
        <v>1</v>
      </c>
      <c r="CQ148" s="1">
        <v>1</v>
      </c>
      <c r="CR148" s="1">
        <v>1</v>
      </c>
      <c r="CS148" s="1">
        <v>1</v>
      </c>
      <c r="CT148" s="1">
        <v>2</v>
      </c>
      <c r="CU148" s="1">
        <v>1</v>
      </c>
      <c r="CV148" s="1">
        <v>0</v>
      </c>
      <c r="CW148" s="1">
        <v>1</v>
      </c>
      <c r="CX148" s="1">
        <v>0</v>
      </c>
      <c r="CY148" s="1">
        <v>0</v>
      </c>
      <c r="CZ148" s="1">
        <v>1</v>
      </c>
      <c r="DA148" s="1">
        <v>0</v>
      </c>
      <c r="DB148" s="1">
        <v>16</v>
      </c>
      <c r="DC148" s="1">
        <v>0</v>
      </c>
      <c r="DD148" s="1">
        <v>16</v>
      </c>
      <c r="DE148" s="1">
        <v>3</v>
      </c>
      <c r="DF148" s="1">
        <v>3</v>
      </c>
      <c r="DG148" s="1">
        <v>3</v>
      </c>
      <c r="DH148" s="1">
        <v>3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2</v>
      </c>
      <c r="DP148" s="1">
        <v>2</v>
      </c>
      <c r="DQ148" s="1">
        <v>2</v>
      </c>
      <c r="DR148" s="1">
        <v>0</v>
      </c>
      <c r="DS148" s="1">
        <v>15</v>
      </c>
      <c r="DT148" s="1">
        <v>15</v>
      </c>
      <c r="DU148" s="1">
        <v>5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5</v>
      </c>
      <c r="EC148" s="1">
        <v>5</v>
      </c>
      <c r="ED148" s="1">
        <v>0</v>
      </c>
      <c r="EE148" s="1">
        <v>5</v>
      </c>
      <c r="EF148" s="1">
        <v>0</v>
      </c>
      <c r="EG148" s="1">
        <v>0</v>
      </c>
      <c r="EH148" s="1">
        <v>16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1</v>
      </c>
      <c r="ER148" s="1">
        <v>1</v>
      </c>
      <c r="ES148" s="1">
        <v>1</v>
      </c>
      <c r="ET148" s="1">
        <v>1</v>
      </c>
      <c r="EU148" s="1">
        <v>0</v>
      </c>
      <c r="EV148" s="1">
        <v>0</v>
      </c>
      <c r="EW148" s="1">
        <v>0</v>
      </c>
      <c r="EX148" s="1">
        <v>1</v>
      </c>
      <c r="EY148" s="1">
        <v>0</v>
      </c>
      <c r="EZ148" s="1">
        <v>1</v>
      </c>
      <c r="FA148" s="1">
        <v>1</v>
      </c>
      <c r="FB148" s="1">
        <v>1</v>
      </c>
      <c r="FC148" s="1">
        <v>1</v>
      </c>
      <c r="FD148" s="1">
        <v>1</v>
      </c>
      <c r="FE148" s="1">
        <v>0</v>
      </c>
      <c r="FF148" s="1">
        <v>1</v>
      </c>
      <c r="FG148" s="1">
        <v>0</v>
      </c>
      <c r="FH148" s="1">
        <v>1</v>
      </c>
      <c r="FI148" s="1">
        <v>1</v>
      </c>
      <c r="FJ148" s="1">
        <v>0</v>
      </c>
      <c r="FK148" s="1">
        <v>0</v>
      </c>
      <c r="FL148" s="1">
        <v>1</v>
      </c>
      <c r="FM148" s="1">
        <v>0</v>
      </c>
      <c r="FN148" s="1">
        <v>0</v>
      </c>
      <c r="FO148" s="1">
        <v>0</v>
      </c>
      <c r="FP148" s="1">
        <v>0</v>
      </c>
      <c r="FQ148" s="1">
        <v>8</v>
      </c>
      <c r="FR148" s="1">
        <v>4</v>
      </c>
      <c r="FS148" s="1">
        <v>0</v>
      </c>
      <c r="FT148" s="1">
        <v>1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  <c r="GK148" s="1">
        <v>2</v>
      </c>
      <c r="GL148" s="1">
        <v>0</v>
      </c>
      <c r="GM148" s="1">
        <v>2</v>
      </c>
      <c r="GN148" s="1">
        <v>0</v>
      </c>
      <c r="GO148" s="1">
        <v>0</v>
      </c>
      <c r="GP148" s="1">
        <v>0</v>
      </c>
      <c r="GQ148" s="1">
        <v>0</v>
      </c>
      <c r="GR148" s="1">
        <v>0</v>
      </c>
      <c r="GS148" s="1">
        <v>0</v>
      </c>
      <c r="GT148" s="1">
        <v>0</v>
      </c>
      <c r="GU148" s="1">
        <v>0</v>
      </c>
      <c r="GV148" s="1">
        <v>1</v>
      </c>
      <c r="GW148" s="1">
        <v>0</v>
      </c>
      <c r="GX148" s="1">
        <v>0</v>
      </c>
      <c r="GY148" s="1">
        <v>0</v>
      </c>
      <c r="GZ148" s="1">
        <v>0</v>
      </c>
      <c r="HA148" s="1">
        <v>0</v>
      </c>
      <c r="HB148" s="1">
        <v>0</v>
      </c>
      <c r="HC148" s="1">
        <v>0</v>
      </c>
      <c r="HD148" s="1">
        <v>0</v>
      </c>
      <c r="HE148" s="1">
        <v>0</v>
      </c>
      <c r="HF148" s="1">
        <v>0</v>
      </c>
      <c r="HG148" s="1">
        <v>0</v>
      </c>
      <c r="HH148" s="1">
        <v>0</v>
      </c>
      <c r="HI148" s="1">
        <v>0</v>
      </c>
      <c r="HJ148" s="1">
        <v>0</v>
      </c>
      <c r="HK148" s="1">
        <v>0</v>
      </c>
      <c r="HL148" s="1">
        <v>0</v>
      </c>
      <c r="HM148" s="1">
        <v>0</v>
      </c>
      <c r="HN148" s="1">
        <v>0</v>
      </c>
      <c r="HO148" s="1">
        <v>0</v>
      </c>
      <c r="HP148" s="1">
        <v>0</v>
      </c>
      <c r="HQ148" s="1">
        <v>0</v>
      </c>
      <c r="HR148" s="1">
        <v>0</v>
      </c>
      <c r="HS148" s="1">
        <v>0</v>
      </c>
      <c r="HT148" s="1">
        <v>0</v>
      </c>
      <c r="HU148" s="1">
        <v>0</v>
      </c>
      <c r="HV148" s="1">
        <v>0</v>
      </c>
      <c r="HW148" s="1">
        <v>0</v>
      </c>
      <c r="HX148" s="1">
        <v>0</v>
      </c>
      <c r="HY148" s="1">
        <v>0</v>
      </c>
      <c r="HZ148" s="1">
        <v>0</v>
      </c>
      <c r="IA148" s="1">
        <v>0</v>
      </c>
      <c r="IB148" s="1">
        <v>0</v>
      </c>
      <c r="IC148" s="1">
        <v>0</v>
      </c>
      <c r="ID148" s="1">
        <v>0</v>
      </c>
      <c r="IE148" s="1">
        <v>0</v>
      </c>
      <c r="IF148" s="1">
        <v>0</v>
      </c>
      <c r="IG148" s="1">
        <v>0</v>
      </c>
      <c r="IH148" s="1">
        <v>0</v>
      </c>
      <c r="II148" s="1">
        <v>0</v>
      </c>
      <c r="IJ148" s="1">
        <v>0</v>
      </c>
      <c r="IK148" s="1">
        <v>0</v>
      </c>
      <c r="IL148" s="1">
        <v>0</v>
      </c>
      <c r="IM148" s="1">
        <v>0</v>
      </c>
      <c r="IN148" s="1">
        <v>0</v>
      </c>
      <c r="IO148" s="1">
        <v>0</v>
      </c>
      <c r="IP148" s="1">
        <v>0</v>
      </c>
      <c r="IQ148" s="1">
        <v>0</v>
      </c>
      <c r="IR148" s="1">
        <v>0</v>
      </c>
      <c r="IS148" s="1">
        <v>0</v>
      </c>
      <c r="IT148" s="1">
        <v>0</v>
      </c>
      <c r="IU148" s="1">
        <v>0</v>
      </c>
      <c r="IV148" s="1">
        <v>0</v>
      </c>
      <c r="IW148" s="1">
        <v>0</v>
      </c>
      <c r="IX148" s="1">
        <v>0</v>
      </c>
      <c r="IY148" s="1">
        <v>0</v>
      </c>
      <c r="IZ148" s="1">
        <v>0</v>
      </c>
      <c r="JA148" s="1">
        <v>0</v>
      </c>
      <c r="JB148" s="1">
        <v>0</v>
      </c>
      <c r="JC148" s="1">
        <v>0</v>
      </c>
      <c r="JD148" s="1">
        <v>0</v>
      </c>
      <c r="JE148" s="1">
        <v>0</v>
      </c>
      <c r="JF148" s="1">
        <v>0</v>
      </c>
      <c r="JG148" s="1">
        <v>0</v>
      </c>
      <c r="JH148" s="1">
        <v>0</v>
      </c>
      <c r="JI148" s="1">
        <v>0</v>
      </c>
      <c r="JJ148" s="1">
        <v>0</v>
      </c>
      <c r="JK148" s="1">
        <v>0</v>
      </c>
      <c r="JL148" s="1">
        <v>0</v>
      </c>
      <c r="JM148" s="1">
        <v>0</v>
      </c>
      <c r="JN148" s="1">
        <v>0</v>
      </c>
      <c r="JO148" s="1">
        <v>0</v>
      </c>
      <c r="JP148" s="1">
        <v>0</v>
      </c>
      <c r="JQ148" s="1">
        <v>0</v>
      </c>
      <c r="JR148" s="1">
        <v>0</v>
      </c>
      <c r="JS148" s="1">
        <v>0</v>
      </c>
      <c r="JT148" s="1">
        <v>0</v>
      </c>
      <c r="JU148" s="1">
        <v>0</v>
      </c>
      <c r="JV148" s="1">
        <v>0</v>
      </c>
      <c r="JW148" s="1">
        <v>0</v>
      </c>
      <c r="JX148" s="1">
        <v>0</v>
      </c>
      <c r="JY148" s="1">
        <v>0</v>
      </c>
      <c r="JZ148" s="1">
        <v>0</v>
      </c>
      <c r="KA148" s="1">
        <v>0</v>
      </c>
      <c r="KB148" s="1">
        <v>0</v>
      </c>
      <c r="KC148" s="1">
        <v>0</v>
      </c>
      <c r="KD148" s="1">
        <v>0</v>
      </c>
      <c r="KE148" s="1">
        <v>0</v>
      </c>
      <c r="KF148" s="1">
        <v>0</v>
      </c>
      <c r="KG148" s="1">
        <v>0</v>
      </c>
      <c r="KH148" s="1">
        <v>0</v>
      </c>
      <c r="KI148" s="1">
        <v>0</v>
      </c>
      <c r="KJ148" s="1">
        <v>0</v>
      </c>
      <c r="KK148" s="1">
        <v>0</v>
      </c>
      <c r="KL148" s="1">
        <v>0</v>
      </c>
      <c r="KM148" s="1">
        <v>0</v>
      </c>
      <c r="KN148" s="1">
        <v>0</v>
      </c>
      <c r="KO148" s="1">
        <v>1</v>
      </c>
    </row>
    <row r="149" spans="1:301">
      <c r="A149" s="1">
        <v>2015</v>
      </c>
      <c r="B149" s="1" t="s">
        <v>481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0</v>
      </c>
      <c r="J149" s="1">
        <v>1</v>
      </c>
      <c r="K149" s="1">
        <v>2</v>
      </c>
      <c r="L149" s="1">
        <v>2</v>
      </c>
      <c r="M149" s="1">
        <v>0</v>
      </c>
      <c r="N149" s="1">
        <v>0</v>
      </c>
      <c r="O149" s="1">
        <v>0</v>
      </c>
      <c r="P149" s="1">
        <v>0</v>
      </c>
      <c r="Q149" s="1">
        <v>4</v>
      </c>
      <c r="R149" s="1">
        <v>4</v>
      </c>
      <c r="S149" s="1">
        <v>4</v>
      </c>
      <c r="T149" s="1">
        <v>4</v>
      </c>
      <c r="U149" s="1">
        <v>4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1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1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1</v>
      </c>
      <c r="BI149" s="1">
        <v>0</v>
      </c>
      <c r="BJ149" s="1">
        <v>0</v>
      </c>
      <c r="BK149" s="1">
        <v>3</v>
      </c>
      <c r="BL149" s="1">
        <v>3</v>
      </c>
      <c r="BM149" s="1">
        <v>2</v>
      </c>
      <c r="BN149" s="1">
        <v>6</v>
      </c>
      <c r="BO149" s="1">
        <v>3</v>
      </c>
      <c r="BP149" s="1">
        <v>3</v>
      </c>
      <c r="BQ149" s="1">
        <v>0</v>
      </c>
      <c r="BR149" s="1">
        <v>0</v>
      </c>
      <c r="BS149" s="1">
        <v>3</v>
      </c>
      <c r="BT149" s="1">
        <v>2</v>
      </c>
      <c r="BU149" s="1">
        <v>6</v>
      </c>
      <c r="BV149" s="1">
        <v>6</v>
      </c>
      <c r="BW149" s="1">
        <v>3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1</v>
      </c>
      <c r="CJ149" s="1">
        <v>1</v>
      </c>
      <c r="CK149" s="1">
        <v>0</v>
      </c>
      <c r="CL149" s="1">
        <v>0</v>
      </c>
      <c r="CM149" s="1">
        <v>0</v>
      </c>
      <c r="CN149" s="1">
        <v>1</v>
      </c>
      <c r="CO149" s="1">
        <v>1</v>
      </c>
      <c r="CP149" s="1">
        <v>1</v>
      </c>
      <c r="CQ149" s="1">
        <v>1</v>
      </c>
      <c r="CR149" s="1">
        <v>1</v>
      </c>
      <c r="CS149" s="1">
        <v>1</v>
      </c>
      <c r="CT149" s="1">
        <v>2</v>
      </c>
      <c r="CU149" s="1">
        <v>1</v>
      </c>
      <c r="CV149" s="1">
        <v>0</v>
      </c>
      <c r="CW149" s="1">
        <v>1</v>
      </c>
      <c r="CX149" s="1">
        <v>0</v>
      </c>
      <c r="CY149" s="1">
        <v>0</v>
      </c>
      <c r="CZ149" s="1">
        <v>6</v>
      </c>
      <c r="DA149" s="1">
        <v>0</v>
      </c>
      <c r="DB149" s="1">
        <v>134</v>
      </c>
      <c r="DC149" s="1">
        <v>0</v>
      </c>
      <c r="DD149" s="1">
        <v>134</v>
      </c>
      <c r="DE149" s="1">
        <v>18</v>
      </c>
      <c r="DF149" s="1">
        <v>18</v>
      </c>
      <c r="DG149" s="1">
        <v>18</v>
      </c>
      <c r="DH149" s="1">
        <v>18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8</v>
      </c>
      <c r="DP149" s="1">
        <v>8</v>
      </c>
      <c r="DQ149" s="1">
        <v>8</v>
      </c>
      <c r="DR149" s="1">
        <v>0</v>
      </c>
      <c r="DS149" s="1">
        <v>18</v>
      </c>
      <c r="DT149" s="1">
        <v>18</v>
      </c>
      <c r="DU149" s="1">
        <v>19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80</v>
      </c>
      <c r="EC149" s="1">
        <v>80</v>
      </c>
      <c r="ED149" s="1">
        <v>0</v>
      </c>
      <c r="EE149" s="1">
        <v>80</v>
      </c>
      <c r="EF149" s="1">
        <v>0</v>
      </c>
      <c r="EG149" s="1">
        <v>0</v>
      </c>
      <c r="EH149" s="1">
        <v>134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6</v>
      </c>
      <c r="ER149" s="1">
        <v>6</v>
      </c>
      <c r="ES149" s="1">
        <v>6</v>
      </c>
      <c r="ET149" s="1">
        <v>6</v>
      </c>
      <c r="EU149" s="1">
        <v>0</v>
      </c>
      <c r="EV149" s="1">
        <v>0</v>
      </c>
      <c r="EW149" s="1">
        <v>0</v>
      </c>
      <c r="EX149" s="1">
        <v>6</v>
      </c>
      <c r="EY149" s="1">
        <v>0</v>
      </c>
      <c r="EZ149" s="1">
        <v>6</v>
      </c>
      <c r="FA149" s="1">
        <v>6</v>
      </c>
      <c r="FB149" s="1">
        <v>6</v>
      </c>
      <c r="FC149" s="1">
        <v>6</v>
      </c>
      <c r="FD149" s="1">
        <v>6</v>
      </c>
      <c r="FE149" s="1">
        <v>0</v>
      </c>
      <c r="FF149" s="1">
        <v>6</v>
      </c>
      <c r="FG149" s="1">
        <v>0</v>
      </c>
      <c r="FH149" s="1">
        <v>6</v>
      </c>
      <c r="FI149" s="1">
        <v>6</v>
      </c>
      <c r="FJ149" s="1">
        <v>0</v>
      </c>
      <c r="FK149" s="1">
        <v>0</v>
      </c>
      <c r="FL149" s="1">
        <v>1</v>
      </c>
      <c r="FM149" s="1">
        <v>0</v>
      </c>
      <c r="FN149" s="1">
        <v>0</v>
      </c>
      <c r="FO149" s="1">
        <v>0</v>
      </c>
      <c r="FP149" s="1">
        <v>0</v>
      </c>
      <c r="FQ149" s="1">
        <v>18</v>
      </c>
      <c r="FR149" s="1">
        <v>4</v>
      </c>
      <c r="FS149" s="1">
        <v>0</v>
      </c>
      <c r="FT149" s="1">
        <v>1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  <c r="GK149" s="1">
        <v>2</v>
      </c>
      <c r="GL149" s="1">
        <v>0</v>
      </c>
      <c r="GM149" s="1">
        <v>2</v>
      </c>
      <c r="GN149" s="1">
        <v>0</v>
      </c>
      <c r="GO149" s="1">
        <v>0</v>
      </c>
      <c r="GP149" s="1">
        <v>0</v>
      </c>
      <c r="GQ149" s="1">
        <v>0</v>
      </c>
      <c r="GR149" s="1">
        <v>0</v>
      </c>
      <c r="GS149" s="1">
        <v>0</v>
      </c>
      <c r="GT149" s="1">
        <v>0</v>
      </c>
      <c r="GU149" s="1">
        <v>0</v>
      </c>
      <c r="GV149" s="1">
        <v>1</v>
      </c>
      <c r="GW149" s="1">
        <v>0</v>
      </c>
      <c r="GX149" s="1">
        <v>0</v>
      </c>
      <c r="GY149" s="1">
        <v>0</v>
      </c>
      <c r="GZ149" s="1">
        <v>0</v>
      </c>
      <c r="HA149" s="1">
        <v>0</v>
      </c>
      <c r="HB149" s="1">
        <v>0</v>
      </c>
      <c r="HC149" s="1">
        <v>0</v>
      </c>
      <c r="HD149" s="1">
        <v>0</v>
      </c>
      <c r="HE149" s="1">
        <v>0</v>
      </c>
      <c r="HF149" s="1">
        <v>0</v>
      </c>
      <c r="HG149" s="1">
        <v>0</v>
      </c>
      <c r="HH149" s="1">
        <v>0</v>
      </c>
      <c r="HI149" s="1">
        <v>0</v>
      </c>
      <c r="HJ149" s="1">
        <v>0</v>
      </c>
      <c r="HK149" s="1">
        <v>0</v>
      </c>
      <c r="HL149" s="1">
        <v>0</v>
      </c>
      <c r="HM149" s="1">
        <v>0</v>
      </c>
      <c r="HN149" s="1">
        <v>0</v>
      </c>
      <c r="HO149" s="1">
        <v>0</v>
      </c>
      <c r="HP149" s="1">
        <v>0</v>
      </c>
      <c r="HQ149" s="1">
        <v>0</v>
      </c>
      <c r="HR149" s="1">
        <v>0</v>
      </c>
      <c r="HS149" s="1">
        <v>0</v>
      </c>
      <c r="HT149" s="1">
        <v>0</v>
      </c>
      <c r="HU149" s="1">
        <v>0</v>
      </c>
      <c r="HV149" s="1">
        <v>0</v>
      </c>
      <c r="HW149" s="1">
        <v>0</v>
      </c>
      <c r="HX149" s="1">
        <v>0</v>
      </c>
      <c r="HY149" s="1">
        <v>0</v>
      </c>
      <c r="HZ149" s="1">
        <v>0</v>
      </c>
      <c r="IA149" s="1">
        <v>0</v>
      </c>
      <c r="IB149" s="1">
        <v>0</v>
      </c>
      <c r="IC149" s="1">
        <v>0</v>
      </c>
      <c r="ID149" s="1">
        <v>0</v>
      </c>
      <c r="IE149" s="1">
        <v>0</v>
      </c>
      <c r="IF149" s="1">
        <v>0</v>
      </c>
      <c r="IG149" s="1">
        <v>0</v>
      </c>
      <c r="IH149" s="1">
        <v>0</v>
      </c>
      <c r="II149" s="1">
        <v>0</v>
      </c>
      <c r="IJ149" s="1">
        <v>0</v>
      </c>
      <c r="IK149" s="1">
        <v>0</v>
      </c>
      <c r="IL149" s="1">
        <v>0</v>
      </c>
      <c r="IM149" s="1">
        <v>0</v>
      </c>
      <c r="IN149" s="1">
        <v>0</v>
      </c>
      <c r="IO149" s="1">
        <v>0</v>
      </c>
      <c r="IP149" s="1">
        <v>0</v>
      </c>
      <c r="IQ149" s="1">
        <v>0</v>
      </c>
      <c r="IR149" s="1">
        <v>0</v>
      </c>
      <c r="IS149" s="1">
        <v>0</v>
      </c>
      <c r="IT149" s="1">
        <v>0</v>
      </c>
      <c r="IU149" s="1">
        <v>0</v>
      </c>
      <c r="IV149" s="1">
        <v>0</v>
      </c>
      <c r="IW149" s="1">
        <v>0</v>
      </c>
      <c r="IX149" s="1">
        <v>0</v>
      </c>
      <c r="IY149" s="1">
        <v>0</v>
      </c>
      <c r="IZ149" s="1">
        <v>0</v>
      </c>
      <c r="JA149" s="1">
        <v>0</v>
      </c>
      <c r="JB149" s="1">
        <v>0</v>
      </c>
      <c r="JC149" s="1">
        <v>0</v>
      </c>
      <c r="JD149" s="1">
        <v>0</v>
      </c>
      <c r="JE149" s="1">
        <v>0</v>
      </c>
      <c r="JF149" s="1">
        <v>0</v>
      </c>
      <c r="JG149" s="1">
        <v>0</v>
      </c>
      <c r="JH149" s="1">
        <v>0</v>
      </c>
      <c r="JI149" s="1">
        <v>0</v>
      </c>
      <c r="JJ149" s="1">
        <v>0</v>
      </c>
      <c r="JK149" s="1">
        <v>0</v>
      </c>
      <c r="JL149" s="1">
        <v>0</v>
      </c>
      <c r="JM149" s="1">
        <v>0</v>
      </c>
      <c r="JN149" s="1">
        <v>0</v>
      </c>
      <c r="JO149" s="1">
        <v>0</v>
      </c>
      <c r="JP149" s="1">
        <v>0</v>
      </c>
      <c r="JQ149" s="1">
        <v>0</v>
      </c>
      <c r="JR149" s="1">
        <v>0</v>
      </c>
      <c r="JS149" s="1">
        <v>0</v>
      </c>
      <c r="JT149" s="1">
        <v>0</v>
      </c>
      <c r="JU149" s="1">
        <v>0</v>
      </c>
      <c r="JV149" s="1">
        <v>0</v>
      </c>
      <c r="JW149" s="1">
        <v>0</v>
      </c>
      <c r="JX149" s="1">
        <v>0</v>
      </c>
      <c r="JY149" s="1">
        <v>0</v>
      </c>
      <c r="JZ149" s="1">
        <v>0</v>
      </c>
      <c r="KA149" s="1">
        <v>0</v>
      </c>
      <c r="KB149" s="1">
        <v>0</v>
      </c>
      <c r="KC149" s="1">
        <v>0</v>
      </c>
      <c r="KD149" s="1">
        <v>0</v>
      </c>
      <c r="KE149" s="1">
        <v>0</v>
      </c>
      <c r="KF149" s="1">
        <v>0</v>
      </c>
      <c r="KG149" s="1">
        <v>0</v>
      </c>
      <c r="KH149" s="1">
        <v>0</v>
      </c>
      <c r="KI149" s="1">
        <v>0</v>
      </c>
      <c r="KJ149" s="1">
        <v>0</v>
      </c>
      <c r="KK149" s="1">
        <v>0</v>
      </c>
      <c r="KL149" s="1">
        <v>0</v>
      </c>
      <c r="KM149" s="1">
        <v>0</v>
      </c>
      <c r="KN149" s="1">
        <v>0</v>
      </c>
      <c r="KO149" s="1">
        <v>1</v>
      </c>
    </row>
    <row r="150" spans="1:301">
      <c r="A150" s="1">
        <v>2015</v>
      </c>
      <c r="B150" s="1" t="s">
        <v>482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0</v>
      </c>
      <c r="J150" s="1">
        <v>1</v>
      </c>
      <c r="K150" s="1">
        <v>2</v>
      </c>
      <c r="L150" s="1">
        <v>2</v>
      </c>
      <c r="M150" s="1">
        <v>0</v>
      </c>
      <c r="N150" s="1">
        <v>0</v>
      </c>
      <c r="O150" s="1">
        <v>0</v>
      </c>
      <c r="P150" s="1">
        <v>0</v>
      </c>
      <c r="Q150" s="1">
        <v>4</v>
      </c>
      <c r="R150" s="1">
        <v>4</v>
      </c>
      <c r="S150" s="1">
        <v>4</v>
      </c>
      <c r="T150" s="1">
        <v>4</v>
      </c>
      <c r="U150" s="1">
        <v>4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1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1</v>
      </c>
      <c r="BI150" s="1">
        <v>0</v>
      </c>
      <c r="BJ150" s="1">
        <v>0</v>
      </c>
      <c r="BK150" s="1">
        <v>3</v>
      </c>
      <c r="BL150" s="1">
        <v>3</v>
      </c>
      <c r="BM150" s="1">
        <v>2</v>
      </c>
      <c r="BN150" s="1">
        <v>6</v>
      </c>
      <c r="BO150" s="1">
        <v>3</v>
      </c>
      <c r="BP150" s="1">
        <v>3</v>
      </c>
      <c r="BQ150" s="1">
        <v>0</v>
      </c>
      <c r="BR150" s="1">
        <v>0</v>
      </c>
      <c r="BS150" s="1">
        <v>3</v>
      </c>
      <c r="BT150" s="1">
        <v>2</v>
      </c>
      <c r="BU150" s="1">
        <v>6</v>
      </c>
      <c r="BV150" s="1">
        <v>6</v>
      </c>
      <c r="BW150" s="1">
        <v>3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1</v>
      </c>
      <c r="CJ150" s="1">
        <v>1</v>
      </c>
      <c r="CK150" s="1">
        <v>0</v>
      </c>
      <c r="CL150" s="1">
        <v>0</v>
      </c>
      <c r="CM150" s="1">
        <v>0</v>
      </c>
      <c r="CN150" s="1">
        <v>1</v>
      </c>
      <c r="CO150" s="1">
        <v>1</v>
      </c>
      <c r="CP150" s="1">
        <v>1</v>
      </c>
      <c r="CQ150" s="1">
        <v>1</v>
      </c>
      <c r="CR150" s="1">
        <v>1</v>
      </c>
      <c r="CS150" s="1">
        <v>1</v>
      </c>
      <c r="CT150" s="1">
        <v>2</v>
      </c>
      <c r="CU150" s="1">
        <v>1</v>
      </c>
      <c r="CV150" s="1">
        <v>0</v>
      </c>
      <c r="CW150" s="1">
        <v>1</v>
      </c>
      <c r="CX150" s="1">
        <v>0</v>
      </c>
      <c r="CY150" s="1">
        <v>0</v>
      </c>
      <c r="CZ150" s="1">
        <v>6</v>
      </c>
      <c r="DA150" s="1">
        <v>0</v>
      </c>
      <c r="DB150" s="1">
        <v>104</v>
      </c>
      <c r="DC150" s="1">
        <v>0</v>
      </c>
      <c r="DD150" s="1">
        <v>104</v>
      </c>
      <c r="DE150" s="1">
        <v>18</v>
      </c>
      <c r="DF150" s="1">
        <v>18</v>
      </c>
      <c r="DG150" s="1">
        <v>18</v>
      </c>
      <c r="DH150" s="1">
        <v>18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8</v>
      </c>
      <c r="DP150" s="1">
        <v>8</v>
      </c>
      <c r="DQ150" s="1">
        <v>8</v>
      </c>
      <c r="DR150" s="1">
        <v>0</v>
      </c>
      <c r="DS150" s="1">
        <v>18</v>
      </c>
      <c r="DT150" s="1">
        <v>18</v>
      </c>
      <c r="DU150" s="1">
        <v>18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51</v>
      </c>
      <c r="EC150" s="1">
        <v>51</v>
      </c>
      <c r="ED150" s="1">
        <v>0</v>
      </c>
      <c r="EE150" s="1">
        <v>51</v>
      </c>
      <c r="EF150" s="1">
        <v>0</v>
      </c>
      <c r="EG150" s="1">
        <v>0</v>
      </c>
      <c r="EH150" s="1">
        <v>104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6</v>
      </c>
      <c r="ER150" s="1">
        <v>6</v>
      </c>
      <c r="ES150" s="1">
        <v>6</v>
      </c>
      <c r="ET150" s="1">
        <v>6</v>
      </c>
      <c r="EU150" s="1">
        <v>0</v>
      </c>
      <c r="EV150" s="1">
        <v>0</v>
      </c>
      <c r="EW150" s="1">
        <v>0</v>
      </c>
      <c r="EX150" s="1">
        <v>6</v>
      </c>
      <c r="EY150" s="1">
        <v>0</v>
      </c>
      <c r="EZ150" s="1">
        <v>6</v>
      </c>
      <c r="FA150" s="1">
        <v>6</v>
      </c>
      <c r="FB150" s="1">
        <v>6</v>
      </c>
      <c r="FC150" s="1">
        <v>6</v>
      </c>
      <c r="FD150" s="1">
        <v>6</v>
      </c>
      <c r="FE150" s="1">
        <v>0</v>
      </c>
      <c r="FF150" s="1">
        <v>6</v>
      </c>
      <c r="FG150" s="1">
        <v>0</v>
      </c>
      <c r="FH150" s="1">
        <v>6</v>
      </c>
      <c r="FI150" s="1">
        <v>6</v>
      </c>
      <c r="FJ150" s="1">
        <v>0</v>
      </c>
      <c r="FK150" s="1">
        <v>0</v>
      </c>
      <c r="FL150" s="1">
        <v>1</v>
      </c>
      <c r="FM150" s="1">
        <v>0</v>
      </c>
      <c r="FN150" s="1">
        <v>0</v>
      </c>
      <c r="FO150" s="1">
        <v>0</v>
      </c>
      <c r="FP150" s="1">
        <v>0</v>
      </c>
      <c r="FQ150" s="1">
        <v>18</v>
      </c>
      <c r="FR150" s="1">
        <v>4</v>
      </c>
      <c r="FS150" s="1">
        <v>0</v>
      </c>
      <c r="FT150" s="1">
        <v>1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  <c r="GK150" s="1">
        <v>2</v>
      </c>
      <c r="GL150" s="1">
        <v>0</v>
      </c>
      <c r="GM150" s="1">
        <v>2</v>
      </c>
      <c r="GN150" s="1">
        <v>0</v>
      </c>
      <c r="GO150" s="1">
        <v>0</v>
      </c>
      <c r="GP150" s="1">
        <v>0</v>
      </c>
      <c r="GQ150" s="1">
        <v>0</v>
      </c>
      <c r="GR150" s="1">
        <v>0</v>
      </c>
      <c r="GS150" s="1">
        <v>0</v>
      </c>
      <c r="GT150" s="1">
        <v>0</v>
      </c>
      <c r="GU150" s="1">
        <v>0</v>
      </c>
      <c r="GV150" s="1">
        <v>1</v>
      </c>
      <c r="GW150" s="1">
        <v>0</v>
      </c>
      <c r="GX150" s="1">
        <v>0</v>
      </c>
      <c r="GY150" s="1">
        <v>0</v>
      </c>
      <c r="GZ150" s="1">
        <v>0</v>
      </c>
      <c r="HA150" s="1">
        <v>0</v>
      </c>
      <c r="HB150" s="1">
        <v>0</v>
      </c>
      <c r="HC150" s="1">
        <v>0</v>
      </c>
      <c r="HD150" s="1">
        <v>0</v>
      </c>
      <c r="HE150" s="1">
        <v>0</v>
      </c>
      <c r="HF150" s="1">
        <v>0</v>
      </c>
      <c r="HG150" s="1">
        <v>0</v>
      </c>
      <c r="HH150" s="1">
        <v>0</v>
      </c>
      <c r="HI150" s="1">
        <v>0</v>
      </c>
      <c r="HJ150" s="1">
        <v>0</v>
      </c>
      <c r="HK150" s="1">
        <v>0</v>
      </c>
      <c r="HL150" s="1">
        <v>0</v>
      </c>
      <c r="HM150" s="1">
        <v>0</v>
      </c>
      <c r="HN150" s="1">
        <v>0</v>
      </c>
      <c r="HO150" s="1">
        <v>0</v>
      </c>
      <c r="HP150" s="1">
        <v>0</v>
      </c>
      <c r="HQ150" s="1">
        <v>0</v>
      </c>
      <c r="HR150" s="1">
        <v>0</v>
      </c>
      <c r="HS150" s="1">
        <v>0</v>
      </c>
      <c r="HT150" s="1">
        <v>0</v>
      </c>
      <c r="HU150" s="1">
        <v>0</v>
      </c>
      <c r="HV150" s="1">
        <v>0</v>
      </c>
      <c r="HW150" s="1">
        <v>0</v>
      </c>
      <c r="HX150" s="1">
        <v>0</v>
      </c>
      <c r="HY150" s="1">
        <v>0</v>
      </c>
      <c r="HZ150" s="1">
        <v>0</v>
      </c>
      <c r="IA150" s="1">
        <v>0</v>
      </c>
      <c r="IB150" s="1">
        <v>0</v>
      </c>
      <c r="IC150" s="1">
        <v>0</v>
      </c>
      <c r="ID150" s="1">
        <v>0</v>
      </c>
      <c r="IE150" s="1">
        <v>0</v>
      </c>
      <c r="IF150" s="1">
        <v>0</v>
      </c>
      <c r="IG150" s="1">
        <v>0</v>
      </c>
      <c r="IH150" s="1">
        <v>0</v>
      </c>
      <c r="II150" s="1">
        <v>0</v>
      </c>
      <c r="IJ150" s="1">
        <v>0</v>
      </c>
      <c r="IK150" s="1">
        <v>0</v>
      </c>
      <c r="IL150" s="1">
        <v>0</v>
      </c>
      <c r="IM150" s="1">
        <v>0</v>
      </c>
      <c r="IN150" s="1">
        <v>0</v>
      </c>
      <c r="IO150" s="1">
        <v>0</v>
      </c>
      <c r="IP150" s="1">
        <v>0</v>
      </c>
      <c r="IQ150" s="1">
        <v>0</v>
      </c>
      <c r="IR150" s="1">
        <v>0</v>
      </c>
      <c r="IS150" s="1">
        <v>0</v>
      </c>
      <c r="IT150" s="1">
        <v>0</v>
      </c>
      <c r="IU150" s="1">
        <v>0</v>
      </c>
      <c r="IV150" s="1">
        <v>0</v>
      </c>
      <c r="IW150" s="1">
        <v>0</v>
      </c>
      <c r="IX150" s="1">
        <v>0</v>
      </c>
      <c r="IY150" s="1">
        <v>0</v>
      </c>
      <c r="IZ150" s="1">
        <v>0</v>
      </c>
      <c r="JA150" s="1">
        <v>0</v>
      </c>
      <c r="JB150" s="1">
        <v>0</v>
      </c>
      <c r="JC150" s="1">
        <v>0</v>
      </c>
      <c r="JD150" s="1">
        <v>0</v>
      </c>
      <c r="JE150" s="1">
        <v>0</v>
      </c>
      <c r="JF150" s="1">
        <v>0</v>
      </c>
      <c r="JG150" s="1">
        <v>0</v>
      </c>
      <c r="JH150" s="1">
        <v>0</v>
      </c>
      <c r="JI150" s="1">
        <v>0</v>
      </c>
      <c r="JJ150" s="1">
        <v>0</v>
      </c>
      <c r="JK150" s="1">
        <v>0</v>
      </c>
      <c r="JL150" s="1">
        <v>0</v>
      </c>
      <c r="JM150" s="1">
        <v>0</v>
      </c>
      <c r="JN150" s="1">
        <v>0</v>
      </c>
      <c r="JO150" s="1">
        <v>0</v>
      </c>
      <c r="JP150" s="1">
        <v>0</v>
      </c>
      <c r="JQ150" s="1">
        <v>0</v>
      </c>
      <c r="JR150" s="1">
        <v>0</v>
      </c>
      <c r="JS150" s="1">
        <v>0</v>
      </c>
      <c r="JT150" s="1">
        <v>0</v>
      </c>
      <c r="JU150" s="1">
        <v>0</v>
      </c>
      <c r="JV150" s="1">
        <v>0</v>
      </c>
      <c r="JW150" s="1">
        <v>0</v>
      </c>
      <c r="JX150" s="1">
        <v>0</v>
      </c>
      <c r="JY150" s="1">
        <v>0</v>
      </c>
      <c r="JZ150" s="1">
        <v>0</v>
      </c>
      <c r="KA150" s="1">
        <v>0</v>
      </c>
      <c r="KB150" s="1">
        <v>0</v>
      </c>
      <c r="KC150" s="1">
        <v>0</v>
      </c>
      <c r="KD150" s="1">
        <v>0</v>
      </c>
      <c r="KE150" s="1">
        <v>0</v>
      </c>
      <c r="KF150" s="1">
        <v>0</v>
      </c>
      <c r="KG150" s="1">
        <v>0</v>
      </c>
      <c r="KH150" s="1">
        <v>0</v>
      </c>
      <c r="KI150" s="1">
        <v>0</v>
      </c>
      <c r="KJ150" s="1">
        <v>0</v>
      </c>
      <c r="KK150" s="1">
        <v>0</v>
      </c>
      <c r="KL150" s="1">
        <v>0</v>
      </c>
      <c r="KM150" s="1">
        <v>0</v>
      </c>
      <c r="KN150" s="1">
        <v>0</v>
      </c>
      <c r="KO150" s="1">
        <v>1</v>
      </c>
    </row>
    <row r="151" spans="1:301">
      <c r="A151" s="1">
        <v>2015</v>
      </c>
      <c r="B151" s="1" t="s">
        <v>483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0</v>
      </c>
      <c r="J151" s="1">
        <v>1</v>
      </c>
      <c r="K151" s="1">
        <v>2</v>
      </c>
      <c r="L151" s="1">
        <v>2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1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1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1</v>
      </c>
      <c r="BI151" s="1">
        <v>0</v>
      </c>
      <c r="BJ151" s="1">
        <v>0</v>
      </c>
      <c r="BK151" s="1">
        <v>3</v>
      </c>
      <c r="BL151" s="1">
        <v>3</v>
      </c>
      <c r="BM151" s="1">
        <v>2</v>
      </c>
      <c r="BN151" s="1">
        <v>6</v>
      </c>
      <c r="BO151" s="1">
        <v>3</v>
      </c>
      <c r="BP151" s="1">
        <v>3</v>
      </c>
      <c r="BQ151" s="1">
        <v>0</v>
      </c>
      <c r="BR151" s="1">
        <v>0</v>
      </c>
      <c r="BS151" s="1">
        <v>3</v>
      </c>
      <c r="BT151" s="1">
        <v>2</v>
      </c>
      <c r="BU151" s="1">
        <v>6</v>
      </c>
      <c r="BV151" s="1">
        <v>6</v>
      </c>
      <c r="BW151" s="1">
        <v>3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1</v>
      </c>
      <c r="CJ151" s="1">
        <v>1</v>
      </c>
      <c r="CK151" s="1">
        <v>0</v>
      </c>
      <c r="CL151" s="1">
        <v>0</v>
      </c>
      <c r="CM151" s="1">
        <v>0</v>
      </c>
      <c r="CN151" s="1">
        <v>1</v>
      </c>
      <c r="CO151" s="1">
        <v>1</v>
      </c>
      <c r="CP151" s="1">
        <v>1</v>
      </c>
      <c r="CQ151" s="1">
        <v>1</v>
      </c>
      <c r="CR151" s="1">
        <v>1</v>
      </c>
      <c r="CS151" s="1">
        <v>1</v>
      </c>
      <c r="CT151" s="1">
        <v>1</v>
      </c>
      <c r="CU151" s="1">
        <v>1</v>
      </c>
      <c r="CV151" s="1">
        <v>0</v>
      </c>
      <c r="CW151" s="1">
        <v>1</v>
      </c>
      <c r="CX151" s="1">
        <v>0</v>
      </c>
      <c r="CY151" s="1">
        <v>0</v>
      </c>
      <c r="CZ151" s="1">
        <v>1</v>
      </c>
      <c r="DA151" s="1">
        <v>0</v>
      </c>
      <c r="DB151" s="1">
        <v>11</v>
      </c>
      <c r="DC151" s="1">
        <v>0</v>
      </c>
      <c r="DD151" s="1">
        <v>11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10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1</v>
      </c>
      <c r="EC151" s="1">
        <v>1</v>
      </c>
      <c r="ED151" s="1">
        <v>0</v>
      </c>
      <c r="EE151" s="1">
        <v>1</v>
      </c>
      <c r="EF151" s="1">
        <v>0</v>
      </c>
      <c r="EG151" s="1">
        <v>0</v>
      </c>
      <c r="EH151" s="1">
        <v>11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1</v>
      </c>
      <c r="ER151" s="1">
        <v>1</v>
      </c>
      <c r="ES151" s="1">
        <v>1</v>
      </c>
      <c r="ET151" s="1">
        <v>1</v>
      </c>
      <c r="EU151" s="1">
        <v>0</v>
      </c>
      <c r="EV151" s="1">
        <v>0</v>
      </c>
      <c r="EW151" s="1">
        <v>0</v>
      </c>
      <c r="EX151" s="1">
        <v>1</v>
      </c>
      <c r="EY151" s="1">
        <v>0</v>
      </c>
      <c r="EZ151" s="1">
        <v>1</v>
      </c>
      <c r="FA151" s="1">
        <v>1</v>
      </c>
      <c r="FB151" s="1">
        <v>1</v>
      </c>
      <c r="FC151" s="1">
        <v>1</v>
      </c>
      <c r="FD151" s="1">
        <v>1</v>
      </c>
      <c r="FE151" s="1">
        <v>0</v>
      </c>
      <c r="FF151" s="1">
        <v>1</v>
      </c>
      <c r="FG151" s="1">
        <v>0</v>
      </c>
      <c r="FH151" s="1">
        <v>1</v>
      </c>
      <c r="FI151" s="1">
        <v>1</v>
      </c>
      <c r="FJ151" s="1">
        <v>0</v>
      </c>
      <c r="FK151" s="1">
        <v>0</v>
      </c>
      <c r="FL151" s="1">
        <v>1</v>
      </c>
      <c r="FM151" s="1">
        <v>0</v>
      </c>
      <c r="FN151" s="1">
        <v>0</v>
      </c>
      <c r="FO151" s="1">
        <v>0</v>
      </c>
      <c r="FP151" s="1">
        <v>0</v>
      </c>
      <c r="FQ151" s="1">
        <v>9</v>
      </c>
      <c r="FR151" s="1">
        <v>4</v>
      </c>
      <c r="FS151" s="1">
        <v>0</v>
      </c>
      <c r="FT151" s="1">
        <v>1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  <c r="GK151" s="1">
        <v>2</v>
      </c>
      <c r="GL151" s="1">
        <v>0</v>
      </c>
      <c r="GM151" s="1">
        <v>2</v>
      </c>
      <c r="GN151" s="1">
        <v>0</v>
      </c>
      <c r="GO151" s="1">
        <v>0</v>
      </c>
      <c r="GP151" s="1">
        <v>0</v>
      </c>
      <c r="GQ151" s="1">
        <v>0</v>
      </c>
      <c r="GR151" s="1">
        <v>0</v>
      </c>
      <c r="GS151" s="1">
        <v>0</v>
      </c>
      <c r="GT151" s="1">
        <v>0</v>
      </c>
      <c r="GU151" s="1">
        <v>0</v>
      </c>
      <c r="GV151" s="1">
        <v>1</v>
      </c>
      <c r="GW151" s="1">
        <v>0</v>
      </c>
      <c r="GX151" s="1">
        <v>0</v>
      </c>
      <c r="GY151" s="1">
        <v>0</v>
      </c>
      <c r="GZ151" s="1">
        <v>0</v>
      </c>
      <c r="HA151" s="1">
        <v>0</v>
      </c>
      <c r="HB151" s="1">
        <v>0</v>
      </c>
      <c r="HC151" s="1">
        <v>0</v>
      </c>
      <c r="HD151" s="1">
        <v>0</v>
      </c>
      <c r="HE151" s="1">
        <v>0</v>
      </c>
      <c r="HF151" s="1">
        <v>0</v>
      </c>
      <c r="HG151" s="1">
        <v>0</v>
      </c>
      <c r="HH151" s="1">
        <v>0</v>
      </c>
      <c r="HI151" s="1">
        <v>0</v>
      </c>
      <c r="HJ151" s="1">
        <v>0</v>
      </c>
      <c r="HK151" s="1">
        <v>0</v>
      </c>
      <c r="HL151" s="1">
        <v>0</v>
      </c>
      <c r="HM151" s="1">
        <v>0</v>
      </c>
      <c r="HN151" s="1">
        <v>0</v>
      </c>
      <c r="HO151" s="1">
        <v>0</v>
      </c>
      <c r="HP151" s="1">
        <v>0</v>
      </c>
      <c r="HQ151" s="1">
        <v>0</v>
      </c>
      <c r="HR151" s="1">
        <v>0</v>
      </c>
      <c r="HS151" s="1">
        <v>0</v>
      </c>
      <c r="HT151" s="1">
        <v>0</v>
      </c>
      <c r="HU151" s="1">
        <v>0</v>
      </c>
      <c r="HV151" s="1">
        <v>0</v>
      </c>
      <c r="HW151" s="1">
        <v>0</v>
      </c>
      <c r="HX151" s="1">
        <v>0</v>
      </c>
      <c r="HY151" s="1">
        <v>0</v>
      </c>
      <c r="HZ151" s="1">
        <v>0</v>
      </c>
      <c r="IA151" s="1">
        <v>0</v>
      </c>
      <c r="IB151" s="1">
        <v>0</v>
      </c>
      <c r="IC151" s="1">
        <v>0</v>
      </c>
      <c r="ID151" s="1">
        <v>0</v>
      </c>
      <c r="IE151" s="1">
        <v>0</v>
      </c>
      <c r="IF151" s="1">
        <v>0</v>
      </c>
      <c r="IG151" s="1">
        <v>0</v>
      </c>
      <c r="IH151" s="1">
        <v>0</v>
      </c>
      <c r="II151" s="1">
        <v>0</v>
      </c>
      <c r="IJ151" s="1">
        <v>0</v>
      </c>
      <c r="IK151" s="1">
        <v>0</v>
      </c>
      <c r="IL151" s="1">
        <v>0</v>
      </c>
      <c r="IM151" s="1">
        <v>0</v>
      </c>
      <c r="IN151" s="1">
        <v>0</v>
      </c>
      <c r="IO151" s="1">
        <v>0</v>
      </c>
      <c r="IP151" s="1">
        <v>0</v>
      </c>
      <c r="IQ151" s="1">
        <v>0</v>
      </c>
      <c r="IR151" s="1">
        <v>0</v>
      </c>
      <c r="IS151" s="1">
        <v>0</v>
      </c>
      <c r="IT151" s="1">
        <v>0</v>
      </c>
      <c r="IU151" s="1">
        <v>0</v>
      </c>
      <c r="IV151" s="1">
        <v>0</v>
      </c>
      <c r="IW151" s="1">
        <v>0</v>
      </c>
      <c r="IX151" s="1">
        <v>0</v>
      </c>
      <c r="IY151" s="1">
        <v>0</v>
      </c>
      <c r="IZ151" s="1">
        <v>0</v>
      </c>
      <c r="JA151" s="1">
        <v>0</v>
      </c>
      <c r="JB151" s="1">
        <v>0</v>
      </c>
      <c r="JC151" s="1">
        <v>0</v>
      </c>
      <c r="JD151" s="1">
        <v>0</v>
      </c>
      <c r="JE151" s="1">
        <v>0</v>
      </c>
      <c r="JF151" s="1">
        <v>0</v>
      </c>
      <c r="JG151" s="1">
        <v>0</v>
      </c>
      <c r="JH151" s="1">
        <v>0</v>
      </c>
      <c r="JI151" s="1">
        <v>0</v>
      </c>
      <c r="JJ151" s="1">
        <v>0</v>
      </c>
      <c r="JK151" s="1">
        <v>0</v>
      </c>
      <c r="JL151" s="1">
        <v>0</v>
      </c>
      <c r="JM151" s="1">
        <v>0</v>
      </c>
      <c r="JN151" s="1">
        <v>0</v>
      </c>
      <c r="JO151" s="1">
        <v>0</v>
      </c>
      <c r="JP151" s="1">
        <v>0</v>
      </c>
      <c r="JQ151" s="1">
        <v>0</v>
      </c>
      <c r="JR151" s="1">
        <v>0</v>
      </c>
      <c r="JS151" s="1">
        <v>0</v>
      </c>
      <c r="JT151" s="1">
        <v>0</v>
      </c>
      <c r="JU151" s="1">
        <v>0</v>
      </c>
      <c r="JV151" s="1">
        <v>0</v>
      </c>
      <c r="JW151" s="1">
        <v>0</v>
      </c>
      <c r="JX151" s="1">
        <v>0</v>
      </c>
      <c r="JY151" s="1">
        <v>0</v>
      </c>
      <c r="JZ151" s="1">
        <v>0</v>
      </c>
      <c r="KA151" s="1">
        <v>0</v>
      </c>
      <c r="KB151" s="1">
        <v>0</v>
      </c>
      <c r="KC151" s="1">
        <v>0</v>
      </c>
      <c r="KD151" s="1">
        <v>0</v>
      </c>
      <c r="KE151" s="1">
        <v>0</v>
      </c>
      <c r="KF151" s="1">
        <v>0</v>
      </c>
      <c r="KG151" s="1">
        <v>0</v>
      </c>
      <c r="KH151" s="1">
        <v>0</v>
      </c>
      <c r="KI151" s="1">
        <v>0</v>
      </c>
      <c r="KJ151" s="1">
        <v>0</v>
      </c>
      <c r="KK151" s="1">
        <v>0</v>
      </c>
      <c r="KL151" s="1">
        <v>0</v>
      </c>
      <c r="KM151" s="1">
        <v>0</v>
      </c>
      <c r="KN151" s="1">
        <v>0</v>
      </c>
      <c r="KO151" s="1">
        <v>1</v>
      </c>
    </row>
    <row r="152" spans="1:301">
      <c r="A152" s="1">
        <v>2015</v>
      </c>
      <c r="B152" s="1" t="s">
        <v>484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2</v>
      </c>
      <c r="L152" s="1">
        <v>2</v>
      </c>
      <c r="M152" s="1">
        <v>0</v>
      </c>
      <c r="N152" s="1">
        <v>0</v>
      </c>
      <c r="O152" s="1">
        <v>0</v>
      </c>
      <c r="P152" s="1">
        <v>0</v>
      </c>
      <c r="Q152" s="1">
        <v>3</v>
      </c>
      <c r="R152" s="1">
        <v>3</v>
      </c>
      <c r="S152" s="1">
        <v>3</v>
      </c>
      <c r="T152" s="1">
        <v>3</v>
      </c>
      <c r="U152" s="1">
        <v>3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1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1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1</v>
      </c>
      <c r="BI152" s="1">
        <v>0</v>
      </c>
      <c r="BJ152" s="1">
        <v>0</v>
      </c>
      <c r="BK152" s="1">
        <v>1</v>
      </c>
      <c r="BL152" s="1">
        <v>1</v>
      </c>
      <c r="BM152" s="1">
        <v>0</v>
      </c>
      <c r="BN152" s="1">
        <v>2</v>
      </c>
      <c r="BO152" s="1">
        <v>1</v>
      </c>
      <c r="BP152" s="1">
        <v>1</v>
      </c>
      <c r="BQ152" s="1">
        <v>0</v>
      </c>
      <c r="BR152" s="1">
        <v>0</v>
      </c>
      <c r="BS152" s="1">
        <v>1</v>
      </c>
      <c r="BT152" s="1">
        <v>1</v>
      </c>
      <c r="BU152" s="1">
        <v>2</v>
      </c>
      <c r="BV152" s="1">
        <v>2</v>
      </c>
      <c r="BW152" s="1">
        <v>2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1</v>
      </c>
      <c r="CJ152" s="1">
        <v>1</v>
      </c>
      <c r="CK152" s="1">
        <v>0</v>
      </c>
      <c r="CL152" s="1">
        <v>0</v>
      </c>
      <c r="CM152" s="1">
        <v>0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2</v>
      </c>
      <c r="CU152" s="1">
        <v>1</v>
      </c>
      <c r="CV152" s="1">
        <v>0</v>
      </c>
      <c r="CW152" s="1">
        <v>1</v>
      </c>
      <c r="CX152" s="1">
        <v>0</v>
      </c>
      <c r="CY152" s="1">
        <v>0</v>
      </c>
      <c r="CZ152" s="1">
        <v>1</v>
      </c>
      <c r="DA152" s="1">
        <v>0</v>
      </c>
      <c r="DB152" s="1">
        <v>15</v>
      </c>
      <c r="DC152" s="1">
        <v>0</v>
      </c>
      <c r="DD152" s="1">
        <v>15</v>
      </c>
      <c r="DE152" s="1">
        <v>3</v>
      </c>
      <c r="DF152" s="1">
        <v>3</v>
      </c>
      <c r="DG152" s="1">
        <v>3</v>
      </c>
      <c r="DH152" s="1">
        <v>3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3</v>
      </c>
      <c r="DT152" s="1">
        <v>3</v>
      </c>
      <c r="DU152" s="1">
        <v>6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5</v>
      </c>
      <c r="EC152" s="1">
        <v>5</v>
      </c>
      <c r="ED152" s="1">
        <v>0</v>
      </c>
      <c r="EE152" s="1">
        <v>5</v>
      </c>
      <c r="EF152" s="1">
        <v>0</v>
      </c>
      <c r="EG152" s="1">
        <v>0</v>
      </c>
      <c r="EH152" s="1">
        <v>15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1</v>
      </c>
      <c r="ER152" s="1">
        <v>1</v>
      </c>
      <c r="ES152" s="1">
        <v>1</v>
      </c>
      <c r="ET152" s="1">
        <v>1</v>
      </c>
      <c r="EU152" s="1">
        <v>0</v>
      </c>
      <c r="EV152" s="1">
        <v>0</v>
      </c>
      <c r="EW152" s="1">
        <v>0</v>
      </c>
      <c r="EX152" s="1">
        <v>1</v>
      </c>
      <c r="EY152" s="1">
        <v>0</v>
      </c>
      <c r="EZ152" s="1">
        <v>1</v>
      </c>
      <c r="FA152" s="1">
        <v>1</v>
      </c>
      <c r="FB152" s="1">
        <v>1</v>
      </c>
      <c r="FC152" s="1">
        <v>1</v>
      </c>
      <c r="FD152" s="1">
        <v>1</v>
      </c>
      <c r="FE152" s="1">
        <v>0</v>
      </c>
      <c r="FF152" s="1">
        <v>1</v>
      </c>
      <c r="FG152" s="1">
        <v>0</v>
      </c>
      <c r="FH152" s="1">
        <v>1</v>
      </c>
      <c r="FI152" s="1">
        <v>1</v>
      </c>
      <c r="FJ152" s="1">
        <v>0</v>
      </c>
      <c r="FK152" s="1">
        <v>0</v>
      </c>
      <c r="FL152" s="1">
        <v>1</v>
      </c>
      <c r="FM152" s="1">
        <v>0</v>
      </c>
      <c r="FN152" s="1">
        <v>0</v>
      </c>
      <c r="FO152" s="1">
        <v>0</v>
      </c>
      <c r="FP152" s="1">
        <v>0</v>
      </c>
      <c r="FQ152" s="1">
        <v>16</v>
      </c>
      <c r="FR152" s="1">
        <v>4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  <c r="GK152" s="1">
        <v>2</v>
      </c>
      <c r="GL152" s="1">
        <v>0</v>
      </c>
      <c r="GM152" s="1">
        <v>2</v>
      </c>
      <c r="GN152" s="1">
        <v>0</v>
      </c>
      <c r="GO152" s="1">
        <v>0</v>
      </c>
      <c r="GP152" s="1">
        <v>0</v>
      </c>
      <c r="GQ152" s="1">
        <v>0</v>
      </c>
      <c r="GR152" s="1">
        <v>0</v>
      </c>
      <c r="GS152" s="1">
        <v>0</v>
      </c>
      <c r="GT152" s="1">
        <v>0</v>
      </c>
      <c r="GU152" s="1">
        <v>0</v>
      </c>
      <c r="GV152" s="1">
        <v>0</v>
      </c>
      <c r="GW152" s="1">
        <v>0</v>
      </c>
      <c r="GX152" s="1">
        <v>0</v>
      </c>
      <c r="GY152" s="1">
        <v>0</v>
      </c>
      <c r="GZ152" s="1">
        <v>0</v>
      </c>
      <c r="HA152" s="1">
        <v>0</v>
      </c>
      <c r="HB152" s="1">
        <v>0</v>
      </c>
      <c r="HC152" s="1">
        <v>0</v>
      </c>
      <c r="HD152" s="1">
        <v>0</v>
      </c>
      <c r="HE152" s="1">
        <v>0</v>
      </c>
      <c r="HF152" s="1">
        <v>0</v>
      </c>
      <c r="HG152" s="1">
        <v>0</v>
      </c>
      <c r="HH152" s="1">
        <v>0</v>
      </c>
      <c r="HI152" s="1">
        <v>0</v>
      </c>
      <c r="HJ152" s="1">
        <v>0</v>
      </c>
      <c r="HK152" s="1">
        <v>0</v>
      </c>
      <c r="HL152" s="1">
        <v>0</v>
      </c>
      <c r="HM152" s="1">
        <v>0</v>
      </c>
      <c r="HN152" s="1">
        <v>0</v>
      </c>
      <c r="HO152" s="1">
        <v>0</v>
      </c>
      <c r="HP152" s="1">
        <v>0</v>
      </c>
      <c r="HQ152" s="1">
        <v>0</v>
      </c>
      <c r="HR152" s="1">
        <v>0</v>
      </c>
      <c r="HS152" s="1">
        <v>0</v>
      </c>
      <c r="HT152" s="1">
        <v>0</v>
      </c>
      <c r="HU152" s="1">
        <v>0</v>
      </c>
      <c r="HV152" s="1">
        <v>0</v>
      </c>
      <c r="HW152" s="1">
        <v>0</v>
      </c>
      <c r="HX152" s="1">
        <v>0</v>
      </c>
      <c r="HY152" s="1">
        <v>0</v>
      </c>
      <c r="HZ152" s="1">
        <v>0</v>
      </c>
      <c r="IA152" s="1">
        <v>0</v>
      </c>
      <c r="IB152" s="1">
        <v>0</v>
      </c>
      <c r="IC152" s="1">
        <v>0</v>
      </c>
      <c r="ID152" s="1">
        <v>0</v>
      </c>
      <c r="IE152" s="1">
        <v>0</v>
      </c>
      <c r="IF152" s="1">
        <v>0</v>
      </c>
      <c r="IG152" s="1">
        <v>0</v>
      </c>
      <c r="IH152" s="1">
        <v>0</v>
      </c>
      <c r="II152" s="1">
        <v>0</v>
      </c>
      <c r="IJ152" s="1">
        <v>0</v>
      </c>
      <c r="IK152" s="1">
        <v>0</v>
      </c>
      <c r="IL152" s="1">
        <v>0</v>
      </c>
      <c r="IM152" s="1">
        <v>0</v>
      </c>
      <c r="IN152" s="1">
        <v>0</v>
      </c>
      <c r="IO152" s="1">
        <v>0</v>
      </c>
      <c r="IP152" s="1">
        <v>0</v>
      </c>
      <c r="IQ152" s="1">
        <v>0</v>
      </c>
      <c r="IR152" s="1">
        <v>0</v>
      </c>
      <c r="IS152" s="1">
        <v>0</v>
      </c>
      <c r="IT152" s="1">
        <v>0</v>
      </c>
      <c r="IU152" s="1">
        <v>0</v>
      </c>
      <c r="IV152" s="1">
        <v>0</v>
      </c>
      <c r="IW152" s="1">
        <v>0</v>
      </c>
      <c r="IX152" s="1">
        <v>0</v>
      </c>
      <c r="IY152" s="1">
        <v>0</v>
      </c>
      <c r="IZ152" s="1">
        <v>0</v>
      </c>
      <c r="JA152" s="1">
        <v>0</v>
      </c>
      <c r="JB152" s="1">
        <v>0</v>
      </c>
      <c r="JC152" s="1">
        <v>0</v>
      </c>
      <c r="JD152" s="1">
        <v>0</v>
      </c>
      <c r="JE152" s="1">
        <v>0</v>
      </c>
      <c r="JF152" s="1">
        <v>0</v>
      </c>
      <c r="JG152" s="1">
        <v>0</v>
      </c>
      <c r="JH152" s="1">
        <v>0</v>
      </c>
      <c r="JI152" s="1">
        <v>0</v>
      </c>
      <c r="JJ152" s="1">
        <v>0</v>
      </c>
      <c r="JK152" s="1">
        <v>0</v>
      </c>
      <c r="JL152" s="1">
        <v>0</v>
      </c>
      <c r="JM152" s="1">
        <v>0</v>
      </c>
      <c r="JN152" s="1">
        <v>0</v>
      </c>
      <c r="JO152" s="1">
        <v>0</v>
      </c>
      <c r="JP152" s="1">
        <v>0</v>
      </c>
      <c r="JQ152" s="1">
        <v>0</v>
      </c>
      <c r="JR152" s="1">
        <v>0</v>
      </c>
      <c r="JS152" s="1">
        <v>0</v>
      </c>
      <c r="JT152" s="1">
        <v>0</v>
      </c>
      <c r="JU152" s="1">
        <v>0</v>
      </c>
      <c r="JV152" s="1">
        <v>0</v>
      </c>
      <c r="JW152" s="1">
        <v>0</v>
      </c>
      <c r="JX152" s="1">
        <v>0</v>
      </c>
      <c r="JY152" s="1">
        <v>0</v>
      </c>
      <c r="JZ152" s="1">
        <v>0</v>
      </c>
      <c r="KA152" s="1">
        <v>0</v>
      </c>
      <c r="KB152" s="1">
        <v>0</v>
      </c>
      <c r="KC152" s="1">
        <v>0</v>
      </c>
      <c r="KD152" s="1">
        <v>0</v>
      </c>
      <c r="KE152" s="1">
        <v>0</v>
      </c>
      <c r="KF152" s="1">
        <v>0</v>
      </c>
      <c r="KG152" s="1">
        <v>0</v>
      </c>
      <c r="KH152" s="1">
        <v>0</v>
      </c>
      <c r="KI152" s="1">
        <v>0</v>
      </c>
      <c r="KJ152" s="1">
        <v>0</v>
      </c>
      <c r="KK152" s="1">
        <v>0</v>
      </c>
      <c r="KL152" s="1">
        <v>0</v>
      </c>
      <c r="KM152" s="1">
        <v>0</v>
      </c>
      <c r="KN152" s="1">
        <v>0</v>
      </c>
      <c r="KO152" s="1">
        <v>1</v>
      </c>
    </row>
    <row r="153" spans="1:301">
      <c r="A153" s="1">
        <v>2015</v>
      </c>
      <c r="B153" s="1" t="s">
        <v>485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2</v>
      </c>
      <c r="L153" s="1">
        <v>2</v>
      </c>
      <c r="M153" s="1">
        <v>0</v>
      </c>
      <c r="N153" s="1">
        <v>0</v>
      </c>
      <c r="O153" s="1">
        <v>0</v>
      </c>
      <c r="P153" s="1">
        <v>0</v>
      </c>
      <c r="Q153" s="1">
        <v>3</v>
      </c>
      <c r="R153" s="1">
        <v>3</v>
      </c>
      <c r="S153" s="1">
        <v>3</v>
      </c>
      <c r="T153" s="1">
        <v>3</v>
      </c>
      <c r="U153" s="1">
        <v>3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1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1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2</v>
      </c>
      <c r="BL153" s="1">
        <v>2</v>
      </c>
      <c r="BM153" s="1">
        <v>1</v>
      </c>
      <c r="BN153" s="1">
        <v>4</v>
      </c>
      <c r="BO153" s="1">
        <v>2</v>
      </c>
      <c r="BP153" s="1">
        <v>2</v>
      </c>
      <c r="BQ153" s="1">
        <v>0</v>
      </c>
      <c r="BR153" s="1">
        <v>0</v>
      </c>
      <c r="BS153" s="1">
        <v>2</v>
      </c>
      <c r="BT153" s="1">
        <v>1</v>
      </c>
      <c r="BU153" s="1">
        <v>4</v>
      </c>
      <c r="BV153" s="1">
        <v>4</v>
      </c>
      <c r="BW153" s="1">
        <v>2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1</v>
      </c>
      <c r="CJ153" s="1">
        <v>1</v>
      </c>
      <c r="CK153" s="1">
        <v>0</v>
      </c>
      <c r="CL153" s="1">
        <v>0</v>
      </c>
      <c r="CM153" s="1">
        <v>0</v>
      </c>
      <c r="CN153" s="1">
        <v>1</v>
      </c>
      <c r="CO153" s="1">
        <v>1</v>
      </c>
      <c r="CP153" s="1">
        <v>1</v>
      </c>
      <c r="CQ153" s="1">
        <v>1</v>
      </c>
      <c r="CR153" s="1">
        <v>1</v>
      </c>
      <c r="CS153" s="1">
        <v>1</v>
      </c>
      <c r="CT153" s="1">
        <v>2</v>
      </c>
      <c r="CU153" s="1">
        <v>1</v>
      </c>
      <c r="CV153" s="1">
        <v>0</v>
      </c>
      <c r="CW153" s="1">
        <v>1</v>
      </c>
      <c r="CX153" s="1">
        <v>0</v>
      </c>
      <c r="CY153" s="1">
        <v>0</v>
      </c>
      <c r="CZ153" s="1">
        <v>1</v>
      </c>
      <c r="DA153" s="1">
        <v>0</v>
      </c>
      <c r="DB153" s="1">
        <v>15</v>
      </c>
      <c r="DC153" s="1">
        <v>0</v>
      </c>
      <c r="DD153" s="1">
        <v>15</v>
      </c>
      <c r="DE153" s="1">
        <v>3</v>
      </c>
      <c r="DF153" s="1">
        <v>3</v>
      </c>
      <c r="DG153" s="1">
        <v>3</v>
      </c>
      <c r="DH153" s="1">
        <v>3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3</v>
      </c>
      <c r="DT153" s="1">
        <v>3</v>
      </c>
      <c r="DU153" s="1">
        <v>6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5</v>
      </c>
      <c r="EC153" s="1">
        <v>5</v>
      </c>
      <c r="ED153" s="1">
        <v>0</v>
      </c>
      <c r="EE153" s="1">
        <v>5</v>
      </c>
      <c r="EF153" s="1">
        <v>0</v>
      </c>
      <c r="EG153" s="1">
        <v>0</v>
      </c>
      <c r="EH153" s="1">
        <v>15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1</v>
      </c>
      <c r="ER153" s="1">
        <v>1</v>
      </c>
      <c r="ES153" s="1">
        <v>1</v>
      </c>
      <c r="ET153" s="1">
        <v>1</v>
      </c>
      <c r="EU153" s="1">
        <v>0</v>
      </c>
      <c r="EV153" s="1">
        <v>0</v>
      </c>
      <c r="EW153" s="1">
        <v>0</v>
      </c>
      <c r="EX153" s="1">
        <v>1</v>
      </c>
      <c r="EY153" s="1">
        <v>0</v>
      </c>
      <c r="EZ153" s="1">
        <v>1</v>
      </c>
      <c r="FA153" s="1">
        <v>1</v>
      </c>
      <c r="FB153" s="1">
        <v>1</v>
      </c>
      <c r="FC153" s="1">
        <v>1</v>
      </c>
      <c r="FD153" s="1">
        <v>1</v>
      </c>
      <c r="FE153" s="1">
        <v>0</v>
      </c>
      <c r="FF153" s="1">
        <v>1</v>
      </c>
      <c r="FG153" s="1">
        <v>0</v>
      </c>
      <c r="FH153" s="1">
        <v>1</v>
      </c>
      <c r="FI153" s="1">
        <v>1</v>
      </c>
      <c r="FJ153" s="1">
        <v>0</v>
      </c>
      <c r="FK153" s="1">
        <v>0</v>
      </c>
      <c r="FL153" s="1">
        <v>1</v>
      </c>
      <c r="FM153" s="1">
        <v>0</v>
      </c>
      <c r="FN153" s="1">
        <v>0</v>
      </c>
      <c r="FO153" s="1">
        <v>0</v>
      </c>
      <c r="FP153" s="1">
        <v>0</v>
      </c>
      <c r="FQ153" s="1">
        <v>16</v>
      </c>
      <c r="FR153" s="1">
        <v>4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  <c r="GK153" s="1">
        <v>2</v>
      </c>
      <c r="GL153" s="1">
        <v>0</v>
      </c>
      <c r="GM153" s="1">
        <v>2</v>
      </c>
      <c r="GN153" s="1">
        <v>0</v>
      </c>
      <c r="GO153" s="1">
        <v>0</v>
      </c>
      <c r="GP153" s="1">
        <v>0</v>
      </c>
      <c r="GQ153" s="1">
        <v>0</v>
      </c>
      <c r="GR153" s="1">
        <v>0</v>
      </c>
      <c r="GS153" s="1">
        <v>0</v>
      </c>
      <c r="GT153" s="1">
        <v>0</v>
      </c>
      <c r="GU153" s="1">
        <v>0</v>
      </c>
      <c r="GV153" s="1">
        <v>0</v>
      </c>
      <c r="GW153" s="1">
        <v>0</v>
      </c>
      <c r="GX153" s="1">
        <v>0</v>
      </c>
      <c r="GY153" s="1">
        <v>0</v>
      </c>
      <c r="GZ153" s="1">
        <v>0</v>
      </c>
      <c r="HA153" s="1">
        <v>0</v>
      </c>
      <c r="HB153" s="1">
        <v>0</v>
      </c>
      <c r="HC153" s="1">
        <v>0</v>
      </c>
      <c r="HD153" s="1">
        <v>0</v>
      </c>
      <c r="HE153" s="1">
        <v>0</v>
      </c>
      <c r="HF153" s="1">
        <v>0</v>
      </c>
      <c r="HG153" s="1">
        <v>0</v>
      </c>
      <c r="HH153" s="1">
        <v>0</v>
      </c>
      <c r="HI153" s="1">
        <v>0</v>
      </c>
      <c r="HJ153" s="1">
        <v>0</v>
      </c>
      <c r="HK153" s="1">
        <v>0</v>
      </c>
      <c r="HL153" s="1">
        <v>0</v>
      </c>
      <c r="HM153" s="1">
        <v>0</v>
      </c>
      <c r="HN153" s="1">
        <v>0</v>
      </c>
      <c r="HO153" s="1">
        <v>0</v>
      </c>
      <c r="HP153" s="1">
        <v>0</v>
      </c>
      <c r="HQ153" s="1">
        <v>0</v>
      </c>
      <c r="HR153" s="1">
        <v>0</v>
      </c>
      <c r="HS153" s="1">
        <v>0</v>
      </c>
      <c r="HT153" s="1">
        <v>0</v>
      </c>
      <c r="HU153" s="1">
        <v>0</v>
      </c>
      <c r="HV153" s="1">
        <v>0</v>
      </c>
      <c r="HW153" s="1">
        <v>0</v>
      </c>
      <c r="HX153" s="1">
        <v>0</v>
      </c>
      <c r="HY153" s="1">
        <v>0</v>
      </c>
      <c r="HZ153" s="1">
        <v>0</v>
      </c>
      <c r="IA153" s="1">
        <v>0</v>
      </c>
      <c r="IB153" s="1">
        <v>0</v>
      </c>
      <c r="IC153" s="1">
        <v>0</v>
      </c>
      <c r="ID153" s="1">
        <v>0</v>
      </c>
      <c r="IE153" s="1">
        <v>0</v>
      </c>
      <c r="IF153" s="1">
        <v>0</v>
      </c>
      <c r="IG153" s="1">
        <v>0</v>
      </c>
      <c r="IH153" s="1">
        <v>0</v>
      </c>
      <c r="II153" s="1">
        <v>0</v>
      </c>
      <c r="IJ153" s="1">
        <v>0</v>
      </c>
      <c r="IK153" s="1">
        <v>0</v>
      </c>
      <c r="IL153" s="1">
        <v>0</v>
      </c>
      <c r="IM153" s="1">
        <v>0</v>
      </c>
      <c r="IN153" s="1">
        <v>0</v>
      </c>
      <c r="IO153" s="1">
        <v>0</v>
      </c>
      <c r="IP153" s="1">
        <v>0</v>
      </c>
      <c r="IQ153" s="1">
        <v>0</v>
      </c>
      <c r="IR153" s="1">
        <v>0</v>
      </c>
      <c r="IS153" s="1">
        <v>0</v>
      </c>
      <c r="IT153" s="1">
        <v>0</v>
      </c>
      <c r="IU153" s="1">
        <v>0</v>
      </c>
      <c r="IV153" s="1">
        <v>0</v>
      </c>
      <c r="IW153" s="1">
        <v>0</v>
      </c>
      <c r="IX153" s="1">
        <v>0</v>
      </c>
      <c r="IY153" s="1">
        <v>0</v>
      </c>
      <c r="IZ153" s="1">
        <v>0</v>
      </c>
      <c r="JA153" s="1">
        <v>0</v>
      </c>
      <c r="JB153" s="1">
        <v>0</v>
      </c>
      <c r="JC153" s="1">
        <v>0</v>
      </c>
      <c r="JD153" s="1">
        <v>0</v>
      </c>
      <c r="JE153" s="1">
        <v>0</v>
      </c>
      <c r="JF153" s="1">
        <v>0</v>
      </c>
      <c r="JG153" s="1">
        <v>0</v>
      </c>
      <c r="JH153" s="1">
        <v>0</v>
      </c>
      <c r="JI153" s="1">
        <v>0</v>
      </c>
      <c r="JJ153" s="1">
        <v>0</v>
      </c>
      <c r="JK153" s="1">
        <v>0</v>
      </c>
      <c r="JL153" s="1">
        <v>0</v>
      </c>
      <c r="JM153" s="1">
        <v>0</v>
      </c>
      <c r="JN153" s="1">
        <v>0</v>
      </c>
      <c r="JO153" s="1">
        <v>0</v>
      </c>
      <c r="JP153" s="1">
        <v>0</v>
      </c>
      <c r="JQ153" s="1">
        <v>0</v>
      </c>
      <c r="JR153" s="1">
        <v>0</v>
      </c>
      <c r="JS153" s="1">
        <v>0</v>
      </c>
      <c r="JT153" s="1">
        <v>0</v>
      </c>
      <c r="JU153" s="1">
        <v>0</v>
      </c>
      <c r="JV153" s="1">
        <v>0</v>
      </c>
      <c r="JW153" s="1">
        <v>0</v>
      </c>
      <c r="JX153" s="1">
        <v>0</v>
      </c>
      <c r="JY153" s="1">
        <v>0</v>
      </c>
      <c r="JZ153" s="1">
        <v>0</v>
      </c>
      <c r="KA153" s="1">
        <v>0</v>
      </c>
      <c r="KB153" s="1">
        <v>0</v>
      </c>
      <c r="KC153" s="1">
        <v>0</v>
      </c>
      <c r="KD153" s="1">
        <v>0</v>
      </c>
      <c r="KE153" s="1">
        <v>0</v>
      </c>
      <c r="KF153" s="1">
        <v>0</v>
      </c>
      <c r="KG153" s="1">
        <v>0</v>
      </c>
      <c r="KH153" s="1">
        <v>0</v>
      </c>
      <c r="KI153" s="1">
        <v>0</v>
      </c>
      <c r="KJ153" s="1">
        <v>0</v>
      </c>
      <c r="KK153" s="1">
        <v>0</v>
      </c>
      <c r="KL153" s="1">
        <v>0</v>
      </c>
      <c r="KM153" s="1">
        <v>0</v>
      </c>
      <c r="KN153" s="1">
        <v>0</v>
      </c>
      <c r="KO153" s="1">
        <v>1</v>
      </c>
    </row>
    <row r="154" spans="1:301">
      <c r="A154" s="1">
        <v>2015</v>
      </c>
      <c r="B154" s="1" t="s">
        <v>486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2</v>
      </c>
      <c r="L154" s="1">
        <v>2</v>
      </c>
      <c r="M154" s="1">
        <v>0</v>
      </c>
      <c r="N154" s="1">
        <v>0</v>
      </c>
      <c r="O154" s="1">
        <v>0</v>
      </c>
      <c r="P154" s="1">
        <v>0</v>
      </c>
      <c r="Q154" s="1">
        <v>3</v>
      </c>
      <c r="R154" s="1">
        <v>3</v>
      </c>
      <c r="S154" s="1">
        <v>3</v>
      </c>
      <c r="T154" s="1">
        <v>3</v>
      </c>
      <c r="U154" s="1">
        <v>3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1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1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1</v>
      </c>
      <c r="BI154" s="1">
        <v>0</v>
      </c>
      <c r="BJ154" s="1">
        <v>0</v>
      </c>
      <c r="BK154" s="1">
        <v>1</v>
      </c>
      <c r="BL154" s="1">
        <v>1</v>
      </c>
      <c r="BM154" s="1">
        <v>0</v>
      </c>
      <c r="BN154" s="1">
        <v>2</v>
      </c>
      <c r="BO154" s="1">
        <v>1</v>
      </c>
      <c r="BP154" s="1">
        <v>1</v>
      </c>
      <c r="BQ154" s="1">
        <v>0</v>
      </c>
      <c r="BR154" s="1">
        <v>0</v>
      </c>
      <c r="BS154" s="1">
        <v>1</v>
      </c>
      <c r="BT154" s="1">
        <v>1</v>
      </c>
      <c r="BU154" s="1">
        <v>2</v>
      </c>
      <c r="BV154" s="1">
        <v>2</v>
      </c>
      <c r="BW154" s="1">
        <v>2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1</v>
      </c>
      <c r="CJ154" s="1">
        <v>1</v>
      </c>
      <c r="CK154" s="1">
        <v>0</v>
      </c>
      <c r="CL154" s="1">
        <v>0</v>
      </c>
      <c r="CM154" s="1">
        <v>0</v>
      </c>
      <c r="CN154" s="1">
        <v>1</v>
      </c>
      <c r="CO154" s="1">
        <v>1</v>
      </c>
      <c r="CP154" s="1">
        <v>1</v>
      </c>
      <c r="CQ154" s="1">
        <v>1</v>
      </c>
      <c r="CR154" s="1">
        <v>1</v>
      </c>
      <c r="CS154" s="1">
        <v>1</v>
      </c>
      <c r="CT154" s="1">
        <v>2</v>
      </c>
      <c r="CU154" s="1">
        <v>1</v>
      </c>
      <c r="CV154" s="1">
        <v>0</v>
      </c>
      <c r="CW154" s="1">
        <v>1</v>
      </c>
      <c r="CX154" s="1">
        <v>0</v>
      </c>
      <c r="CY154" s="1">
        <v>0</v>
      </c>
      <c r="CZ154" s="1">
        <v>1</v>
      </c>
      <c r="DA154" s="1">
        <v>0</v>
      </c>
      <c r="DB154" s="1">
        <v>15</v>
      </c>
      <c r="DC154" s="1">
        <v>0</v>
      </c>
      <c r="DD154" s="1">
        <v>15</v>
      </c>
      <c r="DE154" s="1">
        <v>3</v>
      </c>
      <c r="DF154" s="1">
        <v>3</v>
      </c>
      <c r="DG154" s="1">
        <v>3</v>
      </c>
      <c r="DH154" s="1">
        <v>3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3</v>
      </c>
      <c r="DT154" s="1">
        <v>3</v>
      </c>
      <c r="DU154" s="1">
        <v>6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5</v>
      </c>
      <c r="EC154" s="1">
        <v>5</v>
      </c>
      <c r="ED154" s="1">
        <v>0</v>
      </c>
      <c r="EE154" s="1">
        <v>5</v>
      </c>
      <c r="EF154" s="1">
        <v>0</v>
      </c>
      <c r="EG154" s="1">
        <v>0</v>
      </c>
      <c r="EH154" s="1">
        <v>15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1</v>
      </c>
      <c r="ER154" s="1">
        <v>1</v>
      </c>
      <c r="ES154" s="1">
        <v>1</v>
      </c>
      <c r="ET154" s="1">
        <v>1</v>
      </c>
      <c r="EU154" s="1">
        <v>0</v>
      </c>
      <c r="EV154" s="1">
        <v>0</v>
      </c>
      <c r="EW154" s="1">
        <v>0</v>
      </c>
      <c r="EX154" s="1">
        <v>1</v>
      </c>
      <c r="EY154" s="1">
        <v>0</v>
      </c>
      <c r="EZ154" s="1">
        <v>1</v>
      </c>
      <c r="FA154" s="1">
        <v>1</v>
      </c>
      <c r="FB154" s="1">
        <v>1</v>
      </c>
      <c r="FC154" s="1">
        <v>1</v>
      </c>
      <c r="FD154" s="1">
        <v>1</v>
      </c>
      <c r="FE154" s="1">
        <v>0</v>
      </c>
      <c r="FF154" s="1">
        <v>1</v>
      </c>
      <c r="FG154" s="1">
        <v>0</v>
      </c>
      <c r="FH154" s="1">
        <v>1</v>
      </c>
      <c r="FI154" s="1">
        <v>1</v>
      </c>
      <c r="FJ154" s="1">
        <v>0</v>
      </c>
      <c r="FK154" s="1">
        <v>0</v>
      </c>
      <c r="FL154" s="1">
        <v>1</v>
      </c>
      <c r="FM154" s="1">
        <v>0</v>
      </c>
      <c r="FN154" s="1">
        <v>0</v>
      </c>
      <c r="FO154" s="1">
        <v>0</v>
      </c>
      <c r="FP154" s="1">
        <v>0</v>
      </c>
      <c r="FQ154" s="1">
        <v>16</v>
      </c>
      <c r="FR154" s="1">
        <v>4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  <c r="GK154" s="1">
        <v>2</v>
      </c>
      <c r="GL154" s="1">
        <v>0</v>
      </c>
      <c r="GM154" s="1">
        <v>2</v>
      </c>
      <c r="GN154" s="1">
        <v>0</v>
      </c>
      <c r="GO154" s="1">
        <v>0</v>
      </c>
      <c r="GP154" s="1">
        <v>0</v>
      </c>
      <c r="GQ154" s="1">
        <v>0</v>
      </c>
      <c r="GR154" s="1">
        <v>0</v>
      </c>
      <c r="GS154" s="1">
        <v>0</v>
      </c>
      <c r="GT154" s="1">
        <v>0</v>
      </c>
      <c r="GU154" s="1">
        <v>0</v>
      </c>
      <c r="GV154" s="1">
        <v>0</v>
      </c>
      <c r="GW154" s="1">
        <v>0</v>
      </c>
      <c r="GX154" s="1">
        <v>0</v>
      </c>
      <c r="GY154" s="1">
        <v>0</v>
      </c>
      <c r="GZ154" s="1">
        <v>0</v>
      </c>
      <c r="HA154" s="1">
        <v>0</v>
      </c>
      <c r="HB154" s="1">
        <v>0</v>
      </c>
      <c r="HC154" s="1">
        <v>0</v>
      </c>
      <c r="HD154" s="1">
        <v>0</v>
      </c>
      <c r="HE154" s="1">
        <v>0</v>
      </c>
      <c r="HF154" s="1">
        <v>0</v>
      </c>
      <c r="HG154" s="1">
        <v>0</v>
      </c>
      <c r="HH154" s="1">
        <v>0</v>
      </c>
      <c r="HI154" s="1">
        <v>0</v>
      </c>
      <c r="HJ154" s="1">
        <v>0</v>
      </c>
      <c r="HK154" s="1">
        <v>0</v>
      </c>
      <c r="HL154" s="1">
        <v>0</v>
      </c>
      <c r="HM154" s="1">
        <v>0</v>
      </c>
      <c r="HN154" s="1">
        <v>0</v>
      </c>
      <c r="HO154" s="1">
        <v>0</v>
      </c>
      <c r="HP154" s="1">
        <v>0</v>
      </c>
      <c r="HQ154" s="1">
        <v>0</v>
      </c>
      <c r="HR154" s="1">
        <v>0</v>
      </c>
      <c r="HS154" s="1">
        <v>0</v>
      </c>
      <c r="HT154" s="1">
        <v>0</v>
      </c>
      <c r="HU154" s="1">
        <v>0</v>
      </c>
      <c r="HV154" s="1">
        <v>0</v>
      </c>
      <c r="HW154" s="1">
        <v>0</v>
      </c>
      <c r="HX154" s="1">
        <v>0</v>
      </c>
      <c r="HY154" s="1">
        <v>0</v>
      </c>
      <c r="HZ154" s="1">
        <v>0</v>
      </c>
      <c r="IA154" s="1">
        <v>0</v>
      </c>
      <c r="IB154" s="1">
        <v>0</v>
      </c>
      <c r="IC154" s="1">
        <v>0</v>
      </c>
      <c r="ID154" s="1">
        <v>0</v>
      </c>
      <c r="IE154" s="1">
        <v>0</v>
      </c>
      <c r="IF154" s="1">
        <v>0</v>
      </c>
      <c r="IG154" s="1">
        <v>0</v>
      </c>
      <c r="IH154" s="1">
        <v>0</v>
      </c>
      <c r="II154" s="1">
        <v>0</v>
      </c>
      <c r="IJ154" s="1">
        <v>0</v>
      </c>
      <c r="IK154" s="1">
        <v>0</v>
      </c>
      <c r="IL154" s="1">
        <v>0</v>
      </c>
      <c r="IM154" s="1">
        <v>0</v>
      </c>
      <c r="IN154" s="1">
        <v>0</v>
      </c>
      <c r="IO154" s="1">
        <v>0</v>
      </c>
      <c r="IP154" s="1">
        <v>0</v>
      </c>
      <c r="IQ154" s="1">
        <v>0</v>
      </c>
      <c r="IR154" s="1">
        <v>0</v>
      </c>
      <c r="IS154" s="1">
        <v>0</v>
      </c>
      <c r="IT154" s="1">
        <v>0</v>
      </c>
      <c r="IU154" s="1">
        <v>0</v>
      </c>
      <c r="IV154" s="1">
        <v>0</v>
      </c>
      <c r="IW154" s="1">
        <v>0</v>
      </c>
      <c r="IX154" s="1">
        <v>0</v>
      </c>
      <c r="IY154" s="1">
        <v>0</v>
      </c>
      <c r="IZ154" s="1">
        <v>0</v>
      </c>
      <c r="JA154" s="1">
        <v>0</v>
      </c>
      <c r="JB154" s="1">
        <v>0</v>
      </c>
      <c r="JC154" s="1">
        <v>0</v>
      </c>
      <c r="JD154" s="1">
        <v>0</v>
      </c>
      <c r="JE154" s="1">
        <v>0</v>
      </c>
      <c r="JF154" s="1">
        <v>0</v>
      </c>
      <c r="JG154" s="1">
        <v>0</v>
      </c>
      <c r="JH154" s="1">
        <v>0</v>
      </c>
      <c r="JI154" s="1">
        <v>0</v>
      </c>
      <c r="JJ154" s="1">
        <v>0</v>
      </c>
      <c r="JK154" s="1">
        <v>0</v>
      </c>
      <c r="JL154" s="1">
        <v>0</v>
      </c>
      <c r="JM154" s="1">
        <v>0</v>
      </c>
      <c r="JN154" s="1">
        <v>0</v>
      </c>
      <c r="JO154" s="1">
        <v>0</v>
      </c>
      <c r="JP154" s="1">
        <v>0</v>
      </c>
      <c r="JQ154" s="1">
        <v>0</v>
      </c>
      <c r="JR154" s="1">
        <v>0</v>
      </c>
      <c r="JS154" s="1">
        <v>0</v>
      </c>
      <c r="JT154" s="1">
        <v>0</v>
      </c>
      <c r="JU154" s="1">
        <v>0</v>
      </c>
      <c r="JV154" s="1">
        <v>0</v>
      </c>
      <c r="JW154" s="1">
        <v>0</v>
      </c>
      <c r="JX154" s="1">
        <v>0</v>
      </c>
      <c r="JY154" s="1">
        <v>0</v>
      </c>
      <c r="JZ154" s="1">
        <v>0</v>
      </c>
      <c r="KA154" s="1">
        <v>0</v>
      </c>
      <c r="KB154" s="1">
        <v>0</v>
      </c>
      <c r="KC154" s="1">
        <v>0</v>
      </c>
      <c r="KD154" s="1">
        <v>0</v>
      </c>
      <c r="KE154" s="1">
        <v>0</v>
      </c>
      <c r="KF154" s="1">
        <v>0</v>
      </c>
      <c r="KG154" s="1">
        <v>0</v>
      </c>
      <c r="KH154" s="1">
        <v>0</v>
      </c>
      <c r="KI154" s="1">
        <v>0</v>
      </c>
      <c r="KJ154" s="1">
        <v>0</v>
      </c>
      <c r="KK154" s="1">
        <v>0</v>
      </c>
      <c r="KL154" s="1">
        <v>0</v>
      </c>
      <c r="KM154" s="1">
        <v>0</v>
      </c>
      <c r="KN154" s="1">
        <v>0</v>
      </c>
      <c r="KO154" s="1">
        <v>1</v>
      </c>
    </row>
    <row r="155" spans="1:301">
      <c r="A155" s="1">
        <v>2015</v>
      </c>
      <c r="B155" s="1" t="s">
        <v>487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2</v>
      </c>
      <c r="L155" s="1">
        <v>2</v>
      </c>
      <c r="M155" s="1">
        <v>0</v>
      </c>
      <c r="N155" s="1">
        <v>0</v>
      </c>
      <c r="O155" s="1">
        <v>0</v>
      </c>
      <c r="P155" s="1">
        <v>0</v>
      </c>
      <c r="Q155" s="1">
        <v>3</v>
      </c>
      <c r="R155" s="1">
        <v>3</v>
      </c>
      <c r="S155" s="1">
        <v>3</v>
      </c>
      <c r="T155" s="1">
        <v>3</v>
      </c>
      <c r="U155" s="1">
        <v>3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1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1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1</v>
      </c>
      <c r="BI155" s="1">
        <v>0</v>
      </c>
      <c r="BJ155" s="1">
        <v>0</v>
      </c>
      <c r="BK155" s="1">
        <v>2</v>
      </c>
      <c r="BL155" s="1">
        <v>2</v>
      </c>
      <c r="BM155" s="1">
        <v>1</v>
      </c>
      <c r="BN155" s="1">
        <v>4</v>
      </c>
      <c r="BO155" s="1">
        <v>2</v>
      </c>
      <c r="BP155" s="1">
        <v>2</v>
      </c>
      <c r="BQ155" s="1">
        <v>0</v>
      </c>
      <c r="BR155" s="1">
        <v>0</v>
      </c>
      <c r="BS155" s="1">
        <v>2</v>
      </c>
      <c r="BT155" s="1">
        <v>1</v>
      </c>
      <c r="BU155" s="1">
        <v>4</v>
      </c>
      <c r="BV155" s="1">
        <v>4</v>
      </c>
      <c r="BW155" s="1">
        <v>2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1</v>
      </c>
      <c r="CJ155" s="1">
        <v>1</v>
      </c>
      <c r="CK155" s="1">
        <v>0</v>
      </c>
      <c r="CL155" s="1">
        <v>0</v>
      </c>
      <c r="CM155" s="1">
        <v>0</v>
      </c>
      <c r="CN155" s="1">
        <v>1</v>
      </c>
      <c r="CO155" s="1">
        <v>1</v>
      </c>
      <c r="CP155" s="1">
        <v>1</v>
      </c>
      <c r="CQ155" s="1">
        <v>1</v>
      </c>
      <c r="CR155" s="1">
        <v>1</v>
      </c>
      <c r="CS155" s="1">
        <v>1</v>
      </c>
      <c r="CT155" s="1">
        <v>2</v>
      </c>
      <c r="CU155" s="1">
        <v>1</v>
      </c>
      <c r="CV155" s="1">
        <v>0</v>
      </c>
      <c r="CW155" s="1">
        <v>1</v>
      </c>
      <c r="CX155" s="1">
        <v>0</v>
      </c>
      <c r="CY155" s="1">
        <v>0</v>
      </c>
      <c r="CZ155" s="1">
        <v>1</v>
      </c>
      <c r="DA155" s="1">
        <v>0</v>
      </c>
      <c r="DB155" s="1">
        <v>15</v>
      </c>
      <c r="DC155" s="1">
        <v>0</v>
      </c>
      <c r="DD155" s="1">
        <v>15</v>
      </c>
      <c r="DE155" s="1">
        <v>3</v>
      </c>
      <c r="DF155" s="1">
        <v>3</v>
      </c>
      <c r="DG155" s="1">
        <v>3</v>
      </c>
      <c r="DH155" s="1">
        <v>3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3</v>
      </c>
      <c r="DT155" s="1">
        <v>3</v>
      </c>
      <c r="DU155" s="1">
        <v>6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5</v>
      </c>
      <c r="EC155" s="1">
        <v>5</v>
      </c>
      <c r="ED155" s="1">
        <v>0</v>
      </c>
      <c r="EE155" s="1">
        <v>5</v>
      </c>
      <c r="EF155" s="1">
        <v>0</v>
      </c>
      <c r="EG155" s="1">
        <v>0</v>
      </c>
      <c r="EH155" s="1">
        <v>15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1</v>
      </c>
      <c r="ER155" s="1">
        <v>1</v>
      </c>
      <c r="ES155" s="1">
        <v>1</v>
      </c>
      <c r="ET155" s="1">
        <v>1</v>
      </c>
      <c r="EU155" s="1">
        <v>0</v>
      </c>
      <c r="EV155" s="1">
        <v>0</v>
      </c>
      <c r="EW155" s="1">
        <v>0</v>
      </c>
      <c r="EX155" s="1">
        <v>1</v>
      </c>
      <c r="EY155" s="1">
        <v>0</v>
      </c>
      <c r="EZ155" s="1">
        <v>1</v>
      </c>
      <c r="FA155" s="1">
        <v>1</v>
      </c>
      <c r="FB155" s="1">
        <v>1</v>
      </c>
      <c r="FC155" s="1">
        <v>1</v>
      </c>
      <c r="FD155" s="1">
        <v>1</v>
      </c>
      <c r="FE155" s="1">
        <v>0</v>
      </c>
      <c r="FF155" s="1">
        <v>1</v>
      </c>
      <c r="FG155" s="1">
        <v>0</v>
      </c>
      <c r="FH155" s="1">
        <v>1</v>
      </c>
      <c r="FI155" s="1">
        <v>1</v>
      </c>
      <c r="FJ155" s="1">
        <v>0</v>
      </c>
      <c r="FK155" s="1">
        <v>0</v>
      </c>
      <c r="FL155" s="1">
        <v>1</v>
      </c>
      <c r="FM155" s="1">
        <v>0</v>
      </c>
      <c r="FN155" s="1">
        <v>0</v>
      </c>
      <c r="FO155" s="1">
        <v>0</v>
      </c>
      <c r="FP155" s="1">
        <v>0</v>
      </c>
      <c r="FQ155" s="1">
        <v>16</v>
      </c>
      <c r="FR155" s="1">
        <v>4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  <c r="GK155" s="1">
        <v>2</v>
      </c>
      <c r="GL155" s="1">
        <v>0</v>
      </c>
      <c r="GM155" s="1">
        <v>2</v>
      </c>
      <c r="GN155" s="1">
        <v>0</v>
      </c>
      <c r="GO155" s="1">
        <v>0</v>
      </c>
      <c r="GP155" s="1">
        <v>0</v>
      </c>
      <c r="GQ155" s="1">
        <v>0</v>
      </c>
      <c r="GR155" s="1">
        <v>0</v>
      </c>
      <c r="GS155" s="1">
        <v>0</v>
      </c>
      <c r="GT155" s="1">
        <v>0</v>
      </c>
      <c r="GU155" s="1">
        <v>0</v>
      </c>
      <c r="GV155" s="1">
        <v>0</v>
      </c>
      <c r="GW155" s="1">
        <v>0</v>
      </c>
      <c r="GX155" s="1">
        <v>0</v>
      </c>
      <c r="GY155" s="1">
        <v>0</v>
      </c>
      <c r="GZ155" s="1">
        <v>0</v>
      </c>
      <c r="HA155" s="1">
        <v>0</v>
      </c>
      <c r="HB155" s="1">
        <v>0</v>
      </c>
      <c r="HC155" s="1">
        <v>0</v>
      </c>
      <c r="HD155" s="1">
        <v>0</v>
      </c>
      <c r="HE155" s="1">
        <v>0</v>
      </c>
      <c r="HF155" s="1">
        <v>0</v>
      </c>
      <c r="HG155" s="1">
        <v>0</v>
      </c>
      <c r="HH155" s="1">
        <v>0</v>
      </c>
      <c r="HI155" s="1">
        <v>0</v>
      </c>
      <c r="HJ155" s="1">
        <v>0</v>
      </c>
      <c r="HK155" s="1">
        <v>0</v>
      </c>
      <c r="HL155" s="1">
        <v>0</v>
      </c>
      <c r="HM155" s="1">
        <v>0</v>
      </c>
      <c r="HN155" s="1">
        <v>0</v>
      </c>
      <c r="HO155" s="1">
        <v>0</v>
      </c>
      <c r="HP155" s="1">
        <v>0</v>
      </c>
      <c r="HQ155" s="1">
        <v>0</v>
      </c>
      <c r="HR155" s="1">
        <v>0</v>
      </c>
      <c r="HS155" s="1">
        <v>0</v>
      </c>
      <c r="HT155" s="1">
        <v>0</v>
      </c>
      <c r="HU155" s="1">
        <v>0</v>
      </c>
      <c r="HV155" s="1">
        <v>0</v>
      </c>
      <c r="HW155" s="1">
        <v>0</v>
      </c>
      <c r="HX155" s="1">
        <v>0</v>
      </c>
      <c r="HY155" s="1">
        <v>0</v>
      </c>
      <c r="HZ155" s="1">
        <v>0</v>
      </c>
      <c r="IA155" s="1">
        <v>0</v>
      </c>
      <c r="IB155" s="1">
        <v>0</v>
      </c>
      <c r="IC155" s="1">
        <v>0</v>
      </c>
      <c r="ID155" s="1">
        <v>0</v>
      </c>
      <c r="IE155" s="1">
        <v>0</v>
      </c>
      <c r="IF155" s="1">
        <v>0</v>
      </c>
      <c r="IG155" s="1">
        <v>0</v>
      </c>
      <c r="IH155" s="1">
        <v>0</v>
      </c>
      <c r="II155" s="1">
        <v>0</v>
      </c>
      <c r="IJ155" s="1">
        <v>0</v>
      </c>
      <c r="IK155" s="1">
        <v>0</v>
      </c>
      <c r="IL155" s="1">
        <v>0</v>
      </c>
      <c r="IM155" s="1">
        <v>0</v>
      </c>
      <c r="IN155" s="1">
        <v>0</v>
      </c>
      <c r="IO155" s="1">
        <v>0</v>
      </c>
      <c r="IP155" s="1">
        <v>0</v>
      </c>
      <c r="IQ155" s="1">
        <v>0</v>
      </c>
      <c r="IR155" s="1">
        <v>0</v>
      </c>
      <c r="IS155" s="1">
        <v>0</v>
      </c>
      <c r="IT155" s="1">
        <v>0</v>
      </c>
      <c r="IU155" s="1">
        <v>0</v>
      </c>
      <c r="IV155" s="1">
        <v>0</v>
      </c>
      <c r="IW155" s="1">
        <v>0</v>
      </c>
      <c r="IX155" s="1">
        <v>0</v>
      </c>
      <c r="IY155" s="1">
        <v>0</v>
      </c>
      <c r="IZ155" s="1">
        <v>0</v>
      </c>
      <c r="JA155" s="1">
        <v>0</v>
      </c>
      <c r="JB155" s="1">
        <v>0</v>
      </c>
      <c r="JC155" s="1">
        <v>0</v>
      </c>
      <c r="JD155" s="1">
        <v>0</v>
      </c>
      <c r="JE155" s="1">
        <v>0</v>
      </c>
      <c r="JF155" s="1">
        <v>0</v>
      </c>
      <c r="JG155" s="1">
        <v>0</v>
      </c>
      <c r="JH155" s="1">
        <v>0</v>
      </c>
      <c r="JI155" s="1">
        <v>0</v>
      </c>
      <c r="JJ155" s="1">
        <v>0</v>
      </c>
      <c r="JK155" s="1">
        <v>0</v>
      </c>
      <c r="JL155" s="1">
        <v>0</v>
      </c>
      <c r="JM155" s="1">
        <v>0</v>
      </c>
      <c r="JN155" s="1">
        <v>0</v>
      </c>
      <c r="JO155" s="1">
        <v>0</v>
      </c>
      <c r="JP155" s="1">
        <v>0</v>
      </c>
      <c r="JQ155" s="1">
        <v>0</v>
      </c>
      <c r="JR155" s="1">
        <v>0</v>
      </c>
      <c r="JS155" s="1">
        <v>0</v>
      </c>
      <c r="JT155" s="1">
        <v>0</v>
      </c>
      <c r="JU155" s="1">
        <v>0</v>
      </c>
      <c r="JV155" s="1">
        <v>0</v>
      </c>
      <c r="JW155" s="1">
        <v>0</v>
      </c>
      <c r="JX155" s="1">
        <v>0</v>
      </c>
      <c r="JY155" s="1">
        <v>0</v>
      </c>
      <c r="JZ155" s="1">
        <v>0</v>
      </c>
      <c r="KA155" s="1">
        <v>0</v>
      </c>
      <c r="KB155" s="1">
        <v>0</v>
      </c>
      <c r="KC155" s="1">
        <v>0</v>
      </c>
      <c r="KD155" s="1">
        <v>0</v>
      </c>
      <c r="KE155" s="1">
        <v>0</v>
      </c>
      <c r="KF155" s="1">
        <v>0</v>
      </c>
      <c r="KG155" s="1">
        <v>0</v>
      </c>
      <c r="KH155" s="1">
        <v>0</v>
      </c>
      <c r="KI155" s="1">
        <v>0</v>
      </c>
      <c r="KJ155" s="1">
        <v>0</v>
      </c>
      <c r="KK155" s="1">
        <v>0</v>
      </c>
      <c r="KL155" s="1">
        <v>0</v>
      </c>
      <c r="KM155" s="1">
        <v>0</v>
      </c>
      <c r="KN155" s="1">
        <v>0</v>
      </c>
      <c r="KO155" s="1">
        <v>1</v>
      </c>
    </row>
    <row r="156" spans="1:301">
      <c r="A156" s="1">
        <v>2015</v>
      </c>
      <c r="B156" s="1" t="s">
        <v>488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2</v>
      </c>
      <c r="L156" s="1">
        <v>2</v>
      </c>
      <c r="M156" s="1">
        <v>0</v>
      </c>
      <c r="N156" s="1">
        <v>0</v>
      </c>
      <c r="O156" s="1">
        <v>0</v>
      </c>
      <c r="P156" s="1">
        <v>0</v>
      </c>
      <c r="Q156" s="1">
        <v>3</v>
      </c>
      <c r="R156" s="1">
        <v>3</v>
      </c>
      <c r="S156" s="1">
        <v>3</v>
      </c>
      <c r="T156" s="1">
        <v>3</v>
      </c>
      <c r="U156" s="1">
        <v>3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1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1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1</v>
      </c>
      <c r="BI156" s="1">
        <v>0</v>
      </c>
      <c r="BJ156" s="1">
        <v>0</v>
      </c>
      <c r="BK156" s="1">
        <v>2</v>
      </c>
      <c r="BL156" s="1">
        <v>2</v>
      </c>
      <c r="BM156" s="1">
        <v>1</v>
      </c>
      <c r="BN156" s="1">
        <v>4</v>
      </c>
      <c r="BO156" s="1">
        <v>2</v>
      </c>
      <c r="BP156" s="1">
        <v>2</v>
      </c>
      <c r="BQ156" s="1">
        <v>0</v>
      </c>
      <c r="BR156" s="1">
        <v>0</v>
      </c>
      <c r="BS156" s="1">
        <v>2</v>
      </c>
      <c r="BT156" s="1">
        <v>1</v>
      </c>
      <c r="BU156" s="1">
        <v>4</v>
      </c>
      <c r="BV156" s="1">
        <v>4</v>
      </c>
      <c r="BW156" s="1">
        <v>2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1</v>
      </c>
      <c r="CJ156" s="1">
        <v>1</v>
      </c>
      <c r="CK156" s="1">
        <v>0</v>
      </c>
      <c r="CL156" s="1">
        <v>0</v>
      </c>
      <c r="CM156" s="1">
        <v>0</v>
      </c>
      <c r="CN156" s="1">
        <v>1</v>
      </c>
      <c r="CO156" s="1">
        <v>1</v>
      </c>
      <c r="CP156" s="1">
        <v>1</v>
      </c>
      <c r="CQ156" s="1">
        <v>1</v>
      </c>
      <c r="CR156" s="1">
        <v>1</v>
      </c>
      <c r="CS156" s="1">
        <v>1</v>
      </c>
      <c r="CT156" s="1">
        <v>2</v>
      </c>
      <c r="CU156" s="1">
        <v>1</v>
      </c>
      <c r="CV156" s="1">
        <v>0</v>
      </c>
      <c r="CW156" s="1">
        <v>1</v>
      </c>
      <c r="CX156" s="1">
        <v>0</v>
      </c>
      <c r="CY156" s="1">
        <v>0</v>
      </c>
      <c r="CZ156" s="1">
        <v>1</v>
      </c>
      <c r="DA156" s="1">
        <v>0</v>
      </c>
      <c r="DB156" s="1">
        <v>15</v>
      </c>
      <c r="DC156" s="1">
        <v>0</v>
      </c>
      <c r="DD156" s="1">
        <v>15</v>
      </c>
      <c r="DE156" s="1">
        <v>3</v>
      </c>
      <c r="DF156" s="1">
        <v>3</v>
      </c>
      <c r="DG156" s="1">
        <v>3</v>
      </c>
      <c r="DH156" s="1">
        <v>3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3</v>
      </c>
      <c r="DT156" s="1">
        <v>3</v>
      </c>
      <c r="DU156" s="1">
        <v>6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5</v>
      </c>
      <c r="EC156" s="1">
        <v>5</v>
      </c>
      <c r="ED156" s="1">
        <v>0</v>
      </c>
      <c r="EE156" s="1">
        <v>5</v>
      </c>
      <c r="EF156" s="1">
        <v>0</v>
      </c>
      <c r="EG156" s="1">
        <v>0</v>
      </c>
      <c r="EH156" s="1">
        <v>15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1</v>
      </c>
      <c r="ER156" s="1">
        <v>1</v>
      </c>
      <c r="ES156" s="1">
        <v>1</v>
      </c>
      <c r="ET156" s="1">
        <v>1</v>
      </c>
      <c r="EU156" s="1">
        <v>0</v>
      </c>
      <c r="EV156" s="1">
        <v>0</v>
      </c>
      <c r="EW156" s="1">
        <v>0</v>
      </c>
      <c r="EX156" s="1">
        <v>1</v>
      </c>
      <c r="EY156" s="1">
        <v>0</v>
      </c>
      <c r="EZ156" s="1">
        <v>1</v>
      </c>
      <c r="FA156" s="1">
        <v>1</v>
      </c>
      <c r="FB156" s="1">
        <v>1</v>
      </c>
      <c r="FC156" s="1">
        <v>1</v>
      </c>
      <c r="FD156" s="1">
        <v>1</v>
      </c>
      <c r="FE156" s="1">
        <v>0</v>
      </c>
      <c r="FF156" s="1">
        <v>1</v>
      </c>
      <c r="FG156" s="1">
        <v>0</v>
      </c>
      <c r="FH156" s="1">
        <v>1</v>
      </c>
      <c r="FI156" s="1">
        <v>1</v>
      </c>
      <c r="FJ156" s="1">
        <v>0</v>
      </c>
      <c r="FK156" s="1">
        <v>0</v>
      </c>
      <c r="FL156" s="1">
        <v>1</v>
      </c>
      <c r="FM156" s="1">
        <v>0</v>
      </c>
      <c r="FN156" s="1">
        <v>0</v>
      </c>
      <c r="FO156" s="1">
        <v>0</v>
      </c>
      <c r="FP156" s="1">
        <v>0</v>
      </c>
      <c r="FQ156" s="1">
        <v>16</v>
      </c>
      <c r="FR156" s="1">
        <v>4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  <c r="GK156" s="1">
        <v>2</v>
      </c>
      <c r="GL156" s="1">
        <v>0</v>
      </c>
      <c r="GM156" s="1">
        <v>2</v>
      </c>
      <c r="GN156" s="1">
        <v>0</v>
      </c>
      <c r="GO156" s="1">
        <v>0</v>
      </c>
      <c r="GP156" s="1">
        <v>0</v>
      </c>
      <c r="GQ156" s="1">
        <v>0</v>
      </c>
      <c r="GR156" s="1">
        <v>0</v>
      </c>
      <c r="GS156" s="1">
        <v>0</v>
      </c>
      <c r="GT156" s="1">
        <v>0</v>
      </c>
      <c r="GU156" s="1">
        <v>0</v>
      </c>
      <c r="GV156" s="1">
        <v>0</v>
      </c>
      <c r="GW156" s="1">
        <v>0</v>
      </c>
      <c r="GX156" s="1">
        <v>0</v>
      </c>
      <c r="GY156" s="1">
        <v>0</v>
      </c>
      <c r="GZ156" s="1">
        <v>0</v>
      </c>
      <c r="HA156" s="1">
        <v>0</v>
      </c>
      <c r="HB156" s="1">
        <v>0</v>
      </c>
      <c r="HC156" s="1">
        <v>0</v>
      </c>
      <c r="HD156" s="1">
        <v>0</v>
      </c>
      <c r="HE156" s="1">
        <v>0</v>
      </c>
      <c r="HF156" s="1">
        <v>0</v>
      </c>
      <c r="HG156" s="1">
        <v>0</v>
      </c>
      <c r="HH156" s="1">
        <v>0</v>
      </c>
      <c r="HI156" s="1">
        <v>0</v>
      </c>
      <c r="HJ156" s="1">
        <v>0</v>
      </c>
      <c r="HK156" s="1">
        <v>0</v>
      </c>
      <c r="HL156" s="1">
        <v>0</v>
      </c>
      <c r="HM156" s="1">
        <v>0</v>
      </c>
      <c r="HN156" s="1">
        <v>0</v>
      </c>
      <c r="HO156" s="1">
        <v>0</v>
      </c>
      <c r="HP156" s="1">
        <v>0</v>
      </c>
      <c r="HQ156" s="1">
        <v>0</v>
      </c>
      <c r="HR156" s="1">
        <v>0</v>
      </c>
      <c r="HS156" s="1">
        <v>0</v>
      </c>
      <c r="HT156" s="1">
        <v>0</v>
      </c>
      <c r="HU156" s="1">
        <v>0</v>
      </c>
      <c r="HV156" s="1">
        <v>0</v>
      </c>
      <c r="HW156" s="1">
        <v>0</v>
      </c>
      <c r="HX156" s="1">
        <v>0</v>
      </c>
      <c r="HY156" s="1">
        <v>0</v>
      </c>
      <c r="HZ156" s="1">
        <v>0</v>
      </c>
      <c r="IA156" s="1">
        <v>0</v>
      </c>
      <c r="IB156" s="1">
        <v>0</v>
      </c>
      <c r="IC156" s="1">
        <v>0</v>
      </c>
      <c r="ID156" s="1">
        <v>0</v>
      </c>
      <c r="IE156" s="1">
        <v>0</v>
      </c>
      <c r="IF156" s="1">
        <v>0</v>
      </c>
      <c r="IG156" s="1">
        <v>0</v>
      </c>
      <c r="IH156" s="1">
        <v>0</v>
      </c>
      <c r="II156" s="1">
        <v>0</v>
      </c>
      <c r="IJ156" s="1">
        <v>0</v>
      </c>
      <c r="IK156" s="1">
        <v>0</v>
      </c>
      <c r="IL156" s="1">
        <v>0</v>
      </c>
      <c r="IM156" s="1">
        <v>0</v>
      </c>
      <c r="IN156" s="1">
        <v>0</v>
      </c>
      <c r="IO156" s="1">
        <v>0</v>
      </c>
      <c r="IP156" s="1">
        <v>0</v>
      </c>
      <c r="IQ156" s="1">
        <v>0</v>
      </c>
      <c r="IR156" s="1">
        <v>0</v>
      </c>
      <c r="IS156" s="1">
        <v>0</v>
      </c>
      <c r="IT156" s="1">
        <v>0</v>
      </c>
      <c r="IU156" s="1">
        <v>0</v>
      </c>
      <c r="IV156" s="1">
        <v>0</v>
      </c>
      <c r="IW156" s="1">
        <v>0</v>
      </c>
      <c r="IX156" s="1">
        <v>0</v>
      </c>
      <c r="IY156" s="1">
        <v>0</v>
      </c>
      <c r="IZ156" s="1">
        <v>0</v>
      </c>
      <c r="JA156" s="1">
        <v>0</v>
      </c>
      <c r="JB156" s="1">
        <v>0</v>
      </c>
      <c r="JC156" s="1">
        <v>0</v>
      </c>
      <c r="JD156" s="1">
        <v>0</v>
      </c>
      <c r="JE156" s="1">
        <v>0</v>
      </c>
      <c r="JF156" s="1">
        <v>0</v>
      </c>
      <c r="JG156" s="1">
        <v>0</v>
      </c>
      <c r="JH156" s="1">
        <v>0</v>
      </c>
      <c r="JI156" s="1">
        <v>0</v>
      </c>
      <c r="JJ156" s="1">
        <v>0</v>
      </c>
      <c r="JK156" s="1">
        <v>0</v>
      </c>
      <c r="JL156" s="1">
        <v>0</v>
      </c>
      <c r="JM156" s="1">
        <v>0</v>
      </c>
      <c r="JN156" s="1">
        <v>0</v>
      </c>
      <c r="JO156" s="1">
        <v>0</v>
      </c>
      <c r="JP156" s="1">
        <v>0</v>
      </c>
      <c r="JQ156" s="1">
        <v>0</v>
      </c>
      <c r="JR156" s="1">
        <v>0</v>
      </c>
      <c r="JS156" s="1">
        <v>0</v>
      </c>
      <c r="JT156" s="1">
        <v>0</v>
      </c>
      <c r="JU156" s="1">
        <v>0</v>
      </c>
      <c r="JV156" s="1">
        <v>0</v>
      </c>
      <c r="JW156" s="1">
        <v>0</v>
      </c>
      <c r="JX156" s="1">
        <v>0</v>
      </c>
      <c r="JY156" s="1">
        <v>0</v>
      </c>
      <c r="JZ156" s="1">
        <v>0</v>
      </c>
      <c r="KA156" s="1">
        <v>0</v>
      </c>
      <c r="KB156" s="1">
        <v>0</v>
      </c>
      <c r="KC156" s="1">
        <v>0</v>
      </c>
      <c r="KD156" s="1">
        <v>0</v>
      </c>
      <c r="KE156" s="1">
        <v>0</v>
      </c>
      <c r="KF156" s="1">
        <v>0</v>
      </c>
      <c r="KG156" s="1">
        <v>0</v>
      </c>
      <c r="KH156" s="1">
        <v>0</v>
      </c>
      <c r="KI156" s="1">
        <v>0</v>
      </c>
      <c r="KJ156" s="1">
        <v>0</v>
      </c>
      <c r="KK156" s="1">
        <v>0</v>
      </c>
      <c r="KL156" s="1">
        <v>0</v>
      </c>
      <c r="KM156" s="1">
        <v>0</v>
      </c>
      <c r="KN156" s="1">
        <v>0</v>
      </c>
      <c r="KO156" s="1">
        <v>1</v>
      </c>
    </row>
    <row r="157" spans="1:301">
      <c r="A157" s="1">
        <v>2015</v>
      </c>
      <c r="B157" s="1" t="s">
        <v>489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0</v>
      </c>
      <c r="P157" s="1">
        <v>0</v>
      </c>
      <c r="Q157" s="1">
        <v>3</v>
      </c>
      <c r="R157" s="1">
        <v>3</v>
      </c>
      <c r="S157" s="1">
        <v>3</v>
      </c>
      <c r="T157" s="1">
        <v>3</v>
      </c>
      <c r="U157" s="1">
        <v>3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1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1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1</v>
      </c>
      <c r="BI157" s="1">
        <v>0</v>
      </c>
      <c r="BJ157" s="1">
        <v>0</v>
      </c>
      <c r="BK157" s="1">
        <v>2</v>
      </c>
      <c r="BL157" s="1">
        <v>2</v>
      </c>
      <c r="BM157" s="1">
        <v>1</v>
      </c>
      <c r="BN157" s="1">
        <v>4</v>
      </c>
      <c r="BO157" s="1">
        <v>2</v>
      </c>
      <c r="BP157" s="1">
        <v>2</v>
      </c>
      <c r="BQ157" s="1">
        <v>0</v>
      </c>
      <c r="BR157" s="1">
        <v>0</v>
      </c>
      <c r="BS157" s="1">
        <v>2</v>
      </c>
      <c r="BT157" s="1">
        <v>1</v>
      </c>
      <c r="BU157" s="1">
        <v>4</v>
      </c>
      <c r="BV157" s="1">
        <v>4</v>
      </c>
      <c r="BW157" s="1">
        <v>2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1</v>
      </c>
      <c r="CJ157" s="1">
        <v>1</v>
      </c>
      <c r="CK157" s="1">
        <v>0</v>
      </c>
      <c r="CL157" s="1">
        <v>0</v>
      </c>
      <c r="CM157" s="1">
        <v>0</v>
      </c>
      <c r="CN157" s="1">
        <v>1</v>
      </c>
      <c r="CO157" s="1">
        <v>1</v>
      </c>
      <c r="CP157" s="1">
        <v>1</v>
      </c>
      <c r="CQ157" s="1">
        <v>1</v>
      </c>
      <c r="CR157" s="1">
        <v>1</v>
      </c>
      <c r="CS157" s="1">
        <v>1</v>
      </c>
      <c r="CT157" s="1">
        <v>1</v>
      </c>
      <c r="CU157" s="1">
        <v>1</v>
      </c>
      <c r="CV157" s="1">
        <v>0</v>
      </c>
      <c r="CW157" s="1">
        <v>1</v>
      </c>
      <c r="CX157" s="1">
        <v>0</v>
      </c>
      <c r="CY157" s="1">
        <v>0</v>
      </c>
      <c r="CZ157" s="1">
        <v>2</v>
      </c>
      <c r="DA157" s="1">
        <v>0</v>
      </c>
      <c r="DB157" s="1">
        <v>15</v>
      </c>
      <c r="DC157" s="1">
        <v>0</v>
      </c>
      <c r="DD157" s="1">
        <v>15</v>
      </c>
      <c r="DE157" s="1">
        <v>3</v>
      </c>
      <c r="DF157" s="1">
        <v>3</v>
      </c>
      <c r="DG157" s="1">
        <v>3</v>
      </c>
      <c r="DH157" s="1">
        <v>3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6</v>
      </c>
      <c r="DP157" s="1">
        <v>6</v>
      </c>
      <c r="DQ157" s="1">
        <v>6</v>
      </c>
      <c r="DR157" s="1">
        <v>0</v>
      </c>
      <c r="DS157" s="1">
        <v>0</v>
      </c>
      <c r="DT157" s="1">
        <v>0</v>
      </c>
      <c r="DU157" s="1">
        <v>3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3</v>
      </c>
      <c r="EC157" s="1">
        <v>3</v>
      </c>
      <c r="ED157" s="1">
        <v>0</v>
      </c>
      <c r="EE157" s="1">
        <v>3</v>
      </c>
      <c r="EF157" s="1">
        <v>0</v>
      </c>
      <c r="EG157" s="1">
        <v>0</v>
      </c>
      <c r="EH157" s="1">
        <v>15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2</v>
      </c>
      <c r="ER157" s="1">
        <v>2</v>
      </c>
      <c r="ES157" s="1">
        <v>2</v>
      </c>
      <c r="ET157" s="1">
        <v>2</v>
      </c>
      <c r="EU157" s="1">
        <v>0</v>
      </c>
      <c r="EV157" s="1">
        <v>0</v>
      </c>
      <c r="EW157" s="1">
        <v>0</v>
      </c>
      <c r="EX157" s="1">
        <v>2</v>
      </c>
      <c r="EY157" s="1">
        <v>0</v>
      </c>
      <c r="EZ157" s="1">
        <v>2</v>
      </c>
      <c r="FA157" s="1">
        <v>2</v>
      </c>
      <c r="FB157" s="1">
        <v>2</v>
      </c>
      <c r="FC157" s="1">
        <v>2</v>
      </c>
      <c r="FD157" s="1">
        <v>2</v>
      </c>
      <c r="FE157" s="1">
        <v>0</v>
      </c>
      <c r="FF157" s="1">
        <v>2</v>
      </c>
      <c r="FG157" s="1">
        <v>0</v>
      </c>
      <c r="FH157" s="1">
        <v>2</v>
      </c>
      <c r="FI157" s="1">
        <v>2</v>
      </c>
      <c r="FJ157" s="1">
        <v>0</v>
      </c>
      <c r="FK157" s="1">
        <v>0</v>
      </c>
      <c r="FL157" s="1">
        <v>1</v>
      </c>
      <c r="FM157" s="1">
        <v>0</v>
      </c>
      <c r="FN157" s="1">
        <v>0</v>
      </c>
      <c r="FO157" s="1">
        <v>0</v>
      </c>
      <c r="FP157" s="1">
        <v>0</v>
      </c>
      <c r="FQ157" s="1">
        <v>10</v>
      </c>
      <c r="FR157" s="1">
        <v>4</v>
      </c>
      <c r="FS157" s="1">
        <v>0</v>
      </c>
      <c r="FT157" s="1">
        <v>1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  <c r="GK157" s="1">
        <v>2</v>
      </c>
      <c r="GL157" s="1">
        <v>0</v>
      </c>
      <c r="GM157" s="1">
        <v>2</v>
      </c>
      <c r="GN157" s="1">
        <v>0</v>
      </c>
      <c r="GO157" s="1">
        <v>0</v>
      </c>
      <c r="GP157" s="1">
        <v>0</v>
      </c>
      <c r="GQ157" s="1">
        <v>0</v>
      </c>
      <c r="GR157" s="1">
        <v>0</v>
      </c>
      <c r="GS157" s="1">
        <v>0</v>
      </c>
      <c r="GT157" s="1">
        <v>0</v>
      </c>
      <c r="GU157" s="1">
        <v>0</v>
      </c>
      <c r="GV157" s="1">
        <v>1</v>
      </c>
      <c r="GW157" s="1">
        <v>0</v>
      </c>
      <c r="GX157" s="1">
        <v>0</v>
      </c>
      <c r="GY157" s="1">
        <v>0</v>
      </c>
      <c r="GZ157" s="1">
        <v>0</v>
      </c>
      <c r="HA157" s="1">
        <v>0</v>
      </c>
      <c r="HB157" s="1">
        <v>0</v>
      </c>
      <c r="HC157" s="1">
        <v>0</v>
      </c>
      <c r="HD157" s="1">
        <v>0</v>
      </c>
      <c r="HE157" s="1">
        <v>0</v>
      </c>
      <c r="HF157" s="1">
        <v>0</v>
      </c>
      <c r="HG157" s="1">
        <v>0</v>
      </c>
      <c r="HH157" s="1">
        <v>0</v>
      </c>
      <c r="HI157" s="1">
        <v>0</v>
      </c>
      <c r="HJ157" s="1">
        <v>0</v>
      </c>
      <c r="HK157" s="1">
        <v>0</v>
      </c>
      <c r="HL157" s="1">
        <v>0</v>
      </c>
      <c r="HM157" s="1">
        <v>0</v>
      </c>
      <c r="HN157" s="1">
        <v>0</v>
      </c>
      <c r="HO157" s="1">
        <v>0</v>
      </c>
      <c r="HP157" s="1">
        <v>0</v>
      </c>
      <c r="HQ157" s="1">
        <v>0</v>
      </c>
      <c r="HR157" s="1">
        <v>0</v>
      </c>
      <c r="HS157" s="1">
        <v>0</v>
      </c>
      <c r="HT157" s="1">
        <v>0</v>
      </c>
      <c r="HU157" s="1">
        <v>0</v>
      </c>
      <c r="HV157" s="1">
        <v>0</v>
      </c>
      <c r="HW157" s="1">
        <v>0</v>
      </c>
      <c r="HX157" s="1">
        <v>0</v>
      </c>
      <c r="HY157" s="1">
        <v>0</v>
      </c>
      <c r="HZ157" s="1">
        <v>0</v>
      </c>
      <c r="IA157" s="1">
        <v>0</v>
      </c>
      <c r="IB157" s="1">
        <v>0</v>
      </c>
      <c r="IC157" s="1">
        <v>0</v>
      </c>
      <c r="ID157" s="1">
        <v>0</v>
      </c>
      <c r="IE157" s="1">
        <v>0</v>
      </c>
      <c r="IF157" s="1">
        <v>0</v>
      </c>
      <c r="IG157" s="1">
        <v>0</v>
      </c>
      <c r="IH157" s="1">
        <v>0</v>
      </c>
      <c r="II157" s="1">
        <v>0</v>
      </c>
      <c r="IJ157" s="1">
        <v>0</v>
      </c>
      <c r="IK157" s="1">
        <v>0</v>
      </c>
      <c r="IL157" s="1">
        <v>0</v>
      </c>
      <c r="IM157" s="1">
        <v>0</v>
      </c>
      <c r="IN157" s="1">
        <v>0</v>
      </c>
      <c r="IO157" s="1">
        <v>0</v>
      </c>
      <c r="IP157" s="1">
        <v>0</v>
      </c>
      <c r="IQ157" s="1">
        <v>0</v>
      </c>
      <c r="IR157" s="1">
        <v>0</v>
      </c>
      <c r="IS157" s="1">
        <v>0</v>
      </c>
      <c r="IT157" s="1">
        <v>0</v>
      </c>
      <c r="IU157" s="1">
        <v>0</v>
      </c>
      <c r="IV157" s="1">
        <v>0</v>
      </c>
      <c r="IW157" s="1">
        <v>0</v>
      </c>
      <c r="IX157" s="1">
        <v>0</v>
      </c>
      <c r="IY157" s="1">
        <v>0</v>
      </c>
      <c r="IZ157" s="1">
        <v>0</v>
      </c>
      <c r="JA157" s="1">
        <v>0</v>
      </c>
      <c r="JB157" s="1">
        <v>0</v>
      </c>
      <c r="JC157" s="1">
        <v>0</v>
      </c>
      <c r="JD157" s="1">
        <v>0</v>
      </c>
      <c r="JE157" s="1">
        <v>0</v>
      </c>
      <c r="JF157" s="1">
        <v>0</v>
      </c>
      <c r="JG157" s="1">
        <v>0</v>
      </c>
      <c r="JH157" s="1">
        <v>0</v>
      </c>
      <c r="JI157" s="1">
        <v>0</v>
      </c>
      <c r="JJ157" s="1">
        <v>0</v>
      </c>
      <c r="JK157" s="1">
        <v>0</v>
      </c>
      <c r="JL157" s="1">
        <v>0</v>
      </c>
      <c r="JM157" s="1">
        <v>0</v>
      </c>
      <c r="JN157" s="1">
        <v>0</v>
      </c>
      <c r="JO157" s="1">
        <v>0</v>
      </c>
      <c r="JP157" s="1">
        <v>0</v>
      </c>
      <c r="JQ157" s="1">
        <v>0</v>
      </c>
      <c r="JR157" s="1">
        <v>0</v>
      </c>
      <c r="JS157" s="1">
        <v>0</v>
      </c>
      <c r="JT157" s="1">
        <v>0</v>
      </c>
      <c r="JU157" s="1">
        <v>0</v>
      </c>
      <c r="JV157" s="1">
        <v>0</v>
      </c>
      <c r="JW157" s="1">
        <v>0</v>
      </c>
      <c r="JX157" s="1">
        <v>0</v>
      </c>
      <c r="JY157" s="1">
        <v>0</v>
      </c>
      <c r="JZ157" s="1">
        <v>0</v>
      </c>
      <c r="KA157" s="1">
        <v>0</v>
      </c>
      <c r="KB157" s="1">
        <v>0</v>
      </c>
      <c r="KC157" s="1">
        <v>0</v>
      </c>
      <c r="KD157" s="1">
        <v>0</v>
      </c>
      <c r="KE157" s="1">
        <v>0</v>
      </c>
      <c r="KF157" s="1">
        <v>0</v>
      </c>
      <c r="KG157" s="1">
        <v>0</v>
      </c>
      <c r="KH157" s="1">
        <v>0</v>
      </c>
      <c r="KI157" s="1">
        <v>0</v>
      </c>
      <c r="KJ157" s="1">
        <v>0</v>
      </c>
      <c r="KK157" s="1">
        <v>0</v>
      </c>
      <c r="KL157" s="1">
        <v>0</v>
      </c>
      <c r="KM157" s="1">
        <v>0</v>
      </c>
      <c r="KN157" s="1">
        <v>0</v>
      </c>
      <c r="KO157" s="1">
        <v>1</v>
      </c>
    </row>
    <row r="158" spans="1:301">
      <c r="A158" s="1">
        <v>2015</v>
      </c>
      <c r="B158" s="1" t="s">
        <v>490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2</v>
      </c>
      <c r="L158" s="1">
        <v>2</v>
      </c>
      <c r="M158" s="1">
        <v>0</v>
      </c>
      <c r="N158" s="1">
        <v>0</v>
      </c>
      <c r="O158" s="1">
        <v>0</v>
      </c>
      <c r="P158" s="1">
        <v>0</v>
      </c>
      <c r="Q158" s="1">
        <v>5</v>
      </c>
      <c r="R158" s="1">
        <v>5</v>
      </c>
      <c r="S158" s="1">
        <v>5</v>
      </c>
      <c r="T158" s="1">
        <v>5</v>
      </c>
      <c r="U158" s="1">
        <v>5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1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1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1</v>
      </c>
      <c r="BI158" s="1">
        <v>0</v>
      </c>
      <c r="BJ158" s="1">
        <v>0</v>
      </c>
      <c r="BK158" s="1">
        <v>2</v>
      </c>
      <c r="BL158" s="1">
        <v>2</v>
      </c>
      <c r="BM158" s="1">
        <v>1</v>
      </c>
      <c r="BN158" s="1">
        <v>4</v>
      </c>
      <c r="BO158" s="1">
        <v>2</v>
      </c>
      <c r="BP158" s="1">
        <v>2</v>
      </c>
      <c r="BQ158" s="1">
        <v>0</v>
      </c>
      <c r="BR158" s="1">
        <v>0</v>
      </c>
      <c r="BS158" s="1">
        <v>2</v>
      </c>
      <c r="BT158" s="1">
        <v>1</v>
      </c>
      <c r="BU158" s="1">
        <v>4</v>
      </c>
      <c r="BV158" s="1">
        <v>4</v>
      </c>
      <c r="BW158" s="1">
        <v>2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1</v>
      </c>
      <c r="CJ158" s="1">
        <v>1</v>
      </c>
      <c r="CK158" s="1">
        <v>0</v>
      </c>
      <c r="CL158" s="1">
        <v>0</v>
      </c>
      <c r="CM158" s="1">
        <v>0</v>
      </c>
      <c r="CN158" s="1">
        <v>1</v>
      </c>
      <c r="CO158" s="1">
        <v>1</v>
      </c>
      <c r="CP158" s="1">
        <v>1</v>
      </c>
      <c r="CQ158" s="1">
        <v>1</v>
      </c>
      <c r="CR158" s="1">
        <v>1</v>
      </c>
      <c r="CS158" s="1">
        <v>1</v>
      </c>
      <c r="CT158" s="1">
        <v>2</v>
      </c>
      <c r="CU158" s="1">
        <v>1</v>
      </c>
      <c r="CV158" s="1">
        <v>0</v>
      </c>
      <c r="CW158" s="1">
        <v>1</v>
      </c>
      <c r="CX158" s="1">
        <v>0</v>
      </c>
      <c r="CY158" s="1">
        <v>0</v>
      </c>
      <c r="CZ158" s="1">
        <v>2</v>
      </c>
      <c r="DA158" s="1">
        <v>0</v>
      </c>
      <c r="DB158" s="1">
        <v>25</v>
      </c>
      <c r="DC158" s="1">
        <v>0</v>
      </c>
      <c r="DD158" s="1">
        <v>25</v>
      </c>
      <c r="DE158" s="1">
        <v>11</v>
      </c>
      <c r="DF158" s="1">
        <v>11</v>
      </c>
      <c r="DG158" s="1">
        <v>11</v>
      </c>
      <c r="DH158" s="1">
        <v>11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2</v>
      </c>
      <c r="DP158" s="1">
        <v>2</v>
      </c>
      <c r="DQ158" s="1">
        <v>2</v>
      </c>
      <c r="DR158" s="1">
        <v>0</v>
      </c>
      <c r="DS158" s="1">
        <v>0</v>
      </c>
      <c r="DT158" s="1">
        <v>0</v>
      </c>
      <c r="DU158" s="1">
        <v>6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6</v>
      </c>
      <c r="EC158" s="1">
        <v>6</v>
      </c>
      <c r="ED158" s="1">
        <v>0</v>
      </c>
      <c r="EE158" s="1">
        <v>6</v>
      </c>
      <c r="EF158" s="1">
        <v>0</v>
      </c>
      <c r="EG158" s="1">
        <v>0</v>
      </c>
      <c r="EH158" s="1">
        <v>25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2</v>
      </c>
      <c r="ET158" s="1">
        <v>2</v>
      </c>
      <c r="EU158" s="1">
        <v>0</v>
      </c>
      <c r="EV158" s="1">
        <v>0</v>
      </c>
      <c r="EW158" s="1">
        <v>0</v>
      </c>
      <c r="EX158" s="1">
        <v>2</v>
      </c>
      <c r="EY158" s="1">
        <v>0</v>
      </c>
      <c r="EZ158" s="1">
        <v>2</v>
      </c>
      <c r="FA158" s="1">
        <v>2</v>
      </c>
      <c r="FB158" s="1">
        <v>2</v>
      </c>
      <c r="FC158" s="1">
        <v>2</v>
      </c>
      <c r="FD158" s="1">
        <v>2</v>
      </c>
      <c r="FE158" s="1">
        <v>0</v>
      </c>
      <c r="FF158" s="1">
        <v>2</v>
      </c>
      <c r="FG158" s="1">
        <v>0</v>
      </c>
      <c r="FH158" s="1">
        <v>2</v>
      </c>
      <c r="FI158" s="1">
        <v>2</v>
      </c>
      <c r="FJ158" s="1">
        <v>0</v>
      </c>
      <c r="FK158" s="1">
        <v>0</v>
      </c>
      <c r="FL158" s="1">
        <v>1</v>
      </c>
      <c r="FM158" s="1">
        <v>0</v>
      </c>
      <c r="FN158" s="1">
        <v>0</v>
      </c>
      <c r="FO158" s="1">
        <v>0</v>
      </c>
      <c r="FP158" s="1">
        <v>0</v>
      </c>
      <c r="FQ158" s="1">
        <v>8</v>
      </c>
      <c r="FR158" s="1">
        <v>4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  <c r="GK158" s="1">
        <v>2</v>
      </c>
      <c r="GL158" s="1">
        <v>0</v>
      </c>
      <c r="GM158" s="1">
        <v>2</v>
      </c>
      <c r="GN158" s="1">
        <v>0</v>
      </c>
      <c r="GO158" s="1">
        <v>0</v>
      </c>
      <c r="GP158" s="1">
        <v>0</v>
      </c>
      <c r="GQ158" s="1">
        <v>0</v>
      </c>
      <c r="GR158" s="1">
        <v>0</v>
      </c>
      <c r="GS158" s="1">
        <v>0</v>
      </c>
      <c r="GT158" s="1">
        <v>0</v>
      </c>
      <c r="GU158" s="1">
        <v>0</v>
      </c>
      <c r="GV158" s="1">
        <v>0</v>
      </c>
      <c r="GW158" s="1">
        <v>0</v>
      </c>
      <c r="GX158" s="1">
        <v>0</v>
      </c>
      <c r="GY158" s="1">
        <v>0</v>
      </c>
      <c r="GZ158" s="1">
        <v>0</v>
      </c>
      <c r="HA158" s="1">
        <v>0</v>
      </c>
      <c r="HB158" s="1">
        <v>0</v>
      </c>
      <c r="HC158" s="1">
        <v>0</v>
      </c>
      <c r="HD158" s="1">
        <v>0</v>
      </c>
      <c r="HE158" s="1">
        <v>0</v>
      </c>
      <c r="HF158" s="1">
        <v>0</v>
      </c>
      <c r="HG158" s="1">
        <v>0</v>
      </c>
      <c r="HH158" s="1">
        <v>0</v>
      </c>
      <c r="HI158" s="1">
        <v>0</v>
      </c>
      <c r="HJ158" s="1">
        <v>0</v>
      </c>
      <c r="HK158" s="1">
        <v>0</v>
      </c>
      <c r="HL158" s="1">
        <v>0</v>
      </c>
      <c r="HM158" s="1">
        <v>0</v>
      </c>
      <c r="HN158" s="1">
        <v>0</v>
      </c>
      <c r="HO158" s="1">
        <v>0</v>
      </c>
      <c r="HP158" s="1">
        <v>0</v>
      </c>
      <c r="HQ158" s="1">
        <v>0</v>
      </c>
      <c r="HR158" s="1">
        <v>0</v>
      </c>
      <c r="HS158" s="1">
        <v>0</v>
      </c>
      <c r="HT158" s="1">
        <v>0</v>
      </c>
      <c r="HU158" s="1">
        <v>0</v>
      </c>
      <c r="HV158" s="1">
        <v>0</v>
      </c>
      <c r="HW158" s="1">
        <v>0</v>
      </c>
      <c r="HX158" s="1">
        <v>0</v>
      </c>
      <c r="HY158" s="1">
        <v>0</v>
      </c>
      <c r="HZ158" s="1">
        <v>0</v>
      </c>
      <c r="IA158" s="1">
        <v>0</v>
      </c>
      <c r="IB158" s="1">
        <v>0</v>
      </c>
      <c r="IC158" s="1">
        <v>0</v>
      </c>
      <c r="ID158" s="1">
        <v>0</v>
      </c>
      <c r="IE158" s="1">
        <v>0</v>
      </c>
      <c r="IF158" s="1">
        <v>0</v>
      </c>
      <c r="IG158" s="1">
        <v>0</v>
      </c>
      <c r="IH158" s="1">
        <v>0</v>
      </c>
      <c r="II158" s="1">
        <v>0</v>
      </c>
      <c r="IJ158" s="1">
        <v>0</v>
      </c>
      <c r="IK158" s="1">
        <v>0</v>
      </c>
      <c r="IL158" s="1">
        <v>0</v>
      </c>
      <c r="IM158" s="1">
        <v>0</v>
      </c>
      <c r="IN158" s="1">
        <v>0</v>
      </c>
      <c r="IO158" s="1">
        <v>0</v>
      </c>
      <c r="IP158" s="1">
        <v>0</v>
      </c>
      <c r="IQ158" s="1">
        <v>0</v>
      </c>
      <c r="IR158" s="1">
        <v>0</v>
      </c>
      <c r="IS158" s="1">
        <v>0</v>
      </c>
      <c r="IT158" s="1">
        <v>0</v>
      </c>
      <c r="IU158" s="1">
        <v>0</v>
      </c>
      <c r="IV158" s="1">
        <v>0</v>
      </c>
      <c r="IW158" s="1">
        <v>0</v>
      </c>
      <c r="IX158" s="1">
        <v>0</v>
      </c>
      <c r="IY158" s="1">
        <v>0</v>
      </c>
      <c r="IZ158" s="1">
        <v>0</v>
      </c>
      <c r="JA158" s="1">
        <v>0</v>
      </c>
      <c r="JB158" s="1">
        <v>0</v>
      </c>
      <c r="JC158" s="1">
        <v>0</v>
      </c>
      <c r="JD158" s="1">
        <v>0</v>
      </c>
      <c r="JE158" s="1">
        <v>0</v>
      </c>
      <c r="JF158" s="1">
        <v>0</v>
      </c>
      <c r="JG158" s="1">
        <v>0</v>
      </c>
      <c r="JH158" s="1">
        <v>0</v>
      </c>
      <c r="JI158" s="1">
        <v>0</v>
      </c>
      <c r="JJ158" s="1">
        <v>0</v>
      </c>
      <c r="JK158" s="1">
        <v>0</v>
      </c>
      <c r="JL158" s="1">
        <v>0</v>
      </c>
      <c r="JM158" s="1">
        <v>0</v>
      </c>
      <c r="JN158" s="1">
        <v>0</v>
      </c>
      <c r="JO158" s="1">
        <v>0</v>
      </c>
      <c r="JP158" s="1">
        <v>0</v>
      </c>
      <c r="JQ158" s="1">
        <v>0</v>
      </c>
      <c r="JR158" s="1">
        <v>0</v>
      </c>
      <c r="JS158" s="1">
        <v>0</v>
      </c>
      <c r="JT158" s="1">
        <v>0</v>
      </c>
      <c r="JU158" s="1">
        <v>0</v>
      </c>
      <c r="JV158" s="1">
        <v>0</v>
      </c>
      <c r="JW158" s="1">
        <v>0</v>
      </c>
      <c r="JX158" s="1">
        <v>0</v>
      </c>
      <c r="JY158" s="1">
        <v>0</v>
      </c>
      <c r="JZ158" s="1">
        <v>0</v>
      </c>
      <c r="KA158" s="1">
        <v>0</v>
      </c>
      <c r="KB158" s="1">
        <v>0</v>
      </c>
      <c r="KC158" s="1">
        <v>0</v>
      </c>
      <c r="KD158" s="1">
        <v>0</v>
      </c>
      <c r="KE158" s="1">
        <v>0</v>
      </c>
      <c r="KF158" s="1">
        <v>0</v>
      </c>
      <c r="KG158" s="1">
        <v>0</v>
      </c>
      <c r="KH158" s="1">
        <v>0</v>
      </c>
      <c r="KI158" s="1">
        <v>0</v>
      </c>
      <c r="KJ158" s="1">
        <v>0</v>
      </c>
      <c r="KK158" s="1">
        <v>0</v>
      </c>
      <c r="KL158" s="1">
        <v>0</v>
      </c>
      <c r="KM158" s="1">
        <v>0</v>
      </c>
      <c r="KN158" s="1">
        <v>0</v>
      </c>
      <c r="KO158" s="1">
        <v>1</v>
      </c>
    </row>
    <row r="159" spans="1:301">
      <c r="A159" s="1">
        <v>2015</v>
      </c>
      <c r="B159" s="1" t="s">
        <v>491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0</v>
      </c>
      <c r="J159" s="1">
        <v>1</v>
      </c>
      <c r="K159" s="1">
        <v>2</v>
      </c>
      <c r="L159" s="1">
        <v>2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1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1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1</v>
      </c>
      <c r="BI159" s="1">
        <v>0</v>
      </c>
      <c r="BJ159" s="1">
        <v>0</v>
      </c>
      <c r="BK159" s="1">
        <v>3</v>
      </c>
      <c r="BL159" s="1">
        <v>3</v>
      </c>
      <c r="BM159" s="1">
        <v>2</v>
      </c>
      <c r="BN159" s="1">
        <v>6</v>
      </c>
      <c r="BO159" s="1">
        <v>3</v>
      </c>
      <c r="BP159" s="1">
        <v>3</v>
      </c>
      <c r="BQ159" s="1">
        <v>0</v>
      </c>
      <c r="BR159" s="1">
        <v>0</v>
      </c>
      <c r="BS159" s="1">
        <v>3</v>
      </c>
      <c r="BT159" s="1">
        <v>2</v>
      </c>
      <c r="BU159" s="1">
        <v>6</v>
      </c>
      <c r="BV159" s="1">
        <v>6</v>
      </c>
      <c r="BW159" s="1">
        <v>3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1</v>
      </c>
      <c r="CJ159" s="1">
        <v>1</v>
      </c>
      <c r="CK159" s="1">
        <v>0</v>
      </c>
      <c r="CL159" s="1">
        <v>0</v>
      </c>
      <c r="CM159" s="1">
        <v>0</v>
      </c>
      <c r="CN159" s="1">
        <v>1</v>
      </c>
      <c r="CO159" s="1">
        <v>1</v>
      </c>
      <c r="CP159" s="1">
        <v>1</v>
      </c>
      <c r="CQ159" s="1">
        <v>1</v>
      </c>
      <c r="CR159" s="1">
        <v>1</v>
      </c>
      <c r="CS159" s="1">
        <v>1</v>
      </c>
      <c r="CT159" s="1">
        <v>2</v>
      </c>
      <c r="CU159" s="1">
        <v>1</v>
      </c>
      <c r="CV159" s="1">
        <v>0</v>
      </c>
      <c r="CW159" s="1">
        <v>1</v>
      </c>
      <c r="CX159" s="1">
        <v>0</v>
      </c>
      <c r="CY159" s="1">
        <v>0</v>
      </c>
      <c r="CZ159" s="1">
        <v>1</v>
      </c>
      <c r="DA159" s="1">
        <v>0</v>
      </c>
      <c r="DB159" s="1">
        <v>19</v>
      </c>
      <c r="DC159" s="1">
        <v>0</v>
      </c>
      <c r="DD159" s="1">
        <v>19</v>
      </c>
      <c r="DE159" s="1">
        <v>1</v>
      </c>
      <c r="DF159" s="1">
        <v>1</v>
      </c>
      <c r="DG159" s="1">
        <v>1</v>
      </c>
      <c r="DH159" s="1">
        <v>1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1</v>
      </c>
      <c r="DP159" s="1">
        <v>1</v>
      </c>
      <c r="DQ159" s="1">
        <v>1</v>
      </c>
      <c r="DR159" s="1">
        <v>0</v>
      </c>
      <c r="DS159" s="1">
        <v>6</v>
      </c>
      <c r="DT159" s="1">
        <v>6</v>
      </c>
      <c r="DU159" s="1">
        <v>3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14</v>
      </c>
      <c r="EC159" s="1">
        <v>14</v>
      </c>
      <c r="ED159" s="1">
        <v>0</v>
      </c>
      <c r="EE159" s="1">
        <v>14</v>
      </c>
      <c r="EF159" s="1">
        <v>0</v>
      </c>
      <c r="EG159" s="1">
        <v>0</v>
      </c>
      <c r="EH159" s="1">
        <v>19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1</v>
      </c>
      <c r="ET159" s="1">
        <v>1</v>
      </c>
      <c r="EU159" s="1">
        <v>0</v>
      </c>
      <c r="EV159" s="1">
        <v>0</v>
      </c>
      <c r="EW159" s="1">
        <v>0</v>
      </c>
      <c r="EX159" s="1">
        <v>1</v>
      </c>
      <c r="EY159" s="1">
        <v>0</v>
      </c>
      <c r="EZ159" s="1">
        <v>1</v>
      </c>
      <c r="FA159" s="1">
        <v>1</v>
      </c>
      <c r="FB159" s="1">
        <v>1</v>
      </c>
      <c r="FC159" s="1">
        <v>1</v>
      </c>
      <c r="FD159" s="1">
        <v>1</v>
      </c>
      <c r="FE159" s="1">
        <v>0</v>
      </c>
      <c r="FF159" s="1">
        <v>1</v>
      </c>
      <c r="FG159" s="1">
        <v>0</v>
      </c>
      <c r="FH159" s="1">
        <v>1</v>
      </c>
      <c r="FI159" s="1">
        <v>1</v>
      </c>
      <c r="FJ159" s="1">
        <v>0</v>
      </c>
      <c r="FK159" s="1">
        <v>0</v>
      </c>
      <c r="FL159" s="1">
        <v>1</v>
      </c>
      <c r="FM159" s="1">
        <v>0</v>
      </c>
      <c r="FN159" s="1">
        <v>0</v>
      </c>
      <c r="FO159" s="1">
        <v>0</v>
      </c>
      <c r="FP159" s="1">
        <v>0</v>
      </c>
      <c r="FQ159" s="1">
        <v>13</v>
      </c>
      <c r="FR159" s="1">
        <v>4</v>
      </c>
      <c r="FS159" s="1">
        <v>0</v>
      </c>
      <c r="FT159" s="1">
        <v>1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1">
        <v>0</v>
      </c>
      <c r="GC159" s="1">
        <v>0</v>
      </c>
      <c r="GD159" s="1">
        <v>0</v>
      </c>
      <c r="GE159" s="1">
        <v>0</v>
      </c>
      <c r="GF159" s="1">
        <v>0</v>
      </c>
      <c r="GG159" s="1">
        <v>0</v>
      </c>
      <c r="GH159" s="1">
        <v>0</v>
      </c>
      <c r="GI159" s="1">
        <v>0</v>
      </c>
      <c r="GJ159" s="1">
        <v>0</v>
      </c>
      <c r="GK159" s="1">
        <v>2</v>
      </c>
      <c r="GL159" s="1">
        <v>0</v>
      </c>
      <c r="GM159" s="1">
        <v>2</v>
      </c>
      <c r="GN159" s="1">
        <v>0</v>
      </c>
      <c r="GO159" s="1">
        <v>0</v>
      </c>
      <c r="GP159" s="1">
        <v>0</v>
      </c>
      <c r="GQ159" s="1">
        <v>0</v>
      </c>
      <c r="GR159" s="1">
        <v>0</v>
      </c>
      <c r="GS159" s="1">
        <v>0</v>
      </c>
      <c r="GT159" s="1">
        <v>0</v>
      </c>
      <c r="GU159" s="1">
        <v>0</v>
      </c>
      <c r="GV159" s="1">
        <v>1</v>
      </c>
      <c r="GW159" s="1">
        <v>0</v>
      </c>
      <c r="GX159" s="1">
        <v>0</v>
      </c>
      <c r="GY159" s="1">
        <v>0</v>
      </c>
      <c r="GZ159" s="1">
        <v>0</v>
      </c>
      <c r="HA159" s="1">
        <v>0</v>
      </c>
      <c r="HB159" s="1">
        <v>0</v>
      </c>
      <c r="HC159" s="1">
        <v>0</v>
      </c>
      <c r="HD159" s="1">
        <v>0</v>
      </c>
      <c r="HE159" s="1">
        <v>0</v>
      </c>
      <c r="HF159" s="1">
        <v>0</v>
      </c>
      <c r="HG159" s="1">
        <v>0</v>
      </c>
      <c r="HH159" s="1">
        <v>0</v>
      </c>
      <c r="HI159" s="1">
        <v>0</v>
      </c>
      <c r="HJ159" s="1">
        <v>0</v>
      </c>
      <c r="HK159" s="1">
        <v>0</v>
      </c>
      <c r="HL159" s="1">
        <v>0</v>
      </c>
      <c r="HM159" s="1">
        <v>0</v>
      </c>
      <c r="HN159" s="1">
        <v>0</v>
      </c>
      <c r="HO159" s="1">
        <v>0</v>
      </c>
      <c r="HP159" s="1">
        <v>0</v>
      </c>
      <c r="HQ159" s="1">
        <v>0</v>
      </c>
      <c r="HR159" s="1">
        <v>0</v>
      </c>
      <c r="HS159" s="1">
        <v>0</v>
      </c>
      <c r="HT159" s="1">
        <v>0</v>
      </c>
      <c r="HU159" s="1">
        <v>0</v>
      </c>
      <c r="HV159" s="1">
        <v>0</v>
      </c>
      <c r="HW159" s="1">
        <v>0</v>
      </c>
      <c r="HX159" s="1">
        <v>0</v>
      </c>
      <c r="HY159" s="1">
        <v>0</v>
      </c>
      <c r="HZ159" s="1">
        <v>0</v>
      </c>
      <c r="IA159" s="1">
        <v>0</v>
      </c>
      <c r="IB159" s="1">
        <v>0</v>
      </c>
      <c r="IC159" s="1">
        <v>0</v>
      </c>
      <c r="ID159" s="1">
        <v>0</v>
      </c>
      <c r="IE159" s="1">
        <v>0</v>
      </c>
      <c r="IF159" s="1">
        <v>0</v>
      </c>
      <c r="IG159" s="1">
        <v>0</v>
      </c>
      <c r="IH159" s="1">
        <v>0</v>
      </c>
      <c r="II159" s="1">
        <v>0</v>
      </c>
      <c r="IJ159" s="1">
        <v>0</v>
      </c>
      <c r="IK159" s="1">
        <v>0</v>
      </c>
      <c r="IL159" s="1">
        <v>0</v>
      </c>
      <c r="IM159" s="1">
        <v>0</v>
      </c>
      <c r="IN159" s="1">
        <v>0</v>
      </c>
      <c r="IO159" s="1">
        <v>0</v>
      </c>
      <c r="IP159" s="1">
        <v>0</v>
      </c>
      <c r="IQ159" s="1">
        <v>0</v>
      </c>
      <c r="IR159" s="1">
        <v>0</v>
      </c>
      <c r="IS159" s="1">
        <v>0</v>
      </c>
      <c r="IT159" s="1">
        <v>0</v>
      </c>
      <c r="IU159" s="1">
        <v>0</v>
      </c>
      <c r="IV159" s="1">
        <v>0</v>
      </c>
      <c r="IW159" s="1">
        <v>0</v>
      </c>
      <c r="IX159" s="1">
        <v>0</v>
      </c>
      <c r="IY159" s="1">
        <v>0</v>
      </c>
      <c r="IZ159" s="1">
        <v>0</v>
      </c>
      <c r="JA159" s="1">
        <v>0</v>
      </c>
      <c r="JB159" s="1">
        <v>0</v>
      </c>
      <c r="JC159" s="1">
        <v>0</v>
      </c>
      <c r="JD159" s="1">
        <v>0</v>
      </c>
      <c r="JE159" s="1">
        <v>0</v>
      </c>
      <c r="JF159" s="1">
        <v>0</v>
      </c>
      <c r="JG159" s="1">
        <v>0</v>
      </c>
      <c r="JH159" s="1">
        <v>0</v>
      </c>
      <c r="JI159" s="1">
        <v>0</v>
      </c>
      <c r="JJ159" s="1">
        <v>0</v>
      </c>
      <c r="JK159" s="1">
        <v>0</v>
      </c>
      <c r="JL159" s="1">
        <v>0</v>
      </c>
      <c r="JM159" s="1">
        <v>0</v>
      </c>
      <c r="JN159" s="1">
        <v>0</v>
      </c>
      <c r="JO159" s="1">
        <v>0</v>
      </c>
      <c r="JP159" s="1">
        <v>0</v>
      </c>
      <c r="JQ159" s="1">
        <v>0</v>
      </c>
      <c r="JR159" s="1">
        <v>0</v>
      </c>
      <c r="JS159" s="1">
        <v>0</v>
      </c>
      <c r="JT159" s="1">
        <v>0</v>
      </c>
      <c r="JU159" s="1">
        <v>0</v>
      </c>
      <c r="JV159" s="1">
        <v>0</v>
      </c>
      <c r="JW159" s="1">
        <v>0</v>
      </c>
      <c r="JX159" s="1">
        <v>0</v>
      </c>
      <c r="JY159" s="1">
        <v>0</v>
      </c>
      <c r="JZ159" s="1">
        <v>0</v>
      </c>
      <c r="KA159" s="1">
        <v>0</v>
      </c>
      <c r="KB159" s="1">
        <v>0</v>
      </c>
      <c r="KC159" s="1">
        <v>0</v>
      </c>
      <c r="KD159" s="1">
        <v>0</v>
      </c>
      <c r="KE159" s="1">
        <v>0</v>
      </c>
      <c r="KF159" s="1">
        <v>0</v>
      </c>
      <c r="KG159" s="1">
        <v>0</v>
      </c>
      <c r="KH159" s="1">
        <v>0</v>
      </c>
      <c r="KI159" s="1">
        <v>0</v>
      </c>
      <c r="KJ159" s="1">
        <v>0</v>
      </c>
      <c r="KK159" s="1">
        <v>0</v>
      </c>
      <c r="KL159" s="1">
        <v>0</v>
      </c>
      <c r="KM159" s="1">
        <v>0</v>
      </c>
      <c r="KN159" s="1">
        <v>0</v>
      </c>
      <c r="KO159" s="1">
        <v>1</v>
      </c>
    </row>
    <row r="160" spans="1:301">
      <c r="A160" s="1">
        <v>2015</v>
      </c>
      <c r="B160" s="1" t="s">
        <v>492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0</v>
      </c>
      <c r="J160" s="1">
        <v>1</v>
      </c>
      <c r="K160" s="1">
        <v>2</v>
      </c>
      <c r="L160" s="1">
        <v>2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1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1</v>
      </c>
      <c r="BI160" s="1">
        <v>0</v>
      </c>
      <c r="BJ160" s="1">
        <v>0</v>
      </c>
      <c r="BK160" s="1">
        <v>3</v>
      </c>
      <c r="BL160" s="1">
        <v>3</v>
      </c>
      <c r="BM160" s="1">
        <v>2</v>
      </c>
      <c r="BN160" s="1">
        <v>6</v>
      </c>
      <c r="BO160" s="1">
        <v>3</v>
      </c>
      <c r="BP160" s="1">
        <v>3</v>
      </c>
      <c r="BQ160" s="1">
        <v>0</v>
      </c>
      <c r="BR160" s="1">
        <v>0</v>
      </c>
      <c r="BS160" s="1">
        <v>3</v>
      </c>
      <c r="BT160" s="1">
        <v>2</v>
      </c>
      <c r="BU160" s="1">
        <v>6</v>
      </c>
      <c r="BV160" s="1">
        <v>6</v>
      </c>
      <c r="BW160" s="1">
        <v>3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1</v>
      </c>
      <c r="CJ160" s="1">
        <v>1</v>
      </c>
      <c r="CK160" s="1">
        <v>0</v>
      </c>
      <c r="CL160" s="1">
        <v>0</v>
      </c>
      <c r="CM160" s="1">
        <v>0</v>
      </c>
      <c r="CN160" s="1">
        <v>1</v>
      </c>
      <c r="CO160" s="1">
        <v>1</v>
      </c>
      <c r="CP160" s="1">
        <v>1</v>
      </c>
      <c r="CQ160" s="1">
        <v>1</v>
      </c>
      <c r="CR160" s="1">
        <v>1</v>
      </c>
      <c r="CS160" s="1">
        <v>1</v>
      </c>
      <c r="CT160" s="1">
        <v>2</v>
      </c>
      <c r="CU160" s="1">
        <v>1</v>
      </c>
      <c r="CV160" s="1">
        <v>0</v>
      </c>
      <c r="CW160" s="1">
        <v>1</v>
      </c>
      <c r="CX160" s="1">
        <v>0</v>
      </c>
      <c r="CY160" s="1">
        <v>0</v>
      </c>
      <c r="CZ160" s="1">
        <v>1</v>
      </c>
      <c r="DA160" s="1">
        <v>0</v>
      </c>
      <c r="DB160" s="1">
        <v>19</v>
      </c>
      <c r="DC160" s="1">
        <v>0</v>
      </c>
      <c r="DD160" s="1">
        <v>19</v>
      </c>
      <c r="DE160" s="1">
        <v>1</v>
      </c>
      <c r="DF160" s="1">
        <v>1</v>
      </c>
      <c r="DG160" s="1">
        <v>1</v>
      </c>
      <c r="DH160" s="1">
        <v>1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1</v>
      </c>
      <c r="DP160" s="1">
        <v>1</v>
      </c>
      <c r="DQ160" s="1">
        <v>1</v>
      </c>
      <c r="DR160" s="1">
        <v>0</v>
      </c>
      <c r="DS160" s="1">
        <v>6</v>
      </c>
      <c r="DT160" s="1">
        <v>6</v>
      </c>
      <c r="DU160" s="1">
        <v>3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14</v>
      </c>
      <c r="EC160" s="1">
        <v>14</v>
      </c>
      <c r="ED160" s="1">
        <v>0</v>
      </c>
      <c r="EE160" s="1">
        <v>14</v>
      </c>
      <c r="EF160" s="1">
        <v>0</v>
      </c>
      <c r="EG160" s="1">
        <v>0</v>
      </c>
      <c r="EH160" s="1">
        <v>19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1</v>
      </c>
      <c r="ET160" s="1">
        <v>1</v>
      </c>
      <c r="EU160" s="1">
        <v>0</v>
      </c>
      <c r="EV160" s="1">
        <v>0</v>
      </c>
      <c r="EW160" s="1">
        <v>0</v>
      </c>
      <c r="EX160" s="1">
        <v>1</v>
      </c>
      <c r="EY160" s="1">
        <v>0</v>
      </c>
      <c r="EZ160" s="1">
        <v>1</v>
      </c>
      <c r="FA160" s="1">
        <v>1</v>
      </c>
      <c r="FB160" s="1">
        <v>1</v>
      </c>
      <c r="FC160" s="1">
        <v>1</v>
      </c>
      <c r="FD160" s="1">
        <v>1</v>
      </c>
      <c r="FE160" s="1">
        <v>0</v>
      </c>
      <c r="FF160" s="1">
        <v>1</v>
      </c>
      <c r="FG160" s="1">
        <v>0</v>
      </c>
      <c r="FH160" s="1">
        <v>1</v>
      </c>
      <c r="FI160" s="1">
        <v>1</v>
      </c>
      <c r="FJ160" s="1">
        <v>0</v>
      </c>
      <c r="FK160" s="1">
        <v>0</v>
      </c>
      <c r="FL160" s="1">
        <v>1</v>
      </c>
      <c r="FM160" s="1">
        <v>0</v>
      </c>
      <c r="FN160" s="1">
        <v>0</v>
      </c>
      <c r="FO160" s="1">
        <v>0</v>
      </c>
      <c r="FP160" s="1">
        <v>0</v>
      </c>
      <c r="FQ160" s="1">
        <v>13</v>
      </c>
      <c r="FR160" s="1">
        <v>4</v>
      </c>
      <c r="FS160" s="1">
        <v>0</v>
      </c>
      <c r="FT160" s="1">
        <v>1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1">
        <v>0</v>
      </c>
      <c r="GC160" s="1">
        <v>0</v>
      </c>
      <c r="GD160" s="1">
        <v>0</v>
      </c>
      <c r="GE160" s="1">
        <v>0</v>
      </c>
      <c r="GF160" s="1">
        <v>0</v>
      </c>
      <c r="GG160" s="1">
        <v>0</v>
      </c>
      <c r="GH160" s="1">
        <v>0</v>
      </c>
      <c r="GI160" s="1">
        <v>0</v>
      </c>
      <c r="GJ160" s="1">
        <v>0</v>
      </c>
      <c r="GK160" s="1">
        <v>2</v>
      </c>
      <c r="GL160" s="1">
        <v>0</v>
      </c>
      <c r="GM160" s="1">
        <v>2</v>
      </c>
      <c r="GN160" s="1">
        <v>0</v>
      </c>
      <c r="GO160" s="1">
        <v>0</v>
      </c>
      <c r="GP160" s="1">
        <v>0</v>
      </c>
      <c r="GQ160" s="1">
        <v>0</v>
      </c>
      <c r="GR160" s="1">
        <v>0</v>
      </c>
      <c r="GS160" s="1">
        <v>0</v>
      </c>
      <c r="GT160" s="1">
        <v>0</v>
      </c>
      <c r="GU160" s="1">
        <v>0</v>
      </c>
      <c r="GV160" s="1">
        <v>1</v>
      </c>
      <c r="GW160" s="1">
        <v>0</v>
      </c>
      <c r="GX160" s="1">
        <v>0</v>
      </c>
      <c r="GY160" s="1">
        <v>0</v>
      </c>
      <c r="GZ160" s="1">
        <v>0</v>
      </c>
      <c r="HA160" s="1">
        <v>0</v>
      </c>
      <c r="HB160" s="1">
        <v>0</v>
      </c>
      <c r="HC160" s="1">
        <v>0</v>
      </c>
      <c r="HD160" s="1">
        <v>0</v>
      </c>
      <c r="HE160" s="1">
        <v>0</v>
      </c>
      <c r="HF160" s="1">
        <v>0</v>
      </c>
      <c r="HG160" s="1">
        <v>0</v>
      </c>
      <c r="HH160" s="1">
        <v>0</v>
      </c>
      <c r="HI160" s="1">
        <v>0</v>
      </c>
      <c r="HJ160" s="1">
        <v>0</v>
      </c>
      <c r="HK160" s="1">
        <v>0</v>
      </c>
      <c r="HL160" s="1">
        <v>0</v>
      </c>
      <c r="HM160" s="1">
        <v>0</v>
      </c>
      <c r="HN160" s="1">
        <v>0</v>
      </c>
      <c r="HO160" s="1">
        <v>0</v>
      </c>
      <c r="HP160" s="1">
        <v>0</v>
      </c>
      <c r="HQ160" s="1">
        <v>0</v>
      </c>
      <c r="HR160" s="1">
        <v>0</v>
      </c>
      <c r="HS160" s="1">
        <v>0</v>
      </c>
      <c r="HT160" s="1">
        <v>0</v>
      </c>
      <c r="HU160" s="1">
        <v>0</v>
      </c>
      <c r="HV160" s="1">
        <v>0</v>
      </c>
      <c r="HW160" s="1">
        <v>0</v>
      </c>
      <c r="HX160" s="1">
        <v>0</v>
      </c>
      <c r="HY160" s="1">
        <v>0</v>
      </c>
      <c r="HZ160" s="1">
        <v>0</v>
      </c>
      <c r="IA160" s="1">
        <v>0</v>
      </c>
      <c r="IB160" s="1">
        <v>0</v>
      </c>
      <c r="IC160" s="1">
        <v>0</v>
      </c>
      <c r="ID160" s="1">
        <v>0</v>
      </c>
      <c r="IE160" s="1">
        <v>0</v>
      </c>
      <c r="IF160" s="1">
        <v>0</v>
      </c>
      <c r="IG160" s="1">
        <v>0</v>
      </c>
      <c r="IH160" s="1">
        <v>0</v>
      </c>
      <c r="II160" s="1">
        <v>0</v>
      </c>
      <c r="IJ160" s="1">
        <v>0</v>
      </c>
      <c r="IK160" s="1">
        <v>0</v>
      </c>
      <c r="IL160" s="1">
        <v>0</v>
      </c>
      <c r="IM160" s="1">
        <v>0</v>
      </c>
      <c r="IN160" s="1">
        <v>0</v>
      </c>
      <c r="IO160" s="1">
        <v>0</v>
      </c>
      <c r="IP160" s="1">
        <v>0</v>
      </c>
      <c r="IQ160" s="1">
        <v>0</v>
      </c>
      <c r="IR160" s="1">
        <v>0</v>
      </c>
      <c r="IS160" s="1">
        <v>0</v>
      </c>
      <c r="IT160" s="1">
        <v>0</v>
      </c>
      <c r="IU160" s="1">
        <v>0</v>
      </c>
      <c r="IV160" s="1">
        <v>0</v>
      </c>
      <c r="IW160" s="1">
        <v>0</v>
      </c>
      <c r="IX160" s="1">
        <v>0</v>
      </c>
      <c r="IY160" s="1">
        <v>0</v>
      </c>
      <c r="IZ160" s="1">
        <v>0</v>
      </c>
      <c r="JA160" s="1">
        <v>0</v>
      </c>
      <c r="JB160" s="1">
        <v>0</v>
      </c>
      <c r="JC160" s="1">
        <v>0</v>
      </c>
      <c r="JD160" s="1">
        <v>0</v>
      </c>
      <c r="JE160" s="1">
        <v>0</v>
      </c>
      <c r="JF160" s="1">
        <v>0</v>
      </c>
      <c r="JG160" s="1">
        <v>0</v>
      </c>
      <c r="JH160" s="1">
        <v>0</v>
      </c>
      <c r="JI160" s="1">
        <v>0</v>
      </c>
      <c r="JJ160" s="1">
        <v>0</v>
      </c>
      <c r="JK160" s="1">
        <v>0</v>
      </c>
      <c r="JL160" s="1">
        <v>0</v>
      </c>
      <c r="JM160" s="1">
        <v>0</v>
      </c>
      <c r="JN160" s="1">
        <v>0</v>
      </c>
      <c r="JO160" s="1">
        <v>0</v>
      </c>
      <c r="JP160" s="1">
        <v>0</v>
      </c>
      <c r="JQ160" s="1">
        <v>0</v>
      </c>
      <c r="JR160" s="1">
        <v>0</v>
      </c>
      <c r="JS160" s="1">
        <v>0</v>
      </c>
      <c r="JT160" s="1">
        <v>0</v>
      </c>
      <c r="JU160" s="1">
        <v>0</v>
      </c>
      <c r="JV160" s="1">
        <v>0</v>
      </c>
      <c r="JW160" s="1">
        <v>0</v>
      </c>
      <c r="JX160" s="1">
        <v>0</v>
      </c>
      <c r="JY160" s="1">
        <v>0</v>
      </c>
      <c r="JZ160" s="1">
        <v>0</v>
      </c>
      <c r="KA160" s="1">
        <v>0</v>
      </c>
      <c r="KB160" s="1">
        <v>0</v>
      </c>
      <c r="KC160" s="1">
        <v>0</v>
      </c>
      <c r="KD160" s="1">
        <v>0</v>
      </c>
      <c r="KE160" s="1">
        <v>0</v>
      </c>
      <c r="KF160" s="1">
        <v>0</v>
      </c>
      <c r="KG160" s="1">
        <v>0</v>
      </c>
      <c r="KH160" s="1">
        <v>0</v>
      </c>
      <c r="KI160" s="1">
        <v>0</v>
      </c>
      <c r="KJ160" s="1">
        <v>0</v>
      </c>
      <c r="KK160" s="1">
        <v>0</v>
      </c>
      <c r="KL160" s="1">
        <v>0</v>
      </c>
      <c r="KM160" s="1">
        <v>0</v>
      </c>
      <c r="KN160" s="1">
        <v>0</v>
      </c>
      <c r="KO160" s="1">
        <v>1</v>
      </c>
    </row>
    <row r="161" spans="1:301">
      <c r="A161" s="1">
        <v>2015</v>
      </c>
      <c r="B161" s="1" t="s">
        <v>493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0</v>
      </c>
      <c r="J161" s="1">
        <v>1</v>
      </c>
      <c r="K161" s="1">
        <v>2</v>
      </c>
      <c r="L161" s="1">
        <v>2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1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1</v>
      </c>
      <c r="BI161" s="1">
        <v>0</v>
      </c>
      <c r="BJ161" s="1">
        <v>0</v>
      </c>
      <c r="BK161" s="1">
        <v>3</v>
      </c>
      <c r="BL161" s="1">
        <v>3</v>
      </c>
      <c r="BM161" s="1">
        <v>2</v>
      </c>
      <c r="BN161" s="1">
        <v>6</v>
      </c>
      <c r="BO161" s="1">
        <v>3</v>
      </c>
      <c r="BP161" s="1">
        <v>3</v>
      </c>
      <c r="BQ161" s="1">
        <v>0</v>
      </c>
      <c r="BR161" s="1">
        <v>0</v>
      </c>
      <c r="BS161" s="1">
        <v>3</v>
      </c>
      <c r="BT161" s="1">
        <v>2</v>
      </c>
      <c r="BU161" s="1">
        <v>6</v>
      </c>
      <c r="BV161" s="1">
        <v>6</v>
      </c>
      <c r="BW161" s="1">
        <v>3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1</v>
      </c>
      <c r="CJ161" s="1">
        <v>1</v>
      </c>
      <c r="CK161" s="1">
        <v>0</v>
      </c>
      <c r="CL161" s="1">
        <v>0</v>
      </c>
      <c r="CM161" s="1">
        <v>0</v>
      </c>
      <c r="CN161" s="1">
        <v>1</v>
      </c>
      <c r="CO161" s="1">
        <v>1</v>
      </c>
      <c r="CP161" s="1">
        <v>1</v>
      </c>
      <c r="CQ161" s="1">
        <v>1</v>
      </c>
      <c r="CR161" s="1">
        <v>1</v>
      </c>
      <c r="CS161" s="1">
        <v>1</v>
      </c>
      <c r="CT161" s="1">
        <v>2</v>
      </c>
      <c r="CU161" s="1">
        <v>1</v>
      </c>
      <c r="CV161" s="1">
        <v>0</v>
      </c>
      <c r="CW161" s="1">
        <v>1</v>
      </c>
      <c r="CX161" s="1">
        <v>0</v>
      </c>
      <c r="CY161" s="1">
        <v>0</v>
      </c>
      <c r="CZ161" s="1">
        <v>1</v>
      </c>
      <c r="DA161" s="1">
        <v>0</v>
      </c>
      <c r="DB161" s="1">
        <v>19</v>
      </c>
      <c r="DC161" s="1">
        <v>0</v>
      </c>
      <c r="DD161" s="1">
        <v>19</v>
      </c>
      <c r="DE161" s="1">
        <v>1</v>
      </c>
      <c r="DF161" s="1">
        <v>1</v>
      </c>
      <c r="DG161" s="1">
        <v>1</v>
      </c>
      <c r="DH161" s="1">
        <v>1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1</v>
      </c>
      <c r="DP161" s="1">
        <v>1</v>
      </c>
      <c r="DQ161" s="1">
        <v>1</v>
      </c>
      <c r="DR161" s="1">
        <v>0</v>
      </c>
      <c r="DS161" s="1">
        <v>6</v>
      </c>
      <c r="DT161" s="1">
        <v>6</v>
      </c>
      <c r="DU161" s="1">
        <v>3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14</v>
      </c>
      <c r="EC161" s="1">
        <v>14</v>
      </c>
      <c r="ED161" s="1">
        <v>0</v>
      </c>
      <c r="EE161" s="1">
        <v>14</v>
      </c>
      <c r="EF161" s="1">
        <v>0</v>
      </c>
      <c r="EG161" s="1">
        <v>0</v>
      </c>
      <c r="EH161" s="1">
        <v>19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1</v>
      </c>
      <c r="ET161" s="1">
        <v>1</v>
      </c>
      <c r="EU161" s="1">
        <v>0</v>
      </c>
      <c r="EV161" s="1">
        <v>0</v>
      </c>
      <c r="EW161" s="1">
        <v>0</v>
      </c>
      <c r="EX161" s="1">
        <v>1</v>
      </c>
      <c r="EY161" s="1">
        <v>0</v>
      </c>
      <c r="EZ161" s="1">
        <v>1</v>
      </c>
      <c r="FA161" s="1">
        <v>1</v>
      </c>
      <c r="FB161" s="1">
        <v>1</v>
      </c>
      <c r="FC161" s="1">
        <v>1</v>
      </c>
      <c r="FD161" s="1">
        <v>1</v>
      </c>
      <c r="FE161" s="1">
        <v>0</v>
      </c>
      <c r="FF161" s="1">
        <v>1</v>
      </c>
      <c r="FG161" s="1">
        <v>0</v>
      </c>
      <c r="FH161" s="1">
        <v>1</v>
      </c>
      <c r="FI161" s="1">
        <v>1</v>
      </c>
      <c r="FJ161" s="1">
        <v>0</v>
      </c>
      <c r="FK161" s="1">
        <v>0</v>
      </c>
      <c r="FL161" s="1">
        <v>1</v>
      </c>
      <c r="FM161" s="1">
        <v>0</v>
      </c>
      <c r="FN161" s="1">
        <v>0</v>
      </c>
      <c r="FO161" s="1">
        <v>0</v>
      </c>
      <c r="FP161" s="1">
        <v>0</v>
      </c>
      <c r="FQ161" s="1">
        <v>14</v>
      </c>
      <c r="FR161" s="1">
        <v>4</v>
      </c>
      <c r="FS161" s="1">
        <v>0</v>
      </c>
      <c r="FT161" s="1">
        <v>1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0</v>
      </c>
      <c r="GE161" s="1">
        <v>0</v>
      </c>
      <c r="GF161" s="1">
        <v>0</v>
      </c>
      <c r="GG161" s="1">
        <v>0</v>
      </c>
      <c r="GH161" s="1">
        <v>0</v>
      </c>
      <c r="GI161" s="1">
        <v>0</v>
      </c>
      <c r="GJ161" s="1">
        <v>0</v>
      </c>
      <c r="GK161" s="1">
        <v>2</v>
      </c>
      <c r="GL161" s="1">
        <v>0</v>
      </c>
      <c r="GM161" s="1">
        <v>2</v>
      </c>
      <c r="GN161" s="1">
        <v>0</v>
      </c>
      <c r="GO161" s="1">
        <v>0</v>
      </c>
      <c r="GP161" s="1">
        <v>0</v>
      </c>
      <c r="GQ161" s="1">
        <v>0</v>
      </c>
      <c r="GR161" s="1">
        <v>0</v>
      </c>
      <c r="GS161" s="1">
        <v>0</v>
      </c>
      <c r="GT161" s="1">
        <v>0</v>
      </c>
      <c r="GU161" s="1">
        <v>0</v>
      </c>
      <c r="GV161" s="1">
        <v>1</v>
      </c>
      <c r="GW161" s="1">
        <v>0</v>
      </c>
      <c r="GX161" s="1">
        <v>0</v>
      </c>
      <c r="GY161" s="1">
        <v>0</v>
      </c>
      <c r="GZ161" s="1">
        <v>0</v>
      </c>
      <c r="HA161" s="1">
        <v>0</v>
      </c>
      <c r="HB161" s="1">
        <v>0</v>
      </c>
      <c r="HC161" s="1">
        <v>0</v>
      </c>
      <c r="HD161" s="1">
        <v>0</v>
      </c>
      <c r="HE161" s="1">
        <v>0</v>
      </c>
      <c r="HF161" s="1">
        <v>0</v>
      </c>
      <c r="HG161" s="1">
        <v>0</v>
      </c>
      <c r="HH161" s="1">
        <v>0</v>
      </c>
      <c r="HI161" s="1">
        <v>0</v>
      </c>
      <c r="HJ161" s="1">
        <v>0</v>
      </c>
      <c r="HK161" s="1">
        <v>0</v>
      </c>
      <c r="HL161" s="1">
        <v>0</v>
      </c>
      <c r="HM161" s="1">
        <v>0</v>
      </c>
      <c r="HN161" s="1">
        <v>0</v>
      </c>
      <c r="HO161" s="1">
        <v>0</v>
      </c>
      <c r="HP161" s="1">
        <v>0</v>
      </c>
      <c r="HQ161" s="1">
        <v>0</v>
      </c>
      <c r="HR161" s="1">
        <v>0</v>
      </c>
      <c r="HS161" s="1">
        <v>0</v>
      </c>
      <c r="HT161" s="1">
        <v>0</v>
      </c>
      <c r="HU161" s="1">
        <v>0</v>
      </c>
      <c r="HV161" s="1">
        <v>0</v>
      </c>
      <c r="HW161" s="1">
        <v>0</v>
      </c>
      <c r="HX161" s="1">
        <v>0</v>
      </c>
      <c r="HY161" s="1">
        <v>0</v>
      </c>
      <c r="HZ161" s="1">
        <v>0</v>
      </c>
      <c r="IA161" s="1">
        <v>0</v>
      </c>
      <c r="IB161" s="1">
        <v>0</v>
      </c>
      <c r="IC161" s="1">
        <v>0</v>
      </c>
      <c r="ID161" s="1">
        <v>0</v>
      </c>
      <c r="IE161" s="1">
        <v>0</v>
      </c>
      <c r="IF161" s="1">
        <v>0</v>
      </c>
      <c r="IG161" s="1">
        <v>0</v>
      </c>
      <c r="IH161" s="1">
        <v>0</v>
      </c>
      <c r="II161" s="1">
        <v>0</v>
      </c>
      <c r="IJ161" s="1">
        <v>0</v>
      </c>
      <c r="IK161" s="1">
        <v>0</v>
      </c>
      <c r="IL161" s="1">
        <v>0</v>
      </c>
      <c r="IM161" s="1">
        <v>0</v>
      </c>
      <c r="IN161" s="1">
        <v>0</v>
      </c>
      <c r="IO161" s="1">
        <v>0</v>
      </c>
      <c r="IP161" s="1">
        <v>0</v>
      </c>
      <c r="IQ161" s="1">
        <v>0</v>
      </c>
      <c r="IR161" s="1">
        <v>0</v>
      </c>
      <c r="IS161" s="1">
        <v>0</v>
      </c>
      <c r="IT161" s="1">
        <v>0</v>
      </c>
      <c r="IU161" s="1">
        <v>0</v>
      </c>
      <c r="IV161" s="1">
        <v>0</v>
      </c>
      <c r="IW161" s="1">
        <v>0</v>
      </c>
      <c r="IX161" s="1">
        <v>0</v>
      </c>
      <c r="IY161" s="1">
        <v>0</v>
      </c>
      <c r="IZ161" s="1">
        <v>0</v>
      </c>
      <c r="JA161" s="1">
        <v>0</v>
      </c>
      <c r="JB161" s="1">
        <v>0</v>
      </c>
      <c r="JC161" s="1">
        <v>0</v>
      </c>
      <c r="JD161" s="1">
        <v>0</v>
      </c>
      <c r="JE161" s="1">
        <v>0</v>
      </c>
      <c r="JF161" s="1">
        <v>0</v>
      </c>
      <c r="JG161" s="1">
        <v>0</v>
      </c>
      <c r="JH161" s="1">
        <v>0</v>
      </c>
      <c r="JI161" s="1">
        <v>0</v>
      </c>
      <c r="JJ161" s="1">
        <v>0</v>
      </c>
      <c r="JK161" s="1">
        <v>0</v>
      </c>
      <c r="JL161" s="1">
        <v>0</v>
      </c>
      <c r="JM161" s="1">
        <v>0</v>
      </c>
      <c r="JN161" s="1">
        <v>0</v>
      </c>
      <c r="JO161" s="1">
        <v>0</v>
      </c>
      <c r="JP161" s="1">
        <v>0</v>
      </c>
      <c r="JQ161" s="1">
        <v>0</v>
      </c>
      <c r="JR161" s="1">
        <v>0</v>
      </c>
      <c r="JS161" s="1">
        <v>0</v>
      </c>
      <c r="JT161" s="1">
        <v>0</v>
      </c>
      <c r="JU161" s="1">
        <v>0</v>
      </c>
      <c r="JV161" s="1">
        <v>0</v>
      </c>
      <c r="JW161" s="1">
        <v>0</v>
      </c>
      <c r="JX161" s="1">
        <v>0</v>
      </c>
      <c r="JY161" s="1">
        <v>0</v>
      </c>
      <c r="JZ161" s="1">
        <v>0</v>
      </c>
      <c r="KA161" s="1">
        <v>0</v>
      </c>
      <c r="KB161" s="1">
        <v>0</v>
      </c>
      <c r="KC161" s="1">
        <v>0</v>
      </c>
      <c r="KD161" s="1">
        <v>0</v>
      </c>
      <c r="KE161" s="1">
        <v>0</v>
      </c>
      <c r="KF161" s="1">
        <v>0</v>
      </c>
      <c r="KG161" s="1">
        <v>0</v>
      </c>
      <c r="KH161" s="1">
        <v>0</v>
      </c>
      <c r="KI161" s="1">
        <v>0</v>
      </c>
      <c r="KJ161" s="1">
        <v>0</v>
      </c>
      <c r="KK161" s="1">
        <v>0</v>
      </c>
      <c r="KL161" s="1">
        <v>0</v>
      </c>
      <c r="KM161" s="1">
        <v>0</v>
      </c>
      <c r="KN161" s="1">
        <v>0</v>
      </c>
      <c r="KO161" s="1">
        <v>1</v>
      </c>
    </row>
    <row r="162" spans="1:301">
      <c r="A162" s="1">
        <v>2015</v>
      </c>
      <c r="B162" s="1" t="s">
        <v>494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0</v>
      </c>
      <c r="J162" s="1">
        <v>1</v>
      </c>
      <c r="K162" s="1">
        <v>2</v>
      </c>
      <c r="L162" s="1">
        <v>2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1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1</v>
      </c>
      <c r="BI162" s="1">
        <v>0</v>
      </c>
      <c r="BJ162" s="1">
        <v>0</v>
      </c>
      <c r="BK162" s="1">
        <v>3</v>
      </c>
      <c r="BL162" s="1">
        <v>3</v>
      </c>
      <c r="BM162" s="1">
        <v>2</v>
      </c>
      <c r="BN162" s="1">
        <v>6</v>
      </c>
      <c r="BO162" s="1">
        <v>3</v>
      </c>
      <c r="BP162" s="1">
        <v>3</v>
      </c>
      <c r="BQ162" s="1">
        <v>0</v>
      </c>
      <c r="BR162" s="1">
        <v>0</v>
      </c>
      <c r="BS162" s="1">
        <v>3</v>
      </c>
      <c r="BT162" s="1">
        <v>2</v>
      </c>
      <c r="BU162" s="1">
        <v>6</v>
      </c>
      <c r="BV162" s="1">
        <v>6</v>
      </c>
      <c r="BW162" s="1">
        <v>3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1</v>
      </c>
      <c r="CJ162" s="1">
        <v>1</v>
      </c>
      <c r="CK162" s="1">
        <v>0</v>
      </c>
      <c r="CL162" s="1">
        <v>0</v>
      </c>
      <c r="CM162" s="1">
        <v>0</v>
      </c>
      <c r="CN162" s="1">
        <v>1</v>
      </c>
      <c r="CO162" s="1">
        <v>1</v>
      </c>
      <c r="CP162" s="1">
        <v>1</v>
      </c>
      <c r="CQ162" s="1">
        <v>1</v>
      </c>
      <c r="CR162" s="1">
        <v>1</v>
      </c>
      <c r="CS162" s="1">
        <v>1</v>
      </c>
      <c r="CT162" s="1">
        <v>2</v>
      </c>
      <c r="CU162" s="1">
        <v>1</v>
      </c>
      <c r="CV162" s="1">
        <v>0</v>
      </c>
      <c r="CW162" s="1">
        <v>1</v>
      </c>
      <c r="CX162" s="1">
        <v>0</v>
      </c>
      <c r="CY162" s="1">
        <v>0</v>
      </c>
      <c r="CZ162" s="1">
        <v>1</v>
      </c>
      <c r="DA162" s="1">
        <v>0</v>
      </c>
      <c r="DB162" s="1">
        <v>20</v>
      </c>
      <c r="DC162" s="1">
        <v>0</v>
      </c>
      <c r="DD162" s="1">
        <v>20</v>
      </c>
      <c r="DE162" s="1">
        <v>1</v>
      </c>
      <c r="DF162" s="1">
        <v>1</v>
      </c>
      <c r="DG162" s="1">
        <v>1</v>
      </c>
      <c r="DH162" s="1">
        <v>1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1</v>
      </c>
      <c r="DP162" s="1">
        <v>1</v>
      </c>
      <c r="DQ162" s="1">
        <v>1</v>
      </c>
      <c r="DR162" s="1">
        <v>0</v>
      </c>
      <c r="DS162" s="1">
        <v>6</v>
      </c>
      <c r="DT162" s="1">
        <v>6</v>
      </c>
      <c r="DU162" s="1">
        <v>3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15</v>
      </c>
      <c r="EC162" s="1">
        <v>15</v>
      </c>
      <c r="ED162" s="1">
        <v>0</v>
      </c>
      <c r="EE162" s="1">
        <v>15</v>
      </c>
      <c r="EF162" s="1">
        <v>0</v>
      </c>
      <c r="EG162" s="1">
        <v>0</v>
      </c>
      <c r="EH162" s="1">
        <v>20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1</v>
      </c>
      <c r="ET162" s="1">
        <v>1</v>
      </c>
      <c r="EU162" s="1">
        <v>0</v>
      </c>
      <c r="EV162" s="1">
        <v>0</v>
      </c>
      <c r="EW162" s="1">
        <v>0</v>
      </c>
      <c r="EX162" s="1">
        <v>1</v>
      </c>
      <c r="EY162" s="1">
        <v>0</v>
      </c>
      <c r="EZ162" s="1">
        <v>1</v>
      </c>
      <c r="FA162" s="1">
        <v>1</v>
      </c>
      <c r="FB162" s="1">
        <v>1</v>
      </c>
      <c r="FC162" s="1">
        <v>1</v>
      </c>
      <c r="FD162" s="1">
        <v>1</v>
      </c>
      <c r="FE162" s="1">
        <v>0</v>
      </c>
      <c r="FF162" s="1">
        <v>1</v>
      </c>
      <c r="FG162" s="1">
        <v>0</v>
      </c>
      <c r="FH162" s="1">
        <v>1</v>
      </c>
      <c r="FI162" s="1">
        <v>1</v>
      </c>
      <c r="FJ162" s="1">
        <v>0</v>
      </c>
      <c r="FK162" s="1">
        <v>0</v>
      </c>
      <c r="FL162" s="1">
        <v>1</v>
      </c>
      <c r="FM162" s="1">
        <v>0</v>
      </c>
      <c r="FN162" s="1">
        <v>0</v>
      </c>
      <c r="FO162" s="1">
        <v>0</v>
      </c>
      <c r="FP162" s="1">
        <v>0</v>
      </c>
      <c r="FQ162" s="1">
        <v>15</v>
      </c>
      <c r="FR162" s="1">
        <v>4</v>
      </c>
      <c r="FS162" s="1">
        <v>0</v>
      </c>
      <c r="FT162" s="1">
        <v>1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0</v>
      </c>
      <c r="GE162" s="1">
        <v>0</v>
      </c>
      <c r="GF162" s="1">
        <v>0</v>
      </c>
      <c r="GG162" s="1">
        <v>0</v>
      </c>
      <c r="GH162" s="1">
        <v>0</v>
      </c>
      <c r="GI162" s="1">
        <v>0</v>
      </c>
      <c r="GJ162" s="1">
        <v>0</v>
      </c>
      <c r="GK162" s="1">
        <v>2</v>
      </c>
      <c r="GL162" s="1">
        <v>0</v>
      </c>
      <c r="GM162" s="1">
        <v>2</v>
      </c>
      <c r="GN162" s="1">
        <v>0</v>
      </c>
      <c r="GO162" s="1">
        <v>0</v>
      </c>
      <c r="GP162" s="1">
        <v>0</v>
      </c>
      <c r="GQ162" s="1">
        <v>0</v>
      </c>
      <c r="GR162" s="1">
        <v>0</v>
      </c>
      <c r="GS162" s="1">
        <v>0</v>
      </c>
      <c r="GT162" s="1">
        <v>0</v>
      </c>
      <c r="GU162" s="1">
        <v>0</v>
      </c>
      <c r="GV162" s="1">
        <v>1</v>
      </c>
      <c r="GW162" s="1">
        <v>0</v>
      </c>
      <c r="GX162" s="1">
        <v>0</v>
      </c>
      <c r="GY162" s="1">
        <v>0</v>
      </c>
      <c r="GZ162" s="1">
        <v>0</v>
      </c>
      <c r="HA162" s="1">
        <v>0</v>
      </c>
      <c r="HB162" s="1">
        <v>0</v>
      </c>
      <c r="HC162" s="1">
        <v>0</v>
      </c>
      <c r="HD162" s="1">
        <v>0</v>
      </c>
      <c r="HE162" s="1">
        <v>0</v>
      </c>
      <c r="HF162" s="1">
        <v>0</v>
      </c>
      <c r="HG162" s="1">
        <v>0</v>
      </c>
      <c r="HH162" s="1">
        <v>0</v>
      </c>
      <c r="HI162" s="1">
        <v>0</v>
      </c>
      <c r="HJ162" s="1">
        <v>0</v>
      </c>
      <c r="HK162" s="1">
        <v>0</v>
      </c>
      <c r="HL162" s="1">
        <v>0</v>
      </c>
      <c r="HM162" s="1">
        <v>0</v>
      </c>
      <c r="HN162" s="1">
        <v>0</v>
      </c>
      <c r="HO162" s="1">
        <v>0</v>
      </c>
      <c r="HP162" s="1">
        <v>0</v>
      </c>
      <c r="HQ162" s="1">
        <v>0</v>
      </c>
      <c r="HR162" s="1">
        <v>0</v>
      </c>
      <c r="HS162" s="1">
        <v>0</v>
      </c>
      <c r="HT162" s="1">
        <v>0</v>
      </c>
      <c r="HU162" s="1">
        <v>0</v>
      </c>
      <c r="HV162" s="1">
        <v>0</v>
      </c>
      <c r="HW162" s="1">
        <v>0</v>
      </c>
      <c r="HX162" s="1">
        <v>0</v>
      </c>
      <c r="HY162" s="1">
        <v>0</v>
      </c>
      <c r="HZ162" s="1">
        <v>0</v>
      </c>
      <c r="IA162" s="1">
        <v>0</v>
      </c>
      <c r="IB162" s="1">
        <v>0</v>
      </c>
      <c r="IC162" s="1">
        <v>0</v>
      </c>
      <c r="ID162" s="1">
        <v>0</v>
      </c>
      <c r="IE162" s="1">
        <v>0</v>
      </c>
      <c r="IF162" s="1">
        <v>0</v>
      </c>
      <c r="IG162" s="1">
        <v>0</v>
      </c>
      <c r="IH162" s="1">
        <v>0</v>
      </c>
      <c r="II162" s="1">
        <v>0</v>
      </c>
      <c r="IJ162" s="1">
        <v>0</v>
      </c>
      <c r="IK162" s="1">
        <v>0</v>
      </c>
      <c r="IL162" s="1">
        <v>0</v>
      </c>
      <c r="IM162" s="1">
        <v>0</v>
      </c>
      <c r="IN162" s="1">
        <v>0</v>
      </c>
      <c r="IO162" s="1">
        <v>0</v>
      </c>
      <c r="IP162" s="1">
        <v>0</v>
      </c>
      <c r="IQ162" s="1">
        <v>0</v>
      </c>
      <c r="IR162" s="1">
        <v>0</v>
      </c>
      <c r="IS162" s="1">
        <v>0</v>
      </c>
      <c r="IT162" s="1">
        <v>0</v>
      </c>
      <c r="IU162" s="1">
        <v>0</v>
      </c>
      <c r="IV162" s="1">
        <v>0</v>
      </c>
      <c r="IW162" s="1">
        <v>0</v>
      </c>
      <c r="IX162" s="1">
        <v>0</v>
      </c>
      <c r="IY162" s="1">
        <v>0</v>
      </c>
      <c r="IZ162" s="1">
        <v>0</v>
      </c>
      <c r="JA162" s="1">
        <v>0</v>
      </c>
      <c r="JB162" s="1">
        <v>0</v>
      </c>
      <c r="JC162" s="1">
        <v>0</v>
      </c>
      <c r="JD162" s="1">
        <v>0</v>
      </c>
      <c r="JE162" s="1">
        <v>0</v>
      </c>
      <c r="JF162" s="1">
        <v>0</v>
      </c>
      <c r="JG162" s="1">
        <v>0</v>
      </c>
      <c r="JH162" s="1">
        <v>0</v>
      </c>
      <c r="JI162" s="1">
        <v>0</v>
      </c>
      <c r="JJ162" s="1">
        <v>0</v>
      </c>
      <c r="JK162" s="1">
        <v>0</v>
      </c>
      <c r="JL162" s="1">
        <v>0</v>
      </c>
      <c r="JM162" s="1">
        <v>0</v>
      </c>
      <c r="JN162" s="1">
        <v>0</v>
      </c>
      <c r="JO162" s="1">
        <v>0</v>
      </c>
      <c r="JP162" s="1">
        <v>0</v>
      </c>
      <c r="JQ162" s="1">
        <v>0</v>
      </c>
      <c r="JR162" s="1">
        <v>0</v>
      </c>
      <c r="JS162" s="1">
        <v>0</v>
      </c>
      <c r="JT162" s="1">
        <v>0</v>
      </c>
      <c r="JU162" s="1">
        <v>0</v>
      </c>
      <c r="JV162" s="1">
        <v>0</v>
      </c>
      <c r="JW162" s="1">
        <v>0</v>
      </c>
      <c r="JX162" s="1">
        <v>0</v>
      </c>
      <c r="JY162" s="1">
        <v>0</v>
      </c>
      <c r="JZ162" s="1">
        <v>0</v>
      </c>
      <c r="KA162" s="1">
        <v>0</v>
      </c>
      <c r="KB162" s="1">
        <v>0</v>
      </c>
      <c r="KC162" s="1">
        <v>0</v>
      </c>
      <c r="KD162" s="1">
        <v>0</v>
      </c>
      <c r="KE162" s="1">
        <v>0</v>
      </c>
      <c r="KF162" s="1">
        <v>0</v>
      </c>
      <c r="KG162" s="1">
        <v>0</v>
      </c>
      <c r="KH162" s="1">
        <v>0</v>
      </c>
      <c r="KI162" s="1">
        <v>0</v>
      </c>
      <c r="KJ162" s="1">
        <v>0</v>
      </c>
      <c r="KK162" s="1">
        <v>0</v>
      </c>
      <c r="KL162" s="1">
        <v>0</v>
      </c>
      <c r="KM162" s="1">
        <v>0</v>
      </c>
      <c r="KN162" s="1">
        <v>0</v>
      </c>
      <c r="KO162" s="1">
        <v>1</v>
      </c>
    </row>
    <row r="163" spans="1:301">
      <c r="A163" s="1">
        <v>2015</v>
      </c>
      <c r="B163" s="1" t="s">
        <v>495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0</v>
      </c>
      <c r="J163" s="1">
        <v>1</v>
      </c>
      <c r="K163" s="1">
        <v>2</v>
      </c>
      <c r="L163" s="1">
        <v>2</v>
      </c>
      <c r="M163" s="1">
        <v>0</v>
      </c>
      <c r="N163" s="1">
        <v>0</v>
      </c>
      <c r="O163" s="1">
        <v>0</v>
      </c>
      <c r="P163" s="1">
        <v>0</v>
      </c>
      <c r="Q163" s="1">
        <v>3</v>
      </c>
      <c r="R163" s="1">
        <v>3</v>
      </c>
      <c r="S163" s="1">
        <v>3</v>
      </c>
      <c r="T163" s="1">
        <v>3</v>
      </c>
      <c r="U163" s="1">
        <v>3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1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1</v>
      </c>
      <c r="BI163" s="1">
        <v>0</v>
      </c>
      <c r="BJ163" s="1">
        <v>0</v>
      </c>
      <c r="BK163" s="1">
        <v>2</v>
      </c>
      <c r="BL163" s="1">
        <v>2</v>
      </c>
      <c r="BM163" s="1">
        <v>1</v>
      </c>
      <c r="BN163" s="1">
        <v>4</v>
      </c>
      <c r="BO163" s="1">
        <v>2</v>
      </c>
      <c r="BP163" s="1">
        <v>2</v>
      </c>
      <c r="BQ163" s="1">
        <v>0</v>
      </c>
      <c r="BR163" s="1">
        <v>0</v>
      </c>
      <c r="BS163" s="1">
        <v>2</v>
      </c>
      <c r="BT163" s="1">
        <v>1</v>
      </c>
      <c r="BU163" s="1">
        <v>4</v>
      </c>
      <c r="BV163" s="1">
        <v>4</v>
      </c>
      <c r="BW163" s="1">
        <v>2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1</v>
      </c>
      <c r="CJ163" s="1">
        <v>1</v>
      </c>
      <c r="CK163" s="1">
        <v>0</v>
      </c>
      <c r="CL163" s="1">
        <v>0</v>
      </c>
      <c r="CM163" s="1">
        <v>0</v>
      </c>
      <c r="CN163" s="1">
        <v>1</v>
      </c>
      <c r="CO163" s="1">
        <v>1</v>
      </c>
      <c r="CP163" s="1">
        <v>1</v>
      </c>
      <c r="CQ163" s="1">
        <v>1</v>
      </c>
      <c r="CR163" s="1">
        <v>1</v>
      </c>
      <c r="CS163" s="1">
        <v>1</v>
      </c>
      <c r="CT163" s="1">
        <v>2</v>
      </c>
      <c r="CU163" s="1">
        <v>1</v>
      </c>
      <c r="CV163" s="1">
        <v>0</v>
      </c>
      <c r="CW163" s="1">
        <v>1</v>
      </c>
      <c r="CX163" s="1">
        <v>0</v>
      </c>
      <c r="CY163" s="1">
        <v>0</v>
      </c>
      <c r="CZ163" s="1">
        <v>2</v>
      </c>
      <c r="DA163" s="1">
        <v>0</v>
      </c>
      <c r="DB163" s="1">
        <v>32</v>
      </c>
      <c r="DC163" s="1">
        <v>1</v>
      </c>
      <c r="DD163" s="1">
        <v>32</v>
      </c>
      <c r="DE163" s="1">
        <v>0</v>
      </c>
      <c r="DF163" s="1">
        <v>0</v>
      </c>
      <c r="DG163" s="1">
        <v>0</v>
      </c>
      <c r="DH163" s="1">
        <v>1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2</v>
      </c>
      <c r="DP163" s="1">
        <v>2</v>
      </c>
      <c r="DQ163" s="1">
        <v>2</v>
      </c>
      <c r="DR163" s="1">
        <v>0</v>
      </c>
      <c r="DS163" s="1">
        <v>0</v>
      </c>
      <c r="DT163" s="1">
        <v>0</v>
      </c>
      <c r="DU163" s="1">
        <v>8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21</v>
      </c>
      <c r="EC163" s="1">
        <v>21</v>
      </c>
      <c r="ED163" s="1">
        <v>0</v>
      </c>
      <c r="EE163" s="1">
        <v>21</v>
      </c>
      <c r="EF163" s="1">
        <v>0</v>
      </c>
      <c r="EG163" s="1">
        <v>0</v>
      </c>
      <c r="EH163" s="1">
        <v>32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2</v>
      </c>
      <c r="ER163" s="1">
        <v>2</v>
      </c>
      <c r="ES163" s="1">
        <v>2</v>
      </c>
      <c r="ET163" s="1">
        <v>2</v>
      </c>
      <c r="EU163" s="1">
        <v>0</v>
      </c>
      <c r="EV163" s="1">
        <v>0</v>
      </c>
      <c r="EW163" s="1">
        <v>0</v>
      </c>
      <c r="EX163" s="1">
        <v>2</v>
      </c>
      <c r="EY163" s="1">
        <v>0</v>
      </c>
      <c r="EZ163" s="1">
        <v>2</v>
      </c>
      <c r="FA163" s="1">
        <v>2</v>
      </c>
      <c r="FB163" s="1">
        <v>2</v>
      </c>
      <c r="FC163" s="1">
        <v>2</v>
      </c>
      <c r="FD163" s="1">
        <v>2</v>
      </c>
      <c r="FE163" s="1">
        <v>0</v>
      </c>
      <c r="FF163" s="1">
        <v>2</v>
      </c>
      <c r="FG163" s="1">
        <v>0</v>
      </c>
      <c r="FH163" s="1">
        <v>2</v>
      </c>
      <c r="FI163" s="1">
        <v>2</v>
      </c>
      <c r="FJ163" s="1">
        <v>0</v>
      </c>
      <c r="FK163" s="1">
        <v>0</v>
      </c>
      <c r="FL163" s="1">
        <v>1</v>
      </c>
      <c r="FM163" s="1">
        <v>0</v>
      </c>
      <c r="FN163" s="1">
        <v>0</v>
      </c>
      <c r="FO163" s="1">
        <v>0</v>
      </c>
      <c r="FP163" s="1">
        <v>0</v>
      </c>
      <c r="FQ163" s="1">
        <v>8</v>
      </c>
      <c r="FR163" s="1">
        <v>4</v>
      </c>
      <c r="FS163" s="1">
        <v>0</v>
      </c>
      <c r="FT163" s="1">
        <v>1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  <c r="GB163" s="1">
        <v>0</v>
      </c>
      <c r="GC163" s="1">
        <v>0</v>
      </c>
      <c r="GD163" s="1">
        <v>0</v>
      </c>
      <c r="GE163" s="1">
        <v>0</v>
      </c>
      <c r="GF163" s="1">
        <v>0</v>
      </c>
      <c r="GG163" s="1">
        <v>0</v>
      </c>
      <c r="GH163" s="1">
        <v>0</v>
      </c>
      <c r="GI163" s="1">
        <v>0</v>
      </c>
      <c r="GJ163" s="1">
        <v>0</v>
      </c>
      <c r="GK163" s="1">
        <v>2</v>
      </c>
      <c r="GL163" s="1">
        <v>0</v>
      </c>
      <c r="GM163" s="1">
        <v>2</v>
      </c>
      <c r="GN163" s="1">
        <v>0</v>
      </c>
      <c r="GO163" s="1">
        <v>0</v>
      </c>
      <c r="GP163" s="1">
        <v>0</v>
      </c>
      <c r="GQ163" s="1">
        <v>0</v>
      </c>
      <c r="GR163" s="1">
        <v>0</v>
      </c>
      <c r="GS163" s="1">
        <v>0</v>
      </c>
      <c r="GT163" s="1">
        <v>0</v>
      </c>
      <c r="GU163" s="1">
        <v>0</v>
      </c>
      <c r="GV163" s="1">
        <v>1</v>
      </c>
      <c r="GW163" s="1">
        <v>0</v>
      </c>
      <c r="GX163" s="1">
        <v>0</v>
      </c>
      <c r="GY163" s="1">
        <v>0</v>
      </c>
      <c r="GZ163" s="1">
        <v>0</v>
      </c>
      <c r="HA163" s="1">
        <v>0</v>
      </c>
      <c r="HB163" s="1">
        <v>0</v>
      </c>
      <c r="HC163" s="1">
        <v>0</v>
      </c>
      <c r="HD163" s="1">
        <v>0</v>
      </c>
      <c r="HE163" s="1">
        <v>0</v>
      </c>
      <c r="HF163" s="1">
        <v>0</v>
      </c>
      <c r="HG163" s="1">
        <v>0</v>
      </c>
      <c r="HH163" s="1">
        <v>0</v>
      </c>
      <c r="HI163" s="1">
        <v>0</v>
      </c>
      <c r="HJ163" s="1">
        <v>0</v>
      </c>
      <c r="HK163" s="1">
        <v>0</v>
      </c>
      <c r="HL163" s="1">
        <v>0</v>
      </c>
      <c r="HM163" s="1">
        <v>0</v>
      </c>
      <c r="HN163" s="1">
        <v>0</v>
      </c>
      <c r="HO163" s="1">
        <v>0</v>
      </c>
      <c r="HP163" s="1">
        <v>0</v>
      </c>
      <c r="HQ163" s="1">
        <v>0</v>
      </c>
      <c r="HR163" s="1">
        <v>0</v>
      </c>
      <c r="HS163" s="1">
        <v>0</v>
      </c>
      <c r="HT163" s="1">
        <v>0</v>
      </c>
      <c r="HU163" s="1">
        <v>0</v>
      </c>
      <c r="HV163" s="1">
        <v>0</v>
      </c>
      <c r="HW163" s="1">
        <v>0</v>
      </c>
      <c r="HX163" s="1">
        <v>0</v>
      </c>
      <c r="HY163" s="1">
        <v>0</v>
      </c>
      <c r="HZ163" s="1">
        <v>0</v>
      </c>
      <c r="IA163" s="1">
        <v>0</v>
      </c>
      <c r="IB163" s="1">
        <v>0</v>
      </c>
      <c r="IC163" s="1">
        <v>0</v>
      </c>
      <c r="ID163" s="1">
        <v>0</v>
      </c>
      <c r="IE163" s="1">
        <v>0</v>
      </c>
      <c r="IF163" s="1">
        <v>0</v>
      </c>
      <c r="IG163" s="1">
        <v>0</v>
      </c>
      <c r="IH163" s="1">
        <v>0</v>
      </c>
      <c r="II163" s="1">
        <v>0</v>
      </c>
      <c r="IJ163" s="1">
        <v>0</v>
      </c>
      <c r="IK163" s="1">
        <v>0</v>
      </c>
      <c r="IL163" s="1">
        <v>0</v>
      </c>
      <c r="IM163" s="1">
        <v>0</v>
      </c>
      <c r="IN163" s="1">
        <v>0</v>
      </c>
      <c r="IO163" s="1">
        <v>0</v>
      </c>
      <c r="IP163" s="1">
        <v>0</v>
      </c>
      <c r="IQ163" s="1">
        <v>0</v>
      </c>
      <c r="IR163" s="1">
        <v>0</v>
      </c>
      <c r="IS163" s="1">
        <v>0</v>
      </c>
      <c r="IT163" s="1">
        <v>0</v>
      </c>
      <c r="IU163" s="1">
        <v>0</v>
      </c>
      <c r="IV163" s="1">
        <v>0</v>
      </c>
      <c r="IW163" s="1">
        <v>0</v>
      </c>
      <c r="IX163" s="1">
        <v>0</v>
      </c>
      <c r="IY163" s="1">
        <v>0</v>
      </c>
      <c r="IZ163" s="1">
        <v>0</v>
      </c>
      <c r="JA163" s="1">
        <v>0</v>
      </c>
      <c r="JB163" s="1">
        <v>0</v>
      </c>
      <c r="JC163" s="1">
        <v>0</v>
      </c>
      <c r="JD163" s="1">
        <v>0</v>
      </c>
      <c r="JE163" s="1">
        <v>0</v>
      </c>
      <c r="JF163" s="1">
        <v>0</v>
      </c>
      <c r="JG163" s="1">
        <v>0</v>
      </c>
      <c r="JH163" s="1">
        <v>0</v>
      </c>
      <c r="JI163" s="1">
        <v>0</v>
      </c>
      <c r="JJ163" s="1">
        <v>0</v>
      </c>
      <c r="JK163" s="1">
        <v>0</v>
      </c>
      <c r="JL163" s="1">
        <v>0</v>
      </c>
      <c r="JM163" s="1">
        <v>0</v>
      </c>
      <c r="JN163" s="1">
        <v>0</v>
      </c>
      <c r="JO163" s="1">
        <v>0</v>
      </c>
      <c r="JP163" s="1">
        <v>0</v>
      </c>
      <c r="JQ163" s="1">
        <v>0</v>
      </c>
      <c r="JR163" s="1">
        <v>0</v>
      </c>
      <c r="JS163" s="1">
        <v>0</v>
      </c>
      <c r="JT163" s="1">
        <v>0</v>
      </c>
      <c r="JU163" s="1">
        <v>0</v>
      </c>
      <c r="JV163" s="1">
        <v>0</v>
      </c>
      <c r="JW163" s="1">
        <v>0</v>
      </c>
      <c r="JX163" s="1">
        <v>0</v>
      </c>
      <c r="JY163" s="1">
        <v>0</v>
      </c>
      <c r="JZ163" s="1">
        <v>0</v>
      </c>
      <c r="KA163" s="1">
        <v>0</v>
      </c>
      <c r="KB163" s="1">
        <v>0</v>
      </c>
      <c r="KC163" s="1">
        <v>0</v>
      </c>
      <c r="KD163" s="1">
        <v>0</v>
      </c>
      <c r="KE163" s="1">
        <v>0</v>
      </c>
      <c r="KF163" s="1">
        <v>0</v>
      </c>
      <c r="KG163" s="1">
        <v>0</v>
      </c>
      <c r="KH163" s="1">
        <v>0</v>
      </c>
      <c r="KI163" s="1">
        <v>0</v>
      </c>
      <c r="KJ163" s="1">
        <v>0</v>
      </c>
      <c r="KK163" s="1">
        <v>0</v>
      </c>
      <c r="KL163" s="1">
        <v>0</v>
      </c>
      <c r="KM163" s="1">
        <v>0</v>
      </c>
      <c r="KN163" s="1">
        <v>0</v>
      </c>
      <c r="KO163" s="1">
        <v>1</v>
      </c>
    </row>
    <row r="164" spans="1:301">
      <c r="A164" s="1">
        <v>2015</v>
      </c>
      <c r="B164" s="1" t="s">
        <v>496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2</v>
      </c>
      <c r="L164" s="1">
        <v>2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1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1</v>
      </c>
      <c r="BI164" s="1">
        <v>0</v>
      </c>
      <c r="BJ164" s="1">
        <v>0</v>
      </c>
      <c r="BK164" s="1">
        <v>2</v>
      </c>
      <c r="BL164" s="1">
        <v>2</v>
      </c>
      <c r="BM164" s="1">
        <v>1</v>
      </c>
      <c r="BN164" s="1">
        <v>4</v>
      </c>
      <c r="BO164" s="1">
        <v>2</v>
      </c>
      <c r="BP164" s="1">
        <v>2</v>
      </c>
      <c r="BQ164" s="1">
        <v>0</v>
      </c>
      <c r="BR164" s="1">
        <v>0</v>
      </c>
      <c r="BS164" s="1">
        <v>2</v>
      </c>
      <c r="BT164" s="1">
        <v>1</v>
      </c>
      <c r="BU164" s="1">
        <v>4</v>
      </c>
      <c r="BV164" s="1">
        <v>4</v>
      </c>
      <c r="BW164" s="1">
        <v>2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1</v>
      </c>
      <c r="CJ164" s="1">
        <v>1</v>
      </c>
      <c r="CK164" s="1">
        <v>0</v>
      </c>
      <c r="CL164" s="1">
        <v>0</v>
      </c>
      <c r="CM164" s="1">
        <v>0</v>
      </c>
      <c r="CN164" s="1">
        <v>1</v>
      </c>
      <c r="CO164" s="1">
        <v>1</v>
      </c>
      <c r="CP164" s="1">
        <v>1</v>
      </c>
      <c r="CQ164" s="1">
        <v>1</v>
      </c>
      <c r="CR164" s="1">
        <v>1</v>
      </c>
      <c r="CS164" s="1">
        <v>1</v>
      </c>
      <c r="CT164" s="1">
        <v>2</v>
      </c>
      <c r="CU164" s="1">
        <v>1</v>
      </c>
      <c r="CV164" s="1">
        <v>0</v>
      </c>
      <c r="CW164" s="1">
        <v>1</v>
      </c>
      <c r="CX164" s="1">
        <v>0</v>
      </c>
      <c r="CY164" s="1">
        <v>0</v>
      </c>
      <c r="CZ164" s="1">
        <v>1</v>
      </c>
      <c r="DA164" s="1">
        <v>0</v>
      </c>
      <c r="DB164" s="1">
        <v>20</v>
      </c>
      <c r="DC164" s="1">
        <v>0</v>
      </c>
      <c r="DD164" s="1">
        <v>20</v>
      </c>
      <c r="DE164" s="1">
        <v>1</v>
      </c>
      <c r="DF164" s="1">
        <v>1</v>
      </c>
      <c r="DG164" s="1">
        <v>1</v>
      </c>
      <c r="DH164" s="1">
        <v>1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1</v>
      </c>
      <c r="DP164" s="1">
        <v>1</v>
      </c>
      <c r="DQ164" s="1">
        <v>1</v>
      </c>
      <c r="DR164" s="1">
        <v>0</v>
      </c>
      <c r="DS164" s="1">
        <v>6</v>
      </c>
      <c r="DT164" s="1">
        <v>6</v>
      </c>
      <c r="DU164" s="1">
        <v>3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15</v>
      </c>
      <c r="EC164" s="1">
        <v>15</v>
      </c>
      <c r="ED164" s="1">
        <v>0</v>
      </c>
      <c r="EE164" s="1">
        <v>15</v>
      </c>
      <c r="EF164" s="1">
        <v>0</v>
      </c>
      <c r="EG164" s="1">
        <v>0</v>
      </c>
      <c r="EH164" s="1">
        <v>20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1</v>
      </c>
      <c r="ET164" s="1">
        <v>1</v>
      </c>
      <c r="EU164" s="1">
        <v>0</v>
      </c>
      <c r="EV164" s="1">
        <v>0</v>
      </c>
      <c r="EW164" s="1">
        <v>0</v>
      </c>
      <c r="EX164" s="1">
        <v>1</v>
      </c>
      <c r="EY164" s="1">
        <v>0</v>
      </c>
      <c r="EZ164" s="1">
        <v>1</v>
      </c>
      <c r="FA164" s="1">
        <v>1</v>
      </c>
      <c r="FB164" s="1">
        <v>1</v>
      </c>
      <c r="FC164" s="1">
        <v>1</v>
      </c>
      <c r="FD164" s="1">
        <v>1</v>
      </c>
      <c r="FE164" s="1">
        <v>0</v>
      </c>
      <c r="FF164" s="1">
        <v>1</v>
      </c>
      <c r="FG164" s="1">
        <v>0</v>
      </c>
      <c r="FH164" s="1">
        <v>1</v>
      </c>
      <c r="FI164" s="1">
        <v>1</v>
      </c>
      <c r="FJ164" s="1">
        <v>0</v>
      </c>
      <c r="FK164" s="1">
        <v>0</v>
      </c>
      <c r="FL164" s="1">
        <v>1</v>
      </c>
      <c r="FM164" s="1">
        <v>0</v>
      </c>
      <c r="FN164" s="1">
        <v>0</v>
      </c>
      <c r="FO164" s="1">
        <v>0</v>
      </c>
      <c r="FP164" s="1">
        <v>0</v>
      </c>
      <c r="FQ164" s="1">
        <v>13</v>
      </c>
      <c r="FR164" s="1">
        <v>4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1">
        <v>0</v>
      </c>
      <c r="GC164" s="1">
        <v>0</v>
      </c>
      <c r="GD164" s="1">
        <v>0</v>
      </c>
      <c r="GE164" s="1">
        <v>0</v>
      </c>
      <c r="GF164" s="1">
        <v>0</v>
      </c>
      <c r="GG164" s="1">
        <v>0</v>
      </c>
      <c r="GH164" s="1">
        <v>0</v>
      </c>
      <c r="GI164" s="1">
        <v>0</v>
      </c>
      <c r="GJ164" s="1">
        <v>0</v>
      </c>
      <c r="GK164" s="1">
        <v>2</v>
      </c>
      <c r="GL164" s="1">
        <v>0</v>
      </c>
      <c r="GM164" s="1">
        <v>2</v>
      </c>
      <c r="GN164" s="1">
        <v>0</v>
      </c>
      <c r="GO164" s="1">
        <v>0</v>
      </c>
      <c r="GP164" s="1">
        <v>0</v>
      </c>
      <c r="GQ164" s="1">
        <v>0</v>
      </c>
      <c r="GR164" s="1">
        <v>0</v>
      </c>
      <c r="GS164" s="1">
        <v>0</v>
      </c>
      <c r="GT164" s="1">
        <v>0</v>
      </c>
      <c r="GU164" s="1">
        <v>0</v>
      </c>
      <c r="GV164" s="1">
        <v>0</v>
      </c>
      <c r="GW164" s="1">
        <v>0</v>
      </c>
      <c r="GX164" s="1">
        <v>0</v>
      </c>
      <c r="GY164" s="1">
        <v>0</v>
      </c>
      <c r="GZ164" s="1">
        <v>0</v>
      </c>
      <c r="HA164" s="1">
        <v>0</v>
      </c>
      <c r="HB164" s="1">
        <v>0</v>
      </c>
      <c r="HC164" s="1">
        <v>0</v>
      </c>
      <c r="HD164" s="1">
        <v>0</v>
      </c>
      <c r="HE164" s="1">
        <v>0</v>
      </c>
      <c r="HF164" s="1">
        <v>0</v>
      </c>
      <c r="HG164" s="1">
        <v>0</v>
      </c>
      <c r="HH164" s="1">
        <v>0</v>
      </c>
      <c r="HI164" s="1">
        <v>0</v>
      </c>
      <c r="HJ164" s="1">
        <v>0</v>
      </c>
      <c r="HK164" s="1">
        <v>0</v>
      </c>
      <c r="HL164" s="1">
        <v>0</v>
      </c>
      <c r="HM164" s="1">
        <v>0</v>
      </c>
      <c r="HN164" s="1">
        <v>0</v>
      </c>
      <c r="HO164" s="1">
        <v>0</v>
      </c>
      <c r="HP164" s="1">
        <v>0</v>
      </c>
      <c r="HQ164" s="1">
        <v>0</v>
      </c>
      <c r="HR164" s="1">
        <v>0</v>
      </c>
      <c r="HS164" s="1">
        <v>0</v>
      </c>
      <c r="HT164" s="1">
        <v>0</v>
      </c>
      <c r="HU164" s="1">
        <v>0</v>
      </c>
      <c r="HV164" s="1">
        <v>0</v>
      </c>
      <c r="HW164" s="1">
        <v>0</v>
      </c>
      <c r="HX164" s="1">
        <v>0</v>
      </c>
      <c r="HY164" s="1">
        <v>0</v>
      </c>
      <c r="HZ164" s="1">
        <v>0</v>
      </c>
      <c r="IA164" s="1">
        <v>0</v>
      </c>
      <c r="IB164" s="1">
        <v>0</v>
      </c>
      <c r="IC164" s="1">
        <v>0</v>
      </c>
      <c r="ID164" s="1">
        <v>0</v>
      </c>
      <c r="IE164" s="1">
        <v>0</v>
      </c>
      <c r="IF164" s="1">
        <v>0</v>
      </c>
      <c r="IG164" s="1">
        <v>0</v>
      </c>
      <c r="IH164" s="1">
        <v>0</v>
      </c>
      <c r="II164" s="1">
        <v>0</v>
      </c>
      <c r="IJ164" s="1">
        <v>0</v>
      </c>
      <c r="IK164" s="1">
        <v>0</v>
      </c>
      <c r="IL164" s="1">
        <v>0</v>
      </c>
      <c r="IM164" s="1">
        <v>0</v>
      </c>
      <c r="IN164" s="1">
        <v>0</v>
      </c>
      <c r="IO164" s="1">
        <v>0</v>
      </c>
      <c r="IP164" s="1">
        <v>0</v>
      </c>
      <c r="IQ164" s="1">
        <v>0</v>
      </c>
      <c r="IR164" s="1">
        <v>0</v>
      </c>
      <c r="IS164" s="1">
        <v>0</v>
      </c>
      <c r="IT164" s="1">
        <v>0</v>
      </c>
      <c r="IU164" s="1">
        <v>0</v>
      </c>
      <c r="IV164" s="1">
        <v>0</v>
      </c>
      <c r="IW164" s="1">
        <v>0</v>
      </c>
      <c r="IX164" s="1">
        <v>0</v>
      </c>
      <c r="IY164" s="1">
        <v>0</v>
      </c>
      <c r="IZ164" s="1">
        <v>0</v>
      </c>
      <c r="JA164" s="1">
        <v>0</v>
      </c>
      <c r="JB164" s="1">
        <v>0</v>
      </c>
      <c r="JC164" s="1">
        <v>0</v>
      </c>
      <c r="JD164" s="1">
        <v>0</v>
      </c>
      <c r="JE164" s="1">
        <v>0</v>
      </c>
      <c r="JF164" s="1">
        <v>0</v>
      </c>
      <c r="JG164" s="1">
        <v>0</v>
      </c>
      <c r="JH164" s="1">
        <v>0</v>
      </c>
      <c r="JI164" s="1">
        <v>0</v>
      </c>
      <c r="JJ164" s="1">
        <v>0</v>
      </c>
      <c r="JK164" s="1">
        <v>0</v>
      </c>
      <c r="JL164" s="1">
        <v>0</v>
      </c>
      <c r="JM164" s="1">
        <v>0</v>
      </c>
      <c r="JN164" s="1">
        <v>0</v>
      </c>
      <c r="JO164" s="1">
        <v>0</v>
      </c>
      <c r="JP164" s="1">
        <v>0</v>
      </c>
      <c r="JQ164" s="1">
        <v>0</v>
      </c>
      <c r="JR164" s="1">
        <v>0</v>
      </c>
      <c r="JS164" s="1">
        <v>0</v>
      </c>
      <c r="JT164" s="1">
        <v>0</v>
      </c>
      <c r="JU164" s="1">
        <v>0</v>
      </c>
      <c r="JV164" s="1">
        <v>0</v>
      </c>
      <c r="JW164" s="1">
        <v>0</v>
      </c>
      <c r="JX164" s="1">
        <v>0</v>
      </c>
      <c r="JY164" s="1">
        <v>0</v>
      </c>
      <c r="JZ164" s="1">
        <v>0</v>
      </c>
      <c r="KA164" s="1">
        <v>0</v>
      </c>
      <c r="KB164" s="1">
        <v>0</v>
      </c>
      <c r="KC164" s="1">
        <v>0</v>
      </c>
      <c r="KD164" s="1">
        <v>0</v>
      </c>
      <c r="KE164" s="1">
        <v>0</v>
      </c>
      <c r="KF164" s="1">
        <v>0</v>
      </c>
      <c r="KG164" s="1">
        <v>0</v>
      </c>
      <c r="KH164" s="1">
        <v>0</v>
      </c>
      <c r="KI164" s="1">
        <v>0</v>
      </c>
      <c r="KJ164" s="1">
        <v>0</v>
      </c>
      <c r="KK164" s="1">
        <v>0</v>
      </c>
      <c r="KL164" s="1">
        <v>0</v>
      </c>
      <c r="KM164" s="1">
        <v>0</v>
      </c>
      <c r="KN164" s="1">
        <v>0</v>
      </c>
      <c r="KO164" s="1">
        <v>1</v>
      </c>
    </row>
    <row r="165" spans="1:301">
      <c r="A165" s="1">
        <v>2015</v>
      </c>
      <c r="B165" s="1" t="s">
        <v>497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0</v>
      </c>
      <c r="J165" s="1">
        <v>1</v>
      </c>
      <c r="K165" s="1">
        <v>2</v>
      </c>
      <c r="L165" s="1">
        <v>2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1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1</v>
      </c>
      <c r="BI165" s="1">
        <v>0</v>
      </c>
      <c r="BJ165" s="1">
        <v>0</v>
      </c>
      <c r="BK165" s="1">
        <v>3</v>
      </c>
      <c r="BL165" s="1">
        <v>3</v>
      </c>
      <c r="BM165" s="1">
        <v>2</v>
      </c>
      <c r="BN165" s="1">
        <v>6</v>
      </c>
      <c r="BO165" s="1">
        <v>3</v>
      </c>
      <c r="BP165" s="1">
        <v>3</v>
      </c>
      <c r="BQ165" s="1">
        <v>0</v>
      </c>
      <c r="BR165" s="1">
        <v>0</v>
      </c>
      <c r="BS165" s="1">
        <v>3</v>
      </c>
      <c r="BT165" s="1">
        <v>2</v>
      </c>
      <c r="BU165" s="1">
        <v>6</v>
      </c>
      <c r="BV165" s="1">
        <v>6</v>
      </c>
      <c r="BW165" s="1">
        <v>3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1</v>
      </c>
      <c r="CJ165" s="1">
        <v>1</v>
      </c>
      <c r="CK165" s="1">
        <v>0</v>
      </c>
      <c r="CL165" s="1">
        <v>0</v>
      </c>
      <c r="CM165" s="1">
        <v>0</v>
      </c>
      <c r="CN165" s="1">
        <v>1</v>
      </c>
      <c r="CO165" s="1">
        <v>1</v>
      </c>
      <c r="CP165" s="1">
        <v>1</v>
      </c>
      <c r="CQ165" s="1">
        <v>1</v>
      </c>
      <c r="CR165" s="1">
        <v>1</v>
      </c>
      <c r="CS165" s="1">
        <v>1</v>
      </c>
      <c r="CT165" s="1">
        <v>2</v>
      </c>
      <c r="CU165" s="1">
        <v>1</v>
      </c>
      <c r="CV165" s="1">
        <v>0</v>
      </c>
      <c r="CW165" s="1">
        <v>1</v>
      </c>
      <c r="CX165" s="1">
        <v>0</v>
      </c>
      <c r="CY165" s="1">
        <v>0</v>
      </c>
      <c r="CZ165" s="1">
        <v>1</v>
      </c>
      <c r="DA165" s="1">
        <v>0</v>
      </c>
      <c r="DB165" s="1">
        <v>20</v>
      </c>
      <c r="DC165" s="1">
        <v>0</v>
      </c>
      <c r="DD165" s="1">
        <v>20</v>
      </c>
      <c r="DE165" s="1">
        <v>1</v>
      </c>
      <c r="DF165" s="1">
        <v>1</v>
      </c>
      <c r="DG165" s="1">
        <v>1</v>
      </c>
      <c r="DH165" s="1">
        <v>1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1</v>
      </c>
      <c r="DP165" s="1">
        <v>1</v>
      </c>
      <c r="DQ165" s="1">
        <v>1</v>
      </c>
      <c r="DR165" s="1">
        <v>0</v>
      </c>
      <c r="DS165" s="1">
        <v>6</v>
      </c>
      <c r="DT165" s="1">
        <v>6</v>
      </c>
      <c r="DU165" s="1">
        <v>3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15</v>
      </c>
      <c r="EC165" s="1">
        <v>15</v>
      </c>
      <c r="ED165" s="1">
        <v>0</v>
      </c>
      <c r="EE165" s="1">
        <v>15</v>
      </c>
      <c r="EF165" s="1">
        <v>0</v>
      </c>
      <c r="EG165" s="1">
        <v>0</v>
      </c>
      <c r="EH165" s="1">
        <v>20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1</v>
      </c>
      <c r="ET165" s="1">
        <v>1</v>
      </c>
      <c r="EU165" s="1">
        <v>0</v>
      </c>
      <c r="EV165" s="1">
        <v>0</v>
      </c>
      <c r="EW165" s="1">
        <v>0</v>
      </c>
      <c r="EX165" s="1">
        <v>1</v>
      </c>
      <c r="EY165" s="1">
        <v>0</v>
      </c>
      <c r="EZ165" s="1">
        <v>1</v>
      </c>
      <c r="FA165" s="1">
        <v>1</v>
      </c>
      <c r="FB165" s="1">
        <v>1</v>
      </c>
      <c r="FC165" s="1">
        <v>1</v>
      </c>
      <c r="FD165" s="1">
        <v>1</v>
      </c>
      <c r="FE165" s="1">
        <v>0</v>
      </c>
      <c r="FF165" s="1">
        <v>1</v>
      </c>
      <c r="FG165" s="1">
        <v>0</v>
      </c>
      <c r="FH165" s="1">
        <v>1</v>
      </c>
      <c r="FI165" s="1">
        <v>1</v>
      </c>
      <c r="FJ165" s="1">
        <v>0</v>
      </c>
      <c r="FK165" s="1">
        <v>0</v>
      </c>
      <c r="FL165" s="1">
        <v>1</v>
      </c>
      <c r="FM165" s="1">
        <v>0</v>
      </c>
      <c r="FN165" s="1">
        <v>0</v>
      </c>
      <c r="FO165" s="1">
        <v>0</v>
      </c>
      <c r="FP165" s="1">
        <v>0</v>
      </c>
      <c r="FQ165" s="1">
        <v>13</v>
      </c>
      <c r="FR165" s="1">
        <v>4</v>
      </c>
      <c r="FS165" s="1">
        <v>0</v>
      </c>
      <c r="FT165" s="1">
        <v>1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0</v>
      </c>
      <c r="GA165" s="1">
        <v>0</v>
      </c>
      <c r="GB165" s="1">
        <v>0</v>
      </c>
      <c r="GC165" s="1">
        <v>0</v>
      </c>
      <c r="GD165" s="1">
        <v>0</v>
      </c>
      <c r="GE165" s="1">
        <v>0</v>
      </c>
      <c r="GF165" s="1">
        <v>0</v>
      </c>
      <c r="GG165" s="1">
        <v>0</v>
      </c>
      <c r="GH165" s="1">
        <v>0</v>
      </c>
      <c r="GI165" s="1">
        <v>0</v>
      </c>
      <c r="GJ165" s="1">
        <v>0</v>
      </c>
      <c r="GK165" s="1">
        <v>2</v>
      </c>
      <c r="GL165" s="1">
        <v>0</v>
      </c>
      <c r="GM165" s="1">
        <v>2</v>
      </c>
      <c r="GN165" s="1">
        <v>0</v>
      </c>
      <c r="GO165" s="1">
        <v>0</v>
      </c>
      <c r="GP165" s="1">
        <v>0</v>
      </c>
      <c r="GQ165" s="1">
        <v>0</v>
      </c>
      <c r="GR165" s="1">
        <v>0</v>
      </c>
      <c r="GS165" s="1">
        <v>0</v>
      </c>
      <c r="GT165" s="1">
        <v>0</v>
      </c>
      <c r="GU165" s="1">
        <v>0</v>
      </c>
      <c r="GV165" s="1">
        <v>1</v>
      </c>
      <c r="GW165" s="1">
        <v>0</v>
      </c>
      <c r="GX165" s="1">
        <v>0</v>
      </c>
      <c r="GY165" s="1">
        <v>0</v>
      </c>
      <c r="GZ165" s="1">
        <v>0</v>
      </c>
      <c r="HA165" s="1">
        <v>0</v>
      </c>
      <c r="HB165" s="1">
        <v>0</v>
      </c>
      <c r="HC165" s="1">
        <v>0</v>
      </c>
      <c r="HD165" s="1">
        <v>0</v>
      </c>
      <c r="HE165" s="1">
        <v>0</v>
      </c>
      <c r="HF165" s="1">
        <v>0</v>
      </c>
      <c r="HG165" s="1">
        <v>0</v>
      </c>
      <c r="HH165" s="1">
        <v>0</v>
      </c>
      <c r="HI165" s="1">
        <v>0</v>
      </c>
      <c r="HJ165" s="1">
        <v>0</v>
      </c>
      <c r="HK165" s="1">
        <v>0</v>
      </c>
      <c r="HL165" s="1">
        <v>0</v>
      </c>
      <c r="HM165" s="1">
        <v>0</v>
      </c>
      <c r="HN165" s="1">
        <v>0</v>
      </c>
      <c r="HO165" s="1">
        <v>0</v>
      </c>
      <c r="HP165" s="1">
        <v>0</v>
      </c>
      <c r="HQ165" s="1">
        <v>0</v>
      </c>
      <c r="HR165" s="1">
        <v>0</v>
      </c>
      <c r="HS165" s="1">
        <v>0</v>
      </c>
      <c r="HT165" s="1">
        <v>0</v>
      </c>
      <c r="HU165" s="1">
        <v>0</v>
      </c>
      <c r="HV165" s="1">
        <v>0</v>
      </c>
      <c r="HW165" s="1">
        <v>0</v>
      </c>
      <c r="HX165" s="1">
        <v>0</v>
      </c>
      <c r="HY165" s="1">
        <v>0</v>
      </c>
      <c r="HZ165" s="1">
        <v>0</v>
      </c>
      <c r="IA165" s="1">
        <v>0</v>
      </c>
      <c r="IB165" s="1">
        <v>0</v>
      </c>
      <c r="IC165" s="1">
        <v>0</v>
      </c>
      <c r="ID165" s="1">
        <v>0</v>
      </c>
      <c r="IE165" s="1">
        <v>0</v>
      </c>
      <c r="IF165" s="1">
        <v>0</v>
      </c>
      <c r="IG165" s="1">
        <v>0</v>
      </c>
      <c r="IH165" s="1">
        <v>0</v>
      </c>
      <c r="II165" s="1">
        <v>0</v>
      </c>
      <c r="IJ165" s="1">
        <v>0</v>
      </c>
      <c r="IK165" s="1">
        <v>0</v>
      </c>
      <c r="IL165" s="1">
        <v>0</v>
      </c>
      <c r="IM165" s="1">
        <v>0</v>
      </c>
      <c r="IN165" s="1">
        <v>0</v>
      </c>
      <c r="IO165" s="1">
        <v>0</v>
      </c>
      <c r="IP165" s="1">
        <v>0</v>
      </c>
      <c r="IQ165" s="1">
        <v>0</v>
      </c>
      <c r="IR165" s="1">
        <v>0</v>
      </c>
      <c r="IS165" s="1">
        <v>0</v>
      </c>
      <c r="IT165" s="1">
        <v>0</v>
      </c>
      <c r="IU165" s="1">
        <v>0</v>
      </c>
      <c r="IV165" s="1">
        <v>0</v>
      </c>
      <c r="IW165" s="1">
        <v>0</v>
      </c>
      <c r="IX165" s="1">
        <v>0</v>
      </c>
      <c r="IY165" s="1">
        <v>0</v>
      </c>
      <c r="IZ165" s="1">
        <v>0</v>
      </c>
      <c r="JA165" s="1">
        <v>0</v>
      </c>
      <c r="JB165" s="1">
        <v>0</v>
      </c>
      <c r="JC165" s="1">
        <v>0</v>
      </c>
      <c r="JD165" s="1">
        <v>0</v>
      </c>
      <c r="JE165" s="1">
        <v>0</v>
      </c>
      <c r="JF165" s="1">
        <v>0</v>
      </c>
      <c r="JG165" s="1">
        <v>0</v>
      </c>
      <c r="JH165" s="1">
        <v>0</v>
      </c>
      <c r="JI165" s="1">
        <v>0</v>
      </c>
      <c r="JJ165" s="1">
        <v>0</v>
      </c>
      <c r="JK165" s="1">
        <v>0</v>
      </c>
      <c r="JL165" s="1">
        <v>0</v>
      </c>
      <c r="JM165" s="1">
        <v>0</v>
      </c>
      <c r="JN165" s="1">
        <v>0</v>
      </c>
      <c r="JO165" s="1">
        <v>0</v>
      </c>
      <c r="JP165" s="1">
        <v>0</v>
      </c>
      <c r="JQ165" s="1">
        <v>0</v>
      </c>
      <c r="JR165" s="1">
        <v>0</v>
      </c>
      <c r="JS165" s="1">
        <v>0</v>
      </c>
      <c r="JT165" s="1">
        <v>0</v>
      </c>
      <c r="JU165" s="1">
        <v>0</v>
      </c>
      <c r="JV165" s="1">
        <v>0</v>
      </c>
      <c r="JW165" s="1">
        <v>0</v>
      </c>
      <c r="JX165" s="1">
        <v>0</v>
      </c>
      <c r="JY165" s="1">
        <v>0</v>
      </c>
      <c r="JZ165" s="1">
        <v>0</v>
      </c>
      <c r="KA165" s="1">
        <v>0</v>
      </c>
      <c r="KB165" s="1">
        <v>0</v>
      </c>
      <c r="KC165" s="1">
        <v>0</v>
      </c>
      <c r="KD165" s="1">
        <v>0</v>
      </c>
      <c r="KE165" s="1">
        <v>0</v>
      </c>
      <c r="KF165" s="1">
        <v>0</v>
      </c>
      <c r="KG165" s="1">
        <v>0</v>
      </c>
      <c r="KH165" s="1">
        <v>0</v>
      </c>
      <c r="KI165" s="1">
        <v>0</v>
      </c>
      <c r="KJ165" s="1">
        <v>0</v>
      </c>
      <c r="KK165" s="1">
        <v>0</v>
      </c>
      <c r="KL165" s="1">
        <v>0</v>
      </c>
      <c r="KM165" s="1">
        <v>0</v>
      </c>
      <c r="KN165" s="1">
        <v>0</v>
      </c>
      <c r="KO165" s="1">
        <v>1</v>
      </c>
    </row>
    <row r="166" spans="1:301">
      <c r="A166" s="1">
        <v>2015</v>
      </c>
      <c r="B166" s="1" t="s">
        <v>498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0</v>
      </c>
      <c r="P166" s="1">
        <v>0</v>
      </c>
      <c r="Q166" s="1">
        <v>5</v>
      </c>
      <c r="R166" s="1">
        <v>5</v>
      </c>
      <c r="S166" s="1">
        <v>5</v>
      </c>
      <c r="T166" s="1">
        <v>5</v>
      </c>
      <c r="U166" s="1">
        <v>5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1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1</v>
      </c>
      <c r="BI166" s="1">
        <v>0</v>
      </c>
      <c r="BJ166" s="1">
        <v>0</v>
      </c>
      <c r="BK166" s="1">
        <v>2</v>
      </c>
      <c r="BL166" s="1">
        <v>2</v>
      </c>
      <c r="BM166" s="1">
        <v>1</v>
      </c>
      <c r="BN166" s="1">
        <v>4</v>
      </c>
      <c r="BO166" s="1">
        <v>2</v>
      </c>
      <c r="BP166" s="1">
        <v>2</v>
      </c>
      <c r="BQ166" s="1">
        <v>0</v>
      </c>
      <c r="BR166" s="1">
        <v>0</v>
      </c>
      <c r="BS166" s="1">
        <v>2</v>
      </c>
      <c r="BT166" s="1">
        <v>1</v>
      </c>
      <c r="BU166" s="1">
        <v>4</v>
      </c>
      <c r="BV166" s="1">
        <v>4</v>
      </c>
      <c r="BW166" s="1">
        <v>2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1</v>
      </c>
      <c r="CJ166" s="1">
        <v>1</v>
      </c>
      <c r="CK166" s="1">
        <v>0</v>
      </c>
      <c r="CL166" s="1">
        <v>0</v>
      </c>
      <c r="CM166" s="1">
        <v>0</v>
      </c>
      <c r="CN166" s="1">
        <v>1</v>
      </c>
      <c r="CO166" s="1">
        <v>1</v>
      </c>
      <c r="CP166" s="1">
        <v>1</v>
      </c>
      <c r="CQ166" s="1">
        <v>1</v>
      </c>
      <c r="CR166" s="1">
        <v>1</v>
      </c>
      <c r="CS166" s="1">
        <v>1</v>
      </c>
      <c r="CT166" s="1">
        <v>2</v>
      </c>
      <c r="CU166" s="1">
        <v>1</v>
      </c>
      <c r="CV166" s="1">
        <v>0</v>
      </c>
      <c r="CW166" s="1">
        <v>1</v>
      </c>
      <c r="CX166" s="1">
        <v>0</v>
      </c>
      <c r="CY166" s="1">
        <v>0</v>
      </c>
      <c r="CZ166" s="1">
        <v>2</v>
      </c>
      <c r="DA166" s="1">
        <v>0</v>
      </c>
      <c r="DB166" s="1">
        <v>26</v>
      </c>
      <c r="DC166" s="1">
        <v>0</v>
      </c>
      <c r="DD166" s="1">
        <v>26</v>
      </c>
      <c r="DE166" s="1">
        <v>11</v>
      </c>
      <c r="DF166" s="1">
        <v>11</v>
      </c>
      <c r="DG166" s="1">
        <v>11</v>
      </c>
      <c r="DH166" s="1">
        <v>11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2</v>
      </c>
      <c r="DP166" s="1">
        <v>2</v>
      </c>
      <c r="DQ166" s="1">
        <v>2</v>
      </c>
      <c r="DR166" s="1">
        <v>0</v>
      </c>
      <c r="DS166" s="1">
        <v>0</v>
      </c>
      <c r="DT166" s="1">
        <v>0</v>
      </c>
      <c r="DU166" s="1">
        <v>7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6</v>
      </c>
      <c r="EC166" s="1">
        <v>6</v>
      </c>
      <c r="ED166" s="1">
        <v>0</v>
      </c>
      <c r="EE166" s="1">
        <v>6</v>
      </c>
      <c r="EF166" s="1">
        <v>0</v>
      </c>
      <c r="EG166" s="1">
        <v>0</v>
      </c>
      <c r="EH166" s="1">
        <v>26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2</v>
      </c>
      <c r="ET166" s="1">
        <v>2</v>
      </c>
      <c r="EU166" s="1">
        <v>0</v>
      </c>
      <c r="EV166" s="1">
        <v>0</v>
      </c>
      <c r="EW166" s="1">
        <v>0</v>
      </c>
      <c r="EX166" s="1">
        <v>2</v>
      </c>
      <c r="EY166" s="1">
        <v>0</v>
      </c>
      <c r="EZ166" s="1">
        <v>2</v>
      </c>
      <c r="FA166" s="1">
        <v>2</v>
      </c>
      <c r="FB166" s="1">
        <v>2</v>
      </c>
      <c r="FC166" s="1">
        <v>2</v>
      </c>
      <c r="FD166" s="1">
        <v>2</v>
      </c>
      <c r="FE166" s="1">
        <v>0</v>
      </c>
      <c r="FF166" s="1">
        <v>2</v>
      </c>
      <c r="FG166" s="1">
        <v>0</v>
      </c>
      <c r="FH166" s="1">
        <v>2</v>
      </c>
      <c r="FI166" s="1">
        <v>2</v>
      </c>
      <c r="FJ166" s="1">
        <v>0</v>
      </c>
      <c r="FK166" s="1">
        <v>0</v>
      </c>
      <c r="FL166" s="1">
        <v>1</v>
      </c>
      <c r="FM166" s="1">
        <v>0</v>
      </c>
      <c r="FN166" s="1">
        <v>0</v>
      </c>
      <c r="FO166" s="1">
        <v>0</v>
      </c>
      <c r="FP166" s="1">
        <v>0</v>
      </c>
      <c r="FQ166" s="1">
        <v>8</v>
      </c>
      <c r="FR166" s="1">
        <v>4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  <c r="GB166" s="1">
        <v>0</v>
      </c>
      <c r="GC166" s="1">
        <v>0</v>
      </c>
      <c r="GD166" s="1">
        <v>0</v>
      </c>
      <c r="GE166" s="1">
        <v>0</v>
      </c>
      <c r="GF166" s="1">
        <v>0</v>
      </c>
      <c r="GG166" s="1">
        <v>0</v>
      </c>
      <c r="GH166" s="1">
        <v>0</v>
      </c>
      <c r="GI166" s="1">
        <v>0</v>
      </c>
      <c r="GJ166" s="1">
        <v>0</v>
      </c>
      <c r="GK166" s="1">
        <v>2</v>
      </c>
      <c r="GL166" s="1">
        <v>0</v>
      </c>
      <c r="GM166" s="1">
        <v>2</v>
      </c>
      <c r="GN166" s="1">
        <v>0</v>
      </c>
      <c r="GO166" s="1">
        <v>0</v>
      </c>
      <c r="GP166" s="1">
        <v>0</v>
      </c>
      <c r="GQ166" s="1">
        <v>0</v>
      </c>
      <c r="GR166" s="1">
        <v>0</v>
      </c>
      <c r="GS166" s="1">
        <v>0</v>
      </c>
      <c r="GT166" s="1">
        <v>0</v>
      </c>
      <c r="GU166" s="1">
        <v>0</v>
      </c>
      <c r="GV166" s="1">
        <v>0</v>
      </c>
      <c r="GW166" s="1">
        <v>0</v>
      </c>
      <c r="GX166" s="1">
        <v>0</v>
      </c>
      <c r="GY166" s="1">
        <v>0</v>
      </c>
      <c r="GZ166" s="1">
        <v>0</v>
      </c>
      <c r="HA166" s="1">
        <v>0</v>
      </c>
      <c r="HB166" s="1">
        <v>0</v>
      </c>
      <c r="HC166" s="1">
        <v>0</v>
      </c>
      <c r="HD166" s="1">
        <v>0</v>
      </c>
      <c r="HE166" s="1">
        <v>0</v>
      </c>
      <c r="HF166" s="1">
        <v>0</v>
      </c>
      <c r="HG166" s="1">
        <v>0</v>
      </c>
      <c r="HH166" s="1">
        <v>0</v>
      </c>
      <c r="HI166" s="1">
        <v>0</v>
      </c>
      <c r="HJ166" s="1">
        <v>0</v>
      </c>
      <c r="HK166" s="1">
        <v>0</v>
      </c>
      <c r="HL166" s="1">
        <v>0</v>
      </c>
      <c r="HM166" s="1">
        <v>0</v>
      </c>
      <c r="HN166" s="1">
        <v>0</v>
      </c>
      <c r="HO166" s="1">
        <v>0</v>
      </c>
      <c r="HP166" s="1">
        <v>0</v>
      </c>
      <c r="HQ166" s="1">
        <v>0</v>
      </c>
      <c r="HR166" s="1">
        <v>0</v>
      </c>
      <c r="HS166" s="1">
        <v>0</v>
      </c>
      <c r="HT166" s="1">
        <v>0</v>
      </c>
      <c r="HU166" s="1">
        <v>0</v>
      </c>
      <c r="HV166" s="1">
        <v>0</v>
      </c>
      <c r="HW166" s="1">
        <v>0</v>
      </c>
      <c r="HX166" s="1">
        <v>0</v>
      </c>
      <c r="HY166" s="1">
        <v>0</v>
      </c>
      <c r="HZ166" s="1">
        <v>0</v>
      </c>
      <c r="IA166" s="1">
        <v>0</v>
      </c>
      <c r="IB166" s="1">
        <v>0</v>
      </c>
      <c r="IC166" s="1">
        <v>0</v>
      </c>
      <c r="ID166" s="1">
        <v>0</v>
      </c>
      <c r="IE166" s="1">
        <v>0</v>
      </c>
      <c r="IF166" s="1">
        <v>0</v>
      </c>
      <c r="IG166" s="1">
        <v>0</v>
      </c>
      <c r="IH166" s="1">
        <v>0</v>
      </c>
      <c r="II166" s="1">
        <v>0</v>
      </c>
      <c r="IJ166" s="1">
        <v>0</v>
      </c>
      <c r="IK166" s="1">
        <v>0</v>
      </c>
      <c r="IL166" s="1">
        <v>0</v>
      </c>
      <c r="IM166" s="1">
        <v>0</v>
      </c>
      <c r="IN166" s="1">
        <v>0</v>
      </c>
      <c r="IO166" s="1">
        <v>0</v>
      </c>
      <c r="IP166" s="1">
        <v>0</v>
      </c>
      <c r="IQ166" s="1">
        <v>0</v>
      </c>
      <c r="IR166" s="1">
        <v>0</v>
      </c>
      <c r="IS166" s="1">
        <v>0</v>
      </c>
      <c r="IT166" s="1">
        <v>0</v>
      </c>
      <c r="IU166" s="1">
        <v>0</v>
      </c>
      <c r="IV166" s="1">
        <v>0</v>
      </c>
      <c r="IW166" s="1">
        <v>0</v>
      </c>
      <c r="IX166" s="1">
        <v>0</v>
      </c>
      <c r="IY166" s="1">
        <v>0</v>
      </c>
      <c r="IZ166" s="1">
        <v>0</v>
      </c>
      <c r="JA166" s="1">
        <v>0</v>
      </c>
      <c r="JB166" s="1">
        <v>0</v>
      </c>
      <c r="JC166" s="1">
        <v>0</v>
      </c>
      <c r="JD166" s="1">
        <v>0</v>
      </c>
      <c r="JE166" s="1">
        <v>0</v>
      </c>
      <c r="JF166" s="1">
        <v>0</v>
      </c>
      <c r="JG166" s="1">
        <v>0</v>
      </c>
      <c r="JH166" s="1">
        <v>0</v>
      </c>
      <c r="JI166" s="1">
        <v>0</v>
      </c>
      <c r="JJ166" s="1">
        <v>0</v>
      </c>
      <c r="JK166" s="1">
        <v>0</v>
      </c>
      <c r="JL166" s="1">
        <v>0</v>
      </c>
      <c r="JM166" s="1">
        <v>0</v>
      </c>
      <c r="JN166" s="1">
        <v>0</v>
      </c>
      <c r="JO166" s="1">
        <v>0</v>
      </c>
      <c r="JP166" s="1">
        <v>0</v>
      </c>
      <c r="JQ166" s="1">
        <v>0</v>
      </c>
      <c r="JR166" s="1">
        <v>0</v>
      </c>
      <c r="JS166" s="1">
        <v>0</v>
      </c>
      <c r="JT166" s="1">
        <v>0</v>
      </c>
      <c r="JU166" s="1">
        <v>0</v>
      </c>
      <c r="JV166" s="1">
        <v>0</v>
      </c>
      <c r="JW166" s="1">
        <v>0</v>
      </c>
      <c r="JX166" s="1">
        <v>0</v>
      </c>
      <c r="JY166" s="1">
        <v>0</v>
      </c>
      <c r="JZ166" s="1">
        <v>0</v>
      </c>
      <c r="KA166" s="1">
        <v>0</v>
      </c>
      <c r="KB166" s="1">
        <v>0</v>
      </c>
      <c r="KC166" s="1">
        <v>0</v>
      </c>
      <c r="KD166" s="1">
        <v>0</v>
      </c>
      <c r="KE166" s="1">
        <v>0</v>
      </c>
      <c r="KF166" s="1">
        <v>0</v>
      </c>
      <c r="KG166" s="1">
        <v>0</v>
      </c>
      <c r="KH166" s="1">
        <v>0</v>
      </c>
      <c r="KI166" s="1">
        <v>0</v>
      </c>
      <c r="KJ166" s="1">
        <v>0</v>
      </c>
      <c r="KK166" s="1">
        <v>0</v>
      </c>
      <c r="KL166" s="1">
        <v>0</v>
      </c>
      <c r="KM166" s="1">
        <v>0</v>
      </c>
      <c r="KN166" s="1">
        <v>0</v>
      </c>
      <c r="KO166" s="1">
        <v>1</v>
      </c>
    </row>
    <row r="167" spans="1:301">
      <c r="A167" s="1">
        <v>2015</v>
      </c>
      <c r="B167" s="1" t="s">
        <v>499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0</v>
      </c>
      <c r="J167" s="1">
        <v>1</v>
      </c>
      <c r="K167" s="1">
        <v>2</v>
      </c>
      <c r="L167" s="1">
        <v>2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1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1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1</v>
      </c>
      <c r="BC167" s="1">
        <v>1</v>
      </c>
      <c r="BD167" s="1">
        <v>1</v>
      </c>
      <c r="BE167" s="1">
        <v>0</v>
      </c>
      <c r="BF167" s="1">
        <v>0</v>
      </c>
      <c r="BG167" s="1">
        <v>1</v>
      </c>
      <c r="BH167" s="1">
        <v>1</v>
      </c>
      <c r="BI167" s="1">
        <v>0</v>
      </c>
      <c r="BJ167" s="1">
        <v>0</v>
      </c>
      <c r="BK167" s="1">
        <v>3</v>
      </c>
      <c r="BL167" s="1">
        <v>3</v>
      </c>
      <c r="BM167" s="1">
        <v>2</v>
      </c>
      <c r="BN167" s="1">
        <v>5</v>
      </c>
      <c r="BO167" s="1">
        <v>3</v>
      </c>
      <c r="BP167" s="1">
        <v>3</v>
      </c>
      <c r="BQ167" s="1">
        <v>1</v>
      </c>
      <c r="BR167" s="1">
        <v>1</v>
      </c>
      <c r="BS167" s="1">
        <v>2</v>
      </c>
      <c r="BT167" s="1">
        <v>1</v>
      </c>
      <c r="BU167" s="1">
        <v>6</v>
      </c>
      <c r="BV167" s="1">
        <v>6</v>
      </c>
      <c r="BW167" s="1">
        <v>2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1</v>
      </c>
      <c r="CL167" s="1">
        <v>0</v>
      </c>
      <c r="CM167" s="1">
        <v>0</v>
      </c>
      <c r="CN167" s="1">
        <v>1</v>
      </c>
      <c r="CO167" s="1">
        <v>1</v>
      </c>
      <c r="CP167" s="1">
        <v>1</v>
      </c>
      <c r="CQ167" s="1">
        <v>1</v>
      </c>
      <c r="CR167" s="1">
        <v>1</v>
      </c>
      <c r="CS167" s="1">
        <v>1</v>
      </c>
      <c r="CT167" s="1">
        <v>1</v>
      </c>
      <c r="CU167" s="1">
        <v>1</v>
      </c>
      <c r="CV167" s="1">
        <v>0</v>
      </c>
      <c r="CW167" s="1">
        <v>2</v>
      </c>
      <c r="CX167" s="1">
        <v>2</v>
      </c>
      <c r="CY167" s="1">
        <v>0</v>
      </c>
      <c r="CZ167" s="1">
        <v>0</v>
      </c>
      <c r="DA167" s="1">
        <v>0</v>
      </c>
      <c r="DB167" s="1">
        <v>9</v>
      </c>
      <c r="DC167" s="1">
        <v>9</v>
      </c>
      <c r="DD167" s="1">
        <v>9</v>
      </c>
      <c r="DE167" s="1">
        <v>0</v>
      </c>
      <c r="DF167" s="1">
        <v>0</v>
      </c>
      <c r="DG167" s="1">
        <v>0</v>
      </c>
      <c r="DH167" s="1">
        <v>2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7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9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1</v>
      </c>
      <c r="ET167" s="1">
        <v>1</v>
      </c>
      <c r="EU167" s="1">
        <v>0</v>
      </c>
      <c r="EV167" s="1">
        <v>0</v>
      </c>
      <c r="EW167" s="1">
        <v>0</v>
      </c>
      <c r="EX167" s="1">
        <v>1</v>
      </c>
      <c r="EY167" s="1">
        <v>0</v>
      </c>
      <c r="EZ167" s="1">
        <v>1</v>
      </c>
      <c r="FA167" s="1">
        <v>1</v>
      </c>
      <c r="FB167" s="1">
        <v>1</v>
      </c>
      <c r="FC167" s="1">
        <v>1</v>
      </c>
      <c r="FD167" s="1">
        <v>1</v>
      </c>
      <c r="FE167" s="1">
        <v>0</v>
      </c>
      <c r="FF167" s="1">
        <v>1</v>
      </c>
      <c r="FG167" s="1">
        <v>0</v>
      </c>
      <c r="FH167" s="1">
        <v>0</v>
      </c>
      <c r="FI167" s="1">
        <v>1</v>
      </c>
      <c r="FJ167" s="1">
        <v>1</v>
      </c>
      <c r="FK167" s="1">
        <v>0</v>
      </c>
      <c r="FL167" s="1">
        <v>1</v>
      </c>
      <c r="FM167" s="1">
        <v>0</v>
      </c>
      <c r="FN167" s="1">
        <v>0</v>
      </c>
      <c r="FO167" s="1">
        <v>1</v>
      </c>
      <c r="FP167" s="1">
        <v>1</v>
      </c>
      <c r="FQ167" s="1">
        <v>7</v>
      </c>
      <c r="FR167" s="1">
        <v>4</v>
      </c>
      <c r="FS167" s="1">
        <v>0</v>
      </c>
      <c r="FT167" s="1">
        <v>1</v>
      </c>
      <c r="FU167" s="1">
        <v>0</v>
      </c>
      <c r="FV167" s="1">
        <v>0</v>
      </c>
      <c r="FW167" s="1">
        <v>0</v>
      </c>
      <c r="FX167" s="1">
        <v>0</v>
      </c>
      <c r="FY167" s="1">
        <v>1</v>
      </c>
      <c r="FZ167" s="1">
        <v>1</v>
      </c>
      <c r="GA167" s="1">
        <v>1</v>
      </c>
      <c r="GB167" s="1">
        <v>1</v>
      </c>
      <c r="GC167" s="1">
        <v>1</v>
      </c>
      <c r="GD167" s="1">
        <v>1</v>
      </c>
      <c r="GE167" s="1">
        <v>1</v>
      </c>
      <c r="GF167" s="1">
        <v>1</v>
      </c>
      <c r="GG167" s="1">
        <v>0</v>
      </c>
      <c r="GH167" s="1">
        <v>0</v>
      </c>
      <c r="GI167" s="1">
        <v>2</v>
      </c>
      <c r="GJ167" s="1">
        <v>2</v>
      </c>
      <c r="GK167" s="1">
        <v>2</v>
      </c>
      <c r="GL167" s="1">
        <v>0</v>
      </c>
      <c r="GM167" s="1">
        <v>2</v>
      </c>
      <c r="GN167" s="1">
        <v>1</v>
      </c>
      <c r="GO167" s="1">
        <v>0</v>
      </c>
      <c r="GP167" s="1">
        <v>0</v>
      </c>
      <c r="GQ167" s="1">
        <v>0</v>
      </c>
      <c r="GR167" s="1">
        <v>0</v>
      </c>
      <c r="GS167" s="1">
        <v>0</v>
      </c>
      <c r="GT167" s="1">
        <v>0</v>
      </c>
      <c r="GU167" s="1">
        <v>0</v>
      </c>
      <c r="GV167" s="1">
        <v>1</v>
      </c>
      <c r="GW167" s="1">
        <v>1</v>
      </c>
      <c r="GX167" s="1">
        <v>1</v>
      </c>
      <c r="GY167" s="1">
        <v>1</v>
      </c>
      <c r="GZ167" s="1">
        <v>1</v>
      </c>
      <c r="HA167" s="1">
        <v>1</v>
      </c>
      <c r="HB167" s="1">
        <v>1</v>
      </c>
      <c r="HC167" s="1">
        <v>1</v>
      </c>
      <c r="HD167" s="1">
        <v>1</v>
      </c>
      <c r="HE167" s="1">
        <v>1</v>
      </c>
      <c r="HF167" s="1">
        <v>0</v>
      </c>
      <c r="HG167" s="1">
        <v>0</v>
      </c>
      <c r="HH167" s="1">
        <v>2</v>
      </c>
      <c r="HI167" s="1">
        <v>2</v>
      </c>
      <c r="HJ167" s="1">
        <v>0</v>
      </c>
      <c r="HK167" s="1">
        <v>0</v>
      </c>
      <c r="HL167" s="1">
        <v>0</v>
      </c>
      <c r="HM167" s="1">
        <v>0</v>
      </c>
      <c r="HN167" s="1">
        <v>0</v>
      </c>
      <c r="HO167" s="1">
        <v>0</v>
      </c>
      <c r="HP167" s="1">
        <v>0</v>
      </c>
      <c r="HQ167" s="1">
        <v>0</v>
      </c>
      <c r="HR167" s="1">
        <v>0</v>
      </c>
      <c r="HS167" s="1">
        <v>0</v>
      </c>
      <c r="HT167" s="1">
        <v>0</v>
      </c>
      <c r="HU167" s="1">
        <v>0</v>
      </c>
      <c r="HV167" s="1">
        <v>0</v>
      </c>
      <c r="HW167" s="1">
        <v>0</v>
      </c>
      <c r="HX167" s="1">
        <v>0</v>
      </c>
      <c r="HY167" s="1">
        <v>0</v>
      </c>
      <c r="HZ167" s="1">
        <v>0</v>
      </c>
      <c r="IA167" s="1">
        <v>0</v>
      </c>
      <c r="IB167" s="1">
        <v>0</v>
      </c>
      <c r="IC167" s="1">
        <v>0</v>
      </c>
      <c r="ID167" s="1">
        <v>0</v>
      </c>
      <c r="IE167" s="1">
        <v>0</v>
      </c>
      <c r="IF167" s="1">
        <v>0</v>
      </c>
      <c r="IG167" s="1">
        <v>0</v>
      </c>
      <c r="IH167" s="1">
        <v>0</v>
      </c>
      <c r="II167" s="1">
        <v>0</v>
      </c>
      <c r="IJ167" s="1">
        <v>0</v>
      </c>
      <c r="IK167" s="1">
        <v>0</v>
      </c>
      <c r="IL167" s="1">
        <v>0</v>
      </c>
      <c r="IM167" s="1">
        <v>0</v>
      </c>
      <c r="IN167" s="1">
        <v>0</v>
      </c>
      <c r="IO167" s="1">
        <v>0</v>
      </c>
      <c r="IP167" s="1">
        <v>0</v>
      </c>
      <c r="IQ167" s="1">
        <v>0</v>
      </c>
      <c r="IR167" s="1">
        <v>0</v>
      </c>
      <c r="IS167" s="1">
        <v>0</v>
      </c>
      <c r="IT167" s="1">
        <v>0</v>
      </c>
      <c r="IU167" s="1">
        <v>0</v>
      </c>
      <c r="IV167" s="1">
        <v>0</v>
      </c>
      <c r="IW167" s="1">
        <v>0</v>
      </c>
      <c r="IX167" s="1">
        <v>0</v>
      </c>
      <c r="IY167" s="1">
        <v>0</v>
      </c>
      <c r="IZ167" s="1">
        <v>0</v>
      </c>
      <c r="JA167" s="1">
        <v>0</v>
      </c>
      <c r="JB167" s="1">
        <v>0</v>
      </c>
      <c r="JC167" s="1">
        <v>0</v>
      </c>
      <c r="JD167" s="1">
        <v>0</v>
      </c>
      <c r="JE167" s="1">
        <v>0</v>
      </c>
      <c r="JF167" s="1">
        <v>0</v>
      </c>
      <c r="JG167" s="1">
        <v>0</v>
      </c>
      <c r="JH167" s="1">
        <v>0</v>
      </c>
      <c r="JI167" s="1">
        <v>0</v>
      </c>
      <c r="JJ167" s="1">
        <v>0</v>
      </c>
      <c r="JK167" s="1">
        <v>0</v>
      </c>
      <c r="JL167" s="1">
        <v>0</v>
      </c>
      <c r="JM167" s="1">
        <v>0</v>
      </c>
      <c r="JN167" s="1">
        <v>0</v>
      </c>
      <c r="JO167" s="1">
        <v>0</v>
      </c>
      <c r="JP167" s="1">
        <v>0</v>
      </c>
      <c r="JQ167" s="1">
        <v>0</v>
      </c>
      <c r="JR167" s="1">
        <v>0</v>
      </c>
      <c r="JS167" s="1">
        <v>0</v>
      </c>
      <c r="JT167" s="1">
        <v>0</v>
      </c>
      <c r="JU167" s="1">
        <v>0</v>
      </c>
      <c r="JV167" s="1">
        <v>0</v>
      </c>
      <c r="JW167" s="1">
        <v>0</v>
      </c>
      <c r="JX167" s="1">
        <v>0</v>
      </c>
      <c r="JY167" s="1">
        <v>0</v>
      </c>
      <c r="JZ167" s="1">
        <v>0</v>
      </c>
      <c r="KA167" s="1">
        <v>0</v>
      </c>
      <c r="KB167" s="1">
        <v>0</v>
      </c>
      <c r="KC167" s="1">
        <v>0</v>
      </c>
      <c r="KD167" s="1">
        <v>0</v>
      </c>
      <c r="KE167" s="1">
        <v>0</v>
      </c>
      <c r="KF167" s="1">
        <v>0</v>
      </c>
      <c r="KG167" s="1">
        <v>0</v>
      </c>
      <c r="KH167" s="1">
        <v>0</v>
      </c>
      <c r="KI167" s="1">
        <v>0</v>
      </c>
      <c r="KJ167" s="1">
        <v>0</v>
      </c>
      <c r="KK167" s="1">
        <v>0</v>
      </c>
      <c r="KL167" s="1">
        <v>0</v>
      </c>
      <c r="KM167" s="1">
        <v>0</v>
      </c>
      <c r="KN167" s="1">
        <v>0</v>
      </c>
      <c r="KO167" s="1">
        <v>1</v>
      </c>
    </row>
    <row r="168" spans="1:301">
      <c r="A168" s="1">
        <v>2015</v>
      </c>
      <c r="B168" s="1" t="s">
        <v>500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2</v>
      </c>
      <c r="L168" s="1">
        <v>2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1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1</v>
      </c>
      <c r="AQ168" s="1">
        <v>0</v>
      </c>
      <c r="AR168" s="1">
        <v>0</v>
      </c>
      <c r="AS168" s="1">
        <v>0</v>
      </c>
      <c r="AT168" s="1">
        <v>1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1</v>
      </c>
      <c r="BI168" s="1">
        <v>0</v>
      </c>
      <c r="BJ168" s="1">
        <v>0</v>
      </c>
      <c r="BK168" s="1">
        <v>2</v>
      </c>
      <c r="BL168" s="1">
        <v>2</v>
      </c>
      <c r="BM168" s="1">
        <v>1</v>
      </c>
      <c r="BN168" s="1">
        <v>4</v>
      </c>
      <c r="BO168" s="1">
        <v>2</v>
      </c>
      <c r="BP168" s="1">
        <v>2</v>
      </c>
      <c r="BQ168" s="1">
        <v>0</v>
      </c>
      <c r="BR168" s="1">
        <v>0</v>
      </c>
      <c r="BS168" s="1">
        <v>2</v>
      </c>
      <c r="BT168" s="1">
        <v>1</v>
      </c>
      <c r="BU168" s="1">
        <v>4</v>
      </c>
      <c r="BV168" s="1">
        <v>4</v>
      </c>
      <c r="BW168" s="1">
        <v>2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1</v>
      </c>
      <c r="CJ168" s="1">
        <v>1</v>
      </c>
      <c r="CK168" s="1">
        <v>0</v>
      </c>
      <c r="CL168" s="1">
        <v>0</v>
      </c>
      <c r="CM168" s="1">
        <v>0</v>
      </c>
      <c r="CN168" s="1">
        <v>1</v>
      </c>
      <c r="CO168" s="1">
        <v>1</v>
      </c>
      <c r="CP168" s="1">
        <v>1</v>
      </c>
      <c r="CQ168" s="1">
        <v>1</v>
      </c>
      <c r="CR168" s="1">
        <v>1</v>
      </c>
      <c r="CS168" s="1">
        <v>1</v>
      </c>
      <c r="CT168" s="1">
        <v>2</v>
      </c>
      <c r="CU168" s="1">
        <v>1</v>
      </c>
      <c r="CV168" s="1">
        <v>0</v>
      </c>
      <c r="CW168" s="1">
        <v>1</v>
      </c>
      <c r="CX168" s="1">
        <v>0</v>
      </c>
      <c r="CY168" s="1">
        <v>0</v>
      </c>
      <c r="CZ168" s="1">
        <v>1</v>
      </c>
      <c r="DA168" s="1">
        <v>0</v>
      </c>
      <c r="DB168" s="1">
        <v>5</v>
      </c>
      <c r="DC168" s="1">
        <v>0</v>
      </c>
      <c r="DD168" s="1">
        <v>5</v>
      </c>
      <c r="DE168" s="1">
        <v>3</v>
      </c>
      <c r="DF168" s="1">
        <v>3</v>
      </c>
      <c r="DG168" s="1">
        <v>3</v>
      </c>
      <c r="DH168" s="1">
        <v>3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2</v>
      </c>
      <c r="EC168" s="1">
        <v>2</v>
      </c>
      <c r="ED168" s="1">
        <v>0</v>
      </c>
      <c r="EE168" s="1">
        <v>2</v>
      </c>
      <c r="EF168" s="1">
        <v>0</v>
      </c>
      <c r="EG168" s="1">
        <v>0</v>
      </c>
      <c r="EH168" s="1">
        <v>5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1</v>
      </c>
      <c r="ET168" s="1">
        <v>1</v>
      </c>
      <c r="EU168" s="1">
        <v>0</v>
      </c>
      <c r="EV168" s="1">
        <v>0</v>
      </c>
      <c r="EW168" s="1">
        <v>0</v>
      </c>
      <c r="EX168" s="1">
        <v>1</v>
      </c>
      <c r="EY168" s="1">
        <v>0</v>
      </c>
      <c r="EZ168" s="1">
        <v>1</v>
      </c>
      <c r="FA168" s="1">
        <v>1</v>
      </c>
      <c r="FB168" s="1">
        <v>1</v>
      </c>
      <c r="FC168" s="1">
        <v>1</v>
      </c>
      <c r="FD168" s="1">
        <v>1</v>
      </c>
      <c r="FE168" s="1">
        <v>0</v>
      </c>
      <c r="FF168" s="1">
        <v>1</v>
      </c>
      <c r="FG168" s="1">
        <v>0</v>
      </c>
      <c r="FH168" s="1">
        <v>1</v>
      </c>
      <c r="FI168" s="1">
        <v>1</v>
      </c>
      <c r="FJ168" s="1">
        <v>0</v>
      </c>
      <c r="FK168" s="1">
        <v>0</v>
      </c>
      <c r="FL168" s="1">
        <v>1</v>
      </c>
      <c r="FM168" s="1">
        <v>0</v>
      </c>
      <c r="FN168" s="1">
        <v>0</v>
      </c>
      <c r="FO168" s="1">
        <v>0</v>
      </c>
      <c r="FP168" s="1">
        <v>0</v>
      </c>
      <c r="FQ168" s="1">
        <v>10</v>
      </c>
      <c r="FR168" s="1">
        <v>4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  <c r="GE168" s="1">
        <v>0</v>
      </c>
      <c r="GF168" s="1">
        <v>0</v>
      </c>
      <c r="GG168" s="1">
        <v>0</v>
      </c>
      <c r="GH168" s="1">
        <v>0</v>
      </c>
      <c r="GI168" s="1">
        <v>0</v>
      </c>
      <c r="GJ168" s="1">
        <v>0</v>
      </c>
      <c r="GK168" s="1">
        <v>2</v>
      </c>
      <c r="GL168" s="1">
        <v>0</v>
      </c>
      <c r="GM168" s="1">
        <v>2</v>
      </c>
      <c r="GN168" s="1">
        <v>0</v>
      </c>
      <c r="GO168" s="1">
        <v>0</v>
      </c>
      <c r="GP168" s="1">
        <v>0</v>
      </c>
      <c r="GQ168" s="1">
        <v>0</v>
      </c>
      <c r="GR168" s="1">
        <v>0</v>
      </c>
      <c r="GS168" s="1">
        <v>0</v>
      </c>
      <c r="GT168" s="1">
        <v>0</v>
      </c>
      <c r="GU168" s="1">
        <v>0</v>
      </c>
      <c r="GV168" s="1">
        <v>0</v>
      </c>
      <c r="GW168" s="1">
        <v>0</v>
      </c>
      <c r="GX168" s="1">
        <v>0</v>
      </c>
      <c r="GY168" s="1">
        <v>0</v>
      </c>
      <c r="GZ168" s="1">
        <v>0</v>
      </c>
      <c r="HA168" s="1">
        <v>0</v>
      </c>
      <c r="HB168" s="1">
        <v>0</v>
      </c>
      <c r="HC168" s="1">
        <v>0</v>
      </c>
      <c r="HD168" s="1">
        <v>0</v>
      </c>
      <c r="HE168" s="1">
        <v>0</v>
      </c>
      <c r="HF168" s="1">
        <v>0</v>
      </c>
      <c r="HG168" s="1">
        <v>0</v>
      </c>
      <c r="HH168" s="1">
        <v>0</v>
      </c>
      <c r="HI168" s="1">
        <v>0</v>
      </c>
      <c r="HJ168" s="1">
        <v>0</v>
      </c>
      <c r="HK168" s="1">
        <v>0</v>
      </c>
      <c r="HL168" s="1">
        <v>0</v>
      </c>
      <c r="HM168" s="1">
        <v>0</v>
      </c>
      <c r="HN168" s="1">
        <v>0</v>
      </c>
      <c r="HO168" s="1">
        <v>0</v>
      </c>
      <c r="HP168" s="1">
        <v>0</v>
      </c>
      <c r="HQ168" s="1">
        <v>0</v>
      </c>
      <c r="HR168" s="1">
        <v>0</v>
      </c>
      <c r="HS168" s="1">
        <v>0</v>
      </c>
      <c r="HT168" s="1">
        <v>0</v>
      </c>
      <c r="HU168" s="1">
        <v>0</v>
      </c>
      <c r="HV168" s="1">
        <v>0</v>
      </c>
      <c r="HW168" s="1">
        <v>0</v>
      </c>
      <c r="HX168" s="1">
        <v>0</v>
      </c>
      <c r="HY168" s="1">
        <v>0</v>
      </c>
      <c r="HZ168" s="1">
        <v>0</v>
      </c>
      <c r="IA168" s="1">
        <v>0</v>
      </c>
      <c r="IB168" s="1">
        <v>0</v>
      </c>
      <c r="IC168" s="1">
        <v>0</v>
      </c>
      <c r="ID168" s="1">
        <v>0</v>
      </c>
      <c r="IE168" s="1">
        <v>0</v>
      </c>
      <c r="IF168" s="1">
        <v>0</v>
      </c>
      <c r="IG168" s="1">
        <v>0</v>
      </c>
      <c r="IH168" s="1">
        <v>0</v>
      </c>
      <c r="II168" s="1">
        <v>0</v>
      </c>
      <c r="IJ168" s="1">
        <v>0</v>
      </c>
      <c r="IK168" s="1">
        <v>0</v>
      </c>
      <c r="IL168" s="1">
        <v>0</v>
      </c>
      <c r="IM168" s="1">
        <v>0</v>
      </c>
      <c r="IN168" s="1">
        <v>0</v>
      </c>
      <c r="IO168" s="1">
        <v>0</v>
      </c>
      <c r="IP168" s="1">
        <v>0</v>
      </c>
      <c r="IQ168" s="1">
        <v>0</v>
      </c>
      <c r="IR168" s="1">
        <v>0</v>
      </c>
      <c r="IS168" s="1">
        <v>0</v>
      </c>
      <c r="IT168" s="1">
        <v>0</v>
      </c>
      <c r="IU168" s="1">
        <v>0</v>
      </c>
      <c r="IV168" s="1">
        <v>0</v>
      </c>
      <c r="IW168" s="1">
        <v>0</v>
      </c>
      <c r="IX168" s="1">
        <v>0</v>
      </c>
      <c r="IY168" s="1">
        <v>0</v>
      </c>
      <c r="IZ168" s="1">
        <v>0</v>
      </c>
      <c r="JA168" s="1">
        <v>0</v>
      </c>
      <c r="JB168" s="1">
        <v>0</v>
      </c>
      <c r="JC168" s="1">
        <v>0</v>
      </c>
      <c r="JD168" s="1">
        <v>0</v>
      </c>
      <c r="JE168" s="1">
        <v>0</v>
      </c>
      <c r="JF168" s="1">
        <v>0</v>
      </c>
      <c r="JG168" s="1">
        <v>0</v>
      </c>
      <c r="JH168" s="1">
        <v>0</v>
      </c>
      <c r="JI168" s="1">
        <v>0</v>
      </c>
      <c r="JJ168" s="1">
        <v>0</v>
      </c>
      <c r="JK168" s="1">
        <v>0</v>
      </c>
      <c r="JL168" s="1">
        <v>0</v>
      </c>
      <c r="JM168" s="1">
        <v>0</v>
      </c>
      <c r="JN168" s="1">
        <v>0</v>
      </c>
      <c r="JO168" s="1">
        <v>0</v>
      </c>
      <c r="JP168" s="1">
        <v>0</v>
      </c>
      <c r="JQ168" s="1">
        <v>0</v>
      </c>
      <c r="JR168" s="1">
        <v>0</v>
      </c>
      <c r="JS168" s="1">
        <v>0</v>
      </c>
      <c r="JT168" s="1">
        <v>0</v>
      </c>
      <c r="JU168" s="1">
        <v>0</v>
      </c>
      <c r="JV168" s="1">
        <v>0</v>
      </c>
      <c r="JW168" s="1">
        <v>0</v>
      </c>
      <c r="JX168" s="1">
        <v>0</v>
      </c>
      <c r="JY168" s="1">
        <v>0</v>
      </c>
      <c r="JZ168" s="1">
        <v>0</v>
      </c>
      <c r="KA168" s="1">
        <v>0</v>
      </c>
      <c r="KB168" s="1">
        <v>0</v>
      </c>
      <c r="KC168" s="1">
        <v>0</v>
      </c>
      <c r="KD168" s="1">
        <v>0</v>
      </c>
      <c r="KE168" s="1">
        <v>0</v>
      </c>
      <c r="KF168" s="1">
        <v>0</v>
      </c>
      <c r="KG168" s="1">
        <v>0</v>
      </c>
      <c r="KH168" s="1">
        <v>0</v>
      </c>
      <c r="KI168" s="1">
        <v>0</v>
      </c>
      <c r="KJ168" s="1">
        <v>0</v>
      </c>
      <c r="KK168" s="1">
        <v>0</v>
      </c>
      <c r="KL168" s="1">
        <v>0</v>
      </c>
      <c r="KM168" s="1">
        <v>0</v>
      </c>
      <c r="KN168" s="1">
        <v>0</v>
      </c>
      <c r="KO168" s="1">
        <v>1</v>
      </c>
    </row>
    <row r="169" spans="1:301">
      <c r="A169" s="1">
        <v>2015</v>
      </c>
      <c r="B169" s="1" t="s">
        <v>501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2</v>
      </c>
      <c r="L169" s="1">
        <v>2</v>
      </c>
      <c r="M169" s="1">
        <v>0</v>
      </c>
      <c r="N169" s="1">
        <v>0</v>
      </c>
      <c r="O169" s="1">
        <v>0</v>
      </c>
      <c r="P169" s="1">
        <v>0</v>
      </c>
      <c r="Q169" s="1">
        <v>3</v>
      </c>
      <c r="R169" s="1">
        <v>3</v>
      </c>
      <c r="S169" s="1">
        <v>3</v>
      </c>
      <c r="T169" s="1">
        <v>3</v>
      </c>
      <c r="U169" s="1">
        <v>3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1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1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1</v>
      </c>
      <c r="BI169" s="1">
        <v>0</v>
      </c>
      <c r="BJ169" s="1">
        <v>0</v>
      </c>
      <c r="BK169" s="1">
        <v>1</v>
      </c>
      <c r="BL169" s="1">
        <v>1</v>
      </c>
      <c r="BM169" s="1">
        <v>0</v>
      </c>
      <c r="BN169" s="1">
        <v>2</v>
      </c>
      <c r="BO169" s="1">
        <v>1</v>
      </c>
      <c r="BP169" s="1">
        <v>1</v>
      </c>
      <c r="BQ169" s="1">
        <v>0</v>
      </c>
      <c r="BR169" s="1">
        <v>0</v>
      </c>
      <c r="BS169" s="1">
        <v>1</v>
      </c>
      <c r="BT169" s="1">
        <v>1</v>
      </c>
      <c r="BU169" s="1">
        <v>2</v>
      </c>
      <c r="BV169" s="1">
        <v>2</v>
      </c>
      <c r="BW169" s="1">
        <v>2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1</v>
      </c>
      <c r="CJ169" s="1">
        <v>1</v>
      </c>
      <c r="CK169" s="1">
        <v>0</v>
      </c>
      <c r="CL169" s="1">
        <v>0</v>
      </c>
      <c r="CM169" s="1">
        <v>0</v>
      </c>
      <c r="CN169" s="1">
        <v>1</v>
      </c>
      <c r="CO169" s="1">
        <v>1</v>
      </c>
      <c r="CP169" s="1">
        <v>1</v>
      </c>
      <c r="CQ169" s="1">
        <v>1</v>
      </c>
      <c r="CR169" s="1">
        <v>1</v>
      </c>
      <c r="CS169" s="1">
        <v>1</v>
      </c>
      <c r="CT169" s="1">
        <v>2</v>
      </c>
      <c r="CU169" s="1">
        <v>1</v>
      </c>
      <c r="CV169" s="1">
        <v>0</v>
      </c>
      <c r="CW169" s="1">
        <v>1</v>
      </c>
      <c r="CX169" s="1">
        <v>0</v>
      </c>
      <c r="CY169" s="1">
        <v>0</v>
      </c>
      <c r="CZ169" s="1">
        <v>2</v>
      </c>
      <c r="DA169" s="1">
        <v>0</v>
      </c>
      <c r="DB169" s="1">
        <v>27</v>
      </c>
      <c r="DC169" s="1">
        <v>0</v>
      </c>
      <c r="DD169" s="1">
        <v>27</v>
      </c>
      <c r="DE169" s="1">
        <v>6</v>
      </c>
      <c r="DF169" s="1">
        <v>6</v>
      </c>
      <c r="DG169" s="1">
        <v>6</v>
      </c>
      <c r="DH169" s="1">
        <v>6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2</v>
      </c>
      <c r="DP169" s="1">
        <v>2</v>
      </c>
      <c r="DQ169" s="1">
        <v>2</v>
      </c>
      <c r="DR169" s="1">
        <v>0</v>
      </c>
      <c r="DS169" s="1">
        <v>7</v>
      </c>
      <c r="DT169" s="1">
        <v>7</v>
      </c>
      <c r="DU169" s="1">
        <v>13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3</v>
      </c>
      <c r="EC169" s="1">
        <v>3</v>
      </c>
      <c r="ED169" s="1">
        <v>0</v>
      </c>
      <c r="EE169" s="1">
        <v>3</v>
      </c>
      <c r="EF169" s="1">
        <v>0</v>
      </c>
      <c r="EG169" s="1">
        <v>0</v>
      </c>
      <c r="EH169" s="1">
        <v>27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2</v>
      </c>
      <c r="ET169" s="1">
        <v>2</v>
      </c>
      <c r="EU169" s="1">
        <v>0</v>
      </c>
      <c r="EV169" s="1">
        <v>0</v>
      </c>
      <c r="EW169" s="1">
        <v>0</v>
      </c>
      <c r="EX169" s="1">
        <v>2</v>
      </c>
      <c r="EY169" s="1">
        <v>0</v>
      </c>
      <c r="EZ169" s="1">
        <v>2</v>
      </c>
      <c r="FA169" s="1">
        <v>2</v>
      </c>
      <c r="FB169" s="1">
        <v>2</v>
      </c>
      <c r="FC169" s="1">
        <v>2</v>
      </c>
      <c r="FD169" s="1">
        <v>2</v>
      </c>
      <c r="FE169" s="1">
        <v>0</v>
      </c>
      <c r="FF169" s="1">
        <v>2</v>
      </c>
      <c r="FG169" s="1">
        <v>0</v>
      </c>
      <c r="FH169" s="1">
        <v>2</v>
      </c>
      <c r="FI169" s="1">
        <v>2</v>
      </c>
      <c r="FJ169" s="1">
        <v>0</v>
      </c>
      <c r="FK169" s="1">
        <v>0</v>
      </c>
      <c r="FL169" s="1">
        <v>1</v>
      </c>
      <c r="FM169" s="1">
        <v>0</v>
      </c>
      <c r="FN169" s="1">
        <v>0</v>
      </c>
      <c r="FO169" s="1">
        <v>0</v>
      </c>
      <c r="FP169" s="1">
        <v>0</v>
      </c>
      <c r="FQ169" s="1">
        <v>17</v>
      </c>
      <c r="FR169" s="1">
        <v>4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  <c r="GE169" s="1">
        <v>0</v>
      </c>
      <c r="GF169" s="1">
        <v>0</v>
      </c>
      <c r="GG169" s="1">
        <v>0</v>
      </c>
      <c r="GH169" s="1">
        <v>0</v>
      </c>
      <c r="GI169" s="1">
        <v>0</v>
      </c>
      <c r="GJ169" s="1">
        <v>0</v>
      </c>
      <c r="GK169" s="1">
        <v>2</v>
      </c>
      <c r="GL169" s="1">
        <v>0</v>
      </c>
      <c r="GM169" s="1">
        <v>2</v>
      </c>
      <c r="GN169" s="1">
        <v>0</v>
      </c>
      <c r="GO169" s="1">
        <v>0</v>
      </c>
      <c r="GP169" s="1">
        <v>0</v>
      </c>
      <c r="GQ169" s="1">
        <v>0</v>
      </c>
      <c r="GR169" s="1">
        <v>0</v>
      </c>
      <c r="GS169" s="1">
        <v>0</v>
      </c>
      <c r="GT169" s="1">
        <v>0</v>
      </c>
      <c r="GU169" s="1">
        <v>0</v>
      </c>
      <c r="GV169" s="1">
        <v>0</v>
      </c>
      <c r="GW169" s="1">
        <v>0</v>
      </c>
      <c r="GX169" s="1">
        <v>0</v>
      </c>
      <c r="GY169" s="1">
        <v>0</v>
      </c>
      <c r="GZ169" s="1">
        <v>0</v>
      </c>
      <c r="HA169" s="1">
        <v>0</v>
      </c>
      <c r="HB169" s="1">
        <v>0</v>
      </c>
      <c r="HC169" s="1">
        <v>0</v>
      </c>
      <c r="HD169" s="1">
        <v>0</v>
      </c>
      <c r="HE169" s="1">
        <v>0</v>
      </c>
      <c r="HF169" s="1">
        <v>0</v>
      </c>
      <c r="HG169" s="1">
        <v>0</v>
      </c>
      <c r="HH169" s="1">
        <v>0</v>
      </c>
      <c r="HI169" s="1">
        <v>0</v>
      </c>
      <c r="HJ169" s="1">
        <v>0</v>
      </c>
      <c r="HK169" s="1">
        <v>0</v>
      </c>
      <c r="HL169" s="1">
        <v>0</v>
      </c>
      <c r="HM169" s="1">
        <v>0</v>
      </c>
      <c r="HN169" s="1">
        <v>0</v>
      </c>
      <c r="HO169" s="1">
        <v>0</v>
      </c>
      <c r="HP169" s="1">
        <v>0</v>
      </c>
      <c r="HQ169" s="1">
        <v>0</v>
      </c>
      <c r="HR169" s="1">
        <v>0</v>
      </c>
      <c r="HS169" s="1">
        <v>0</v>
      </c>
      <c r="HT169" s="1">
        <v>0</v>
      </c>
      <c r="HU169" s="1">
        <v>0</v>
      </c>
      <c r="HV169" s="1">
        <v>0</v>
      </c>
      <c r="HW169" s="1">
        <v>0</v>
      </c>
      <c r="HX169" s="1">
        <v>0</v>
      </c>
      <c r="HY169" s="1">
        <v>0</v>
      </c>
      <c r="HZ169" s="1">
        <v>0</v>
      </c>
      <c r="IA169" s="1">
        <v>0</v>
      </c>
      <c r="IB169" s="1">
        <v>0</v>
      </c>
      <c r="IC169" s="1">
        <v>0</v>
      </c>
      <c r="ID169" s="1">
        <v>0</v>
      </c>
      <c r="IE169" s="1">
        <v>0</v>
      </c>
      <c r="IF169" s="1">
        <v>0</v>
      </c>
      <c r="IG169" s="1">
        <v>0</v>
      </c>
      <c r="IH169" s="1">
        <v>0</v>
      </c>
      <c r="II169" s="1">
        <v>0</v>
      </c>
      <c r="IJ169" s="1">
        <v>0</v>
      </c>
      <c r="IK169" s="1">
        <v>0</v>
      </c>
      <c r="IL169" s="1">
        <v>0</v>
      </c>
      <c r="IM169" s="1">
        <v>0</v>
      </c>
      <c r="IN169" s="1">
        <v>0</v>
      </c>
      <c r="IO169" s="1">
        <v>0</v>
      </c>
      <c r="IP169" s="1">
        <v>0</v>
      </c>
      <c r="IQ169" s="1">
        <v>0</v>
      </c>
      <c r="IR169" s="1">
        <v>0</v>
      </c>
      <c r="IS169" s="1">
        <v>0</v>
      </c>
      <c r="IT169" s="1">
        <v>0</v>
      </c>
      <c r="IU169" s="1">
        <v>0</v>
      </c>
      <c r="IV169" s="1">
        <v>0</v>
      </c>
      <c r="IW169" s="1">
        <v>0</v>
      </c>
      <c r="IX169" s="1">
        <v>0</v>
      </c>
      <c r="IY169" s="1">
        <v>0</v>
      </c>
      <c r="IZ169" s="1">
        <v>0</v>
      </c>
      <c r="JA169" s="1">
        <v>0</v>
      </c>
      <c r="JB169" s="1">
        <v>0</v>
      </c>
      <c r="JC169" s="1">
        <v>0</v>
      </c>
      <c r="JD169" s="1">
        <v>0</v>
      </c>
      <c r="JE169" s="1">
        <v>0</v>
      </c>
      <c r="JF169" s="1">
        <v>0</v>
      </c>
      <c r="JG169" s="1">
        <v>0</v>
      </c>
      <c r="JH169" s="1">
        <v>0</v>
      </c>
      <c r="JI169" s="1">
        <v>0</v>
      </c>
      <c r="JJ169" s="1">
        <v>0</v>
      </c>
      <c r="JK169" s="1">
        <v>0</v>
      </c>
      <c r="JL169" s="1">
        <v>0</v>
      </c>
      <c r="JM169" s="1">
        <v>0</v>
      </c>
      <c r="JN169" s="1">
        <v>0</v>
      </c>
      <c r="JO169" s="1">
        <v>0</v>
      </c>
      <c r="JP169" s="1">
        <v>0</v>
      </c>
      <c r="JQ169" s="1">
        <v>0</v>
      </c>
      <c r="JR169" s="1">
        <v>0</v>
      </c>
      <c r="JS169" s="1">
        <v>0</v>
      </c>
      <c r="JT169" s="1">
        <v>0</v>
      </c>
      <c r="JU169" s="1">
        <v>0</v>
      </c>
      <c r="JV169" s="1">
        <v>0</v>
      </c>
      <c r="JW169" s="1">
        <v>0</v>
      </c>
      <c r="JX169" s="1">
        <v>0</v>
      </c>
      <c r="JY169" s="1">
        <v>0</v>
      </c>
      <c r="JZ169" s="1">
        <v>0</v>
      </c>
      <c r="KA169" s="1">
        <v>0</v>
      </c>
      <c r="KB169" s="1">
        <v>0</v>
      </c>
      <c r="KC169" s="1">
        <v>0</v>
      </c>
      <c r="KD169" s="1">
        <v>0</v>
      </c>
      <c r="KE169" s="1">
        <v>0</v>
      </c>
      <c r="KF169" s="1">
        <v>0</v>
      </c>
      <c r="KG169" s="1">
        <v>0</v>
      </c>
      <c r="KH169" s="1">
        <v>0</v>
      </c>
      <c r="KI169" s="1">
        <v>0</v>
      </c>
      <c r="KJ169" s="1">
        <v>0</v>
      </c>
      <c r="KK169" s="1">
        <v>0</v>
      </c>
      <c r="KL169" s="1">
        <v>0</v>
      </c>
      <c r="KM169" s="1">
        <v>0</v>
      </c>
      <c r="KN169" s="1">
        <v>0</v>
      </c>
      <c r="KO169" s="1">
        <v>1</v>
      </c>
    </row>
    <row r="170" spans="1:301">
      <c r="A170" s="1">
        <v>2015</v>
      </c>
      <c r="B170" s="1" t="s">
        <v>502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2</v>
      </c>
      <c r="L170" s="1">
        <v>2</v>
      </c>
      <c r="M170" s="1">
        <v>0</v>
      </c>
      <c r="N170" s="1">
        <v>0</v>
      </c>
      <c r="O170" s="1">
        <v>0</v>
      </c>
      <c r="P170" s="1">
        <v>0</v>
      </c>
      <c r="Q170" s="1">
        <v>3</v>
      </c>
      <c r="R170" s="1">
        <v>3</v>
      </c>
      <c r="S170" s="1">
        <v>3</v>
      </c>
      <c r="T170" s="1">
        <v>3</v>
      </c>
      <c r="U170" s="1">
        <v>3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1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1</v>
      </c>
      <c r="BI170" s="1">
        <v>0</v>
      </c>
      <c r="BJ170" s="1">
        <v>0</v>
      </c>
      <c r="BK170" s="1">
        <v>2</v>
      </c>
      <c r="BL170" s="1">
        <v>2</v>
      </c>
      <c r="BM170" s="1">
        <v>1</v>
      </c>
      <c r="BN170" s="1">
        <v>4</v>
      </c>
      <c r="BO170" s="1">
        <v>2</v>
      </c>
      <c r="BP170" s="1">
        <v>2</v>
      </c>
      <c r="BQ170" s="1">
        <v>0</v>
      </c>
      <c r="BR170" s="1">
        <v>0</v>
      </c>
      <c r="BS170" s="1">
        <v>2</v>
      </c>
      <c r="BT170" s="1">
        <v>1</v>
      </c>
      <c r="BU170" s="1">
        <v>4</v>
      </c>
      <c r="BV170" s="1">
        <v>4</v>
      </c>
      <c r="BW170" s="1">
        <v>2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1</v>
      </c>
      <c r="CJ170" s="1">
        <v>1</v>
      </c>
      <c r="CK170" s="1">
        <v>0</v>
      </c>
      <c r="CL170" s="1">
        <v>0</v>
      </c>
      <c r="CM170" s="1">
        <v>0</v>
      </c>
      <c r="CN170" s="1">
        <v>1</v>
      </c>
      <c r="CO170" s="1">
        <v>1</v>
      </c>
      <c r="CP170" s="1">
        <v>1</v>
      </c>
      <c r="CQ170" s="1">
        <v>1</v>
      </c>
      <c r="CR170" s="1">
        <v>1</v>
      </c>
      <c r="CS170" s="1">
        <v>1</v>
      </c>
      <c r="CT170" s="1">
        <v>2</v>
      </c>
      <c r="CU170" s="1">
        <v>1</v>
      </c>
      <c r="CV170" s="1">
        <v>0</v>
      </c>
      <c r="CW170" s="1">
        <v>1</v>
      </c>
      <c r="CX170" s="1">
        <v>0</v>
      </c>
      <c r="CY170" s="1">
        <v>0</v>
      </c>
      <c r="CZ170" s="1">
        <v>2</v>
      </c>
      <c r="DA170" s="1">
        <v>0</v>
      </c>
      <c r="DB170" s="1">
        <v>27</v>
      </c>
      <c r="DC170" s="1">
        <v>0</v>
      </c>
      <c r="DD170" s="1">
        <v>27</v>
      </c>
      <c r="DE170" s="1">
        <v>6</v>
      </c>
      <c r="DF170" s="1">
        <v>6</v>
      </c>
      <c r="DG170" s="1">
        <v>6</v>
      </c>
      <c r="DH170" s="1">
        <v>6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2</v>
      </c>
      <c r="DP170" s="1">
        <v>2</v>
      </c>
      <c r="DQ170" s="1">
        <v>2</v>
      </c>
      <c r="DR170" s="1">
        <v>0</v>
      </c>
      <c r="DS170" s="1">
        <v>7</v>
      </c>
      <c r="DT170" s="1">
        <v>7</v>
      </c>
      <c r="DU170" s="1">
        <v>13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3</v>
      </c>
      <c r="EC170" s="1">
        <v>3</v>
      </c>
      <c r="ED170" s="1">
        <v>0</v>
      </c>
      <c r="EE170" s="1">
        <v>3</v>
      </c>
      <c r="EF170" s="1">
        <v>0</v>
      </c>
      <c r="EG170" s="1">
        <v>0</v>
      </c>
      <c r="EH170" s="1">
        <v>27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2</v>
      </c>
      <c r="ET170" s="1">
        <v>2</v>
      </c>
      <c r="EU170" s="1">
        <v>0</v>
      </c>
      <c r="EV170" s="1">
        <v>0</v>
      </c>
      <c r="EW170" s="1">
        <v>0</v>
      </c>
      <c r="EX170" s="1">
        <v>2</v>
      </c>
      <c r="EY170" s="1">
        <v>0</v>
      </c>
      <c r="EZ170" s="1">
        <v>2</v>
      </c>
      <c r="FA170" s="1">
        <v>2</v>
      </c>
      <c r="FB170" s="1">
        <v>2</v>
      </c>
      <c r="FC170" s="1">
        <v>2</v>
      </c>
      <c r="FD170" s="1">
        <v>2</v>
      </c>
      <c r="FE170" s="1">
        <v>0</v>
      </c>
      <c r="FF170" s="1">
        <v>2</v>
      </c>
      <c r="FG170" s="1">
        <v>0</v>
      </c>
      <c r="FH170" s="1">
        <v>2</v>
      </c>
      <c r="FI170" s="1">
        <v>2</v>
      </c>
      <c r="FJ170" s="1">
        <v>0</v>
      </c>
      <c r="FK170" s="1">
        <v>0</v>
      </c>
      <c r="FL170" s="1">
        <v>1</v>
      </c>
      <c r="FM170" s="1">
        <v>0</v>
      </c>
      <c r="FN170" s="1">
        <v>0</v>
      </c>
      <c r="FO170" s="1">
        <v>0</v>
      </c>
      <c r="FP170" s="1">
        <v>0</v>
      </c>
      <c r="FQ170" s="1">
        <v>17</v>
      </c>
      <c r="FR170" s="1">
        <v>4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1">
        <v>0</v>
      </c>
      <c r="GC170" s="1">
        <v>0</v>
      </c>
      <c r="GD170" s="1">
        <v>0</v>
      </c>
      <c r="GE170" s="1">
        <v>0</v>
      </c>
      <c r="GF170" s="1">
        <v>0</v>
      </c>
      <c r="GG170" s="1">
        <v>0</v>
      </c>
      <c r="GH170" s="1">
        <v>0</v>
      </c>
      <c r="GI170" s="1">
        <v>0</v>
      </c>
      <c r="GJ170" s="1">
        <v>0</v>
      </c>
      <c r="GK170" s="1">
        <v>2</v>
      </c>
      <c r="GL170" s="1">
        <v>0</v>
      </c>
      <c r="GM170" s="1">
        <v>2</v>
      </c>
      <c r="GN170" s="1">
        <v>0</v>
      </c>
      <c r="GO170" s="1">
        <v>0</v>
      </c>
      <c r="GP170" s="1">
        <v>0</v>
      </c>
      <c r="GQ170" s="1">
        <v>0</v>
      </c>
      <c r="GR170" s="1">
        <v>0</v>
      </c>
      <c r="GS170" s="1">
        <v>0</v>
      </c>
      <c r="GT170" s="1">
        <v>0</v>
      </c>
      <c r="GU170" s="1">
        <v>0</v>
      </c>
      <c r="GV170" s="1">
        <v>0</v>
      </c>
      <c r="GW170" s="1">
        <v>0</v>
      </c>
      <c r="GX170" s="1">
        <v>0</v>
      </c>
      <c r="GY170" s="1">
        <v>0</v>
      </c>
      <c r="GZ170" s="1">
        <v>0</v>
      </c>
      <c r="HA170" s="1">
        <v>0</v>
      </c>
      <c r="HB170" s="1">
        <v>0</v>
      </c>
      <c r="HC170" s="1">
        <v>0</v>
      </c>
      <c r="HD170" s="1">
        <v>0</v>
      </c>
      <c r="HE170" s="1">
        <v>0</v>
      </c>
      <c r="HF170" s="1">
        <v>0</v>
      </c>
      <c r="HG170" s="1">
        <v>0</v>
      </c>
      <c r="HH170" s="1">
        <v>0</v>
      </c>
      <c r="HI170" s="1">
        <v>0</v>
      </c>
      <c r="HJ170" s="1">
        <v>0</v>
      </c>
      <c r="HK170" s="1">
        <v>0</v>
      </c>
      <c r="HL170" s="1">
        <v>0</v>
      </c>
      <c r="HM170" s="1">
        <v>0</v>
      </c>
      <c r="HN170" s="1">
        <v>0</v>
      </c>
      <c r="HO170" s="1">
        <v>0</v>
      </c>
      <c r="HP170" s="1">
        <v>0</v>
      </c>
      <c r="HQ170" s="1">
        <v>0</v>
      </c>
      <c r="HR170" s="1">
        <v>0</v>
      </c>
      <c r="HS170" s="1">
        <v>0</v>
      </c>
      <c r="HT170" s="1">
        <v>0</v>
      </c>
      <c r="HU170" s="1">
        <v>0</v>
      </c>
      <c r="HV170" s="1">
        <v>0</v>
      </c>
      <c r="HW170" s="1">
        <v>0</v>
      </c>
      <c r="HX170" s="1">
        <v>0</v>
      </c>
      <c r="HY170" s="1">
        <v>0</v>
      </c>
      <c r="HZ170" s="1">
        <v>0</v>
      </c>
      <c r="IA170" s="1">
        <v>0</v>
      </c>
      <c r="IB170" s="1">
        <v>0</v>
      </c>
      <c r="IC170" s="1">
        <v>0</v>
      </c>
      <c r="ID170" s="1">
        <v>0</v>
      </c>
      <c r="IE170" s="1">
        <v>0</v>
      </c>
      <c r="IF170" s="1">
        <v>0</v>
      </c>
      <c r="IG170" s="1">
        <v>0</v>
      </c>
      <c r="IH170" s="1">
        <v>0</v>
      </c>
      <c r="II170" s="1">
        <v>0</v>
      </c>
      <c r="IJ170" s="1">
        <v>0</v>
      </c>
      <c r="IK170" s="1">
        <v>0</v>
      </c>
      <c r="IL170" s="1">
        <v>0</v>
      </c>
      <c r="IM170" s="1">
        <v>0</v>
      </c>
      <c r="IN170" s="1">
        <v>0</v>
      </c>
      <c r="IO170" s="1">
        <v>0</v>
      </c>
      <c r="IP170" s="1">
        <v>0</v>
      </c>
      <c r="IQ170" s="1">
        <v>0</v>
      </c>
      <c r="IR170" s="1">
        <v>0</v>
      </c>
      <c r="IS170" s="1">
        <v>0</v>
      </c>
      <c r="IT170" s="1">
        <v>0</v>
      </c>
      <c r="IU170" s="1">
        <v>0</v>
      </c>
      <c r="IV170" s="1">
        <v>0</v>
      </c>
      <c r="IW170" s="1">
        <v>0</v>
      </c>
      <c r="IX170" s="1">
        <v>0</v>
      </c>
      <c r="IY170" s="1">
        <v>0</v>
      </c>
      <c r="IZ170" s="1">
        <v>0</v>
      </c>
      <c r="JA170" s="1">
        <v>0</v>
      </c>
      <c r="JB170" s="1">
        <v>0</v>
      </c>
      <c r="JC170" s="1">
        <v>0</v>
      </c>
      <c r="JD170" s="1">
        <v>0</v>
      </c>
      <c r="JE170" s="1">
        <v>0</v>
      </c>
      <c r="JF170" s="1">
        <v>0</v>
      </c>
      <c r="JG170" s="1">
        <v>0</v>
      </c>
      <c r="JH170" s="1">
        <v>0</v>
      </c>
      <c r="JI170" s="1">
        <v>0</v>
      </c>
      <c r="JJ170" s="1">
        <v>0</v>
      </c>
      <c r="JK170" s="1">
        <v>0</v>
      </c>
      <c r="JL170" s="1">
        <v>0</v>
      </c>
      <c r="JM170" s="1">
        <v>0</v>
      </c>
      <c r="JN170" s="1">
        <v>0</v>
      </c>
      <c r="JO170" s="1">
        <v>0</v>
      </c>
      <c r="JP170" s="1">
        <v>0</v>
      </c>
      <c r="JQ170" s="1">
        <v>0</v>
      </c>
      <c r="JR170" s="1">
        <v>0</v>
      </c>
      <c r="JS170" s="1">
        <v>0</v>
      </c>
      <c r="JT170" s="1">
        <v>0</v>
      </c>
      <c r="JU170" s="1">
        <v>0</v>
      </c>
      <c r="JV170" s="1">
        <v>0</v>
      </c>
      <c r="JW170" s="1">
        <v>0</v>
      </c>
      <c r="JX170" s="1">
        <v>0</v>
      </c>
      <c r="JY170" s="1">
        <v>0</v>
      </c>
      <c r="JZ170" s="1">
        <v>0</v>
      </c>
      <c r="KA170" s="1">
        <v>0</v>
      </c>
      <c r="KB170" s="1">
        <v>0</v>
      </c>
      <c r="KC170" s="1">
        <v>0</v>
      </c>
      <c r="KD170" s="1">
        <v>0</v>
      </c>
      <c r="KE170" s="1">
        <v>0</v>
      </c>
      <c r="KF170" s="1">
        <v>0</v>
      </c>
      <c r="KG170" s="1">
        <v>0</v>
      </c>
      <c r="KH170" s="1">
        <v>0</v>
      </c>
      <c r="KI170" s="1">
        <v>0</v>
      </c>
      <c r="KJ170" s="1">
        <v>0</v>
      </c>
      <c r="KK170" s="1">
        <v>0</v>
      </c>
      <c r="KL170" s="1">
        <v>0</v>
      </c>
      <c r="KM170" s="1">
        <v>0</v>
      </c>
      <c r="KN170" s="1">
        <v>0</v>
      </c>
      <c r="KO170" s="1">
        <v>1</v>
      </c>
    </row>
    <row r="171" spans="1:301">
      <c r="A171" s="1">
        <v>2015</v>
      </c>
      <c r="B171" s="1" t="s">
        <v>503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2</v>
      </c>
      <c r="L171" s="1">
        <v>2</v>
      </c>
      <c r="M171" s="1">
        <v>0</v>
      </c>
      <c r="N171" s="1">
        <v>0</v>
      </c>
      <c r="O171" s="1">
        <v>0</v>
      </c>
      <c r="P171" s="1">
        <v>0</v>
      </c>
      <c r="Q171" s="1">
        <v>3</v>
      </c>
      <c r="R171" s="1">
        <v>3</v>
      </c>
      <c r="S171" s="1">
        <v>3</v>
      </c>
      <c r="T171" s="1">
        <v>3</v>
      </c>
      <c r="U171" s="1">
        <v>3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1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1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1</v>
      </c>
      <c r="BI171" s="1">
        <v>0</v>
      </c>
      <c r="BJ171" s="1">
        <v>0</v>
      </c>
      <c r="BK171" s="1">
        <v>2</v>
      </c>
      <c r="BL171" s="1">
        <v>2</v>
      </c>
      <c r="BM171" s="1">
        <v>1</v>
      </c>
      <c r="BN171" s="1">
        <v>4</v>
      </c>
      <c r="BO171" s="1">
        <v>2</v>
      </c>
      <c r="BP171" s="1">
        <v>2</v>
      </c>
      <c r="BQ171" s="1">
        <v>0</v>
      </c>
      <c r="BR171" s="1">
        <v>0</v>
      </c>
      <c r="BS171" s="1">
        <v>2</v>
      </c>
      <c r="BT171" s="1">
        <v>1</v>
      </c>
      <c r="BU171" s="1">
        <v>4</v>
      </c>
      <c r="BV171" s="1">
        <v>4</v>
      </c>
      <c r="BW171" s="1">
        <v>2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1</v>
      </c>
      <c r="CJ171" s="1">
        <v>1</v>
      </c>
      <c r="CK171" s="1">
        <v>0</v>
      </c>
      <c r="CL171" s="1">
        <v>0</v>
      </c>
      <c r="CM171" s="1">
        <v>0</v>
      </c>
      <c r="CN171" s="1">
        <v>1</v>
      </c>
      <c r="CO171" s="1">
        <v>1</v>
      </c>
      <c r="CP171" s="1">
        <v>1</v>
      </c>
      <c r="CQ171" s="1">
        <v>1</v>
      </c>
      <c r="CR171" s="1">
        <v>1</v>
      </c>
      <c r="CS171" s="1">
        <v>1</v>
      </c>
      <c r="CT171" s="1">
        <v>2</v>
      </c>
      <c r="CU171" s="1">
        <v>1</v>
      </c>
      <c r="CV171" s="1">
        <v>0</v>
      </c>
      <c r="CW171" s="1">
        <v>1</v>
      </c>
      <c r="CX171" s="1">
        <v>0</v>
      </c>
      <c r="CY171" s="1">
        <v>0</v>
      </c>
      <c r="CZ171" s="1">
        <v>1</v>
      </c>
      <c r="DA171" s="1">
        <v>0</v>
      </c>
      <c r="DB171" s="1">
        <v>15</v>
      </c>
      <c r="DC171" s="1">
        <v>0</v>
      </c>
      <c r="DD171" s="1">
        <v>15</v>
      </c>
      <c r="DE171" s="1">
        <v>3</v>
      </c>
      <c r="DF171" s="1">
        <v>3</v>
      </c>
      <c r="DG171" s="1">
        <v>3</v>
      </c>
      <c r="DH171" s="1">
        <v>3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3</v>
      </c>
      <c r="DT171" s="1">
        <v>3</v>
      </c>
      <c r="DU171" s="1">
        <v>6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5</v>
      </c>
      <c r="EC171" s="1">
        <v>5</v>
      </c>
      <c r="ED171" s="1">
        <v>0</v>
      </c>
      <c r="EE171" s="1">
        <v>5</v>
      </c>
      <c r="EF171" s="1">
        <v>0</v>
      </c>
      <c r="EG171" s="1">
        <v>0</v>
      </c>
      <c r="EH171" s="1">
        <v>15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1</v>
      </c>
      <c r="ER171" s="1">
        <v>1</v>
      </c>
      <c r="ES171" s="1">
        <v>1</v>
      </c>
      <c r="ET171" s="1">
        <v>1</v>
      </c>
      <c r="EU171" s="1">
        <v>0</v>
      </c>
      <c r="EV171" s="1">
        <v>0</v>
      </c>
      <c r="EW171" s="1">
        <v>0</v>
      </c>
      <c r="EX171" s="1">
        <v>1</v>
      </c>
      <c r="EY171" s="1">
        <v>0</v>
      </c>
      <c r="EZ171" s="1">
        <v>1</v>
      </c>
      <c r="FA171" s="1">
        <v>1</v>
      </c>
      <c r="FB171" s="1">
        <v>1</v>
      </c>
      <c r="FC171" s="1">
        <v>1</v>
      </c>
      <c r="FD171" s="1">
        <v>1</v>
      </c>
      <c r="FE171" s="1">
        <v>0</v>
      </c>
      <c r="FF171" s="1">
        <v>1</v>
      </c>
      <c r="FG171" s="1">
        <v>0</v>
      </c>
      <c r="FH171" s="1">
        <v>1</v>
      </c>
      <c r="FI171" s="1">
        <v>1</v>
      </c>
      <c r="FJ171" s="1">
        <v>0</v>
      </c>
      <c r="FK171" s="1">
        <v>0</v>
      </c>
      <c r="FL171" s="1">
        <v>1</v>
      </c>
      <c r="FM171" s="1">
        <v>0</v>
      </c>
      <c r="FN171" s="1">
        <v>0</v>
      </c>
      <c r="FO171" s="1">
        <v>0</v>
      </c>
      <c r="FP171" s="1">
        <v>0</v>
      </c>
      <c r="FQ171" s="1">
        <v>16</v>
      </c>
      <c r="FR171" s="1">
        <v>4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1">
        <v>0</v>
      </c>
      <c r="GC171" s="1">
        <v>0</v>
      </c>
      <c r="GD171" s="1">
        <v>0</v>
      </c>
      <c r="GE171" s="1">
        <v>0</v>
      </c>
      <c r="GF171" s="1">
        <v>0</v>
      </c>
      <c r="GG171" s="1">
        <v>0</v>
      </c>
      <c r="GH171" s="1">
        <v>0</v>
      </c>
      <c r="GI171" s="1">
        <v>0</v>
      </c>
      <c r="GJ171" s="1">
        <v>0</v>
      </c>
      <c r="GK171" s="1">
        <v>2</v>
      </c>
      <c r="GL171" s="1">
        <v>0</v>
      </c>
      <c r="GM171" s="1">
        <v>2</v>
      </c>
      <c r="GN171" s="1">
        <v>0</v>
      </c>
      <c r="GO171" s="1">
        <v>0</v>
      </c>
      <c r="GP171" s="1">
        <v>0</v>
      </c>
      <c r="GQ171" s="1">
        <v>0</v>
      </c>
      <c r="GR171" s="1">
        <v>0</v>
      </c>
      <c r="GS171" s="1">
        <v>0</v>
      </c>
      <c r="GT171" s="1">
        <v>0</v>
      </c>
      <c r="GU171" s="1">
        <v>0</v>
      </c>
      <c r="GV171" s="1">
        <v>0</v>
      </c>
      <c r="GW171" s="1">
        <v>0</v>
      </c>
      <c r="GX171" s="1">
        <v>0</v>
      </c>
      <c r="GY171" s="1">
        <v>0</v>
      </c>
      <c r="GZ171" s="1">
        <v>0</v>
      </c>
      <c r="HA171" s="1">
        <v>0</v>
      </c>
      <c r="HB171" s="1">
        <v>0</v>
      </c>
      <c r="HC171" s="1">
        <v>0</v>
      </c>
      <c r="HD171" s="1">
        <v>0</v>
      </c>
      <c r="HE171" s="1">
        <v>0</v>
      </c>
      <c r="HF171" s="1">
        <v>0</v>
      </c>
      <c r="HG171" s="1">
        <v>0</v>
      </c>
      <c r="HH171" s="1">
        <v>0</v>
      </c>
      <c r="HI171" s="1">
        <v>0</v>
      </c>
      <c r="HJ171" s="1">
        <v>0</v>
      </c>
      <c r="HK171" s="1">
        <v>0</v>
      </c>
      <c r="HL171" s="1">
        <v>0</v>
      </c>
      <c r="HM171" s="1">
        <v>0</v>
      </c>
      <c r="HN171" s="1">
        <v>0</v>
      </c>
      <c r="HO171" s="1">
        <v>0</v>
      </c>
      <c r="HP171" s="1">
        <v>0</v>
      </c>
      <c r="HQ171" s="1">
        <v>0</v>
      </c>
      <c r="HR171" s="1">
        <v>0</v>
      </c>
      <c r="HS171" s="1">
        <v>0</v>
      </c>
      <c r="HT171" s="1">
        <v>0</v>
      </c>
      <c r="HU171" s="1">
        <v>0</v>
      </c>
      <c r="HV171" s="1">
        <v>0</v>
      </c>
      <c r="HW171" s="1">
        <v>0</v>
      </c>
      <c r="HX171" s="1">
        <v>0</v>
      </c>
      <c r="HY171" s="1">
        <v>0</v>
      </c>
      <c r="HZ171" s="1">
        <v>0</v>
      </c>
      <c r="IA171" s="1">
        <v>0</v>
      </c>
      <c r="IB171" s="1">
        <v>0</v>
      </c>
      <c r="IC171" s="1">
        <v>0</v>
      </c>
      <c r="ID171" s="1">
        <v>0</v>
      </c>
      <c r="IE171" s="1">
        <v>0</v>
      </c>
      <c r="IF171" s="1">
        <v>0</v>
      </c>
      <c r="IG171" s="1">
        <v>0</v>
      </c>
      <c r="IH171" s="1">
        <v>0</v>
      </c>
      <c r="II171" s="1">
        <v>0</v>
      </c>
      <c r="IJ171" s="1">
        <v>0</v>
      </c>
      <c r="IK171" s="1">
        <v>0</v>
      </c>
      <c r="IL171" s="1">
        <v>0</v>
      </c>
      <c r="IM171" s="1">
        <v>0</v>
      </c>
      <c r="IN171" s="1">
        <v>0</v>
      </c>
      <c r="IO171" s="1">
        <v>0</v>
      </c>
      <c r="IP171" s="1">
        <v>0</v>
      </c>
      <c r="IQ171" s="1">
        <v>0</v>
      </c>
      <c r="IR171" s="1">
        <v>0</v>
      </c>
      <c r="IS171" s="1">
        <v>0</v>
      </c>
      <c r="IT171" s="1">
        <v>0</v>
      </c>
      <c r="IU171" s="1">
        <v>0</v>
      </c>
      <c r="IV171" s="1">
        <v>0</v>
      </c>
      <c r="IW171" s="1">
        <v>0</v>
      </c>
      <c r="IX171" s="1">
        <v>0</v>
      </c>
      <c r="IY171" s="1">
        <v>0</v>
      </c>
      <c r="IZ171" s="1">
        <v>0</v>
      </c>
      <c r="JA171" s="1">
        <v>0</v>
      </c>
      <c r="JB171" s="1">
        <v>0</v>
      </c>
      <c r="JC171" s="1">
        <v>0</v>
      </c>
      <c r="JD171" s="1">
        <v>0</v>
      </c>
      <c r="JE171" s="1">
        <v>0</v>
      </c>
      <c r="JF171" s="1">
        <v>0</v>
      </c>
      <c r="JG171" s="1">
        <v>0</v>
      </c>
      <c r="JH171" s="1">
        <v>0</v>
      </c>
      <c r="JI171" s="1">
        <v>0</v>
      </c>
      <c r="JJ171" s="1">
        <v>0</v>
      </c>
      <c r="JK171" s="1">
        <v>0</v>
      </c>
      <c r="JL171" s="1">
        <v>0</v>
      </c>
      <c r="JM171" s="1">
        <v>0</v>
      </c>
      <c r="JN171" s="1">
        <v>0</v>
      </c>
      <c r="JO171" s="1">
        <v>0</v>
      </c>
      <c r="JP171" s="1">
        <v>0</v>
      </c>
      <c r="JQ171" s="1">
        <v>0</v>
      </c>
      <c r="JR171" s="1">
        <v>0</v>
      </c>
      <c r="JS171" s="1">
        <v>0</v>
      </c>
      <c r="JT171" s="1">
        <v>0</v>
      </c>
      <c r="JU171" s="1">
        <v>0</v>
      </c>
      <c r="JV171" s="1">
        <v>0</v>
      </c>
      <c r="JW171" s="1">
        <v>0</v>
      </c>
      <c r="JX171" s="1">
        <v>0</v>
      </c>
      <c r="JY171" s="1">
        <v>0</v>
      </c>
      <c r="JZ171" s="1">
        <v>0</v>
      </c>
      <c r="KA171" s="1">
        <v>0</v>
      </c>
      <c r="KB171" s="1">
        <v>0</v>
      </c>
      <c r="KC171" s="1">
        <v>0</v>
      </c>
      <c r="KD171" s="1">
        <v>0</v>
      </c>
      <c r="KE171" s="1">
        <v>0</v>
      </c>
      <c r="KF171" s="1">
        <v>0</v>
      </c>
      <c r="KG171" s="1">
        <v>0</v>
      </c>
      <c r="KH171" s="1">
        <v>0</v>
      </c>
      <c r="KI171" s="1">
        <v>0</v>
      </c>
      <c r="KJ171" s="1">
        <v>0</v>
      </c>
      <c r="KK171" s="1">
        <v>0</v>
      </c>
      <c r="KL171" s="1">
        <v>0</v>
      </c>
      <c r="KM171" s="1">
        <v>0</v>
      </c>
      <c r="KN171" s="1">
        <v>0</v>
      </c>
      <c r="KO171" s="1">
        <v>1</v>
      </c>
    </row>
    <row r="172" spans="1:301">
      <c r="A172" s="1">
        <v>2016</v>
      </c>
      <c r="B172" s="1" t="s">
        <v>504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0</v>
      </c>
      <c r="J172" s="1">
        <v>1</v>
      </c>
      <c r="K172" s="1">
        <v>2</v>
      </c>
      <c r="L172" s="1">
        <v>2</v>
      </c>
      <c r="M172" s="1">
        <v>0</v>
      </c>
      <c r="N172" s="1">
        <v>0</v>
      </c>
      <c r="O172" s="1">
        <v>0</v>
      </c>
      <c r="P172" s="1">
        <v>0</v>
      </c>
      <c r="Q172" s="1">
        <v>2</v>
      </c>
      <c r="R172" s="1">
        <v>2</v>
      </c>
      <c r="S172" s="1">
        <v>2</v>
      </c>
      <c r="T172" s="1">
        <v>2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1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1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1</v>
      </c>
      <c r="BI172" s="1">
        <v>0</v>
      </c>
      <c r="BJ172" s="1">
        <v>0</v>
      </c>
      <c r="BK172" s="1">
        <v>2</v>
      </c>
      <c r="BL172" s="1">
        <v>2</v>
      </c>
      <c r="BM172" s="1">
        <v>1</v>
      </c>
      <c r="BN172" s="1">
        <v>4</v>
      </c>
      <c r="BO172" s="1">
        <v>2</v>
      </c>
      <c r="BP172" s="1">
        <v>2</v>
      </c>
      <c r="BQ172" s="1">
        <v>0</v>
      </c>
      <c r="BR172" s="1">
        <v>0</v>
      </c>
      <c r="BS172" s="1">
        <v>2</v>
      </c>
      <c r="BT172" s="1">
        <v>1</v>
      </c>
      <c r="BU172" s="1">
        <v>4</v>
      </c>
      <c r="BV172" s="1">
        <v>4</v>
      </c>
      <c r="BW172" s="1">
        <v>2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1</v>
      </c>
      <c r="CD172" s="1">
        <v>1</v>
      </c>
      <c r="CE172" s="1">
        <v>1</v>
      </c>
      <c r="CF172" s="1">
        <v>1</v>
      </c>
      <c r="CG172" s="1">
        <v>1</v>
      </c>
      <c r="CH172" s="1">
        <v>0</v>
      </c>
      <c r="CI172" s="1">
        <v>1</v>
      </c>
      <c r="CJ172" s="1">
        <v>1</v>
      </c>
      <c r="CK172" s="1">
        <v>0</v>
      </c>
      <c r="CL172" s="1">
        <v>0</v>
      </c>
      <c r="CM172" s="1">
        <v>0</v>
      </c>
      <c r="CN172" s="1">
        <v>1</v>
      </c>
      <c r="CO172" s="1">
        <v>1</v>
      </c>
      <c r="CP172" s="1">
        <v>1</v>
      </c>
      <c r="CQ172" s="1">
        <v>1</v>
      </c>
      <c r="CR172" s="1">
        <v>1</v>
      </c>
      <c r="CS172" s="1">
        <v>1</v>
      </c>
      <c r="CT172" s="1">
        <v>2</v>
      </c>
      <c r="CU172" s="1">
        <v>1</v>
      </c>
      <c r="CV172" s="1">
        <v>0</v>
      </c>
      <c r="CW172" s="1">
        <v>1</v>
      </c>
      <c r="CX172" s="1">
        <v>0</v>
      </c>
      <c r="CY172" s="1">
        <v>0</v>
      </c>
      <c r="CZ172" s="1">
        <v>2</v>
      </c>
      <c r="DA172" s="1">
        <v>0</v>
      </c>
      <c r="DB172" s="1">
        <v>44</v>
      </c>
      <c r="DC172" s="1">
        <v>0</v>
      </c>
      <c r="DD172" s="1">
        <v>44</v>
      </c>
      <c r="DE172" s="1">
        <v>3</v>
      </c>
      <c r="DF172" s="1">
        <v>3</v>
      </c>
      <c r="DG172" s="1">
        <v>3</v>
      </c>
      <c r="DH172" s="1">
        <v>3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1</v>
      </c>
      <c r="DP172" s="1">
        <v>1</v>
      </c>
      <c r="DQ172" s="1">
        <v>1</v>
      </c>
      <c r="DR172" s="1">
        <v>0</v>
      </c>
      <c r="DS172" s="1">
        <v>0</v>
      </c>
      <c r="DT172" s="1">
        <v>0</v>
      </c>
      <c r="DU172" s="1">
        <v>6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34</v>
      </c>
      <c r="EC172" s="1">
        <v>34</v>
      </c>
      <c r="ED172" s="1">
        <v>0</v>
      </c>
      <c r="EE172" s="1">
        <v>34</v>
      </c>
      <c r="EF172" s="1">
        <v>0</v>
      </c>
      <c r="EG172" s="1">
        <v>0</v>
      </c>
      <c r="EH172" s="1">
        <v>44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2</v>
      </c>
      <c r="ER172" s="1">
        <v>2</v>
      </c>
      <c r="ES172" s="1">
        <v>2</v>
      </c>
      <c r="ET172" s="1">
        <v>2</v>
      </c>
      <c r="EU172" s="1">
        <v>0</v>
      </c>
      <c r="EV172" s="1">
        <v>0</v>
      </c>
      <c r="EW172" s="1">
        <v>0</v>
      </c>
      <c r="EX172" s="1">
        <v>2</v>
      </c>
      <c r="EY172" s="1">
        <v>0</v>
      </c>
      <c r="EZ172" s="1">
        <v>2</v>
      </c>
      <c r="FA172" s="1">
        <v>2</v>
      </c>
      <c r="FB172" s="1">
        <v>2</v>
      </c>
      <c r="FC172" s="1">
        <v>2</v>
      </c>
      <c r="FD172" s="1">
        <v>2</v>
      </c>
      <c r="FE172" s="1">
        <v>0</v>
      </c>
      <c r="FF172" s="1">
        <v>2</v>
      </c>
      <c r="FG172" s="1">
        <v>0</v>
      </c>
      <c r="FH172" s="1">
        <v>2</v>
      </c>
      <c r="FI172" s="1">
        <v>2</v>
      </c>
      <c r="FJ172" s="1">
        <v>0</v>
      </c>
      <c r="FK172" s="1">
        <v>0</v>
      </c>
      <c r="FL172" s="1">
        <v>1</v>
      </c>
      <c r="FM172" s="1">
        <v>0</v>
      </c>
      <c r="FN172" s="1">
        <v>0</v>
      </c>
      <c r="FO172" s="1">
        <v>0</v>
      </c>
      <c r="FP172" s="1">
        <v>0</v>
      </c>
      <c r="FQ172" s="1">
        <v>13</v>
      </c>
      <c r="FR172" s="1">
        <v>4</v>
      </c>
      <c r="FS172" s="1">
        <v>0</v>
      </c>
      <c r="FT172" s="1">
        <v>1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  <c r="GE172" s="1">
        <v>0</v>
      </c>
      <c r="GF172" s="1">
        <v>0</v>
      </c>
      <c r="GG172" s="1">
        <v>0</v>
      </c>
      <c r="GH172" s="1">
        <v>0</v>
      </c>
      <c r="GI172" s="1">
        <v>0</v>
      </c>
      <c r="GJ172" s="1">
        <v>0</v>
      </c>
      <c r="GK172" s="1">
        <v>2</v>
      </c>
      <c r="GL172" s="1">
        <v>0</v>
      </c>
      <c r="GM172" s="1">
        <v>2</v>
      </c>
      <c r="GN172" s="1">
        <v>0</v>
      </c>
      <c r="GO172" s="1">
        <v>0</v>
      </c>
      <c r="GP172" s="1">
        <v>0</v>
      </c>
      <c r="GQ172" s="1">
        <v>0</v>
      </c>
      <c r="GR172" s="1">
        <v>0</v>
      </c>
      <c r="GS172" s="1">
        <v>0</v>
      </c>
      <c r="GT172" s="1">
        <v>0</v>
      </c>
      <c r="GU172" s="1">
        <v>0</v>
      </c>
      <c r="GV172" s="1">
        <v>1</v>
      </c>
      <c r="GW172" s="1">
        <v>0</v>
      </c>
      <c r="GX172" s="1">
        <v>0</v>
      </c>
      <c r="GY172" s="1">
        <v>0</v>
      </c>
      <c r="GZ172" s="1">
        <v>0</v>
      </c>
      <c r="HA172" s="1">
        <v>0</v>
      </c>
      <c r="HB172" s="1">
        <v>0</v>
      </c>
      <c r="HC172" s="1">
        <v>0</v>
      </c>
      <c r="HD172" s="1">
        <v>0</v>
      </c>
      <c r="HE172" s="1">
        <v>0</v>
      </c>
      <c r="HF172" s="1">
        <v>0</v>
      </c>
      <c r="HG172" s="1">
        <v>0</v>
      </c>
      <c r="HH172" s="1">
        <v>0</v>
      </c>
      <c r="HI172" s="1">
        <v>0</v>
      </c>
      <c r="HJ172" s="1">
        <v>0</v>
      </c>
      <c r="HK172" s="1">
        <v>0</v>
      </c>
      <c r="HL172" s="1">
        <v>0</v>
      </c>
      <c r="HM172" s="1">
        <v>0</v>
      </c>
      <c r="HN172" s="1">
        <v>0</v>
      </c>
      <c r="HO172" s="1">
        <v>0</v>
      </c>
      <c r="HP172" s="1">
        <v>0</v>
      </c>
      <c r="HQ172" s="1">
        <v>0</v>
      </c>
      <c r="HR172" s="1">
        <v>0</v>
      </c>
      <c r="HS172" s="1">
        <v>0</v>
      </c>
      <c r="HT172" s="1">
        <v>0</v>
      </c>
      <c r="HU172" s="1">
        <v>0</v>
      </c>
      <c r="HV172" s="1">
        <v>0</v>
      </c>
      <c r="HW172" s="1">
        <v>0</v>
      </c>
      <c r="HX172" s="1">
        <v>0</v>
      </c>
      <c r="HY172" s="1">
        <v>0</v>
      </c>
      <c r="HZ172" s="1">
        <v>0</v>
      </c>
      <c r="IA172" s="1">
        <v>0</v>
      </c>
      <c r="IB172" s="1">
        <v>0</v>
      </c>
      <c r="IC172" s="1">
        <v>0</v>
      </c>
      <c r="ID172" s="1">
        <v>0</v>
      </c>
      <c r="IE172" s="1">
        <v>0</v>
      </c>
      <c r="IF172" s="1">
        <v>0</v>
      </c>
      <c r="IG172" s="1">
        <v>0</v>
      </c>
      <c r="IH172" s="1">
        <v>0</v>
      </c>
      <c r="II172" s="1">
        <v>0</v>
      </c>
      <c r="IJ172" s="1">
        <v>0</v>
      </c>
      <c r="IK172" s="1">
        <v>0</v>
      </c>
      <c r="IL172" s="1">
        <v>0</v>
      </c>
      <c r="IM172" s="1">
        <v>0</v>
      </c>
      <c r="IN172" s="1">
        <v>0</v>
      </c>
      <c r="IO172" s="1">
        <v>0</v>
      </c>
      <c r="IP172" s="1">
        <v>0</v>
      </c>
      <c r="IQ172" s="1">
        <v>0</v>
      </c>
      <c r="IR172" s="1">
        <v>0</v>
      </c>
      <c r="IS172" s="1">
        <v>0</v>
      </c>
      <c r="IT172" s="1">
        <v>0</v>
      </c>
      <c r="IU172" s="1">
        <v>0</v>
      </c>
      <c r="IV172" s="1">
        <v>0</v>
      </c>
      <c r="IW172" s="1">
        <v>0</v>
      </c>
      <c r="IX172" s="1">
        <v>0</v>
      </c>
      <c r="IY172" s="1">
        <v>0</v>
      </c>
      <c r="IZ172" s="1">
        <v>0</v>
      </c>
      <c r="JA172" s="1">
        <v>0</v>
      </c>
      <c r="JB172" s="1">
        <v>0</v>
      </c>
      <c r="JC172" s="1">
        <v>0</v>
      </c>
      <c r="JD172" s="1">
        <v>0</v>
      </c>
      <c r="JE172" s="1">
        <v>0</v>
      </c>
      <c r="JF172" s="1">
        <v>0</v>
      </c>
      <c r="JG172" s="1">
        <v>0</v>
      </c>
      <c r="JH172" s="1">
        <v>0</v>
      </c>
      <c r="JI172" s="1">
        <v>0</v>
      </c>
      <c r="JJ172" s="1">
        <v>0</v>
      </c>
      <c r="JK172" s="1">
        <v>0</v>
      </c>
      <c r="JL172" s="1">
        <v>0</v>
      </c>
      <c r="JM172" s="1">
        <v>0</v>
      </c>
      <c r="JN172" s="1">
        <v>0</v>
      </c>
      <c r="JO172" s="1">
        <v>0</v>
      </c>
      <c r="JP172" s="1">
        <v>0</v>
      </c>
      <c r="JQ172" s="1">
        <v>0</v>
      </c>
      <c r="JR172" s="1">
        <v>0</v>
      </c>
      <c r="JS172" s="1">
        <v>0</v>
      </c>
      <c r="JT172" s="1">
        <v>0</v>
      </c>
      <c r="JU172" s="1">
        <v>0</v>
      </c>
      <c r="JV172" s="1">
        <v>0</v>
      </c>
      <c r="JW172" s="1">
        <v>0</v>
      </c>
      <c r="JX172" s="1">
        <v>0</v>
      </c>
      <c r="JY172" s="1">
        <v>0</v>
      </c>
      <c r="JZ172" s="1">
        <v>0</v>
      </c>
      <c r="KA172" s="1">
        <v>0</v>
      </c>
      <c r="KB172" s="1">
        <v>0</v>
      </c>
      <c r="KC172" s="1">
        <v>0</v>
      </c>
      <c r="KD172" s="1">
        <v>0</v>
      </c>
      <c r="KE172" s="1">
        <v>0</v>
      </c>
      <c r="KF172" s="1">
        <v>0</v>
      </c>
      <c r="KG172" s="1">
        <v>0</v>
      </c>
      <c r="KH172" s="1">
        <v>0</v>
      </c>
      <c r="KI172" s="1">
        <v>0</v>
      </c>
      <c r="KJ172" s="1">
        <v>0</v>
      </c>
      <c r="KK172" s="1">
        <v>0</v>
      </c>
      <c r="KL172" s="1">
        <v>0</v>
      </c>
      <c r="KM172" s="1">
        <v>0</v>
      </c>
      <c r="KN172" s="1">
        <v>0</v>
      </c>
      <c r="KO172" s="1">
        <v>1</v>
      </c>
    </row>
    <row r="173" spans="1:301">
      <c r="A173" s="1">
        <v>2016</v>
      </c>
      <c r="B173" s="1" t="s">
        <v>505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0</v>
      </c>
      <c r="J173" s="1">
        <v>1</v>
      </c>
      <c r="K173" s="1">
        <v>2</v>
      </c>
      <c r="L173" s="1">
        <v>2</v>
      </c>
      <c r="M173" s="1">
        <v>0</v>
      </c>
      <c r="N173" s="1">
        <v>0</v>
      </c>
      <c r="O173" s="1">
        <v>0</v>
      </c>
      <c r="P173" s="1">
        <v>0</v>
      </c>
      <c r="Q173" s="1">
        <v>3</v>
      </c>
      <c r="R173" s="1">
        <v>3</v>
      </c>
      <c r="S173" s="1">
        <v>3</v>
      </c>
      <c r="T173" s="1">
        <v>3</v>
      </c>
      <c r="U173" s="1">
        <v>3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1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1</v>
      </c>
      <c r="BI173" s="1">
        <v>0</v>
      </c>
      <c r="BJ173" s="1">
        <v>0</v>
      </c>
      <c r="BK173" s="1">
        <v>2</v>
      </c>
      <c r="BL173" s="1">
        <v>2</v>
      </c>
      <c r="BM173" s="1">
        <v>1</v>
      </c>
      <c r="BN173" s="1">
        <v>4</v>
      </c>
      <c r="BO173" s="1">
        <v>2</v>
      </c>
      <c r="BP173" s="1">
        <v>2</v>
      </c>
      <c r="BQ173" s="1">
        <v>0</v>
      </c>
      <c r="BR173" s="1">
        <v>0</v>
      </c>
      <c r="BS173" s="1">
        <v>2</v>
      </c>
      <c r="BT173" s="1">
        <v>1</v>
      </c>
      <c r="BU173" s="1">
        <v>4</v>
      </c>
      <c r="BV173" s="1">
        <v>4</v>
      </c>
      <c r="BW173" s="1">
        <v>2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1</v>
      </c>
      <c r="CD173" s="1">
        <v>1</v>
      </c>
      <c r="CE173" s="1">
        <v>1</v>
      </c>
      <c r="CF173" s="1">
        <v>1</v>
      </c>
      <c r="CG173" s="1">
        <v>1</v>
      </c>
      <c r="CH173" s="1">
        <v>0</v>
      </c>
      <c r="CI173" s="1">
        <v>1</v>
      </c>
      <c r="CJ173" s="1">
        <v>1</v>
      </c>
      <c r="CK173" s="1">
        <v>0</v>
      </c>
      <c r="CL173" s="1">
        <v>0</v>
      </c>
      <c r="CM173" s="1">
        <v>0</v>
      </c>
      <c r="CN173" s="1">
        <v>1</v>
      </c>
      <c r="CO173" s="1">
        <v>1</v>
      </c>
      <c r="CP173" s="1">
        <v>1</v>
      </c>
      <c r="CQ173" s="1">
        <v>1</v>
      </c>
      <c r="CR173" s="1">
        <v>1</v>
      </c>
      <c r="CS173" s="1">
        <v>1</v>
      </c>
      <c r="CT173" s="1">
        <v>1</v>
      </c>
      <c r="CU173" s="1">
        <v>1</v>
      </c>
      <c r="CV173" s="1">
        <v>0</v>
      </c>
      <c r="CW173" s="1">
        <v>1</v>
      </c>
      <c r="CX173" s="1">
        <v>0</v>
      </c>
      <c r="CY173" s="1">
        <v>0</v>
      </c>
      <c r="CZ173" s="1">
        <v>1</v>
      </c>
      <c r="DA173" s="1">
        <v>0</v>
      </c>
      <c r="DB173" s="1">
        <v>16</v>
      </c>
      <c r="DC173" s="1">
        <v>0</v>
      </c>
      <c r="DD173" s="1">
        <v>16</v>
      </c>
      <c r="DE173" s="1">
        <v>3</v>
      </c>
      <c r="DF173" s="1">
        <v>3</v>
      </c>
      <c r="DG173" s="1">
        <v>3</v>
      </c>
      <c r="DH173" s="1">
        <v>3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5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8</v>
      </c>
      <c r="EC173" s="1">
        <v>8</v>
      </c>
      <c r="ED173" s="1">
        <v>0</v>
      </c>
      <c r="EE173" s="1">
        <v>8</v>
      </c>
      <c r="EF173" s="1">
        <v>0</v>
      </c>
      <c r="EG173" s="1">
        <v>0</v>
      </c>
      <c r="EH173" s="1">
        <v>16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1</v>
      </c>
      <c r="ET173" s="1">
        <v>1</v>
      </c>
      <c r="EU173" s="1">
        <v>0</v>
      </c>
      <c r="EV173" s="1">
        <v>0</v>
      </c>
      <c r="EW173" s="1">
        <v>0</v>
      </c>
      <c r="EX173" s="1">
        <v>1</v>
      </c>
      <c r="EY173" s="1">
        <v>0</v>
      </c>
      <c r="EZ173" s="1">
        <v>1</v>
      </c>
      <c r="FA173" s="1">
        <v>1</v>
      </c>
      <c r="FB173" s="1">
        <v>1</v>
      </c>
      <c r="FC173" s="1">
        <v>1</v>
      </c>
      <c r="FD173" s="1">
        <v>1</v>
      </c>
      <c r="FE173" s="1">
        <v>0</v>
      </c>
      <c r="FF173" s="1">
        <v>1</v>
      </c>
      <c r="FG173" s="1">
        <v>0</v>
      </c>
      <c r="FH173" s="1">
        <v>1</v>
      </c>
      <c r="FI173" s="1">
        <v>1</v>
      </c>
      <c r="FJ173" s="1">
        <v>0</v>
      </c>
      <c r="FK173" s="1">
        <v>0</v>
      </c>
      <c r="FL173" s="1">
        <v>1</v>
      </c>
      <c r="FM173" s="1">
        <v>0</v>
      </c>
      <c r="FN173" s="1">
        <v>0</v>
      </c>
      <c r="FO173" s="1">
        <v>0</v>
      </c>
      <c r="FP173" s="1">
        <v>0</v>
      </c>
      <c r="FQ173" s="1">
        <v>6</v>
      </c>
      <c r="FR173" s="1">
        <v>4</v>
      </c>
      <c r="FS173" s="1">
        <v>0</v>
      </c>
      <c r="FT173" s="1">
        <v>1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1">
        <v>0</v>
      </c>
      <c r="GC173" s="1">
        <v>0</v>
      </c>
      <c r="GD173" s="1">
        <v>0</v>
      </c>
      <c r="GE173" s="1">
        <v>0</v>
      </c>
      <c r="GF173" s="1">
        <v>0</v>
      </c>
      <c r="GG173" s="1">
        <v>0</v>
      </c>
      <c r="GH173" s="1">
        <v>0</v>
      </c>
      <c r="GI173" s="1">
        <v>0</v>
      </c>
      <c r="GJ173" s="1">
        <v>0</v>
      </c>
      <c r="GK173" s="1">
        <v>2</v>
      </c>
      <c r="GL173" s="1">
        <v>0</v>
      </c>
      <c r="GM173" s="1">
        <v>2</v>
      </c>
      <c r="GN173" s="1">
        <v>0</v>
      </c>
      <c r="GO173" s="1">
        <v>0</v>
      </c>
      <c r="GP173" s="1">
        <v>0</v>
      </c>
      <c r="GQ173" s="1">
        <v>0</v>
      </c>
      <c r="GR173" s="1">
        <v>0</v>
      </c>
      <c r="GS173" s="1">
        <v>0</v>
      </c>
      <c r="GT173" s="1">
        <v>0</v>
      </c>
      <c r="GU173" s="1">
        <v>0</v>
      </c>
      <c r="GV173" s="1">
        <v>1</v>
      </c>
      <c r="GW173" s="1">
        <v>0</v>
      </c>
      <c r="GX173" s="1">
        <v>0</v>
      </c>
      <c r="GY173" s="1">
        <v>0</v>
      </c>
      <c r="GZ173" s="1">
        <v>0</v>
      </c>
      <c r="HA173" s="1">
        <v>0</v>
      </c>
      <c r="HB173" s="1">
        <v>0</v>
      </c>
      <c r="HC173" s="1">
        <v>0</v>
      </c>
      <c r="HD173" s="1">
        <v>0</v>
      </c>
      <c r="HE173" s="1">
        <v>0</v>
      </c>
      <c r="HF173" s="1">
        <v>0</v>
      </c>
      <c r="HG173" s="1">
        <v>0</v>
      </c>
      <c r="HH173" s="1">
        <v>0</v>
      </c>
      <c r="HI173" s="1">
        <v>0</v>
      </c>
      <c r="HJ173" s="1">
        <v>0</v>
      </c>
      <c r="HK173" s="1">
        <v>0</v>
      </c>
      <c r="HL173" s="1">
        <v>0</v>
      </c>
      <c r="HM173" s="1">
        <v>0</v>
      </c>
      <c r="HN173" s="1">
        <v>0</v>
      </c>
      <c r="HO173" s="1">
        <v>0</v>
      </c>
      <c r="HP173" s="1">
        <v>0</v>
      </c>
      <c r="HQ173" s="1">
        <v>0</v>
      </c>
      <c r="HR173" s="1">
        <v>0</v>
      </c>
      <c r="HS173" s="1">
        <v>0</v>
      </c>
      <c r="HT173" s="1">
        <v>0</v>
      </c>
      <c r="HU173" s="1">
        <v>0</v>
      </c>
      <c r="HV173" s="1">
        <v>0</v>
      </c>
      <c r="HW173" s="1">
        <v>0</v>
      </c>
      <c r="HX173" s="1">
        <v>0</v>
      </c>
      <c r="HY173" s="1">
        <v>0</v>
      </c>
      <c r="HZ173" s="1">
        <v>0</v>
      </c>
      <c r="IA173" s="1">
        <v>0</v>
      </c>
      <c r="IB173" s="1">
        <v>0</v>
      </c>
      <c r="IC173" s="1">
        <v>0</v>
      </c>
      <c r="ID173" s="1">
        <v>0</v>
      </c>
      <c r="IE173" s="1">
        <v>0</v>
      </c>
      <c r="IF173" s="1">
        <v>0</v>
      </c>
      <c r="IG173" s="1">
        <v>0</v>
      </c>
      <c r="IH173" s="1">
        <v>0</v>
      </c>
      <c r="II173" s="1">
        <v>0</v>
      </c>
      <c r="IJ173" s="1">
        <v>0</v>
      </c>
      <c r="IK173" s="1">
        <v>0</v>
      </c>
      <c r="IL173" s="1">
        <v>0</v>
      </c>
      <c r="IM173" s="1">
        <v>0</v>
      </c>
      <c r="IN173" s="1">
        <v>0</v>
      </c>
      <c r="IO173" s="1">
        <v>0</v>
      </c>
      <c r="IP173" s="1">
        <v>0</v>
      </c>
      <c r="IQ173" s="1">
        <v>0</v>
      </c>
      <c r="IR173" s="1">
        <v>0</v>
      </c>
      <c r="IS173" s="1">
        <v>0</v>
      </c>
      <c r="IT173" s="1">
        <v>0</v>
      </c>
      <c r="IU173" s="1">
        <v>0</v>
      </c>
      <c r="IV173" s="1">
        <v>0</v>
      </c>
      <c r="IW173" s="1">
        <v>0</v>
      </c>
      <c r="IX173" s="1">
        <v>0</v>
      </c>
      <c r="IY173" s="1">
        <v>0</v>
      </c>
      <c r="IZ173" s="1">
        <v>0</v>
      </c>
      <c r="JA173" s="1">
        <v>0</v>
      </c>
      <c r="JB173" s="1">
        <v>0</v>
      </c>
      <c r="JC173" s="1">
        <v>0</v>
      </c>
      <c r="JD173" s="1">
        <v>0</v>
      </c>
      <c r="JE173" s="1">
        <v>0</v>
      </c>
      <c r="JF173" s="1">
        <v>0</v>
      </c>
      <c r="JG173" s="1">
        <v>0</v>
      </c>
      <c r="JH173" s="1">
        <v>0</v>
      </c>
      <c r="JI173" s="1">
        <v>0</v>
      </c>
      <c r="JJ173" s="1">
        <v>0</v>
      </c>
      <c r="JK173" s="1">
        <v>0</v>
      </c>
      <c r="JL173" s="1">
        <v>0</v>
      </c>
      <c r="JM173" s="1">
        <v>0</v>
      </c>
      <c r="JN173" s="1">
        <v>0</v>
      </c>
      <c r="JO173" s="1">
        <v>0</v>
      </c>
      <c r="JP173" s="1">
        <v>0</v>
      </c>
      <c r="JQ173" s="1">
        <v>0</v>
      </c>
      <c r="JR173" s="1">
        <v>0</v>
      </c>
      <c r="JS173" s="1">
        <v>0</v>
      </c>
      <c r="JT173" s="1">
        <v>0</v>
      </c>
      <c r="JU173" s="1">
        <v>0</v>
      </c>
      <c r="JV173" s="1">
        <v>0</v>
      </c>
      <c r="JW173" s="1">
        <v>0</v>
      </c>
      <c r="JX173" s="1">
        <v>0</v>
      </c>
      <c r="JY173" s="1">
        <v>0</v>
      </c>
      <c r="JZ173" s="1">
        <v>0</v>
      </c>
      <c r="KA173" s="1">
        <v>0</v>
      </c>
      <c r="KB173" s="1">
        <v>0</v>
      </c>
      <c r="KC173" s="1">
        <v>0</v>
      </c>
      <c r="KD173" s="1">
        <v>0</v>
      </c>
      <c r="KE173" s="1">
        <v>0</v>
      </c>
      <c r="KF173" s="1">
        <v>0</v>
      </c>
      <c r="KG173" s="1">
        <v>0</v>
      </c>
      <c r="KH173" s="1">
        <v>0</v>
      </c>
      <c r="KI173" s="1">
        <v>0</v>
      </c>
      <c r="KJ173" s="1">
        <v>0</v>
      </c>
      <c r="KK173" s="1">
        <v>0</v>
      </c>
      <c r="KL173" s="1">
        <v>0</v>
      </c>
      <c r="KM173" s="1">
        <v>0</v>
      </c>
      <c r="KN173" s="1">
        <v>0</v>
      </c>
      <c r="KO173" s="1">
        <v>1</v>
      </c>
    </row>
    <row r="174" spans="1:301">
      <c r="A174" s="1">
        <v>2016</v>
      </c>
      <c r="B174" s="1" t="s">
        <v>506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0</v>
      </c>
      <c r="J174" s="1">
        <v>1</v>
      </c>
      <c r="K174" s="1">
        <v>2</v>
      </c>
      <c r="L174" s="1">
        <v>2</v>
      </c>
      <c r="M174" s="1">
        <v>0</v>
      </c>
      <c r="N174" s="1">
        <v>0</v>
      </c>
      <c r="O174" s="1">
        <v>0</v>
      </c>
      <c r="P174" s="1">
        <v>0</v>
      </c>
      <c r="Q174" s="1">
        <v>6</v>
      </c>
      <c r="R174" s="1">
        <v>6</v>
      </c>
      <c r="S174" s="1">
        <v>6</v>
      </c>
      <c r="T174" s="1">
        <v>6</v>
      </c>
      <c r="U174" s="1">
        <v>6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1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1</v>
      </c>
      <c r="BI174" s="1">
        <v>0</v>
      </c>
      <c r="BJ174" s="1">
        <v>0</v>
      </c>
      <c r="BK174" s="1">
        <v>2</v>
      </c>
      <c r="BL174" s="1">
        <v>2</v>
      </c>
      <c r="BM174" s="1">
        <v>1</v>
      </c>
      <c r="BN174" s="1">
        <v>4</v>
      </c>
      <c r="BO174" s="1">
        <v>2</v>
      </c>
      <c r="BP174" s="1">
        <v>2</v>
      </c>
      <c r="BQ174" s="1">
        <v>0</v>
      </c>
      <c r="BR174" s="1">
        <v>0</v>
      </c>
      <c r="BS174" s="1">
        <v>2</v>
      </c>
      <c r="BT174" s="1">
        <v>1</v>
      </c>
      <c r="BU174" s="1">
        <v>4</v>
      </c>
      <c r="BV174" s="1">
        <v>4</v>
      </c>
      <c r="BW174" s="1">
        <v>2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1</v>
      </c>
      <c r="CD174" s="1">
        <v>1</v>
      </c>
      <c r="CE174" s="1">
        <v>1</v>
      </c>
      <c r="CF174" s="1">
        <v>1</v>
      </c>
      <c r="CG174" s="1">
        <v>1</v>
      </c>
      <c r="CH174" s="1">
        <v>0</v>
      </c>
      <c r="CI174" s="1">
        <v>1</v>
      </c>
      <c r="CJ174" s="1">
        <v>1</v>
      </c>
      <c r="CK174" s="1">
        <v>0</v>
      </c>
      <c r="CL174" s="1">
        <v>0</v>
      </c>
      <c r="CM174" s="1">
        <v>0</v>
      </c>
      <c r="CN174" s="1">
        <v>1</v>
      </c>
      <c r="CO174" s="1">
        <v>1</v>
      </c>
      <c r="CP174" s="1">
        <v>1</v>
      </c>
      <c r="CQ174" s="1">
        <v>1</v>
      </c>
      <c r="CR174" s="1">
        <v>1</v>
      </c>
      <c r="CS174" s="1">
        <v>1</v>
      </c>
      <c r="CT174" s="1">
        <v>2</v>
      </c>
      <c r="CU174" s="1">
        <v>1</v>
      </c>
      <c r="CV174" s="1">
        <v>0</v>
      </c>
      <c r="CW174" s="1">
        <v>1</v>
      </c>
      <c r="CX174" s="1">
        <v>0</v>
      </c>
      <c r="CY174" s="1">
        <v>0</v>
      </c>
      <c r="CZ174" s="1">
        <v>2</v>
      </c>
      <c r="DA174" s="1">
        <v>0</v>
      </c>
      <c r="DB174" s="1">
        <v>32</v>
      </c>
      <c r="DC174" s="1">
        <v>0</v>
      </c>
      <c r="DD174" s="1">
        <v>32</v>
      </c>
      <c r="DE174" s="1">
        <v>8</v>
      </c>
      <c r="DF174" s="1">
        <v>8</v>
      </c>
      <c r="DG174" s="1">
        <v>8</v>
      </c>
      <c r="DH174" s="1">
        <v>8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6</v>
      </c>
      <c r="DT174" s="1">
        <v>6</v>
      </c>
      <c r="DU174" s="1">
        <v>7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15</v>
      </c>
      <c r="EC174" s="1">
        <v>15</v>
      </c>
      <c r="ED174" s="1">
        <v>0</v>
      </c>
      <c r="EE174" s="1">
        <v>15</v>
      </c>
      <c r="EF174" s="1">
        <v>0</v>
      </c>
      <c r="EG174" s="1">
        <v>0</v>
      </c>
      <c r="EH174" s="1">
        <v>32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2</v>
      </c>
      <c r="ET174" s="1">
        <v>2</v>
      </c>
      <c r="EU174" s="1">
        <v>0</v>
      </c>
      <c r="EV174" s="1">
        <v>0</v>
      </c>
      <c r="EW174" s="1">
        <v>0</v>
      </c>
      <c r="EX174" s="1">
        <v>2</v>
      </c>
      <c r="EY174" s="1">
        <v>0</v>
      </c>
      <c r="EZ174" s="1">
        <v>2</v>
      </c>
      <c r="FA174" s="1">
        <v>2</v>
      </c>
      <c r="FB174" s="1">
        <v>2</v>
      </c>
      <c r="FC174" s="1">
        <v>2</v>
      </c>
      <c r="FD174" s="1">
        <v>2</v>
      </c>
      <c r="FE174" s="1">
        <v>0</v>
      </c>
      <c r="FF174" s="1">
        <v>2</v>
      </c>
      <c r="FG174" s="1">
        <v>0</v>
      </c>
      <c r="FH174" s="1">
        <v>2</v>
      </c>
      <c r="FI174" s="1">
        <v>2</v>
      </c>
      <c r="FJ174" s="1">
        <v>0</v>
      </c>
      <c r="FK174" s="1">
        <v>0</v>
      </c>
      <c r="FL174" s="1">
        <v>1</v>
      </c>
      <c r="FM174" s="1">
        <v>0</v>
      </c>
      <c r="FN174" s="1">
        <v>0</v>
      </c>
      <c r="FO174" s="1">
        <v>0</v>
      </c>
      <c r="FP174" s="1">
        <v>0</v>
      </c>
      <c r="FQ174" s="1">
        <v>15</v>
      </c>
      <c r="FR174" s="1">
        <v>4</v>
      </c>
      <c r="FS174" s="1">
        <v>0</v>
      </c>
      <c r="FT174" s="1">
        <v>1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  <c r="GE174" s="1">
        <v>0</v>
      </c>
      <c r="GF174" s="1">
        <v>0</v>
      </c>
      <c r="GG174" s="1">
        <v>0</v>
      </c>
      <c r="GH174" s="1">
        <v>0</v>
      </c>
      <c r="GI174" s="1">
        <v>0</v>
      </c>
      <c r="GJ174" s="1">
        <v>0</v>
      </c>
      <c r="GK174" s="1">
        <v>2</v>
      </c>
      <c r="GL174" s="1">
        <v>0</v>
      </c>
      <c r="GM174" s="1">
        <v>2</v>
      </c>
      <c r="GN174" s="1">
        <v>0</v>
      </c>
      <c r="GO174" s="1">
        <v>0</v>
      </c>
      <c r="GP174" s="1">
        <v>0</v>
      </c>
      <c r="GQ174" s="1">
        <v>0</v>
      </c>
      <c r="GR174" s="1">
        <v>0</v>
      </c>
      <c r="GS174" s="1">
        <v>0</v>
      </c>
      <c r="GT174" s="1">
        <v>0</v>
      </c>
      <c r="GU174" s="1">
        <v>0</v>
      </c>
      <c r="GV174" s="1">
        <v>1</v>
      </c>
      <c r="GW174" s="1">
        <v>0</v>
      </c>
      <c r="GX174" s="1">
        <v>0</v>
      </c>
      <c r="GY174" s="1">
        <v>0</v>
      </c>
      <c r="GZ174" s="1">
        <v>0</v>
      </c>
      <c r="HA174" s="1">
        <v>0</v>
      </c>
      <c r="HB174" s="1">
        <v>0</v>
      </c>
      <c r="HC174" s="1">
        <v>0</v>
      </c>
      <c r="HD174" s="1">
        <v>0</v>
      </c>
      <c r="HE174" s="1">
        <v>0</v>
      </c>
      <c r="HF174" s="1">
        <v>0</v>
      </c>
      <c r="HG174" s="1">
        <v>0</v>
      </c>
      <c r="HH174" s="1">
        <v>0</v>
      </c>
      <c r="HI174" s="1">
        <v>0</v>
      </c>
      <c r="HJ174" s="1">
        <v>0</v>
      </c>
      <c r="HK174" s="1">
        <v>0</v>
      </c>
      <c r="HL174" s="1">
        <v>0</v>
      </c>
      <c r="HM174" s="1">
        <v>0</v>
      </c>
      <c r="HN174" s="1">
        <v>0</v>
      </c>
      <c r="HO174" s="1">
        <v>0</v>
      </c>
      <c r="HP174" s="1">
        <v>0</v>
      </c>
      <c r="HQ174" s="1">
        <v>0</v>
      </c>
      <c r="HR174" s="1">
        <v>0</v>
      </c>
      <c r="HS174" s="1">
        <v>0</v>
      </c>
      <c r="HT174" s="1">
        <v>0</v>
      </c>
      <c r="HU174" s="1">
        <v>0</v>
      </c>
      <c r="HV174" s="1">
        <v>0</v>
      </c>
      <c r="HW174" s="1">
        <v>0</v>
      </c>
      <c r="HX174" s="1">
        <v>0</v>
      </c>
      <c r="HY174" s="1">
        <v>0</v>
      </c>
      <c r="HZ174" s="1">
        <v>0</v>
      </c>
      <c r="IA174" s="1">
        <v>0</v>
      </c>
      <c r="IB174" s="1">
        <v>0</v>
      </c>
      <c r="IC174" s="1">
        <v>0</v>
      </c>
      <c r="ID174" s="1">
        <v>0</v>
      </c>
      <c r="IE174" s="1">
        <v>0</v>
      </c>
      <c r="IF174" s="1">
        <v>0</v>
      </c>
      <c r="IG174" s="1">
        <v>0</v>
      </c>
      <c r="IH174" s="1">
        <v>0</v>
      </c>
      <c r="II174" s="1">
        <v>0</v>
      </c>
      <c r="IJ174" s="1">
        <v>0</v>
      </c>
      <c r="IK174" s="1">
        <v>0</v>
      </c>
      <c r="IL174" s="1">
        <v>0</v>
      </c>
      <c r="IM174" s="1">
        <v>0</v>
      </c>
      <c r="IN174" s="1">
        <v>0</v>
      </c>
      <c r="IO174" s="1">
        <v>0</v>
      </c>
      <c r="IP174" s="1">
        <v>0</v>
      </c>
      <c r="IQ174" s="1">
        <v>0</v>
      </c>
      <c r="IR174" s="1">
        <v>0</v>
      </c>
      <c r="IS174" s="1">
        <v>0</v>
      </c>
      <c r="IT174" s="1">
        <v>0</v>
      </c>
      <c r="IU174" s="1">
        <v>0</v>
      </c>
      <c r="IV174" s="1">
        <v>0</v>
      </c>
      <c r="IW174" s="1">
        <v>0</v>
      </c>
      <c r="IX174" s="1">
        <v>0</v>
      </c>
      <c r="IY174" s="1">
        <v>0</v>
      </c>
      <c r="IZ174" s="1">
        <v>0</v>
      </c>
      <c r="JA174" s="1">
        <v>0</v>
      </c>
      <c r="JB174" s="1">
        <v>0</v>
      </c>
      <c r="JC174" s="1">
        <v>0</v>
      </c>
      <c r="JD174" s="1">
        <v>0</v>
      </c>
      <c r="JE174" s="1">
        <v>0</v>
      </c>
      <c r="JF174" s="1">
        <v>0</v>
      </c>
      <c r="JG174" s="1">
        <v>0</v>
      </c>
      <c r="JH174" s="1">
        <v>0</v>
      </c>
      <c r="JI174" s="1">
        <v>0</v>
      </c>
      <c r="JJ174" s="1">
        <v>0</v>
      </c>
      <c r="JK174" s="1">
        <v>0</v>
      </c>
      <c r="JL174" s="1">
        <v>0</v>
      </c>
      <c r="JM174" s="1">
        <v>0</v>
      </c>
      <c r="JN174" s="1">
        <v>0</v>
      </c>
      <c r="JO174" s="1">
        <v>0</v>
      </c>
      <c r="JP174" s="1">
        <v>0</v>
      </c>
      <c r="JQ174" s="1">
        <v>0</v>
      </c>
      <c r="JR174" s="1">
        <v>0</v>
      </c>
      <c r="JS174" s="1">
        <v>0</v>
      </c>
      <c r="JT174" s="1">
        <v>0</v>
      </c>
      <c r="JU174" s="1">
        <v>0</v>
      </c>
      <c r="JV174" s="1">
        <v>0</v>
      </c>
      <c r="JW174" s="1">
        <v>0</v>
      </c>
      <c r="JX174" s="1">
        <v>0</v>
      </c>
      <c r="JY174" s="1">
        <v>0</v>
      </c>
      <c r="JZ174" s="1">
        <v>0</v>
      </c>
      <c r="KA174" s="1">
        <v>0</v>
      </c>
      <c r="KB174" s="1">
        <v>0</v>
      </c>
      <c r="KC174" s="1">
        <v>0</v>
      </c>
      <c r="KD174" s="1">
        <v>0</v>
      </c>
      <c r="KE174" s="1">
        <v>0</v>
      </c>
      <c r="KF174" s="1">
        <v>0</v>
      </c>
      <c r="KG174" s="1">
        <v>0</v>
      </c>
      <c r="KH174" s="1">
        <v>0</v>
      </c>
      <c r="KI174" s="1">
        <v>0</v>
      </c>
      <c r="KJ174" s="1">
        <v>0</v>
      </c>
      <c r="KK174" s="1">
        <v>0</v>
      </c>
      <c r="KL174" s="1">
        <v>0</v>
      </c>
      <c r="KM174" s="1">
        <v>0</v>
      </c>
      <c r="KN174" s="1">
        <v>0</v>
      </c>
      <c r="KO174" s="1">
        <v>1</v>
      </c>
    </row>
    <row r="175" spans="1:301">
      <c r="A175" s="1">
        <v>2016</v>
      </c>
      <c r="B175" s="1" t="s">
        <v>507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0</v>
      </c>
      <c r="J175" s="1">
        <v>1</v>
      </c>
      <c r="K175" s="1">
        <v>2</v>
      </c>
      <c r="L175" s="1">
        <v>2</v>
      </c>
      <c r="M175" s="1">
        <v>0</v>
      </c>
      <c r="N175" s="1">
        <v>0</v>
      </c>
      <c r="O175" s="1">
        <v>0</v>
      </c>
      <c r="P175" s="1">
        <v>0</v>
      </c>
      <c r="Q175" s="1">
        <v>4</v>
      </c>
      <c r="R175" s="1">
        <v>4</v>
      </c>
      <c r="S175" s="1">
        <v>4</v>
      </c>
      <c r="T175" s="1">
        <v>4</v>
      </c>
      <c r="U175" s="1">
        <v>4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1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1</v>
      </c>
      <c r="AQ175" s="1">
        <v>0</v>
      </c>
      <c r="AR175" s="1">
        <v>0</v>
      </c>
      <c r="AS175" s="1">
        <v>0</v>
      </c>
      <c r="AT175" s="1">
        <v>1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1</v>
      </c>
      <c r="BI175" s="1">
        <v>0</v>
      </c>
      <c r="BJ175" s="1">
        <v>0</v>
      </c>
      <c r="BK175" s="1">
        <v>2</v>
      </c>
      <c r="BL175" s="1">
        <v>2</v>
      </c>
      <c r="BM175" s="1">
        <v>1</v>
      </c>
      <c r="BN175" s="1">
        <v>4</v>
      </c>
      <c r="BO175" s="1">
        <v>2</v>
      </c>
      <c r="BP175" s="1">
        <v>2</v>
      </c>
      <c r="BQ175" s="1">
        <v>0</v>
      </c>
      <c r="BR175" s="1">
        <v>0</v>
      </c>
      <c r="BS175" s="1">
        <v>2</v>
      </c>
      <c r="BT175" s="1">
        <v>1</v>
      </c>
      <c r="BU175" s="1">
        <v>4</v>
      </c>
      <c r="BV175" s="1">
        <v>4</v>
      </c>
      <c r="BW175" s="1">
        <v>2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1</v>
      </c>
      <c r="CD175" s="1">
        <v>1</v>
      </c>
      <c r="CE175" s="1">
        <v>1</v>
      </c>
      <c r="CF175" s="1">
        <v>1</v>
      </c>
      <c r="CG175" s="1">
        <v>1</v>
      </c>
      <c r="CH175" s="1">
        <v>0</v>
      </c>
      <c r="CI175" s="1">
        <v>1</v>
      </c>
      <c r="CJ175" s="1">
        <v>1</v>
      </c>
      <c r="CK175" s="1">
        <v>0</v>
      </c>
      <c r="CL175" s="1">
        <v>0</v>
      </c>
      <c r="CM175" s="1">
        <v>0</v>
      </c>
      <c r="CN175" s="1">
        <v>1</v>
      </c>
      <c r="CO175" s="1">
        <v>1</v>
      </c>
      <c r="CP175" s="1">
        <v>1</v>
      </c>
      <c r="CQ175" s="1">
        <v>1</v>
      </c>
      <c r="CR175" s="1">
        <v>1</v>
      </c>
      <c r="CS175" s="1">
        <v>1</v>
      </c>
      <c r="CT175" s="1">
        <v>2</v>
      </c>
      <c r="CU175" s="1">
        <v>1</v>
      </c>
      <c r="CV175" s="1">
        <v>0</v>
      </c>
      <c r="CW175" s="1">
        <v>1</v>
      </c>
      <c r="CX175" s="1">
        <v>0</v>
      </c>
      <c r="CY175" s="1">
        <v>0</v>
      </c>
      <c r="CZ175" s="1">
        <v>4</v>
      </c>
      <c r="DA175" s="1">
        <v>0</v>
      </c>
      <c r="DB175" s="1">
        <v>56</v>
      </c>
      <c r="DC175" s="1">
        <v>0</v>
      </c>
      <c r="DD175" s="1">
        <v>56</v>
      </c>
      <c r="DE175" s="1">
        <v>16</v>
      </c>
      <c r="DF175" s="1">
        <v>16</v>
      </c>
      <c r="DG175" s="1">
        <v>16</v>
      </c>
      <c r="DH175" s="1">
        <v>16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24</v>
      </c>
      <c r="DP175" s="1">
        <v>24</v>
      </c>
      <c r="DQ175" s="1">
        <v>24</v>
      </c>
      <c r="DR175" s="1">
        <v>0</v>
      </c>
      <c r="DS175" s="1">
        <v>0</v>
      </c>
      <c r="DT175" s="1">
        <v>0</v>
      </c>
      <c r="DU175" s="1">
        <v>16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6</v>
      </c>
      <c r="EG175" s="1">
        <v>6</v>
      </c>
      <c r="EH175" s="1">
        <v>56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4</v>
      </c>
      <c r="ET175" s="1">
        <v>4</v>
      </c>
      <c r="EU175" s="1">
        <v>0</v>
      </c>
      <c r="EV175" s="1">
        <v>0</v>
      </c>
      <c r="EW175" s="1">
        <v>0</v>
      </c>
      <c r="EX175" s="1">
        <v>4</v>
      </c>
      <c r="EY175" s="1">
        <v>0</v>
      </c>
      <c r="EZ175" s="1">
        <v>4</v>
      </c>
      <c r="FA175" s="1">
        <v>4</v>
      </c>
      <c r="FB175" s="1">
        <v>4</v>
      </c>
      <c r="FC175" s="1">
        <v>4</v>
      </c>
      <c r="FD175" s="1">
        <v>4</v>
      </c>
      <c r="FE175" s="1">
        <v>0</v>
      </c>
      <c r="FF175" s="1">
        <v>4</v>
      </c>
      <c r="FG175" s="1">
        <v>0</v>
      </c>
      <c r="FH175" s="1">
        <v>4</v>
      </c>
      <c r="FI175" s="1">
        <v>4</v>
      </c>
      <c r="FJ175" s="1">
        <v>0</v>
      </c>
      <c r="FK175" s="1">
        <v>0</v>
      </c>
      <c r="FL175" s="1">
        <v>1</v>
      </c>
      <c r="FM175" s="1">
        <v>0</v>
      </c>
      <c r="FN175" s="1">
        <v>0</v>
      </c>
      <c r="FO175" s="1">
        <v>0</v>
      </c>
      <c r="FP175" s="1">
        <v>0</v>
      </c>
      <c r="FQ175" s="1">
        <v>8</v>
      </c>
      <c r="FR175" s="1">
        <v>4</v>
      </c>
      <c r="FS175" s="1">
        <v>0</v>
      </c>
      <c r="FT175" s="1">
        <v>1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  <c r="GE175" s="1">
        <v>0</v>
      </c>
      <c r="GF175" s="1">
        <v>0</v>
      </c>
      <c r="GG175" s="1">
        <v>0</v>
      </c>
      <c r="GH175" s="1">
        <v>0</v>
      </c>
      <c r="GI175" s="1">
        <v>0</v>
      </c>
      <c r="GJ175" s="1">
        <v>0</v>
      </c>
      <c r="GK175" s="1">
        <v>2</v>
      </c>
      <c r="GL175" s="1">
        <v>0</v>
      </c>
      <c r="GM175" s="1">
        <v>2</v>
      </c>
      <c r="GN175" s="1">
        <v>0</v>
      </c>
      <c r="GO175" s="1">
        <v>0</v>
      </c>
      <c r="GP175" s="1">
        <v>0</v>
      </c>
      <c r="GQ175" s="1">
        <v>0</v>
      </c>
      <c r="GR175" s="1">
        <v>0</v>
      </c>
      <c r="GS175" s="1">
        <v>0</v>
      </c>
      <c r="GT175" s="1">
        <v>0</v>
      </c>
      <c r="GU175" s="1">
        <v>0</v>
      </c>
      <c r="GV175" s="1">
        <v>1</v>
      </c>
      <c r="GW175" s="1">
        <v>0</v>
      </c>
      <c r="GX175" s="1">
        <v>0</v>
      </c>
      <c r="GY175" s="1">
        <v>0</v>
      </c>
      <c r="GZ175" s="1">
        <v>0</v>
      </c>
      <c r="HA175" s="1">
        <v>0</v>
      </c>
      <c r="HB175" s="1">
        <v>0</v>
      </c>
      <c r="HC175" s="1">
        <v>0</v>
      </c>
      <c r="HD175" s="1">
        <v>0</v>
      </c>
      <c r="HE175" s="1">
        <v>0</v>
      </c>
      <c r="HF175" s="1">
        <v>0</v>
      </c>
      <c r="HG175" s="1">
        <v>0</v>
      </c>
      <c r="HH175" s="1">
        <v>0</v>
      </c>
      <c r="HI175" s="1">
        <v>0</v>
      </c>
      <c r="HJ175" s="1">
        <v>0</v>
      </c>
      <c r="HK175" s="1">
        <v>0</v>
      </c>
      <c r="HL175" s="1">
        <v>0</v>
      </c>
      <c r="HM175" s="1">
        <v>0</v>
      </c>
      <c r="HN175" s="1">
        <v>0</v>
      </c>
      <c r="HO175" s="1">
        <v>0</v>
      </c>
      <c r="HP175" s="1">
        <v>0</v>
      </c>
      <c r="HQ175" s="1">
        <v>0</v>
      </c>
      <c r="HR175" s="1">
        <v>0</v>
      </c>
      <c r="HS175" s="1">
        <v>0</v>
      </c>
      <c r="HT175" s="1">
        <v>0</v>
      </c>
      <c r="HU175" s="1">
        <v>0</v>
      </c>
      <c r="HV175" s="1">
        <v>0</v>
      </c>
      <c r="HW175" s="1">
        <v>0</v>
      </c>
      <c r="HX175" s="1">
        <v>0</v>
      </c>
      <c r="HY175" s="1">
        <v>0</v>
      </c>
      <c r="HZ175" s="1">
        <v>0</v>
      </c>
      <c r="IA175" s="1">
        <v>0</v>
      </c>
      <c r="IB175" s="1">
        <v>0</v>
      </c>
      <c r="IC175" s="1">
        <v>0</v>
      </c>
      <c r="ID175" s="1">
        <v>0</v>
      </c>
      <c r="IE175" s="1">
        <v>0</v>
      </c>
      <c r="IF175" s="1">
        <v>0</v>
      </c>
      <c r="IG175" s="1">
        <v>0</v>
      </c>
      <c r="IH175" s="1">
        <v>0</v>
      </c>
      <c r="II175" s="1">
        <v>0</v>
      </c>
      <c r="IJ175" s="1">
        <v>0</v>
      </c>
      <c r="IK175" s="1">
        <v>0</v>
      </c>
      <c r="IL175" s="1">
        <v>0</v>
      </c>
      <c r="IM175" s="1">
        <v>0</v>
      </c>
      <c r="IN175" s="1">
        <v>0</v>
      </c>
      <c r="IO175" s="1">
        <v>0</v>
      </c>
      <c r="IP175" s="1">
        <v>0</v>
      </c>
      <c r="IQ175" s="1">
        <v>0</v>
      </c>
      <c r="IR175" s="1">
        <v>0</v>
      </c>
      <c r="IS175" s="1">
        <v>0</v>
      </c>
      <c r="IT175" s="1">
        <v>0</v>
      </c>
      <c r="IU175" s="1">
        <v>0</v>
      </c>
      <c r="IV175" s="1">
        <v>0</v>
      </c>
      <c r="IW175" s="1">
        <v>0</v>
      </c>
      <c r="IX175" s="1">
        <v>0</v>
      </c>
      <c r="IY175" s="1">
        <v>0</v>
      </c>
      <c r="IZ175" s="1">
        <v>0</v>
      </c>
      <c r="JA175" s="1">
        <v>0</v>
      </c>
      <c r="JB175" s="1">
        <v>0</v>
      </c>
      <c r="JC175" s="1">
        <v>0</v>
      </c>
      <c r="JD175" s="1">
        <v>0</v>
      </c>
      <c r="JE175" s="1">
        <v>0</v>
      </c>
      <c r="JF175" s="1">
        <v>0</v>
      </c>
      <c r="JG175" s="1">
        <v>0</v>
      </c>
      <c r="JH175" s="1">
        <v>0</v>
      </c>
      <c r="JI175" s="1">
        <v>0</v>
      </c>
      <c r="JJ175" s="1">
        <v>0</v>
      </c>
      <c r="JK175" s="1">
        <v>0</v>
      </c>
      <c r="JL175" s="1">
        <v>0</v>
      </c>
      <c r="JM175" s="1">
        <v>0</v>
      </c>
      <c r="JN175" s="1">
        <v>0</v>
      </c>
      <c r="JO175" s="1">
        <v>0</v>
      </c>
      <c r="JP175" s="1">
        <v>0</v>
      </c>
      <c r="JQ175" s="1">
        <v>0</v>
      </c>
      <c r="JR175" s="1">
        <v>0</v>
      </c>
      <c r="JS175" s="1">
        <v>0</v>
      </c>
      <c r="JT175" s="1">
        <v>0</v>
      </c>
      <c r="JU175" s="1">
        <v>0</v>
      </c>
      <c r="JV175" s="1">
        <v>0</v>
      </c>
      <c r="JW175" s="1">
        <v>0</v>
      </c>
      <c r="JX175" s="1">
        <v>0</v>
      </c>
      <c r="JY175" s="1">
        <v>0</v>
      </c>
      <c r="JZ175" s="1">
        <v>0</v>
      </c>
      <c r="KA175" s="1">
        <v>0</v>
      </c>
      <c r="KB175" s="1">
        <v>0</v>
      </c>
      <c r="KC175" s="1">
        <v>0</v>
      </c>
      <c r="KD175" s="1">
        <v>0</v>
      </c>
      <c r="KE175" s="1">
        <v>0</v>
      </c>
      <c r="KF175" s="1">
        <v>0</v>
      </c>
      <c r="KG175" s="1">
        <v>0</v>
      </c>
      <c r="KH175" s="1">
        <v>0</v>
      </c>
      <c r="KI175" s="1">
        <v>0</v>
      </c>
      <c r="KJ175" s="1">
        <v>0</v>
      </c>
      <c r="KK175" s="1">
        <v>0</v>
      </c>
      <c r="KL175" s="1">
        <v>0</v>
      </c>
      <c r="KM175" s="1">
        <v>0</v>
      </c>
      <c r="KN175" s="1">
        <v>0</v>
      </c>
      <c r="KO175" s="1">
        <v>1</v>
      </c>
    </row>
    <row r="176" spans="1:301">
      <c r="A176" s="1">
        <v>2016</v>
      </c>
      <c r="B176" s="1" t="s">
        <v>508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1</v>
      </c>
      <c r="K176" s="1">
        <v>2</v>
      </c>
      <c r="L176" s="1">
        <v>2</v>
      </c>
      <c r="M176" s="1">
        <v>0</v>
      </c>
      <c r="N176" s="1">
        <v>0</v>
      </c>
      <c r="O176" s="1">
        <v>0</v>
      </c>
      <c r="P176" s="1">
        <v>0</v>
      </c>
      <c r="Q176" s="1">
        <v>6</v>
      </c>
      <c r="R176" s="1">
        <v>6</v>
      </c>
      <c r="S176" s="1">
        <v>6</v>
      </c>
      <c r="T176" s="1">
        <v>6</v>
      </c>
      <c r="U176" s="1">
        <v>6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1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1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">
        <v>2</v>
      </c>
      <c r="BL176" s="1">
        <v>2</v>
      </c>
      <c r="BM176" s="1">
        <v>1</v>
      </c>
      <c r="BN176" s="1">
        <v>4</v>
      </c>
      <c r="BO176" s="1">
        <v>2</v>
      </c>
      <c r="BP176" s="1">
        <v>2</v>
      </c>
      <c r="BQ176" s="1">
        <v>0</v>
      </c>
      <c r="BR176" s="1">
        <v>0</v>
      </c>
      <c r="BS176" s="1">
        <v>2</v>
      </c>
      <c r="BT176" s="1">
        <v>1</v>
      </c>
      <c r="BU176" s="1">
        <v>4</v>
      </c>
      <c r="BV176" s="1">
        <v>4</v>
      </c>
      <c r="BW176" s="1">
        <v>2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1</v>
      </c>
      <c r="CJ176" s="1">
        <v>1</v>
      </c>
      <c r="CK176" s="1">
        <v>0</v>
      </c>
      <c r="CL176" s="1">
        <v>0</v>
      </c>
      <c r="CM176" s="1">
        <v>0</v>
      </c>
      <c r="CN176" s="1">
        <v>1</v>
      </c>
      <c r="CO176" s="1">
        <v>1</v>
      </c>
      <c r="CP176" s="1">
        <v>1</v>
      </c>
      <c r="CQ176" s="1">
        <v>1</v>
      </c>
      <c r="CR176" s="1">
        <v>1</v>
      </c>
      <c r="CS176" s="1">
        <v>1</v>
      </c>
      <c r="CT176" s="1">
        <v>1</v>
      </c>
      <c r="CU176" s="1">
        <v>1</v>
      </c>
      <c r="CV176" s="1">
        <v>0</v>
      </c>
      <c r="CW176" s="1">
        <v>1</v>
      </c>
      <c r="CX176" s="1">
        <v>0</v>
      </c>
      <c r="CY176" s="1">
        <v>0</v>
      </c>
      <c r="CZ176" s="1">
        <v>2</v>
      </c>
      <c r="DA176" s="1">
        <v>0</v>
      </c>
      <c r="DB176" s="1">
        <v>32</v>
      </c>
      <c r="DC176" s="1">
        <v>0</v>
      </c>
      <c r="DD176" s="1">
        <v>32</v>
      </c>
      <c r="DE176" s="1">
        <v>8</v>
      </c>
      <c r="DF176" s="1">
        <v>8</v>
      </c>
      <c r="DG176" s="1">
        <v>8</v>
      </c>
      <c r="DH176" s="1">
        <v>8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9</v>
      </c>
      <c r="DP176" s="1">
        <v>9</v>
      </c>
      <c r="DQ176" s="1">
        <v>9</v>
      </c>
      <c r="DR176" s="1">
        <v>0</v>
      </c>
      <c r="DS176" s="1">
        <v>0</v>
      </c>
      <c r="DT176" s="1">
        <v>0</v>
      </c>
      <c r="DU176" s="1">
        <v>6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9</v>
      </c>
      <c r="EC176" s="1">
        <v>9</v>
      </c>
      <c r="ED176" s="1">
        <v>0</v>
      </c>
      <c r="EE176" s="1">
        <v>9</v>
      </c>
      <c r="EF176" s="1">
        <v>10</v>
      </c>
      <c r="EG176" s="1">
        <v>10</v>
      </c>
      <c r="EH176" s="1">
        <v>32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2</v>
      </c>
      <c r="ET176" s="1">
        <v>2</v>
      </c>
      <c r="EU176" s="1">
        <v>0</v>
      </c>
      <c r="EV176" s="1">
        <v>0</v>
      </c>
      <c r="EW176" s="1">
        <v>0</v>
      </c>
      <c r="EX176" s="1">
        <v>2</v>
      </c>
      <c r="EY176" s="1">
        <v>0</v>
      </c>
      <c r="EZ176" s="1">
        <v>2</v>
      </c>
      <c r="FA176" s="1">
        <v>2</v>
      </c>
      <c r="FB176" s="1">
        <v>2</v>
      </c>
      <c r="FC176" s="1">
        <v>2</v>
      </c>
      <c r="FD176" s="1">
        <v>2</v>
      </c>
      <c r="FE176" s="1">
        <v>0</v>
      </c>
      <c r="FF176" s="1">
        <v>2</v>
      </c>
      <c r="FG176" s="1">
        <v>0</v>
      </c>
      <c r="FH176" s="1">
        <v>2</v>
      </c>
      <c r="FI176" s="1">
        <v>2</v>
      </c>
      <c r="FJ176" s="1">
        <v>0</v>
      </c>
      <c r="FK176" s="1">
        <v>0</v>
      </c>
      <c r="FL176" s="1">
        <v>1</v>
      </c>
      <c r="FM176" s="1">
        <v>0</v>
      </c>
      <c r="FN176" s="1">
        <v>0</v>
      </c>
      <c r="FO176" s="1">
        <v>0</v>
      </c>
      <c r="FP176" s="1">
        <v>0</v>
      </c>
      <c r="FQ176" s="1">
        <v>7</v>
      </c>
      <c r="FR176" s="1">
        <v>0</v>
      </c>
      <c r="FS176" s="1">
        <v>0</v>
      </c>
      <c r="FT176" s="1">
        <v>1</v>
      </c>
      <c r="FU176" s="1">
        <v>0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1">
        <v>0</v>
      </c>
      <c r="GC176" s="1">
        <v>0</v>
      </c>
      <c r="GD176" s="1">
        <v>0</v>
      </c>
      <c r="GE176" s="1">
        <v>0</v>
      </c>
      <c r="GF176" s="1">
        <v>0</v>
      </c>
      <c r="GG176" s="1">
        <v>0</v>
      </c>
      <c r="GH176" s="1">
        <v>0</v>
      </c>
      <c r="GI176" s="1">
        <v>0</v>
      </c>
      <c r="GJ176" s="1">
        <v>0</v>
      </c>
      <c r="GK176" s="1">
        <v>2</v>
      </c>
      <c r="GL176" s="1">
        <v>0</v>
      </c>
      <c r="GM176" s="1">
        <v>2</v>
      </c>
      <c r="GN176" s="1">
        <v>0</v>
      </c>
      <c r="GO176" s="1">
        <v>0</v>
      </c>
      <c r="GP176" s="1">
        <v>0</v>
      </c>
      <c r="GQ176" s="1">
        <v>0</v>
      </c>
      <c r="GR176" s="1">
        <v>0</v>
      </c>
      <c r="GS176" s="1">
        <v>0</v>
      </c>
      <c r="GT176" s="1">
        <v>0</v>
      </c>
      <c r="GU176" s="1">
        <v>0</v>
      </c>
      <c r="GV176" s="1">
        <v>1</v>
      </c>
      <c r="GW176" s="1">
        <v>0</v>
      </c>
      <c r="GX176" s="1">
        <v>0</v>
      </c>
      <c r="GY176" s="1">
        <v>0</v>
      </c>
      <c r="GZ176" s="1">
        <v>0</v>
      </c>
      <c r="HA176" s="1">
        <v>0</v>
      </c>
      <c r="HB176" s="1">
        <v>0</v>
      </c>
      <c r="HC176" s="1">
        <v>0</v>
      </c>
      <c r="HD176" s="1">
        <v>0</v>
      </c>
      <c r="HE176" s="1">
        <v>0</v>
      </c>
      <c r="HF176" s="1">
        <v>0</v>
      </c>
      <c r="HG176" s="1">
        <v>0</v>
      </c>
      <c r="HH176" s="1">
        <v>0</v>
      </c>
      <c r="HI176" s="1">
        <v>0</v>
      </c>
      <c r="HJ176" s="1">
        <v>0</v>
      </c>
      <c r="HK176" s="1">
        <v>0</v>
      </c>
      <c r="HL176" s="1">
        <v>0</v>
      </c>
      <c r="HM176" s="1">
        <v>0</v>
      </c>
      <c r="HN176" s="1">
        <v>0</v>
      </c>
      <c r="HO176" s="1">
        <v>0</v>
      </c>
      <c r="HP176" s="1">
        <v>0</v>
      </c>
      <c r="HQ176" s="1">
        <v>0</v>
      </c>
      <c r="HR176" s="1">
        <v>0</v>
      </c>
      <c r="HS176" s="1">
        <v>0</v>
      </c>
      <c r="HT176" s="1">
        <v>0</v>
      </c>
      <c r="HU176" s="1">
        <v>0</v>
      </c>
      <c r="HV176" s="1">
        <v>0</v>
      </c>
      <c r="HW176" s="1">
        <v>0</v>
      </c>
      <c r="HX176" s="1">
        <v>0</v>
      </c>
      <c r="HY176" s="1">
        <v>0</v>
      </c>
      <c r="HZ176" s="1">
        <v>0</v>
      </c>
      <c r="IA176" s="1">
        <v>0</v>
      </c>
      <c r="IB176" s="1">
        <v>0</v>
      </c>
      <c r="IC176" s="1">
        <v>0</v>
      </c>
      <c r="ID176" s="1">
        <v>0</v>
      </c>
      <c r="IE176" s="1">
        <v>0</v>
      </c>
      <c r="IF176" s="1">
        <v>0</v>
      </c>
      <c r="IG176" s="1">
        <v>0</v>
      </c>
      <c r="IH176" s="1">
        <v>0</v>
      </c>
      <c r="II176" s="1">
        <v>0</v>
      </c>
      <c r="IJ176" s="1">
        <v>0</v>
      </c>
      <c r="IK176" s="1">
        <v>0</v>
      </c>
      <c r="IL176" s="1">
        <v>0</v>
      </c>
      <c r="IM176" s="1">
        <v>0</v>
      </c>
      <c r="IN176" s="1">
        <v>0</v>
      </c>
      <c r="IO176" s="1">
        <v>0</v>
      </c>
      <c r="IP176" s="1">
        <v>0</v>
      </c>
      <c r="IQ176" s="1">
        <v>0</v>
      </c>
      <c r="IR176" s="1">
        <v>0</v>
      </c>
      <c r="IS176" s="1">
        <v>0</v>
      </c>
      <c r="IT176" s="1">
        <v>0</v>
      </c>
      <c r="IU176" s="1">
        <v>0</v>
      </c>
      <c r="IV176" s="1">
        <v>0</v>
      </c>
      <c r="IW176" s="1">
        <v>0</v>
      </c>
      <c r="IX176" s="1">
        <v>0</v>
      </c>
      <c r="IY176" s="1">
        <v>0</v>
      </c>
      <c r="IZ176" s="1">
        <v>0</v>
      </c>
      <c r="JA176" s="1">
        <v>0</v>
      </c>
      <c r="JB176" s="1">
        <v>0</v>
      </c>
      <c r="JC176" s="1">
        <v>0</v>
      </c>
      <c r="JD176" s="1">
        <v>0</v>
      </c>
      <c r="JE176" s="1">
        <v>0</v>
      </c>
      <c r="JF176" s="1">
        <v>0</v>
      </c>
      <c r="JG176" s="1">
        <v>0</v>
      </c>
      <c r="JH176" s="1">
        <v>0</v>
      </c>
      <c r="JI176" s="1">
        <v>0</v>
      </c>
      <c r="JJ176" s="1">
        <v>0</v>
      </c>
      <c r="JK176" s="1">
        <v>0</v>
      </c>
      <c r="JL176" s="1">
        <v>0</v>
      </c>
      <c r="JM176" s="1">
        <v>0</v>
      </c>
      <c r="JN176" s="1">
        <v>0</v>
      </c>
      <c r="JO176" s="1">
        <v>0</v>
      </c>
      <c r="JP176" s="1">
        <v>0</v>
      </c>
      <c r="JQ176" s="1">
        <v>0</v>
      </c>
      <c r="JR176" s="1">
        <v>0</v>
      </c>
      <c r="JS176" s="1">
        <v>0</v>
      </c>
      <c r="JT176" s="1">
        <v>0</v>
      </c>
      <c r="JU176" s="1">
        <v>0</v>
      </c>
      <c r="JV176" s="1">
        <v>0</v>
      </c>
      <c r="JW176" s="1">
        <v>0</v>
      </c>
      <c r="JX176" s="1">
        <v>0</v>
      </c>
      <c r="JY176" s="1">
        <v>0</v>
      </c>
      <c r="JZ176" s="1">
        <v>0</v>
      </c>
      <c r="KA176" s="1">
        <v>0</v>
      </c>
      <c r="KB176" s="1">
        <v>0</v>
      </c>
      <c r="KC176" s="1">
        <v>0</v>
      </c>
      <c r="KD176" s="1">
        <v>0</v>
      </c>
      <c r="KE176" s="1">
        <v>0</v>
      </c>
      <c r="KF176" s="1">
        <v>0</v>
      </c>
      <c r="KG176" s="1">
        <v>0</v>
      </c>
      <c r="KH176" s="1">
        <v>0</v>
      </c>
      <c r="KI176" s="1">
        <v>0</v>
      </c>
      <c r="KJ176" s="1">
        <v>0</v>
      </c>
      <c r="KK176" s="1">
        <v>0</v>
      </c>
      <c r="KL176" s="1">
        <v>0</v>
      </c>
      <c r="KM176" s="1">
        <v>0</v>
      </c>
      <c r="KN176" s="1">
        <v>0</v>
      </c>
      <c r="KO176" s="1">
        <v>1</v>
      </c>
    </row>
    <row r="177" spans="1:301">
      <c r="A177" s="1">
        <v>2016</v>
      </c>
      <c r="B177" s="1" t="s">
        <v>509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0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0</v>
      </c>
      <c r="P177" s="1">
        <v>0</v>
      </c>
      <c r="Q177" s="1">
        <v>6</v>
      </c>
      <c r="R177" s="1">
        <v>6</v>
      </c>
      <c r="S177" s="1">
        <v>6</v>
      </c>
      <c r="T177" s="1">
        <v>6</v>
      </c>
      <c r="U177" s="1">
        <v>6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1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1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1</v>
      </c>
      <c r="BI177" s="1">
        <v>0</v>
      </c>
      <c r="BJ177" s="1">
        <v>0</v>
      </c>
      <c r="BK177" s="1">
        <v>2</v>
      </c>
      <c r="BL177" s="1">
        <v>2</v>
      </c>
      <c r="BM177" s="1">
        <v>1</v>
      </c>
      <c r="BN177" s="1">
        <v>4</v>
      </c>
      <c r="BO177" s="1">
        <v>2</v>
      </c>
      <c r="BP177" s="1">
        <v>2</v>
      </c>
      <c r="BQ177" s="1">
        <v>0</v>
      </c>
      <c r="BR177" s="1">
        <v>0</v>
      </c>
      <c r="BS177" s="1">
        <v>2</v>
      </c>
      <c r="BT177" s="1">
        <v>1</v>
      </c>
      <c r="BU177" s="1">
        <v>4</v>
      </c>
      <c r="BV177" s="1">
        <v>4</v>
      </c>
      <c r="BW177" s="1">
        <v>2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0</v>
      </c>
      <c r="CI177" s="1">
        <v>1</v>
      </c>
      <c r="CJ177" s="1">
        <v>1</v>
      </c>
      <c r="CK177" s="1">
        <v>0</v>
      </c>
      <c r="CL177" s="1">
        <v>0</v>
      </c>
      <c r="CM177" s="1">
        <v>0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  <c r="CS177" s="1">
        <v>1</v>
      </c>
      <c r="CT177" s="1">
        <v>1</v>
      </c>
      <c r="CU177" s="1">
        <v>1</v>
      </c>
      <c r="CV177" s="1">
        <v>0</v>
      </c>
      <c r="CW177" s="1">
        <v>1</v>
      </c>
      <c r="CX177" s="1">
        <v>0</v>
      </c>
      <c r="CY177" s="1">
        <v>0</v>
      </c>
      <c r="CZ177" s="1">
        <v>2</v>
      </c>
      <c r="DA177" s="1">
        <v>0</v>
      </c>
      <c r="DB177" s="1">
        <v>32</v>
      </c>
      <c r="DC177" s="1">
        <v>0</v>
      </c>
      <c r="DD177" s="1">
        <v>32</v>
      </c>
      <c r="DE177" s="1">
        <v>8</v>
      </c>
      <c r="DF177" s="1">
        <v>8</v>
      </c>
      <c r="DG177" s="1">
        <v>8</v>
      </c>
      <c r="DH177" s="1">
        <v>8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9</v>
      </c>
      <c r="DP177" s="1">
        <v>9</v>
      </c>
      <c r="DQ177" s="1">
        <v>9</v>
      </c>
      <c r="DR177" s="1">
        <v>0</v>
      </c>
      <c r="DS177" s="1">
        <v>0</v>
      </c>
      <c r="DT177" s="1">
        <v>0</v>
      </c>
      <c r="DU177" s="1">
        <v>6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9</v>
      </c>
      <c r="EC177" s="1">
        <v>9</v>
      </c>
      <c r="ED177" s="1">
        <v>0</v>
      </c>
      <c r="EE177" s="1">
        <v>9</v>
      </c>
      <c r="EF177" s="1">
        <v>10</v>
      </c>
      <c r="EG177" s="1">
        <v>10</v>
      </c>
      <c r="EH177" s="1">
        <v>32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2</v>
      </c>
      <c r="ET177" s="1">
        <v>2</v>
      </c>
      <c r="EU177" s="1">
        <v>0</v>
      </c>
      <c r="EV177" s="1">
        <v>0</v>
      </c>
      <c r="EW177" s="1">
        <v>0</v>
      </c>
      <c r="EX177" s="1">
        <v>2</v>
      </c>
      <c r="EY177" s="1">
        <v>0</v>
      </c>
      <c r="EZ177" s="1">
        <v>2</v>
      </c>
      <c r="FA177" s="1">
        <v>2</v>
      </c>
      <c r="FB177" s="1">
        <v>2</v>
      </c>
      <c r="FC177" s="1">
        <v>2</v>
      </c>
      <c r="FD177" s="1">
        <v>2</v>
      </c>
      <c r="FE177" s="1">
        <v>0</v>
      </c>
      <c r="FF177" s="1">
        <v>2</v>
      </c>
      <c r="FG177" s="1">
        <v>0</v>
      </c>
      <c r="FH177" s="1">
        <v>2</v>
      </c>
      <c r="FI177" s="1">
        <v>2</v>
      </c>
      <c r="FJ177" s="1">
        <v>0</v>
      </c>
      <c r="FK177" s="1">
        <v>0</v>
      </c>
      <c r="FL177" s="1">
        <v>1</v>
      </c>
      <c r="FM177" s="1">
        <v>0</v>
      </c>
      <c r="FN177" s="1">
        <v>0</v>
      </c>
      <c r="FO177" s="1">
        <v>0</v>
      </c>
      <c r="FP177" s="1">
        <v>0</v>
      </c>
      <c r="FQ177" s="1">
        <v>7</v>
      </c>
      <c r="FR177" s="1">
        <v>0</v>
      </c>
      <c r="FS177" s="1">
        <v>0</v>
      </c>
      <c r="FT177" s="1">
        <v>1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  <c r="GE177" s="1">
        <v>0</v>
      </c>
      <c r="GF177" s="1">
        <v>0</v>
      </c>
      <c r="GG177" s="1">
        <v>0</v>
      </c>
      <c r="GH177" s="1">
        <v>0</v>
      </c>
      <c r="GI177" s="1">
        <v>0</v>
      </c>
      <c r="GJ177" s="1">
        <v>0</v>
      </c>
      <c r="GK177" s="1">
        <v>2</v>
      </c>
      <c r="GL177" s="1">
        <v>0</v>
      </c>
      <c r="GM177" s="1">
        <v>2</v>
      </c>
      <c r="GN177" s="1">
        <v>0</v>
      </c>
      <c r="GO177" s="1">
        <v>0</v>
      </c>
      <c r="GP177" s="1">
        <v>0</v>
      </c>
      <c r="GQ177" s="1">
        <v>0</v>
      </c>
      <c r="GR177" s="1">
        <v>0</v>
      </c>
      <c r="GS177" s="1">
        <v>0</v>
      </c>
      <c r="GT177" s="1">
        <v>0</v>
      </c>
      <c r="GU177" s="1">
        <v>0</v>
      </c>
      <c r="GV177" s="1">
        <v>1</v>
      </c>
      <c r="GW177" s="1">
        <v>0</v>
      </c>
      <c r="GX177" s="1">
        <v>0</v>
      </c>
      <c r="GY177" s="1">
        <v>0</v>
      </c>
      <c r="GZ177" s="1">
        <v>0</v>
      </c>
      <c r="HA177" s="1">
        <v>0</v>
      </c>
      <c r="HB177" s="1">
        <v>0</v>
      </c>
      <c r="HC177" s="1">
        <v>0</v>
      </c>
      <c r="HD177" s="1">
        <v>0</v>
      </c>
      <c r="HE177" s="1">
        <v>0</v>
      </c>
      <c r="HF177" s="1">
        <v>0</v>
      </c>
      <c r="HG177" s="1">
        <v>0</v>
      </c>
      <c r="HH177" s="1">
        <v>0</v>
      </c>
      <c r="HI177" s="1">
        <v>0</v>
      </c>
      <c r="HJ177" s="1">
        <v>0</v>
      </c>
      <c r="HK177" s="1">
        <v>0</v>
      </c>
      <c r="HL177" s="1">
        <v>0</v>
      </c>
      <c r="HM177" s="1">
        <v>0</v>
      </c>
      <c r="HN177" s="1">
        <v>0</v>
      </c>
      <c r="HO177" s="1">
        <v>0</v>
      </c>
      <c r="HP177" s="1">
        <v>0</v>
      </c>
      <c r="HQ177" s="1">
        <v>0</v>
      </c>
      <c r="HR177" s="1">
        <v>0</v>
      </c>
      <c r="HS177" s="1">
        <v>0</v>
      </c>
      <c r="HT177" s="1">
        <v>0</v>
      </c>
      <c r="HU177" s="1">
        <v>0</v>
      </c>
      <c r="HV177" s="1">
        <v>0</v>
      </c>
      <c r="HW177" s="1">
        <v>0</v>
      </c>
      <c r="HX177" s="1">
        <v>0</v>
      </c>
      <c r="HY177" s="1">
        <v>0</v>
      </c>
      <c r="HZ177" s="1">
        <v>0</v>
      </c>
      <c r="IA177" s="1">
        <v>0</v>
      </c>
      <c r="IB177" s="1">
        <v>0</v>
      </c>
      <c r="IC177" s="1">
        <v>0</v>
      </c>
      <c r="ID177" s="1">
        <v>0</v>
      </c>
      <c r="IE177" s="1">
        <v>0</v>
      </c>
      <c r="IF177" s="1">
        <v>0</v>
      </c>
      <c r="IG177" s="1">
        <v>0</v>
      </c>
      <c r="IH177" s="1">
        <v>0</v>
      </c>
      <c r="II177" s="1">
        <v>0</v>
      </c>
      <c r="IJ177" s="1">
        <v>0</v>
      </c>
      <c r="IK177" s="1">
        <v>0</v>
      </c>
      <c r="IL177" s="1">
        <v>0</v>
      </c>
      <c r="IM177" s="1">
        <v>0</v>
      </c>
      <c r="IN177" s="1">
        <v>0</v>
      </c>
      <c r="IO177" s="1">
        <v>0</v>
      </c>
      <c r="IP177" s="1">
        <v>0</v>
      </c>
      <c r="IQ177" s="1">
        <v>0</v>
      </c>
      <c r="IR177" s="1">
        <v>0</v>
      </c>
      <c r="IS177" s="1">
        <v>0</v>
      </c>
      <c r="IT177" s="1">
        <v>0</v>
      </c>
      <c r="IU177" s="1">
        <v>0</v>
      </c>
      <c r="IV177" s="1">
        <v>0</v>
      </c>
      <c r="IW177" s="1">
        <v>0</v>
      </c>
      <c r="IX177" s="1">
        <v>0</v>
      </c>
      <c r="IY177" s="1">
        <v>0</v>
      </c>
      <c r="IZ177" s="1">
        <v>0</v>
      </c>
      <c r="JA177" s="1">
        <v>0</v>
      </c>
      <c r="JB177" s="1">
        <v>0</v>
      </c>
      <c r="JC177" s="1">
        <v>0</v>
      </c>
      <c r="JD177" s="1">
        <v>0</v>
      </c>
      <c r="JE177" s="1">
        <v>0</v>
      </c>
      <c r="JF177" s="1">
        <v>0</v>
      </c>
      <c r="JG177" s="1">
        <v>0</v>
      </c>
      <c r="JH177" s="1">
        <v>0</v>
      </c>
      <c r="JI177" s="1">
        <v>0</v>
      </c>
      <c r="JJ177" s="1">
        <v>0</v>
      </c>
      <c r="JK177" s="1">
        <v>0</v>
      </c>
      <c r="JL177" s="1">
        <v>0</v>
      </c>
      <c r="JM177" s="1">
        <v>0</v>
      </c>
      <c r="JN177" s="1">
        <v>0</v>
      </c>
      <c r="JO177" s="1">
        <v>0</v>
      </c>
      <c r="JP177" s="1">
        <v>0</v>
      </c>
      <c r="JQ177" s="1">
        <v>0</v>
      </c>
      <c r="JR177" s="1">
        <v>0</v>
      </c>
      <c r="JS177" s="1">
        <v>0</v>
      </c>
      <c r="JT177" s="1">
        <v>0</v>
      </c>
      <c r="JU177" s="1">
        <v>0</v>
      </c>
      <c r="JV177" s="1">
        <v>0</v>
      </c>
      <c r="JW177" s="1">
        <v>0</v>
      </c>
      <c r="JX177" s="1">
        <v>0</v>
      </c>
      <c r="JY177" s="1">
        <v>0</v>
      </c>
      <c r="JZ177" s="1">
        <v>0</v>
      </c>
      <c r="KA177" s="1">
        <v>0</v>
      </c>
      <c r="KB177" s="1">
        <v>0</v>
      </c>
      <c r="KC177" s="1">
        <v>0</v>
      </c>
      <c r="KD177" s="1">
        <v>0</v>
      </c>
      <c r="KE177" s="1">
        <v>0</v>
      </c>
      <c r="KF177" s="1">
        <v>0</v>
      </c>
      <c r="KG177" s="1">
        <v>0</v>
      </c>
      <c r="KH177" s="1">
        <v>0</v>
      </c>
      <c r="KI177" s="1">
        <v>0</v>
      </c>
      <c r="KJ177" s="1">
        <v>0</v>
      </c>
      <c r="KK177" s="1">
        <v>0</v>
      </c>
      <c r="KL177" s="1">
        <v>0</v>
      </c>
      <c r="KM177" s="1">
        <v>0</v>
      </c>
      <c r="KN177" s="1">
        <v>0</v>
      </c>
      <c r="KO177" s="1">
        <v>1</v>
      </c>
    </row>
    <row r="178" spans="1:301">
      <c r="A178" s="1">
        <v>2016</v>
      </c>
      <c r="B178" s="1" t="s">
        <v>510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0</v>
      </c>
      <c r="J178" s="1">
        <v>1</v>
      </c>
      <c r="K178" s="1">
        <v>2</v>
      </c>
      <c r="L178" s="1">
        <v>2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1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1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1</v>
      </c>
      <c r="BI178" s="1">
        <v>0</v>
      </c>
      <c r="BJ178" s="1">
        <v>0</v>
      </c>
      <c r="BK178" s="1">
        <v>2</v>
      </c>
      <c r="BL178" s="1">
        <v>2</v>
      </c>
      <c r="BM178" s="1">
        <v>1</v>
      </c>
      <c r="BN178" s="1">
        <v>4</v>
      </c>
      <c r="BO178" s="1">
        <v>2</v>
      </c>
      <c r="BP178" s="1">
        <v>2</v>
      </c>
      <c r="BQ178" s="1">
        <v>0</v>
      </c>
      <c r="BR178" s="1">
        <v>0</v>
      </c>
      <c r="BS178" s="1">
        <v>2</v>
      </c>
      <c r="BT178" s="1">
        <v>1</v>
      </c>
      <c r="BU178" s="1">
        <v>4</v>
      </c>
      <c r="BV178" s="1">
        <v>4</v>
      </c>
      <c r="BW178" s="1">
        <v>2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1</v>
      </c>
      <c r="CD178" s="1">
        <v>1</v>
      </c>
      <c r="CE178" s="1">
        <v>1</v>
      </c>
      <c r="CF178" s="1">
        <v>1</v>
      </c>
      <c r="CG178" s="1">
        <v>1</v>
      </c>
      <c r="CH178" s="1">
        <v>0</v>
      </c>
      <c r="CI178" s="1">
        <v>1</v>
      </c>
      <c r="CJ178" s="1">
        <v>1</v>
      </c>
      <c r="CK178" s="1">
        <v>0</v>
      </c>
      <c r="CL178" s="1">
        <v>0</v>
      </c>
      <c r="CM178" s="1">
        <v>0</v>
      </c>
      <c r="CN178" s="1">
        <v>1</v>
      </c>
      <c r="CO178" s="1">
        <v>1</v>
      </c>
      <c r="CP178" s="1">
        <v>1</v>
      </c>
      <c r="CQ178" s="1">
        <v>1</v>
      </c>
      <c r="CR178" s="1">
        <v>1</v>
      </c>
      <c r="CS178" s="1">
        <v>1</v>
      </c>
      <c r="CT178" s="1">
        <v>2</v>
      </c>
      <c r="CU178" s="1">
        <v>1</v>
      </c>
      <c r="CV178" s="1">
        <v>0</v>
      </c>
      <c r="CW178" s="1">
        <v>1</v>
      </c>
      <c r="CX178" s="1">
        <v>0</v>
      </c>
      <c r="CY178" s="1">
        <v>0</v>
      </c>
      <c r="CZ178" s="1">
        <v>1</v>
      </c>
      <c r="DA178" s="1">
        <v>0</v>
      </c>
      <c r="DB178" s="1">
        <v>9</v>
      </c>
      <c r="DC178" s="1">
        <v>0</v>
      </c>
      <c r="DD178" s="1">
        <v>9</v>
      </c>
      <c r="DE178" s="1">
        <v>3</v>
      </c>
      <c r="DF178" s="1">
        <v>3</v>
      </c>
      <c r="DG178" s="1">
        <v>3</v>
      </c>
      <c r="DH178" s="1">
        <v>3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3</v>
      </c>
      <c r="DP178" s="1">
        <v>3</v>
      </c>
      <c r="DQ178" s="1">
        <v>3</v>
      </c>
      <c r="DR178" s="1">
        <v>0</v>
      </c>
      <c r="DS178" s="1">
        <v>0</v>
      </c>
      <c r="DT178" s="1">
        <v>0</v>
      </c>
      <c r="DU178" s="1">
        <v>3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9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1</v>
      </c>
      <c r="ER178" s="1">
        <v>1</v>
      </c>
      <c r="ES178" s="1">
        <v>1</v>
      </c>
      <c r="ET178" s="1">
        <v>1</v>
      </c>
      <c r="EU178" s="1">
        <v>0</v>
      </c>
      <c r="EV178" s="1">
        <v>0</v>
      </c>
      <c r="EW178" s="1">
        <v>0</v>
      </c>
      <c r="EX178" s="1">
        <v>1</v>
      </c>
      <c r="EY178" s="1">
        <v>0</v>
      </c>
      <c r="EZ178" s="1">
        <v>1</v>
      </c>
      <c r="FA178" s="1">
        <v>1</v>
      </c>
      <c r="FB178" s="1">
        <v>1</v>
      </c>
      <c r="FC178" s="1">
        <v>1</v>
      </c>
      <c r="FD178" s="1">
        <v>1</v>
      </c>
      <c r="FE178" s="1">
        <v>0</v>
      </c>
      <c r="FF178" s="1">
        <v>1</v>
      </c>
      <c r="FG178" s="1">
        <v>0</v>
      </c>
      <c r="FH178" s="1">
        <v>1</v>
      </c>
      <c r="FI178" s="1">
        <v>1</v>
      </c>
      <c r="FJ178" s="1">
        <v>0</v>
      </c>
      <c r="FK178" s="1">
        <v>0</v>
      </c>
      <c r="FL178" s="1">
        <v>1</v>
      </c>
      <c r="FM178" s="1">
        <v>0</v>
      </c>
      <c r="FN178" s="1">
        <v>0</v>
      </c>
      <c r="FO178" s="1">
        <v>0</v>
      </c>
      <c r="FP178" s="1">
        <v>0</v>
      </c>
      <c r="FQ178" s="1">
        <v>8</v>
      </c>
      <c r="FR178" s="1">
        <v>4</v>
      </c>
      <c r="FS178" s="1">
        <v>0</v>
      </c>
      <c r="FT178" s="1">
        <v>1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  <c r="GE178" s="1">
        <v>0</v>
      </c>
      <c r="GF178" s="1">
        <v>0</v>
      </c>
      <c r="GG178" s="1">
        <v>0</v>
      </c>
      <c r="GH178" s="1">
        <v>0</v>
      </c>
      <c r="GI178" s="1">
        <v>0</v>
      </c>
      <c r="GJ178" s="1">
        <v>0</v>
      </c>
      <c r="GK178" s="1">
        <v>2</v>
      </c>
      <c r="GL178" s="1">
        <v>0</v>
      </c>
      <c r="GM178" s="1">
        <v>2</v>
      </c>
      <c r="GN178" s="1">
        <v>0</v>
      </c>
      <c r="GO178" s="1">
        <v>0</v>
      </c>
      <c r="GP178" s="1">
        <v>0</v>
      </c>
      <c r="GQ178" s="1">
        <v>0</v>
      </c>
      <c r="GR178" s="1">
        <v>0</v>
      </c>
      <c r="GS178" s="1">
        <v>0</v>
      </c>
      <c r="GT178" s="1">
        <v>0</v>
      </c>
      <c r="GU178" s="1">
        <v>0</v>
      </c>
      <c r="GV178" s="1">
        <v>1</v>
      </c>
      <c r="GW178" s="1">
        <v>0</v>
      </c>
      <c r="GX178" s="1">
        <v>0</v>
      </c>
      <c r="GY178" s="1">
        <v>0</v>
      </c>
      <c r="GZ178" s="1">
        <v>0</v>
      </c>
      <c r="HA178" s="1">
        <v>0</v>
      </c>
      <c r="HB178" s="1">
        <v>0</v>
      </c>
      <c r="HC178" s="1">
        <v>0</v>
      </c>
      <c r="HD178" s="1">
        <v>0</v>
      </c>
      <c r="HE178" s="1">
        <v>0</v>
      </c>
      <c r="HF178" s="1">
        <v>0</v>
      </c>
      <c r="HG178" s="1">
        <v>0</v>
      </c>
      <c r="HH178" s="1">
        <v>0</v>
      </c>
      <c r="HI178" s="1">
        <v>0</v>
      </c>
      <c r="HJ178" s="1">
        <v>0</v>
      </c>
      <c r="HK178" s="1">
        <v>0</v>
      </c>
      <c r="HL178" s="1">
        <v>0</v>
      </c>
      <c r="HM178" s="1">
        <v>0</v>
      </c>
      <c r="HN178" s="1">
        <v>0</v>
      </c>
      <c r="HO178" s="1">
        <v>0</v>
      </c>
      <c r="HP178" s="1">
        <v>0</v>
      </c>
      <c r="HQ178" s="1">
        <v>0</v>
      </c>
      <c r="HR178" s="1">
        <v>0</v>
      </c>
      <c r="HS178" s="1">
        <v>0</v>
      </c>
      <c r="HT178" s="1">
        <v>0</v>
      </c>
      <c r="HU178" s="1">
        <v>0</v>
      </c>
      <c r="HV178" s="1">
        <v>0</v>
      </c>
      <c r="HW178" s="1">
        <v>0</v>
      </c>
      <c r="HX178" s="1">
        <v>0</v>
      </c>
      <c r="HY178" s="1">
        <v>0</v>
      </c>
      <c r="HZ178" s="1">
        <v>0</v>
      </c>
      <c r="IA178" s="1">
        <v>0</v>
      </c>
      <c r="IB178" s="1">
        <v>0</v>
      </c>
      <c r="IC178" s="1">
        <v>0</v>
      </c>
      <c r="ID178" s="1">
        <v>0</v>
      </c>
      <c r="IE178" s="1">
        <v>0</v>
      </c>
      <c r="IF178" s="1">
        <v>0</v>
      </c>
      <c r="IG178" s="1">
        <v>0</v>
      </c>
      <c r="IH178" s="1">
        <v>0</v>
      </c>
      <c r="II178" s="1">
        <v>0</v>
      </c>
      <c r="IJ178" s="1">
        <v>0</v>
      </c>
      <c r="IK178" s="1">
        <v>0</v>
      </c>
      <c r="IL178" s="1">
        <v>0</v>
      </c>
      <c r="IM178" s="1">
        <v>0</v>
      </c>
      <c r="IN178" s="1">
        <v>0</v>
      </c>
      <c r="IO178" s="1">
        <v>0</v>
      </c>
      <c r="IP178" s="1">
        <v>0</v>
      </c>
      <c r="IQ178" s="1">
        <v>0</v>
      </c>
      <c r="IR178" s="1">
        <v>0</v>
      </c>
      <c r="IS178" s="1">
        <v>0</v>
      </c>
      <c r="IT178" s="1">
        <v>0</v>
      </c>
      <c r="IU178" s="1">
        <v>0</v>
      </c>
      <c r="IV178" s="1">
        <v>0</v>
      </c>
      <c r="IW178" s="1">
        <v>0</v>
      </c>
      <c r="IX178" s="1">
        <v>0</v>
      </c>
      <c r="IY178" s="1">
        <v>0</v>
      </c>
      <c r="IZ178" s="1">
        <v>0</v>
      </c>
      <c r="JA178" s="1">
        <v>0</v>
      </c>
      <c r="JB178" s="1">
        <v>0</v>
      </c>
      <c r="JC178" s="1">
        <v>0</v>
      </c>
      <c r="JD178" s="1">
        <v>0</v>
      </c>
      <c r="JE178" s="1">
        <v>0</v>
      </c>
      <c r="JF178" s="1">
        <v>0</v>
      </c>
      <c r="JG178" s="1">
        <v>0</v>
      </c>
      <c r="JH178" s="1">
        <v>0</v>
      </c>
      <c r="JI178" s="1">
        <v>0</v>
      </c>
      <c r="JJ178" s="1">
        <v>0</v>
      </c>
      <c r="JK178" s="1">
        <v>0</v>
      </c>
      <c r="JL178" s="1">
        <v>0</v>
      </c>
      <c r="JM178" s="1">
        <v>0</v>
      </c>
      <c r="JN178" s="1">
        <v>0</v>
      </c>
      <c r="JO178" s="1">
        <v>0</v>
      </c>
      <c r="JP178" s="1">
        <v>0</v>
      </c>
      <c r="JQ178" s="1">
        <v>0</v>
      </c>
      <c r="JR178" s="1">
        <v>0</v>
      </c>
      <c r="JS178" s="1">
        <v>0</v>
      </c>
      <c r="JT178" s="1">
        <v>0</v>
      </c>
      <c r="JU178" s="1">
        <v>0</v>
      </c>
      <c r="JV178" s="1">
        <v>0</v>
      </c>
      <c r="JW178" s="1">
        <v>0</v>
      </c>
      <c r="JX178" s="1">
        <v>0</v>
      </c>
      <c r="JY178" s="1">
        <v>0</v>
      </c>
      <c r="JZ178" s="1">
        <v>0</v>
      </c>
      <c r="KA178" s="1">
        <v>0</v>
      </c>
      <c r="KB178" s="1">
        <v>0</v>
      </c>
      <c r="KC178" s="1">
        <v>0</v>
      </c>
      <c r="KD178" s="1">
        <v>0</v>
      </c>
      <c r="KE178" s="1">
        <v>0</v>
      </c>
      <c r="KF178" s="1">
        <v>0</v>
      </c>
      <c r="KG178" s="1">
        <v>0</v>
      </c>
      <c r="KH178" s="1">
        <v>0</v>
      </c>
      <c r="KI178" s="1">
        <v>0</v>
      </c>
      <c r="KJ178" s="1">
        <v>0</v>
      </c>
      <c r="KK178" s="1">
        <v>0</v>
      </c>
      <c r="KL178" s="1">
        <v>0</v>
      </c>
      <c r="KM178" s="1">
        <v>0</v>
      </c>
      <c r="KN178" s="1">
        <v>0</v>
      </c>
      <c r="KO178" s="1">
        <v>1</v>
      </c>
    </row>
    <row r="179" spans="1:301">
      <c r="A179" s="1">
        <v>2016</v>
      </c>
      <c r="B179" s="1" t="s">
        <v>511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0</v>
      </c>
      <c r="J179" s="1">
        <v>1</v>
      </c>
      <c r="K179" s="1">
        <v>2</v>
      </c>
      <c r="L179" s="1">
        <v>2</v>
      </c>
      <c r="M179" s="1">
        <v>0</v>
      </c>
      <c r="N179" s="1">
        <v>0</v>
      </c>
      <c r="O179" s="1">
        <v>0</v>
      </c>
      <c r="P179" s="1">
        <v>0</v>
      </c>
      <c r="Q179" s="1">
        <v>3</v>
      </c>
      <c r="R179" s="1">
        <v>3</v>
      </c>
      <c r="S179" s="1">
        <v>3</v>
      </c>
      <c r="T179" s="1">
        <v>3</v>
      </c>
      <c r="U179" s="1">
        <v>3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1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1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1</v>
      </c>
      <c r="BI179" s="1">
        <v>0</v>
      </c>
      <c r="BJ179" s="1">
        <v>0</v>
      </c>
      <c r="BK179" s="1">
        <v>2</v>
      </c>
      <c r="BL179" s="1">
        <v>2</v>
      </c>
      <c r="BM179" s="1">
        <v>1</v>
      </c>
      <c r="BN179" s="1">
        <v>4</v>
      </c>
      <c r="BO179" s="1">
        <v>2</v>
      </c>
      <c r="BP179" s="1">
        <v>2</v>
      </c>
      <c r="BQ179" s="1">
        <v>0</v>
      </c>
      <c r="BR179" s="1">
        <v>0</v>
      </c>
      <c r="BS179" s="1">
        <v>2</v>
      </c>
      <c r="BT179" s="1">
        <v>1</v>
      </c>
      <c r="BU179" s="1">
        <v>4</v>
      </c>
      <c r="BV179" s="1">
        <v>4</v>
      </c>
      <c r="BW179" s="1">
        <v>2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1</v>
      </c>
      <c r="CD179" s="1">
        <v>1</v>
      </c>
      <c r="CE179" s="1">
        <v>1</v>
      </c>
      <c r="CF179" s="1">
        <v>1</v>
      </c>
      <c r="CG179" s="1">
        <v>1</v>
      </c>
      <c r="CH179" s="1">
        <v>0</v>
      </c>
      <c r="CI179" s="1">
        <v>1</v>
      </c>
      <c r="CJ179" s="1">
        <v>1</v>
      </c>
      <c r="CK179" s="1">
        <v>0</v>
      </c>
      <c r="CL179" s="1">
        <v>0</v>
      </c>
      <c r="CM179" s="1">
        <v>0</v>
      </c>
      <c r="CN179" s="1">
        <v>1</v>
      </c>
      <c r="CO179" s="1">
        <v>1</v>
      </c>
      <c r="CP179" s="1">
        <v>1</v>
      </c>
      <c r="CQ179" s="1">
        <v>1</v>
      </c>
      <c r="CR179" s="1">
        <v>1</v>
      </c>
      <c r="CS179" s="1">
        <v>1</v>
      </c>
      <c r="CT179" s="1">
        <v>2</v>
      </c>
      <c r="CU179" s="1">
        <v>1</v>
      </c>
      <c r="CV179" s="1">
        <v>0</v>
      </c>
      <c r="CW179" s="1">
        <v>1</v>
      </c>
      <c r="CX179" s="1">
        <v>0</v>
      </c>
      <c r="CY179" s="1">
        <v>0</v>
      </c>
      <c r="CZ179" s="1">
        <v>1</v>
      </c>
      <c r="DA179" s="1">
        <v>0</v>
      </c>
      <c r="DB179" s="1">
        <v>10</v>
      </c>
      <c r="DC179" s="1">
        <v>0</v>
      </c>
      <c r="DD179" s="1">
        <v>10</v>
      </c>
      <c r="DE179" s="1">
        <v>3</v>
      </c>
      <c r="DF179" s="1">
        <v>3</v>
      </c>
      <c r="DG179" s="1">
        <v>3</v>
      </c>
      <c r="DH179" s="1">
        <v>3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7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10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1</v>
      </c>
      <c r="ET179" s="1">
        <v>1</v>
      </c>
      <c r="EU179" s="1">
        <v>0</v>
      </c>
      <c r="EV179" s="1">
        <v>0</v>
      </c>
      <c r="EW179" s="1">
        <v>0</v>
      </c>
      <c r="EX179" s="1">
        <v>1</v>
      </c>
      <c r="EY179" s="1">
        <v>0</v>
      </c>
      <c r="EZ179" s="1">
        <v>1</v>
      </c>
      <c r="FA179" s="1">
        <v>1</v>
      </c>
      <c r="FB179" s="1">
        <v>1</v>
      </c>
      <c r="FC179" s="1">
        <v>1</v>
      </c>
      <c r="FD179" s="1">
        <v>1</v>
      </c>
      <c r="FE179" s="1">
        <v>0</v>
      </c>
      <c r="FF179" s="1">
        <v>1</v>
      </c>
      <c r="FG179" s="1">
        <v>0</v>
      </c>
      <c r="FH179" s="1">
        <v>1</v>
      </c>
      <c r="FI179" s="1">
        <v>1</v>
      </c>
      <c r="FJ179" s="1">
        <v>0</v>
      </c>
      <c r="FK179" s="1">
        <v>0</v>
      </c>
      <c r="FL179" s="1">
        <v>1</v>
      </c>
      <c r="FM179" s="1">
        <v>0</v>
      </c>
      <c r="FN179" s="1">
        <v>0</v>
      </c>
      <c r="FO179" s="1">
        <v>0</v>
      </c>
      <c r="FP179" s="1">
        <v>0</v>
      </c>
      <c r="FQ179" s="1">
        <v>11</v>
      </c>
      <c r="FR179" s="1">
        <v>4</v>
      </c>
      <c r="FS179" s="1">
        <v>0</v>
      </c>
      <c r="FT179" s="1">
        <v>1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  <c r="GB179" s="1">
        <v>0</v>
      </c>
      <c r="GC179" s="1">
        <v>0</v>
      </c>
      <c r="GD179" s="1">
        <v>0</v>
      </c>
      <c r="GE179" s="1">
        <v>0</v>
      </c>
      <c r="GF179" s="1">
        <v>0</v>
      </c>
      <c r="GG179" s="1">
        <v>0</v>
      </c>
      <c r="GH179" s="1">
        <v>0</v>
      </c>
      <c r="GI179" s="1">
        <v>0</v>
      </c>
      <c r="GJ179" s="1">
        <v>0</v>
      </c>
      <c r="GK179" s="1">
        <v>2</v>
      </c>
      <c r="GL179" s="1">
        <v>0</v>
      </c>
      <c r="GM179" s="1">
        <v>2</v>
      </c>
      <c r="GN179" s="1">
        <v>0</v>
      </c>
      <c r="GO179" s="1">
        <v>0</v>
      </c>
      <c r="GP179" s="1">
        <v>0</v>
      </c>
      <c r="GQ179" s="1">
        <v>0</v>
      </c>
      <c r="GR179" s="1">
        <v>0</v>
      </c>
      <c r="GS179" s="1">
        <v>0</v>
      </c>
      <c r="GT179" s="1">
        <v>0</v>
      </c>
      <c r="GU179" s="1">
        <v>0</v>
      </c>
      <c r="GV179" s="1">
        <v>1</v>
      </c>
      <c r="GW179" s="1">
        <v>0</v>
      </c>
      <c r="GX179" s="1">
        <v>0</v>
      </c>
      <c r="GY179" s="1">
        <v>0</v>
      </c>
      <c r="GZ179" s="1">
        <v>0</v>
      </c>
      <c r="HA179" s="1">
        <v>0</v>
      </c>
      <c r="HB179" s="1">
        <v>0</v>
      </c>
      <c r="HC179" s="1">
        <v>0</v>
      </c>
      <c r="HD179" s="1">
        <v>0</v>
      </c>
      <c r="HE179" s="1">
        <v>0</v>
      </c>
      <c r="HF179" s="1">
        <v>0</v>
      </c>
      <c r="HG179" s="1">
        <v>0</v>
      </c>
      <c r="HH179" s="1">
        <v>0</v>
      </c>
      <c r="HI179" s="1">
        <v>0</v>
      </c>
      <c r="HJ179" s="1">
        <v>0</v>
      </c>
      <c r="HK179" s="1">
        <v>0</v>
      </c>
      <c r="HL179" s="1">
        <v>0</v>
      </c>
      <c r="HM179" s="1">
        <v>0</v>
      </c>
      <c r="HN179" s="1">
        <v>0</v>
      </c>
      <c r="HO179" s="1">
        <v>0</v>
      </c>
      <c r="HP179" s="1">
        <v>0</v>
      </c>
      <c r="HQ179" s="1">
        <v>0</v>
      </c>
      <c r="HR179" s="1">
        <v>0</v>
      </c>
      <c r="HS179" s="1">
        <v>0</v>
      </c>
      <c r="HT179" s="1">
        <v>0</v>
      </c>
      <c r="HU179" s="1">
        <v>0</v>
      </c>
      <c r="HV179" s="1">
        <v>0</v>
      </c>
      <c r="HW179" s="1">
        <v>0</v>
      </c>
      <c r="HX179" s="1">
        <v>0</v>
      </c>
      <c r="HY179" s="1">
        <v>0</v>
      </c>
      <c r="HZ179" s="1">
        <v>0</v>
      </c>
      <c r="IA179" s="1">
        <v>0</v>
      </c>
      <c r="IB179" s="1">
        <v>0</v>
      </c>
      <c r="IC179" s="1">
        <v>0</v>
      </c>
      <c r="ID179" s="1">
        <v>0</v>
      </c>
      <c r="IE179" s="1">
        <v>0</v>
      </c>
      <c r="IF179" s="1">
        <v>0</v>
      </c>
      <c r="IG179" s="1">
        <v>0</v>
      </c>
      <c r="IH179" s="1">
        <v>0</v>
      </c>
      <c r="II179" s="1">
        <v>0</v>
      </c>
      <c r="IJ179" s="1">
        <v>0</v>
      </c>
      <c r="IK179" s="1">
        <v>0</v>
      </c>
      <c r="IL179" s="1">
        <v>0</v>
      </c>
      <c r="IM179" s="1">
        <v>0</v>
      </c>
      <c r="IN179" s="1">
        <v>0</v>
      </c>
      <c r="IO179" s="1">
        <v>0</v>
      </c>
      <c r="IP179" s="1">
        <v>0</v>
      </c>
      <c r="IQ179" s="1">
        <v>0</v>
      </c>
      <c r="IR179" s="1">
        <v>0</v>
      </c>
      <c r="IS179" s="1">
        <v>0</v>
      </c>
      <c r="IT179" s="1">
        <v>0</v>
      </c>
      <c r="IU179" s="1">
        <v>0</v>
      </c>
      <c r="IV179" s="1">
        <v>0</v>
      </c>
      <c r="IW179" s="1">
        <v>0</v>
      </c>
      <c r="IX179" s="1">
        <v>0</v>
      </c>
      <c r="IY179" s="1">
        <v>0</v>
      </c>
      <c r="IZ179" s="1">
        <v>0</v>
      </c>
      <c r="JA179" s="1">
        <v>0</v>
      </c>
      <c r="JB179" s="1">
        <v>0</v>
      </c>
      <c r="JC179" s="1">
        <v>0</v>
      </c>
      <c r="JD179" s="1">
        <v>0</v>
      </c>
      <c r="JE179" s="1">
        <v>0</v>
      </c>
      <c r="JF179" s="1">
        <v>0</v>
      </c>
      <c r="JG179" s="1">
        <v>0</v>
      </c>
      <c r="JH179" s="1">
        <v>0</v>
      </c>
      <c r="JI179" s="1">
        <v>0</v>
      </c>
      <c r="JJ179" s="1">
        <v>0</v>
      </c>
      <c r="JK179" s="1">
        <v>0</v>
      </c>
      <c r="JL179" s="1">
        <v>0</v>
      </c>
      <c r="JM179" s="1">
        <v>0</v>
      </c>
      <c r="JN179" s="1">
        <v>0</v>
      </c>
      <c r="JO179" s="1">
        <v>0</v>
      </c>
      <c r="JP179" s="1">
        <v>0</v>
      </c>
      <c r="JQ179" s="1">
        <v>0</v>
      </c>
      <c r="JR179" s="1">
        <v>0</v>
      </c>
      <c r="JS179" s="1">
        <v>0</v>
      </c>
      <c r="JT179" s="1">
        <v>0</v>
      </c>
      <c r="JU179" s="1">
        <v>0</v>
      </c>
      <c r="JV179" s="1">
        <v>0</v>
      </c>
      <c r="JW179" s="1">
        <v>0</v>
      </c>
      <c r="JX179" s="1">
        <v>0</v>
      </c>
      <c r="JY179" s="1">
        <v>0</v>
      </c>
      <c r="JZ179" s="1">
        <v>0</v>
      </c>
      <c r="KA179" s="1">
        <v>0</v>
      </c>
      <c r="KB179" s="1">
        <v>0</v>
      </c>
      <c r="KC179" s="1">
        <v>0</v>
      </c>
      <c r="KD179" s="1">
        <v>0</v>
      </c>
      <c r="KE179" s="1">
        <v>0</v>
      </c>
      <c r="KF179" s="1">
        <v>0</v>
      </c>
      <c r="KG179" s="1">
        <v>0</v>
      </c>
      <c r="KH179" s="1">
        <v>0</v>
      </c>
      <c r="KI179" s="1">
        <v>0</v>
      </c>
      <c r="KJ179" s="1">
        <v>0</v>
      </c>
      <c r="KK179" s="1">
        <v>0</v>
      </c>
      <c r="KL179" s="1">
        <v>0</v>
      </c>
      <c r="KM179" s="1">
        <v>0</v>
      </c>
      <c r="KN179" s="1">
        <v>0</v>
      </c>
      <c r="KO179" s="1">
        <v>1</v>
      </c>
    </row>
    <row r="180" spans="1:301">
      <c r="A180" s="1">
        <v>2016</v>
      </c>
      <c r="B180" s="1" t="s">
        <v>512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0</v>
      </c>
      <c r="J180" s="1">
        <v>1</v>
      </c>
      <c r="K180" s="1">
        <v>2</v>
      </c>
      <c r="L180" s="1">
        <v>2</v>
      </c>
      <c r="M180" s="1">
        <v>0</v>
      </c>
      <c r="N180" s="1">
        <v>0</v>
      </c>
      <c r="O180" s="1">
        <v>0</v>
      </c>
      <c r="P180" s="1">
        <v>0</v>
      </c>
      <c r="Q180" s="1">
        <v>3</v>
      </c>
      <c r="R180" s="1">
        <v>3</v>
      </c>
      <c r="S180" s="1">
        <v>3</v>
      </c>
      <c r="T180" s="1">
        <v>3</v>
      </c>
      <c r="U180" s="1">
        <v>3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1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1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1</v>
      </c>
      <c r="BI180" s="1">
        <v>0</v>
      </c>
      <c r="BJ180" s="1">
        <v>0</v>
      </c>
      <c r="BK180" s="1">
        <v>2</v>
      </c>
      <c r="BL180" s="1">
        <v>2</v>
      </c>
      <c r="BM180" s="1">
        <v>1</v>
      </c>
      <c r="BN180" s="1">
        <v>4</v>
      </c>
      <c r="BO180" s="1">
        <v>2</v>
      </c>
      <c r="BP180" s="1">
        <v>2</v>
      </c>
      <c r="BQ180" s="1">
        <v>0</v>
      </c>
      <c r="BR180" s="1">
        <v>0</v>
      </c>
      <c r="BS180" s="1">
        <v>2</v>
      </c>
      <c r="BT180" s="1">
        <v>1</v>
      </c>
      <c r="BU180" s="1">
        <v>4</v>
      </c>
      <c r="BV180" s="1">
        <v>4</v>
      </c>
      <c r="BW180" s="1">
        <v>2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0</v>
      </c>
      <c r="CI180" s="1">
        <v>1</v>
      </c>
      <c r="CJ180" s="1">
        <v>1</v>
      </c>
      <c r="CK180" s="1">
        <v>0</v>
      </c>
      <c r="CL180" s="1">
        <v>0</v>
      </c>
      <c r="CM180" s="1">
        <v>0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  <c r="CS180" s="1">
        <v>1</v>
      </c>
      <c r="CT180" s="1">
        <v>2</v>
      </c>
      <c r="CU180" s="1">
        <v>1</v>
      </c>
      <c r="CV180" s="1">
        <v>0</v>
      </c>
      <c r="CW180" s="1">
        <v>1</v>
      </c>
      <c r="CX180" s="1">
        <v>0</v>
      </c>
      <c r="CY180" s="1">
        <v>0</v>
      </c>
      <c r="CZ180" s="1">
        <v>2</v>
      </c>
      <c r="DA180" s="1">
        <v>0</v>
      </c>
      <c r="DB180" s="1">
        <v>43</v>
      </c>
      <c r="DC180" s="1">
        <v>0</v>
      </c>
      <c r="DD180" s="1">
        <v>43</v>
      </c>
      <c r="DE180" s="1">
        <v>6</v>
      </c>
      <c r="DF180" s="1">
        <v>6</v>
      </c>
      <c r="DG180" s="1">
        <v>6</v>
      </c>
      <c r="DH180" s="1">
        <v>6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2</v>
      </c>
      <c r="DP180" s="1">
        <v>2</v>
      </c>
      <c r="DQ180" s="1">
        <v>2</v>
      </c>
      <c r="DR180" s="1">
        <v>0</v>
      </c>
      <c r="DS180" s="1">
        <v>16</v>
      </c>
      <c r="DT180" s="1">
        <v>16</v>
      </c>
      <c r="DU180" s="1">
        <v>10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19</v>
      </c>
      <c r="EC180" s="1">
        <v>19</v>
      </c>
      <c r="ED180" s="1">
        <v>0</v>
      </c>
      <c r="EE180" s="1">
        <v>19</v>
      </c>
      <c r="EF180" s="1">
        <v>0</v>
      </c>
      <c r="EG180" s="1">
        <v>0</v>
      </c>
      <c r="EH180" s="1">
        <v>43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2</v>
      </c>
      <c r="ET180" s="1">
        <v>2</v>
      </c>
      <c r="EU180" s="1">
        <v>0</v>
      </c>
      <c r="EV180" s="1">
        <v>0</v>
      </c>
      <c r="EW180" s="1">
        <v>0</v>
      </c>
      <c r="EX180" s="1">
        <v>2</v>
      </c>
      <c r="EY180" s="1">
        <v>0</v>
      </c>
      <c r="EZ180" s="1">
        <v>2</v>
      </c>
      <c r="FA180" s="1">
        <v>2</v>
      </c>
      <c r="FB180" s="1">
        <v>2</v>
      </c>
      <c r="FC180" s="1">
        <v>2</v>
      </c>
      <c r="FD180" s="1">
        <v>2</v>
      </c>
      <c r="FE180" s="1">
        <v>0</v>
      </c>
      <c r="FF180" s="1">
        <v>2</v>
      </c>
      <c r="FG180" s="1">
        <v>0</v>
      </c>
      <c r="FH180" s="1">
        <v>2</v>
      </c>
      <c r="FI180" s="1">
        <v>2</v>
      </c>
      <c r="FJ180" s="1">
        <v>0</v>
      </c>
      <c r="FK180" s="1">
        <v>0</v>
      </c>
      <c r="FL180" s="1">
        <v>1</v>
      </c>
      <c r="FM180" s="1">
        <v>0</v>
      </c>
      <c r="FN180" s="1">
        <v>0</v>
      </c>
      <c r="FO180" s="1">
        <v>0</v>
      </c>
      <c r="FP180" s="1">
        <v>0</v>
      </c>
      <c r="FQ180" s="1">
        <v>11</v>
      </c>
      <c r="FR180" s="1">
        <v>4</v>
      </c>
      <c r="FS180" s="1">
        <v>0</v>
      </c>
      <c r="FT180" s="1">
        <v>1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  <c r="FZ180" s="1">
        <v>0</v>
      </c>
      <c r="GA180" s="1">
        <v>0</v>
      </c>
      <c r="GB180" s="1">
        <v>0</v>
      </c>
      <c r="GC180" s="1">
        <v>0</v>
      </c>
      <c r="GD180" s="1">
        <v>0</v>
      </c>
      <c r="GE180" s="1">
        <v>0</v>
      </c>
      <c r="GF180" s="1">
        <v>0</v>
      </c>
      <c r="GG180" s="1">
        <v>0</v>
      </c>
      <c r="GH180" s="1">
        <v>0</v>
      </c>
      <c r="GI180" s="1">
        <v>0</v>
      </c>
      <c r="GJ180" s="1">
        <v>0</v>
      </c>
      <c r="GK180" s="1">
        <v>2</v>
      </c>
      <c r="GL180" s="1">
        <v>0</v>
      </c>
      <c r="GM180" s="1">
        <v>2</v>
      </c>
      <c r="GN180" s="1">
        <v>0</v>
      </c>
      <c r="GO180" s="1">
        <v>0</v>
      </c>
      <c r="GP180" s="1">
        <v>0</v>
      </c>
      <c r="GQ180" s="1">
        <v>0</v>
      </c>
      <c r="GR180" s="1">
        <v>0</v>
      </c>
      <c r="GS180" s="1">
        <v>0</v>
      </c>
      <c r="GT180" s="1">
        <v>0</v>
      </c>
      <c r="GU180" s="1">
        <v>0</v>
      </c>
      <c r="GV180" s="1">
        <v>1</v>
      </c>
      <c r="GW180" s="1">
        <v>0</v>
      </c>
      <c r="GX180" s="1">
        <v>0</v>
      </c>
      <c r="GY180" s="1">
        <v>0</v>
      </c>
      <c r="GZ180" s="1">
        <v>0</v>
      </c>
      <c r="HA180" s="1">
        <v>0</v>
      </c>
      <c r="HB180" s="1">
        <v>0</v>
      </c>
      <c r="HC180" s="1">
        <v>0</v>
      </c>
      <c r="HD180" s="1">
        <v>0</v>
      </c>
      <c r="HE180" s="1">
        <v>0</v>
      </c>
      <c r="HF180" s="1">
        <v>0</v>
      </c>
      <c r="HG180" s="1">
        <v>0</v>
      </c>
      <c r="HH180" s="1">
        <v>0</v>
      </c>
      <c r="HI180" s="1">
        <v>0</v>
      </c>
      <c r="HJ180" s="1">
        <v>0</v>
      </c>
      <c r="HK180" s="1">
        <v>0</v>
      </c>
      <c r="HL180" s="1">
        <v>0</v>
      </c>
      <c r="HM180" s="1">
        <v>0</v>
      </c>
      <c r="HN180" s="1">
        <v>0</v>
      </c>
      <c r="HO180" s="1">
        <v>0</v>
      </c>
      <c r="HP180" s="1">
        <v>0</v>
      </c>
      <c r="HQ180" s="1">
        <v>0</v>
      </c>
      <c r="HR180" s="1">
        <v>0</v>
      </c>
      <c r="HS180" s="1">
        <v>0</v>
      </c>
      <c r="HT180" s="1">
        <v>0</v>
      </c>
      <c r="HU180" s="1">
        <v>0</v>
      </c>
      <c r="HV180" s="1">
        <v>0</v>
      </c>
      <c r="HW180" s="1">
        <v>0</v>
      </c>
      <c r="HX180" s="1">
        <v>0</v>
      </c>
      <c r="HY180" s="1">
        <v>0</v>
      </c>
      <c r="HZ180" s="1">
        <v>0</v>
      </c>
      <c r="IA180" s="1">
        <v>0</v>
      </c>
      <c r="IB180" s="1">
        <v>0</v>
      </c>
      <c r="IC180" s="1">
        <v>0</v>
      </c>
      <c r="ID180" s="1">
        <v>0</v>
      </c>
      <c r="IE180" s="1">
        <v>0</v>
      </c>
      <c r="IF180" s="1">
        <v>0</v>
      </c>
      <c r="IG180" s="1">
        <v>0</v>
      </c>
      <c r="IH180" s="1">
        <v>0</v>
      </c>
      <c r="II180" s="1">
        <v>0</v>
      </c>
      <c r="IJ180" s="1">
        <v>0</v>
      </c>
      <c r="IK180" s="1">
        <v>0</v>
      </c>
      <c r="IL180" s="1">
        <v>0</v>
      </c>
      <c r="IM180" s="1">
        <v>0</v>
      </c>
      <c r="IN180" s="1">
        <v>0</v>
      </c>
      <c r="IO180" s="1">
        <v>0</v>
      </c>
      <c r="IP180" s="1">
        <v>0</v>
      </c>
      <c r="IQ180" s="1">
        <v>0</v>
      </c>
      <c r="IR180" s="1">
        <v>0</v>
      </c>
      <c r="IS180" s="1">
        <v>0</v>
      </c>
      <c r="IT180" s="1">
        <v>0</v>
      </c>
      <c r="IU180" s="1">
        <v>0</v>
      </c>
      <c r="IV180" s="1">
        <v>0</v>
      </c>
      <c r="IW180" s="1">
        <v>0</v>
      </c>
      <c r="IX180" s="1">
        <v>0</v>
      </c>
      <c r="IY180" s="1">
        <v>0</v>
      </c>
      <c r="IZ180" s="1">
        <v>0</v>
      </c>
      <c r="JA180" s="1">
        <v>0</v>
      </c>
      <c r="JB180" s="1">
        <v>0</v>
      </c>
      <c r="JC180" s="1">
        <v>0</v>
      </c>
      <c r="JD180" s="1">
        <v>0</v>
      </c>
      <c r="JE180" s="1">
        <v>0</v>
      </c>
      <c r="JF180" s="1">
        <v>0</v>
      </c>
      <c r="JG180" s="1">
        <v>0</v>
      </c>
      <c r="JH180" s="1">
        <v>0</v>
      </c>
      <c r="JI180" s="1">
        <v>0</v>
      </c>
      <c r="JJ180" s="1">
        <v>0</v>
      </c>
      <c r="JK180" s="1">
        <v>0</v>
      </c>
      <c r="JL180" s="1">
        <v>0</v>
      </c>
      <c r="JM180" s="1">
        <v>0</v>
      </c>
      <c r="JN180" s="1">
        <v>0</v>
      </c>
      <c r="JO180" s="1">
        <v>0</v>
      </c>
      <c r="JP180" s="1">
        <v>0</v>
      </c>
      <c r="JQ180" s="1">
        <v>0</v>
      </c>
      <c r="JR180" s="1">
        <v>0</v>
      </c>
      <c r="JS180" s="1">
        <v>0</v>
      </c>
      <c r="JT180" s="1">
        <v>0</v>
      </c>
      <c r="JU180" s="1">
        <v>0</v>
      </c>
      <c r="JV180" s="1">
        <v>0</v>
      </c>
      <c r="JW180" s="1">
        <v>0</v>
      </c>
      <c r="JX180" s="1">
        <v>0</v>
      </c>
      <c r="JY180" s="1">
        <v>0</v>
      </c>
      <c r="JZ180" s="1">
        <v>0</v>
      </c>
      <c r="KA180" s="1">
        <v>0</v>
      </c>
      <c r="KB180" s="1">
        <v>0</v>
      </c>
      <c r="KC180" s="1">
        <v>0</v>
      </c>
      <c r="KD180" s="1">
        <v>0</v>
      </c>
      <c r="KE180" s="1">
        <v>0</v>
      </c>
      <c r="KF180" s="1">
        <v>0</v>
      </c>
      <c r="KG180" s="1">
        <v>0</v>
      </c>
      <c r="KH180" s="1">
        <v>0</v>
      </c>
      <c r="KI180" s="1">
        <v>0</v>
      </c>
      <c r="KJ180" s="1">
        <v>0</v>
      </c>
      <c r="KK180" s="1">
        <v>0</v>
      </c>
      <c r="KL180" s="1">
        <v>0</v>
      </c>
      <c r="KM180" s="1">
        <v>0</v>
      </c>
      <c r="KN180" s="1">
        <v>0</v>
      </c>
      <c r="KO180" s="1">
        <v>1</v>
      </c>
    </row>
    <row r="181" spans="1:301">
      <c r="A181" s="1">
        <v>2016</v>
      </c>
      <c r="B181" s="1" t="s">
        <v>513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0</v>
      </c>
      <c r="J181" s="1">
        <v>1</v>
      </c>
      <c r="K181" s="1">
        <v>2</v>
      </c>
      <c r="L181" s="1">
        <v>2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1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1</v>
      </c>
      <c r="BI181" s="1">
        <v>0</v>
      </c>
      <c r="BJ181" s="1">
        <v>0</v>
      </c>
      <c r="BK181" s="1">
        <v>2</v>
      </c>
      <c r="BL181" s="1">
        <v>2</v>
      </c>
      <c r="BM181" s="1">
        <v>1</v>
      </c>
      <c r="BN181" s="1">
        <v>4</v>
      </c>
      <c r="BO181" s="1">
        <v>2</v>
      </c>
      <c r="BP181" s="1">
        <v>2</v>
      </c>
      <c r="BQ181" s="1">
        <v>0</v>
      </c>
      <c r="BR181" s="1">
        <v>0</v>
      </c>
      <c r="BS181" s="1">
        <v>2</v>
      </c>
      <c r="BT181" s="1">
        <v>1</v>
      </c>
      <c r="BU181" s="1">
        <v>4</v>
      </c>
      <c r="BV181" s="1">
        <v>4</v>
      </c>
      <c r="BW181" s="1">
        <v>2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1</v>
      </c>
      <c r="CD181" s="1">
        <v>1</v>
      </c>
      <c r="CE181" s="1">
        <v>1</v>
      </c>
      <c r="CF181" s="1">
        <v>1</v>
      </c>
      <c r="CG181" s="1">
        <v>1</v>
      </c>
      <c r="CH181" s="1">
        <v>0</v>
      </c>
      <c r="CI181" s="1">
        <v>1</v>
      </c>
      <c r="CJ181" s="1">
        <v>1</v>
      </c>
      <c r="CK181" s="1">
        <v>0</v>
      </c>
      <c r="CL181" s="1">
        <v>0</v>
      </c>
      <c r="CM181" s="1">
        <v>0</v>
      </c>
      <c r="CN181" s="1">
        <v>1</v>
      </c>
      <c r="CO181" s="1">
        <v>1</v>
      </c>
      <c r="CP181" s="1">
        <v>1</v>
      </c>
      <c r="CQ181" s="1">
        <v>1</v>
      </c>
      <c r="CR181" s="1">
        <v>1</v>
      </c>
      <c r="CS181" s="1">
        <v>1</v>
      </c>
      <c r="CT181" s="1">
        <v>2</v>
      </c>
      <c r="CU181" s="1">
        <v>1</v>
      </c>
      <c r="CV181" s="1">
        <v>0</v>
      </c>
      <c r="CW181" s="1">
        <v>1</v>
      </c>
      <c r="CX181" s="1">
        <v>0</v>
      </c>
      <c r="CY181" s="1">
        <v>0</v>
      </c>
      <c r="CZ181" s="1">
        <v>1</v>
      </c>
      <c r="DA181" s="1">
        <v>0</v>
      </c>
      <c r="DB181" s="1">
        <v>12</v>
      </c>
      <c r="DC181" s="1">
        <v>0</v>
      </c>
      <c r="DD181" s="1">
        <v>12</v>
      </c>
      <c r="DE181" s="1">
        <v>1</v>
      </c>
      <c r="DF181" s="1">
        <v>1</v>
      </c>
      <c r="DG181" s="1">
        <v>1</v>
      </c>
      <c r="DH181" s="1">
        <v>1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8</v>
      </c>
      <c r="DT181" s="1">
        <v>8</v>
      </c>
      <c r="DU181" s="1">
        <v>4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7</v>
      </c>
      <c r="EC181" s="1">
        <v>7</v>
      </c>
      <c r="ED181" s="1">
        <v>0</v>
      </c>
      <c r="EE181" s="1">
        <v>7</v>
      </c>
      <c r="EF181" s="1">
        <v>0</v>
      </c>
      <c r="EG181" s="1">
        <v>0</v>
      </c>
      <c r="EH181" s="1">
        <v>12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1</v>
      </c>
      <c r="ER181" s="1">
        <v>1</v>
      </c>
      <c r="ES181" s="1">
        <v>1</v>
      </c>
      <c r="ET181" s="1">
        <v>1</v>
      </c>
      <c r="EU181" s="1">
        <v>0</v>
      </c>
      <c r="EV181" s="1">
        <v>0</v>
      </c>
      <c r="EW181" s="1">
        <v>0</v>
      </c>
      <c r="EX181" s="1">
        <v>1</v>
      </c>
      <c r="EY181" s="1">
        <v>0</v>
      </c>
      <c r="EZ181" s="1">
        <v>1</v>
      </c>
      <c r="FA181" s="1">
        <v>1</v>
      </c>
      <c r="FB181" s="1">
        <v>1</v>
      </c>
      <c r="FC181" s="1">
        <v>1</v>
      </c>
      <c r="FD181" s="1">
        <v>1</v>
      </c>
      <c r="FE181" s="1">
        <v>0</v>
      </c>
      <c r="FF181" s="1">
        <v>1</v>
      </c>
      <c r="FG181" s="1">
        <v>0</v>
      </c>
      <c r="FH181" s="1">
        <v>1</v>
      </c>
      <c r="FI181" s="1">
        <v>1</v>
      </c>
      <c r="FJ181" s="1">
        <v>0</v>
      </c>
      <c r="FK181" s="1">
        <v>0</v>
      </c>
      <c r="FL181" s="1">
        <v>1</v>
      </c>
      <c r="FM181" s="1">
        <v>0</v>
      </c>
      <c r="FN181" s="1">
        <v>0</v>
      </c>
      <c r="FO181" s="1">
        <v>0</v>
      </c>
      <c r="FP181" s="1">
        <v>0</v>
      </c>
      <c r="FQ181" s="1">
        <v>11</v>
      </c>
      <c r="FR181" s="1">
        <v>4</v>
      </c>
      <c r="FS181" s="1">
        <v>0</v>
      </c>
      <c r="FT181" s="1">
        <v>1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1">
        <v>0</v>
      </c>
      <c r="GC181" s="1">
        <v>0</v>
      </c>
      <c r="GD181" s="1">
        <v>0</v>
      </c>
      <c r="GE181" s="1">
        <v>0</v>
      </c>
      <c r="GF181" s="1">
        <v>0</v>
      </c>
      <c r="GG181" s="1">
        <v>0</v>
      </c>
      <c r="GH181" s="1">
        <v>0</v>
      </c>
      <c r="GI181" s="1">
        <v>0</v>
      </c>
      <c r="GJ181" s="1">
        <v>0</v>
      </c>
      <c r="GK181" s="1">
        <v>2</v>
      </c>
      <c r="GL181" s="1">
        <v>0</v>
      </c>
      <c r="GM181" s="1">
        <v>2</v>
      </c>
      <c r="GN181" s="1">
        <v>0</v>
      </c>
      <c r="GO181" s="1">
        <v>0</v>
      </c>
      <c r="GP181" s="1">
        <v>0</v>
      </c>
      <c r="GQ181" s="1">
        <v>0</v>
      </c>
      <c r="GR181" s="1">
        <v>0</v>
      </c>
      <c r="GS181" s="1">
        <v>0</v>
      </c>
      <c r="GT181" s="1">
        <v>0</v>
      </c>
      <c r="GU181" s="1">
        <v>0</v>
      </c>
      <c r="GV181" s="1">
        <v>1</v>
      </c>
      <c r="GW181" s="1">
        <v>0</v>
      </c>
      <c r="GX181" s="1">
        <v>0</v>
      </c>
      <c r="GY181" s="1">
        <v>0</v>
      </c>
      <c r="GZ181" s="1">
        <v>0</v>
      </c>
      <c r="HA181" s="1">
        <v>0</v>
      </c>
      <c r="HB181" s="1">
        <v>0</v>
      </c>
      <c r="HC181" s="1">
        <v>0</v>
      </c>
      <c r="HD181" s="1">
        <v>0</v>
      </c>
      <c r="HE181" s="1">
        <v>0</v>
      </c>
      <c r="HF181" s="1">
        <v>0</v>
      </c>
      <c r="HG181" s="1">
        <v>0</v>
      </c>
      <c r="HH181" s="1">
        <v>0</v>
      </c>
      <c r="HI181" s="1">
        <v>0</v>
      </c>
      <c r="HJ181" s="1">
        <v>0</v>
      </c>
      <c r="HK181" s="1">
        <v>0</v>
      </c>
      <c r="HL181" s="1">
        <v>0</v>
      </c>
      <c r="HM181" s="1">
        <v>0</v>
      </c>
      <c r="HN181" s="1">
        <v>0</v>
      </c>
      <c r="HO181" s="1">
        <v>0</v>
      </c>
      <c r="HP181" s="1">
        <v>0</v>
      </c>
      <c r="HQ181" s="1">
        <v>0</v>
      </c>
      <c r="HR181" s="1">
        <v>0</v>
      </c>
      <c r="HS181" s="1">
        <v>0</v>
      </c>
      <c r="HT181" s="1">
        <v>0</v>
      </c>
      <c r="HU181" s="1">
        <v>0</v>
      </c>
      <c r="HV181" s="1">
        <v>0</v>
      </c>
      <c r="HW181" s="1">
        <v>0</v>
      </c>
      <c r="HX181" s="1">
        <v>0</v>
      </c>
      <c r="HY181" s="1">
        <v>0</v>
      </c>
      <c r="HZ181" s="1">
        <v>0</v>
      </c>
      <c r="IA181" s="1">
        <v>0</v>
      </c>
      <c r="IB181" s="1">
        <v>0</v>
      </c>
      <c r="IC181" s="1">
        <v>0</v>
      </c>
      <c r="ID181" s="1">
        <v>0</v>
      </c>
      <c r="IE181" s="1">
        <v>0</v>
      </c>
      <c r="IF181" s="1">
        <v>0</v>
      </c>
      <c r="IG181" s="1">
        <v>0</v>
      </c>
      <c r="IH181" s="1">
        <v>0</v>
      </c>
      <c r="II181" s="1">
        <v>0</v>
      </c>
      <c r="IJ181" s="1">
        <v>0</v>
      </c>
      <c r="IK181" s="1">
        <v>0</v>
      </c>
      <c r="IL181" s="1">
        <v>0</v>
      </c>
      <c r="IM181" s="1">
        <v>0</v>
      </c>
      <c r="IN181" s="1">
        <v>0</v>
      </c>
      <c r="IO181" s="1">
        <v>0</v>
      </c>
      <c r="IP181" s="1">
        <v>0</v>
      </c>
      <c r="IQ181" s="1">
        <v>0</v>
      </c>
      <c r="IR181" s="1">
        <v>0</v>
      </c>
      <c r="IS181" s="1">
        <v>0</v>
      </c>
      <c r="IT181" s="1">
        <v>0</v>
      </c>
      <c r="IU181" s="1">
        <v>0</v>
      </c>
      <c r="IV181" s="1">
        <v>0</v>
      </c>
      <c r="IW181" s="1">
        <v>0</v>
      </c>
      <c r="IX181" s="1">
        <v>0</v>
      </c>
      <c r="IY181" s="1">
        <v>0</v>
      </c>
      <c r="IZ181" s="1">
        <v>0</v>
      </c>
      <c r="JA181" s="1">
        <v>0</v>
      </c>
      <c r="JB181" s="1">
        <v>0</v>
      </c>
      <c r="JC181" s="1">
        <v>0</v>
      </c>
      <c r="JD181" s="1">
        <v>0</v>
      </c>
      <c r="JE181" s="1">
        <v>0</v>
      </c>
      <c r="JF181" s="1">
        <v>0</v>
      </c>
      <c r="JG181" s="1">
        <v>0</v>
      </c>
      <c r="JH181" s="1">
        <v>0</v>
      </c>
      <c r="JI181" s="1">
        <v>0</v>
      </c>
      <c r="JJ181" s="1">
        <v>0</v>
      </c>
      <c r="JK181" s="1">
        <v>0</v>
      </c>
      <c r="JL181" s="1">
        <v>0</v>
      </c>
      <c r="JM181" s="1">
        <v>0</v>
      </c>
      <c r="JN181" s="1">
        <v>0</v>
      </c>
      <c r="JO181" s="1">
        <v>0</v>
      </c>
      <c r="JP181" s="1">
        <v>0</v>
      </c>
      <c r="JQ181" s="1">
        <v>0</v>
      </c>
      <c r="JR181" s="1">
        <v>0</v>
      </c>
      <c r="JS181" s="1">
        <v>0</v>
      </c>
      <c r="JT181" s="1">
        <v>0</v>
      </c>
      <c r="JU181" s="1">
        <v>0</v>
      </c>
      <c r="JV181" s="1">
        <v>0</v>
      </c>
      <c r="JW181" s="1">
        <v>0</v>
      </c>
      <c r="JX181" s="1">
        <v>0</v>
      </c>
      <c r="JY181" s="1">
        <v>0</v>
      </c>
      <c r="JZ181" s="1">
        <v>0</v>
      </c>
      <c r="KA181" s="1">
        <v>0</v>
      </c>
      <c r="KB181" s="1">
        <v>0</v>
      </c>
      <c r="KC181" s="1">
        <v>0</v>
      </c>
      <c r="KD181" s="1">
        <v>0</v>
      </c>
      <c r="KE181" s="1">
        <v>0</v>
      </c>
      <c r="KF181" s="1">
        <v>0</v>
      </c>
      <c r="KG181" s="1">
        <v>0</v>
      </c>
      <c r="KH181" s="1">
        <v>0</v>
      </c>
      <c r="KI181" s="1">
        <v>0</v>
      </c>
      <c r="KJ181" s="1">
        <v>0</v>
      </c>
      <c r="KK181" s="1">
        <v>0</v>
      </c>
      <c r="KL181" s="1">
        <v>0</v>
      </c>
      <c r="KM181" s="1">
        <v>0</v>
      </c>
      <c r="KN181" s="1">
        <v>0</v>
      </c>
      <c r="KO181" s="1">
        <v>1</v>
      </c>
    </row>
    <row r="182" spans="1:301">
      <c r="A182" s="1">
        <v>2016</v>
      </c>
      <c r="B182" s="1" t="s">
        <v>514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0</v>
      </c>
      <c r="J182" s="1">
        <v>1</v>
      </c>
      <c r="K182" s="1">
        <v>2</v>
      </c>
      <c r="L182" s="1">
        <v>2</v>
      </c>
      <c r="M182" s="1">
        <v>0</v>
      </c>
      <c r="N182" s="1">
        <v>0</v>
      </c>
      <c r="O182" s="1">
        <v>0</v>
      </c>
      <c r="P182" s="1">
        <v>0</v>
      </c>
      <c r="Q182" s="1">
        <v>5</v>
      </c>
      <c r="R182" s="1">
        <v>5</v>
      </c>
      <c r="S182" s="1">
        <v>5</v>
      </c>
      <c r="T182" s="1">
        <v>5</v>
      </c>
      <c r="U182" s="1">
        <v>5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1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1</v>
      </c>
      <c r="BI182" s="1">
        <v>0</v>
      </c>
      <c r="BJ182" s="1">
        <v>0</v>
      </c>
      <c r="BK182" s="1">
        <v>2</v>
      </c>
      <c r="BL182" s="1">
        <v>2</v>
      </c>
      <c r="BM182" s="1">
        <v>1</v>
      </c>
      <c r="BN182" s="1">
        <v>4</v>
      </c>
      <c r="BO182" s="1">
        <v>2</v>
      </c>
      <c r="BP182" s="1">
        <v>2</v>
      </c>
      <c r="BQ182" s="1">
        <v>0</v>
      </c>
      <c r="BR182" s="1">
        <v>0</v>
      </c>
      <c r="BS182" s="1">
        <v>2</v>
      </c>
      <c r="BT182" s="1">
        <v>1</v>
      </c>
      <c r="BU182" s="1">
        <v>4</v>
      </c>
      <c r="BV182" s="1">
        <v>4</v>
      </c>
      <c r="BW182" s="1">
        <v>2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1</v>
      </c>
      <c r="CD182" s="1">
        <v>1</v>
      </c>
      <c r="CE182" s="1">
        <v>1</v>
      </c>
      <c r="CF182" s="1">
        <v>1</v>
      </c>
      <c r="CG182" s="1">
        <v>1</v>
      </c>
      <c r="CH182" s="1">
        <v>0</v>
      </c>
      <c r="CI182" s="1">
        <v>1</v>
      </c>
      <c r="CJ182" s="1">
        <v>1</v>
      </c>
      <c r="CK182" s="1">
        <v>0</v>
      </c>
      <c r="CL182" s="1">
        <v>0</v>
      </c>
      <c r="CM182" s="1">
        <v>0</v>
      </c>
      <c r="CN182" s="1">
        <v>1</v>
      </c>
      <c r="CO182" s="1">
        <v>1</v>
      </c>
      <c r="CP182" s="1">
        <v>1</v>
      </c>
      <c r="CQ182" s="1">
        <v>1</v>
      </c>
      <c r="CR182" s="1">
        <v>1</v>
      </c>
      <c r="CS182" s="1">
        <v>1</v>
      </c>
      <c r="CT182" s="1">
        <v>2</v>
      </c>
      <c r="CU182" s="1">
        <v>1</v>
      </c>
      <c r="CV182" s="1">
        <v>0</v>
      </c>
      <c r="CW182" s="1">
        <v>1</v>
      </c>
      <c r="CX182" s="1">
        <v>0</v>
      </c>
      <c r="CY182" s="1">
        <v>0</v>
      </c>
      <c r="CZ182" s="1">
        <v>3</v>
      </c>
      <c r="DA182" s="1">
        <v>0</v>
      </c>
      <c r="DB182" s="1">
        <v>60</v>
      </c>
      <c r="DC182" s="1">
        <v>0</v>
      </c>
      <c r="DD182" s="1">
        <v>60</v>
      </c>
      <c r="DE182" s="1">
        <v>5</v>
      </c>
      <c r="DF182" s="1">
        <v>5</v>
      </c>
      <c r="DG182" s="1">
        <v>5</v>
      </c>
      <c r="DH182" s="1">
        <v>5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12</v>
      </c>
      <c r="DP182" s="1">
        <v>12</v>
      </c>
      <c r="DQ182" s="1">
        <v>12</v>
      </c>
      <c r="DR182" s="1">
        <v>0</v>
      </c>
      <c r="DS182" s="1">
        <v>0</v>
      </c>
      <c r="DT182" s="1">
        <v>0</v>
      </c>
      <c r="DU182" s="1">
        <v>8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35</v>
      </c>
      <c r="EC182" s="1">
        <v>35</v>
      </c>
      <c r="ED182" s="1">
        <v>0</v>
      </c>
      <c r="EE182" s="1">
        <v>35</v>
      </c>
      <c r="EF182" s="1">
        <v>0</v>
      </c>
      <c r="EG182" s="1">
        <v>0</v>
      </c>
      <c r="EH182" s="1">
        <v>60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2</v>
      </c>
      <c r="ER182" s="1">
        <v>2</v>
      </c>
      <c r="ES182" s="1">
        <v>3</v>
      </c>
      <c r="ET182" s="1">
        <v>3</v>
      </c>
      <c r="EU182" s="1">
        <v>0</v>
      </c>
      <c r="EV182" s="1">
        <v>0</v>
      </c>
      <c r="EW182" s="1">
        <v>0</v>
      </c>
      <c r="EX182" s="1">
        <v>3</v>
      </c>
      <c r="EY182" s="1">
        <v>0</v>
      </c>
      <c r="EZ182" s="1">
        <v>3</v>
      </c>
      <c r="FA182" s="1">
        <v>3</v>
      </c>
      <c r="FB182" s="1">
        <v>3</v>
      </c>
      <c r="FC182" s="1">
        <v>3</v>
      </c>
      <c r="FD182" s="1">
        <v>3</v>
      </c>
      <c r="FE182" s="1">
        <v>0</v>
      </c>
      <c r="FF182" s="1">
        <v>3</v>
      </c>
      <c r="FG182" s="1">
        <v>0</v>
      </c>
      <c r="FH182" s="1">
        <v>3</v>
      </c>
      <c r="FI182" s="1">
        <v>3</v>
      </c>
      <c r="FJ182" s="1">
        <v>0</v>
      </c>
      <c r="FK182" s="1">
        <v>0</v>
      </c>
      <c r="FL182" s="1">
        <v>1</v>
      </c>
      <c r="FM182" s="1">
        <v>0</v>
      </c>
      <c r="FN182" s="1">
        <v>0</v>
      </c>
      <c r="FO182" s="1">
        <v>0</v>
      </c>
      <c r="FP182" s="1">
        <v>0</v>
      </c>
      <c r="FQ182" s="1">
        <v>12</v>
      </c>
      <c r="FR182" s="1">
        <v>4</v>
      </c>
      <c r="FS182" s="1">
        <v>0</v>
      </c>
      <c r="FT182" s="1">
        <v>1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1">
        <v>0</v>
      </c>
      <c r="GC182" s="1">
        <v>0</v>
      </c>
      <c r="GD182" s="1">
        <v>0</v>
      </c>
      <c r="GE182" s="1">
        <v>0</v>
      </c>
      <c r="GF182" s="1">
        <v>0</v>
      </c>
      <c r="GG182" s="1">
        <v>0</v>
      </c>
      <c r="GH182" s="1">
        <v>0</v>
      </c>
      <c r="GI182" s="1">
        <v>0</v>
      </c>
      <c r="GJ182" s="1">
        <v>0</v>
      </c>
      <c r="GK182" s="1">
        <v>2</v>
      </c>
      <c r="GL182" s="1">
        <v>0</v>
      </c>
      <c r="GM182" s="1">
        <v>2</v>
      </c>
      <c r="GN182" s="1">
        <v>0</v>
      </c>
      <c r="GO182" s="1">
        <v>0</v>
      </c>
      <c r="GP182" s="1">
        <v>0</v>
      </c>
      <c r="GQ182" s="1">
        <v>0</v>
      </c>
      <c r="GR182" s="1">
        <v>0</v>
      </c>
      <c r="GS182" s="1">
        <v>0</v>
      </c>
      <c r="GT182" s="1">
        <v>0</v>
      </c>
      <c r="GU182" s="1">
        <v>0</v>
      </c>
      <c r="GV182" s="1">
        <v>1</v>
      </c>
      <c r="GW182" s="1">
        <v>0</v>
      </c>
      <c r="GX182" s="1">
        <v>0</v>
      </c>
      <c r="GY182" s="1">
        <v>0</v>
      </c>
      <c r="GZ182" s="1">
        <v>0</v>
      </c>
      <c r="HA182" s="1">
        <v>0</v>
      </c>
      <c r="HB182" s="1">
        <v>0</v>
      </c>
      <c r="HC182" s="1">
        <v>0</v>
      </c>
      <c r="HD182" s="1">
        <v>0</v>
      </c>
      <c r="HE182" s="1">
        <v>0</v>
      </c>
      <c r="HF182" s="1">
        <v>0</v>
      </c>
      <c r="HG182" s="1">
        <v>0</v>
      </c>
      <c r="HH182" s="1">
        <v>0</v>
      </c>
      <c r="HI182" s="1">
        <v>0</v>
      </c>
      <c r="HJ182" s="1">
        <v>0</v>
      </c>
      <c r="HK182" s="1">
        <v>0</v>
      </c>
      <c r="HL182" s="1">
        <v>0</v>
      </c>
      <c r="HM182" s="1">
        <v>0</v>
      </c>
      <c r="HN182" s="1">
        <v>0</v>
      </c>
      <c r="HO182" s="1">
        <v>0</v>
      </c>
      <c r="HP182" s="1">
        <v>0</v>
      </c>
      <c r="HQ182" s="1">
        <v>0</v>
      </c>
      <c r="HR182" s="1">
        <v>0</v>
      </c>
      <c r="HS182" s="1">
        <v>0</v>
      </c>
      <c r="HT182" s="1">
        <v>0</v>
      </c>
      <c r="HU182" s="1">
        <v>0</v>
      </c>
      <c r="HV182" s="1">
        <v>0</v>
      </c>
      <c r="HW182" s="1">
        <v>0</v>
      </c>
      <c r="HX182" s="1">
        <v>0</v>
      </c>
      <c r="HY182" s="1">
        <v>0</v>
      </c>
      <c r="HZ182" s="1">
        <v>0</v>
      </c>
      <c r="IA182" s="1">
        <v>0</v>
      </c>
      <c r="IB182" s="1">
        <v>0</v>
      </c>
      <c r="IC182" s="1">
        <v>0</v>
      </c>
      <c r="ID182" s="1">
        <v>0</v>
      </c>
      <c r="IE182" s="1">
        <v>0</v>
      </c>
      <c r="IF182" s="1">
        <v>0</v>
      </c>
      <c r="IG182" s="1">
        <v>0</v>
      </c>
      <c r="IH182" s="1">
        <v>0</v>
      </c>
      <c r="II182" s="1">
        <v>0</v>
      </c>
      <c r="IJ182" s="1">
        <v>0</v>
      </c>
      <c r="IK182" s="1">
        <v>0</v>
      </c>
      <c r="IL182" s="1">
        <v>0</v>
      </c>
      <c r="IM182" s="1">
        <v>0</v>
      </c>
      <c r="IN182" s="1">
        <v>0</v>
      </c>
      <c r="IO182" s="1">
        <v>0</v>
      </c>
      <c r="IP182" s="1">
        <v>0</v>
      </c>
      <c r="IQ182" s="1">
        <v>0</v>
      </c>
      <c r="IR182" s="1">
        <v>0</v>
      </c>
      <c r="IS182" s="1">
        <v>0</v>
      </c>
      <c r="IT182" s="1">
        <v>0</v>
      </c>
      <c r="IU182" s="1">
        <v>0</v>
      </c>
      <c r="IV182" s="1">
        <v>0</v>
      </c>
      <c r="IW182" s="1">
        <v>0</v>
      </c>
      <c r="IX182" s="1">
        <v>0</v>
      </c>
      <c r="IY182" s="1">
        <v>0</v>
      </c>
      <c r="IZ182" s="1">
        <v>0</v>
      </c>
      <c r="JA182" s="1">
        <v>0</v>
      </c>
      <c r="JB182" s="1">
        <v>0</v>
      </c>
      <c r="JC182" s="1">
        <v>0</v>
      </c>
      <c r="JD182" s="1">
        <v>0</v>
      </c>
      <c r="JE182" s="1">
        <v>0</v>
      </c>
      <c r="JF182" s="1">
        <v>0</v>
      </c>
      <c r="JG182" s="1">
        <v>0</v>
      </c>
      <c r="JH182" s="1">
        <v>0</v>
      </c>
      <c r="JI182" s="1">
        <v>0</v>
      </c>
      <c r="JJ182" s="1">
        <v>0</v>
      </c>
      <c r="JK182" s="1">
        <v>0</v>
      </c>
      <c r="JL182" s="1">
        <v>0</v>
      </c>
      <c r="JM182" s="1">
        <v>0</v>
      </c>
      <c r="JN182" s="1">
        <v>0</v>
      </c>
      <c r="JO182" s="1">
        <v>0</v>
      </c>
      <c r="JP182" s="1">
        <v>0</v>
      </c>
      <c r="JQ182" s="1">
        <v>0</v>
      </c>
      <c r="JR182" s="1">
        <v>0</v>
      </c>
      <c r="JS182" s="1">
        <v>0</v>
      </c>
      <c r="JT182" s="1">
        <v>0</v>
      </c>
      <c r="JU182" s="1">
        <v>0</v>
      </c>
      <c r="JV182" s="1">
        <v>0</v>
      </c>
      <c r="JW182" s="1">
        <v>0</v>
      </c>
      <c r="JX182" s="1">
        <v>0</v>
      </c>
      <c r="JY182" s="1">
        <v>0</v>
      </c>
      <c r="JZ182" s="1">
        <v>0</v>
      </c>
      <c r="KA182" s="1">
        <v>0</v>
      </c>
      <c r="KB182" s="1">
        <v>0</v>
      </c>
      <c r="KC182" s="1">
        <v>0</v>
      </c>
      <c r="KD182" s="1">
        <v>0</v>
      </c>
      <c r="KE182" s="1">
        <v>0</v>
      </c>
      <c r="KF182" s="1">
        <v>0</v>
      </c>
      <c r="KG182" s="1">
        <v>0</v>
      </c>
      <c r="KH182" s="1">
        <v>0</v>
      </c>
      <c r="KI182" s="1">
        <v>0</v>
      </c>
      <c r="KJ182" s="1">
        <v>0</v>
      </c>
      <c r="KK182" s="1">
        <v>0</v>
      </c>
      <c r="KL182" s="1">
        <v>0</v>
      </c>
      <c r="KM182" s="1">
        <v>0</v>
      </c>
      <c r="KN182" s="1">
        <v>0</v>
      </c>
      <c r="KO182" s="1">
        <v>1</v>
      </c>
    </row>
    <row r="183" spans="1:301">
      <c r="A183" s="1">
        <v>2016</v>
      </c>
      <c r="B183" s="1" t="s">
        <v>515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0</v>
      </c>
      <c r="J183" s="1">
        <v>1</v>
      </c>
      <c r="K183" s="1">
        <v>2</v>
      </c>
      <c r="L183" s="1">
        <v>2</v>
      </c>
      <c r="M183" s="1">
        <v>0</v>
      </c>
      <c r="N183" s="1">
        <v>0</v>
      </c>
      <c r="O183" s="1">
        <v>0</v>
      </c>
      <c r="P183" s="1">
        <v>0</v>
      </c>
      <c r="Q183" s="1">
        <v>4</v>
      </c>
      <c r="R183" s="1">
        <v>4</v>
      </c>
      <c r="S183" s="1">
        <v>4</v>
      </c>
      <c r="T183" s="1">
        <v>4</v>
      </c>
      <c r="U183" s="1">
        <v>4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1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1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2</v>
      </c>
      <c r="BL183" s="1">
        <v>2</v>
      </c>
      <c r="BM183" s="1">
        <v>1</v>
      </c>
      <c r="BN183" s="1">
        <v>4</v>
      </c>
      <c r="BO183" s="1">
        <v>2</v>
      </c>
      <c r="BP183" s="1">
        <v>2</v>
      </c>
      <c r="BQ183" s="1">
        <v>0</v>
      </c>
      <c r="BR183" s="1">
        <v>0</v>
      </c>
      <c r="BS183" s="1">
        <v>2</v>
      </c>
      <c r="BT183" s="1">
        <v>1</v>
      </c>
      <c r="BU183" s="1">
        <v>4</v>
      </c>
      <c r="BV183" s="1">
        <v>4</v>
      </c>
      <c r="BW183" s="1">
        <v>2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1</v>
      </c>
      <c r="CD183" s="1">
        <v>1</v>
      </c>
      <c r="CE183" s="1">
        <v>1</v>
      </c>
      <c r="CF183" s="1">
        <v>1</v>
      </c>
      <c r="CG183" s="1">
        <v>1</v>
      </c>
      <c r="CH183" s="1">
        <v>0</v>
      </c>
      <c r="CI183" s="1">
        <v>1</v>
      </c>
      <c r="CJ183" s="1">
        <v>1</v>
      </c>
      <c r="CK183" s="1">
        <v>0</v>
      </c>
      <c r="CL183" s="1">
        <v>0</v>
      </c>
      <c r="CM183" s="1">
        <v>0</v>
      </c>
      <c r="CN183" s="1">
        <v>1</v>
      </c>
      <c r="CO183" s="1">
        <v>1</v>
      </c>
      <c r="CP183" s="1">
        <v>1</v>
      </c>
      <c r="CQ183" s="1">
        <v>1</v>
      </c>
      <c r="CR183" s="1">
        <v>1</v>
      </c>
      <c r="CS183" s="1">
        <v>1</v>
      </c>
      <c r="CT183" s="1">
        <v>2</v>
      </c>
      <c r="CU183" s="1">
        <v>1</v>
      </c>
      <c r="CV183" s="1">
        <v>0</v>
      </c>
      <c r="CW183" s="1">
        <v>1</v>
      </c>
      <c r="CX183" s="1">
        <v>0</v>
      </c>
      <c r="CY183" s="1">
        <v>0</v>
      </c>
      <c r="CZ183" s="1">
        <v>3</v>
      </c>
      <c r="DA183" s="1">
        <v>0</v>
      </c>
      <c r="DB183" s="1">
        <v>51</v>
      </c>
      <c r="DC183" s="1">
        <v>0</v>
      </c>
      <c r="DD183" s="1">
        <v>51</v>
      </c>
      <c r="DE183" s="1">
        <v>12</v>
      </c>
      <c r="DF183" s="1">
        <v>12</v>
      </c>
      <c r="DG183" s="1">
        <v>12</v>
      </c>
      <c r="DH183" s="1">
        <v>12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3</v>
      </c>
      <c r="DP183" s="1">
        <v>3</v>
      </c>
      <c r="DQ183" s="1">
        <v>3</v>
      </c>
      <c r="DR183" s="1">
        <v>0</v>
      </c>
      <c r="DS183" s="1">
        <v>0</v>
      </c>
      <c r="DT183" s="1">
        <v>0</v>
      </c>
      <c r="DU183" s="1">
        <v>9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27</v>
      </c>
      <c r="EC183" s="1">
        <v>24</v>
      </c>
      <c r="ED183" s="1">
        <v>0</v>
      </c>
      <c r="EE183" s="1">
        <v>27</v>
      </c>
      <c r="EF183" s="1">
        <v>0</v>
      </c>
      <c r="EG183" s="1">
        <v>0</v>
      </c>
      <c r="EH183" s="1">
        <v>51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3</v>
      </c>
      <c r="ER183" s="1">
        <v>3</v>
      </c>
      <c r="ES183" s="1">
        <v>3</v>
      </c>
      <c r="ET183" s="1">
        <v>3</v>
      </c>
      <c r="EU183" s="1">
        <v>0</v>
      </c>
      <c r="EV183" s="1">
        <v>0</v>
      </c>
      <c r="EW183" s="1">
        <v>0</v>
      </c>
      <c r="EX183" s="1">
        <v>3</v>
      </c>
      <c r="EY183" s="1">
        <v>0</v>
      </c>
      <c r="EZ183" s="1">
        <v>3</v>
      </c>
      <c r="FA183" s="1">
        <v>3</v>
      </c>
      <c r="FB183" s="1">
        <v>3</v>
      </c>
      <c r="FC183" s="1">
        <v>3</v>
      </c>
      <c r="FD183" s="1">
        <v>3</v>
      </c>
      <c r="FE183" s="1">
        <v>0</v>
      </c>
      <c r="FF183" s="1">
        <v>3</v>
      </c>
      <c r="FG183" s="1">
        <v>0</v>
      </c>
      <c r="FH183" s="1">
        <v>3</v>
      </c>
      <c r="FI183" s="1">
        <v>3</v>
      </c>
      <c r="FJ183" s="1">
        <v>0</v>
      </c>
      <c r="FK183" s="1">
        <v>0</v>
      </c>
      <c r="FL183" s="1">
        <v>1</v>
      </c>
      <c r="FM183" s="1">
        <v>0</v>
      </c>
      <c r="FN183" s="1">
        <v>0</v>
      </c>
      <c r="FO183" s="1">
        <v>0</v>
      </c>
      <c r="FP183" s="1">
        <v>0</v>
      </c>
      <c r="FQ183" s="1">
        <v>11</v>
      </c>
      <c r="FR183" s="1">
        <v>4</v>
      </c>
      <c r="FS183" s="1">
        <v>0</v>
      </c>
      <c r="FT183" s="1">
        <v>1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  <c r="GB183" s="1">
        <v>0</v>
      </c>
      <c r="GC183" s="1">
        <v>0</v>
      </c>
      <c r="GD183" s="1">
        <v>0</v>
      </c>
      <c r="GE183" s="1">
        <v>0</v>
      </c>
      <c r="GF183" s="1">
        <v>0</v>
      </c>
      <c r="GG183" s="1">
        <v>0</v>
      </c>
      <c r="GH183" s="1">
        <v>0</v>
      </c>
      <c r="GI183" s="1">
        <v>0</v>
      </c>
      <c r="GJ183" s="1">
        <v>0</v>
      </c>
      <c r="GK183" s="1">
        <v>2</v>
      </c>
      <c r="GL183" s="1">
        <v>0</v>
      </c>
      <c r="GM183" s="1">
        <v>2</v>
      </c>
      <c r="GN183" s="1">
        <v>0</v>
      </c>
      <c r="GO183" s="1">
        <v>0</v>
      </c>
      <c r="GP183" s="1">
        <v>0</v>
      </c>
      <c r="GQ183" s="1">
        <v>0</v>
      </c>
      <c r="GR183" s="1">
        <v>0</v>
      </c>
      <c r="GS183" s="1">
        <v>0</v>
      </c>
      <c r="GT183" s="1">
        <v>0</v>
      </c>
      <c r="GU183" s="1">
        <v>0</v>
      </c>
      <c r="GV183" s="1">
        <v>1</v>
      </c>
      <c r="GW183" s="1">
        <v>0</v>
      </c>
      <c r="GX183" s="1">
        <v>0</v>
      </c>
      <c r="GY183" s="1">
        <v>0</v>
      </c>
      <c r="GZ183" s="1">
        <v>0</v>
      </c>
      <c r="HA183" s="1">
        <v>0</v>
      </c>
      <c r="HB183" s="1">
        <v>0</v>
      </c>
      <c r="HC183" s="1">
        <v>0</v>
      </c>
      <c r="HD183" s="1">
        <v>0</v>
      </c>
      <c r="HE183" s="1">
        <v>0</v>
      </c>
      <c r="HF183" s="1">
        <v>0</v>
      </c>
      <c r="HG183" s="1">
        <v>0</v>
      </c>
      <c r="HH183" s="1">
        <v>0</v>
      </c>
      <c r="HI183" s="1">
        <v>0</v>
      </c>
      <c r="HJ183" s="1">
        <v>0</v>
      </c>
      <c r="HK183" s="1">
        <v>0</v>
      </c>
      <c r="HL183" s="1">
        <v>0</v>
      </c>
      <c r="HM183" s="1">
        <v>0</v>
      </c>
      <c r="HN183" s="1">
        <v>0</v>
      </c>
      <c r="HO183" s="1">
        <v>0</v>
      </c>
      <c r="HP183" s="1">
        <v>0</v>
      </c>
      <c r="HQ183" s="1">
        <v>0</v>
      </c>
      <c r="HR183" s="1">
        <v>0</v>
      </c>
      <c r="HS183" s="1">
        <v>0</v>
      </c>
      <c r="HT183" s="1">
        <v>0</v>
      </c>
      <c r="HU183" s="1">
        <v>0</v>
      </c>
      <c r="HV183" s="1">
        <v>0</v>
      </c>
      <c r="HW183" s="1">
        <v>0</v>
      </c>
      <c r="HX183" s="1">
        <v>0</v>
      </c>
      <c r="HY183" s="1">
        <v>0</v>
      </c>
      <c r="HZ183" s="1">
        <v>0</v>
      </c>
      <c r="IA183" s="1">
        <v>0</v>
      </c>
      <c r="IB183" s="1">
        <v>0</v>
      </c>
      <c r="IC183" s="1">
        <v>0</v>
      </c>
      <c r="ID183" s="1">
        <v>0</v>
      </c>
      <c r="IE183" s="1">
        <v>0</v>
      </c>
      <c r="IF183" s="1">
        <v>0</v>
      </c>
      <c r="IG183" s="1">
        <v>0</v>
      </c>
      <c r="IH183" s="1">
        <v>0</v>
      </c>
      <c r="II183" s="1">
        <v>0</v>
      </c>
      <c r="IJ183" s="1">
        <v>0</v>
      </c>
      <c r="IK183" s="1">
        <v>0</v>
      </c>
      <c r="IL183" s="1">
        <v>0</v>
      </c>
      <c r="IM183" s="1">
        <v>0</v>
      </c>
      <c r="IN183" s="1">
        <v>0</v>
      </c>
      <c r="IO183" s="1">
        <v>0</v>
      </c>
      <c r="IP183" s="1">
        <v>0</v>
      </c>
      <c r="IQ183" s="1">
        <v>0</v>
      </c>
      <c r="IR183" s="1">
        <v>0</v>
      </c>
      <c r="IS183" s="1">
        <v>0</v>
      </c>
      <c r="IT183" s="1">
        <v>0</v>
      </c>
      <c r="IU183" s="1">
        <v>0</v>
      </c>
      <c r="IV183" s="1">
        <v>0</v>
      </c>
      <c r="IW183" s="1">
        <v>0</v>
      </c>
      <c r="IX183" s="1">
        <v>0</v>
      </c>
      <c r="IY183" s="1">
        <v>0</v>
      </c>
      <c r="IZ183" s="1">
        <v>0</v>
      </c>
      <c r="JA183" s="1">
        <v>0</v>
      </c>
      <c r="JB183" s="1">
        <v>0</v>
      </c>
      <c r="JC183" s="1">
        <v>0</v>
      </c>
      <c r="JD183" s="1">
        <v>0</v>
      </c>
      <c r="JE183" s="1">
        <v>0</v>
      </c>
      <c r="JF183" s="1">
        <v>0</v>
      </c>
      <c r="JG183" s="1">
        <v>0</v>
      </c>
      <c r="JH183" s="1">
        <v>0</v>
      </c>
      <c r="JI183" s="1">
        <v>0</v>
      </c>
      <c r="JJ183" s="1">
        <v>0</v>
      </c>
      <c r="JK183" s="1">
        <v>0</v>
      </c>
      <c r="JL183" s="1">
        <v>0</v>
      </c>
      <c r="JM183" s="1">
        <v>0</v>
      </c>
      <c r="JN183" s="1">
        <v>0</v>
      </c>
      <c r="JO183" s="1">
        <v>0</v>
      </c>
      <c r="JP183" s="1">
        <v>0</v>
      </c>
      <c r="JQ183" s="1">
        <v>0</v>
      </c>
      <c r="JR183" s="1">
        <v>0</v>
      </c>
      <c r="JS183" s="1">
        <v>0</v>
      </c>
      <c r="JT183" s="1">
        <v>0</v>
      </c>
      <c r="JU183" s="1">
        <v>0</v>
      </c>
      <c r="JV183" s="1">
        <v>0</v>
      </c>
      <c r="JW183" s="1">
        <v>0</v>
      </c>
      <c r="JX183" s="1">
        <v>0</v>
      </c>
      <c r="JY183" s="1">
        <v>0</v>
      </c>
      <c r="JZ183" s="1">
        <v>0</v>
      </c>
      <c r="KA183" s="1">
        <v>0</v>
      </c>
      <c r="KB183" s="1">
        <v>0</v>
      </c>
      <c r="KC183" s="1">
        <v>0</v>
      </c>
      <c r="KD183" s="1">
        <v>0</v>
      </c>
      <c r="KE183" s="1">
        <v>0</v>
      </c>
      <c r="KF183" s="1">
        <v>0</v>
      </c>
      <c r="KG183" s="1">
        <v>0</v>
      </c>
      <c r="KH183" s="1">
        <v>0</v>
      </c>
      <c r="KI183" s="1">
        <v>0</v>
      </c>
      <c r="KJ183" s="1">
        <v>0</v>
      </c>
      <c r="KK183" s="1">
        <v>0</v>
      </c>
      <c r="KL183" s="1">
        <v>0</v>
      </c>
      <c r="KM183" s="1">
        <v>0</v>
      </c>
      <c r="KN183" s="1">
        <v>0</v>
      </c>
      <c r="KO183" s="1">
        <v>1</v>
      </c>
    </row>
    <row r="184" spans="1:301">
      <c r="A184" s="1">
        <v>2016</v>
      </c>
      <c r="B184" s="1" t="s">
        <v>516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0</v>
      </c>
      <c r="J184" s="1">
        <v>1</v>
      </c>
      <c r="K184" s="1">
        <v>2</v>
      </c>
      <c r="L184" s="1">
        <v>2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1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1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1</v>
      </c>
      <c r="BI184" s="1">
        <v>0</v>
      </c>
      <c r="BJ184" s="1">
        <v>0</v>
      </c>
      <c r="BK184" s="1">
        <v>2</v>
      </c>
      <c r="BL184" s="1">
        <v>2</v>
      </c>
      <c r="BM184" s="1">
        <v>1</v>
      </c>
      <c r="BN184" s="1">
        <v>4</v>
      </c>
      <c r="BO184" s="1">
        <v>2</v>
      </c>
      <c r="BP184" s="1">
        <v>2</v>
      </c>
      <c r="BQ184" s="1">
        <v>0</v>
      </c>
      <c r="BR184" s="1">
        <v>0</v>
      </c>
      <c r="BS184" s="1">
        <v>2</v>
      </c>
      <c r="BT184" s="1">
        <v>1</v>
      </c>
      <c r="BU184" s="1">
        <v>4</v>
      </c>
      <c r="BV184" s="1">
        <v>4</v>
      </c>
      <c r="BW184" s="1">
        <v>2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1</v>
      </c>
      <c r="CD184" s="1">
        <v>1</v>
      </c>
      <c r="CE184" s="1">
        <v>1</v>
      </c>
      <c r="CF184" s="1">
        <v>1</v>
      </c>
      <c r="CG184" s="1">
        <v>1</v>
      </c>
      <c r="CH184" s="1">
        <v>0</v>
      </c>
      <c r="CI184" s="1">
        <v>1</v>
      </c>
      <c r="CJ184" s="1">
        <v>1</v>
      </c>
      <c r="CK184" s="1">
        <v>0</v>
      </c>
      <c r="CL184" s="1">
        <v>0</v>
      </c>
      <c r="CM184" s="1">
        <v>0</v>
      </c>
      <c r="CN184" s="1">
        <v>1</v>
      </c>
      <c r="CO184" s="1">
        <v>1</v>
      </c>
      <c r="CP184" s="1">
        <v>1</v>
      </c>
      <c r="CQ184" s="1">
        <v>1</v>
      </c>
      <c r="CR184" s="1">
        <v>1</v>
      </c>
      <c r="CS184" s="1">
        <v>1</v>
      </c>
      <c r="CT184" s="1">
        <v>2</v>
      </c>
      <c r="CU184" s="1">
        <v>1</v>
      </c>
      <c r="CV184" s="1">
        <v>0</v>
      </c>
      <c r="CW184" s="1">
        <v>1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1</v>
      </c>
      <c r="FM184" s="1">
        <v>0</v>
      </c>
      <c r="FN184" s="1">
        <v>0</v>
      </c>
      <c r="FO184" s="1">
        <v>0</v>
      </c>
      <c r="FP184" s="1">
        <v>0</v>
      </c>
      <c r="FQ184" s="1">
        <v>21</v>
      </c>
      <c r="FR184" s="1">
        <v>21</v>
      </c>
      <c r="FS184" s="1">
        <v>2</v>
      </c>
      <c r="FT184" s="1">
        <v>1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1">
        <v>0</v>
      </c>
      <c r="GC184" s="1">
        <v>0</v>
      </c>
      <c r="GD184" s="1">
        <v>0</v>
      </c>
      <c r="GE184" s="1">
        <v>0</v>
      </c>
      <c r="GF184" s="1">
        <v>0</v>
      </c>
      <c r="GG184" s="1">
        <v>1</v>
      </c>
      <c r="GH184" s="1">
        <v>1</v>
      </c>
      <c r="GI184" s="1">
        <v>0</v>
      </c>
      <c r="GJ184" s="1">
        <v>0</v>
      </c>
      <c r="GK184" s="1">
        <v>2</v>
      </c>
      <c r="GL184" s="1">
        <v>0</v>
      </c>
      <c r="GM184" s="1">
        <v>2</v>
      </c>
      <c r="GN184" s="1">
        <v>0</v>
      </c>
      <c r="GO184" s="1">
        <v>0</v>
      </c>
      <c r="GP184" s="1">
        <v>0</v>
      </c>
      <c r="GQ184" s="1">
        <v>0</v>
      </c>
      <c r="GR184" s="1">
        <v>0</v>
      </c>
      <c r="GS184" s="1">
        <v>0</v>
      </c>
      <c r="GT184" s="1">
        <v>0</v>
      </c>
      <c r="GU184" s="1">
        <v>0</v>
      </c>
      <c r="GV184" s="1">
        <v>1</v>
      </c>
      <c r="GW184" s="1">
        <v>0</v>
      </c>
      <c r="GX184" s="1">
        <v>0</v>
      </c>
      <c r="GY184" s="1">
        <v>0</v>
      </c>
      <c r="GZ184" s="1">
        <v>0</v>
      </c>
      <c r="HA184" s="1">
        <v>0</v>
      </c>
      <c r="HB184" s="1">
        <v>0</v>
      </c>
      <c r="HC184" s="1">
        <v>0</v>
      </c>
      <c r="HD184" s="1">
        <v>0</v>
      </c>
      <c r="HE184" s="1">
        <v>0</v>
      </c>
      <c r="HF184" s="1">
        <v>0</v>
      </c>
      <c r="HG184" s="1">
        <v>0</v>
      </c>
      <c r="HH184" s="1">
        <v>0</v>
      </c>
      <c r="HI184" s="1">
        <v>0</v>
      </c>
      <c r="HJ184" s="1">
        <v>0</v>
      </c>
      <c r="HK184" s="1">
        <v>0</v>
      </c>
      <c r="HL184" s="1">
        <v>0</v>
      </c>
      <c r="HM184" s="1">
        <v>0</v>
      </c>
      <c r="HN184" s="1">
        <v>0</v>
      </c>
      <c r="HO184" s="1">
        <v>0</v>
      </c>
      <c r="HP184" s="1">
        <v>0</v>
      </c>
      <c r="HQ184" s="1">
        <v>0</v>
      </c>
      <c r="HR184" s="1">
        <v>0</v>
      </c>
      <c r="HS184" s="1">
        <v>0</v>
      </c>
      <c r="HT184" s="1">
        <v>0</v>
      </c>
      <c r="HU184" s="1">
        <v>0</v>
      </c>
      <c r="HV184" s="1">
        <v>0</v>
      </c>
      <c r="HW184" s="1">
        <v>0</v>
      </c>
      <c r="HX184" s="1">
        <v>0</v>
      </c>
      <c r="HY184" s="1">
        <v>0</v>
      </c>
      <c r="HZ184" s="1">
        <v>0</v>
      </c>
      <c r="IA184" s="1">
        <v>0</v>
      </c>
      <c r="IB184" s="1">
        <v>0</v>
      </c>
      <c r="IC184" s="1">
        <v>0</v>
      </c>
      <c r="ID184" s="1">
        <v>0</v>
      </c>
      <c r="IE184" s="1">
        <v>0</v>
      </c>
      <c r="IF184" s="1">
        <v>0</v>
      </c>
      <c r="IG184" s="1">
        <v>0</v>
      </c>
      <c r="IH184" s="1">
        <v>0</v>
      </c>
      <c r="II184" s="1">
        <v>0</v>
      </c>
      <c r="IJ184" s="1">
        <v>0</v>
      </c>
      <c r="IK184" s="1">
        <v>0</v>
      </c>
      <c r="IL184" s="1">
        <v>0</v>
      </c>
      <c r="IM184" s="1">
        <v>0</v>
      </c>
      <c r="IN184" s="1">
        <v>0</v>
      </c>
      <c r="IO184" s="1">
        <v>0</v>
      </c>
      <c r="IP184" s="1">
        <v>0</v>
      </c>
      <c r="IQ184" s="1">
        <v>0</v>
      </c>
      <c r="IR184" s="1">
        <v>0</v>
      </c>
      <c r="IS184" s="1">
        <v>0</v>
      </c>
      <c r="IT184" s="1">
        <v>0</v>
      </c>
      <c r="IU184" s="1">
        <v>0</v>
      </c>
      <c r="IV184" s="1">
        <v>0</v>
      </c>
      <c r="IW184" s="1">
        <v>0</v>
      </c>
      <c r="IX184" s="1">
        <v>0</v>
      </c>
      <c r="IY184" s="1">
        <v>0</v>
      </c>
      <c r="IZ184" s="1">
        <v>0</v>
      </c>
      <c r="JA184" s="1">
        <v>0</v>
      </c>
      <c r="JB184" s="1">
        <v>2</v>
      </c>
      <c r="JC184" s="1">
        <v>0</v>
      </c>
      <c r="JD184" s="1">
        <v>18</v>
      </c>
      <c r="JE184" s="1">
        <v>18</v>
      </c>
      <c r="JF184" s="1">
        <v>0</v>
      </c>
      <c r="JG184" s="1">
        <v>0</v>
      </c>
      <c r="JH184" s="1">
        <v>18</v>
      </c>
      <c r="JI184" s="1">
        <v>18</v>
      </c>
      <c r="JJ184" s="1">
        <v>2</v>
      </c>
      <c r="JK184" s="1">
        <v>2</v>
      </c>
      <c r="JL184" s="1">
        <v>2</v>
      </c>
      <c r="JM184" s="1">
        <v>2</v>
      </c>
      <c r="JN184" s="1">
        <v>2</v>
      </c>
      <c r="JO184" s="1">
        <v>1</v>
      </c>
      <c r="JP184" s="1">
        <v>1</v>
      </c>
      <c r="JQ184" s="1">
        <v>0</v>
      </c>
      <c r="JR184" s="1">
        <v>2</v>
      </c>
      <c r="JS184" s="1">
        <v>2</v>
      </c>
      <c r="JT184" s="1">
        <v>2</v>
      </c>
      <c r="JU184" s="1">
        <v>2</v>
      </c>
      <c r="JV184" s="1">
        <v>1</v>
      </c>
      <c r="JW184" s="1">
        <v>0</v>
      </c>
      <c r="JX184" s="1">
        <v>0</v>
      </c>
      <c r="JY184" s="1">
        <v>2</v>
      </c>
      <c r="JZ184" s="1">
        <v>2</v>
      </c>
      <c r="KA184" s="1">
        <v>2</v>
      </c>
      <c r="KB184" s="1">
        <v>2</v>
      </c>
      <c r="KC184" s="1">
        <v>2</v>
      </c>
      <c r="KD184" s="1">
        <v>2</v>
      </c>
      <c r="KE184" s="1">
        <v>2</v>
      </c>
      <c r="KF184" s="1">
        <v>2</v>
      </c>
      <c r="KG184" s="1">
        <v>2</v>
      </c>
      <c r="KH184" s="1">
        <v>2</v>
      </c>
      <c r="KI184" s="1">
        <v>2</v>
      </c>
      <c r="KJ184" s="1">
        <v>2</v>
      </c>
      <c r="KK184" s="1">
        <v>10</v>
      </c>
      <c r="KL184" s="1">
        <v>10</v>
      </c>
      <c r="KM184" s="1">
        <v>10</v>
      </c>
      <c r="KN184" s="1">
        <v>2</v>
      </c>
      <c r="KO184" s="1">
        <v>1</v>
      </c>
    </row>
    <row r="185" spans="1:301">
      <c r="A185" s="1">
        <v>2016</v>
      </c>
      <c r="B185" s="1" t="s">
        <v>517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0</v>
      </c>
      <c r="J185" s="1">
        <v>1</v>
      </c>
      <c r="K185" s="1">
        <v>2</v>
      </c>
      <c r="L185" s="1">
        <v>2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1</v>
      </c>
      <c r="AE185" s="1">
        <v>0</v>
      </c>
      <c r="AF185" s="1">
        <v>1</v>
      </c>
      <c r="AG185" s="1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1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1</v>
      </c>
      <c r="BI185" s="1">
        <v>0</v>
      </c>
      <c r="BJ185" s="1">
        <v>0</v>
      </c>
      <c r="BK185" s="1">
        <v>2</v>
      </c>
      <c r="BL185" s="1">
        <v>2</v>
      </c>
      <c r="BM185" s="1">
        <v>1</v>
      </c>
      <c r="BN185" s="1">
        <v>4</v>
      </c>
      <c r="BO185" s="1">
        <v>2</v>
      </c>
      <c r="BP185" s="1">
        <v>2</v>
      </c>
      <c r="BQ185" s="1">
        <v>0</v>
      </c>
      <c r="BR185" s="1">
        <v>0</v>
      </c>
      <c r="BS185" s="1">
        <v>2</v>
      </c>
      <c r="BT185" s="1">
        <v>1</v>
      </c>
      <c r="BU185" s="1">
        <v>4</v>
      </c>
      <c r="BV185" s="1">
        <v>4</v>
      </c>
      <c r="BW185" s="1">
        <v>2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1</v>
      </c>
      <c r="CD185" s="1">
        <v>1</v>
      </c>
      <c r="CE185" s="1">
        <v>1</v>
      </c>
      <c r="CF185" s="1">
        <v>1</v>
      </c>
      <c r="CG185" s="1">
        <v>1</v>
      </c>
      <c r="CH185" s="1">
        <v>0</v>
      </c>
      <c r="CI185" s="1">
        <v>1</v>
      </c>
      <c r="CJ185" s="1">
        <v>1</v>
      </c>
      <c r="CK185" s="1">
        <v>0</v>
      </c>
      <c r="CL185" s="1">
        <v>0</v>
      </c>
      <c r="CM185" s="1">
        <v>0</v>
      </c>
      <c r="CN185" s="1">
        <v>1</v>
      </c>
      <c r="CO185" s="1">
        <v>1</v>
      </c>
      <c r="CP185" s="1">
        <v>1</v>
      </c>
      <c r="CQ185" s="1">
        <v>1</v>
      </c>
      <c r="CR185" s="1">
        <v>1</v>
      </c>
      <c r="CS185" s="1">
        <v>1</v>
      </c>
      <c r="CT185" s="1">
        <v>2</v>
      </c>
      <c r="CU185" s="1">
        <v>1</v>
      </c>
      <c r="CV185" s="1">
        <v>0</v>
      </c>
      <c r="CW185" s="1">
        <v>1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1</v>
      </c>
      <c r="FM185" s="1">
        <v>0</v>
      </c>
      <c r="FN185" s="1">
        <v>0</v>
      </c>
      <c r="FO185" s="1">
        <v>0</v>
      </c>
      <c r="FP185" s="1">
        <v>0</v>
      </c>
      <c r="FQ185" s="1">
        <v>15</v>
      </c>
      <c r="FR185" s="1">
        <v>15</v>
      </c>
      <c r="FS185" s="1">
        <v>2</v>
      </c>
      <c r="FT185" s="1">
        <v>1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1">
        <v>0</v>
      </c>
      <c r="GC185" s="1">
        <v>0</v>
      </c>
      <c r="GD185" s="1">
        <v>0</v>
      </c>
      <c r="GE185" s="1">
        <v>0</v>
      </c>
      <c r="GF185" s="1">
        <v>0</v>
      </c>
      <c r="GG185" s="1">
        <v>0</v>
      </c>
      <c r="GH185" s="1">
        <v>0</v>
      </c>
      <c r="GI185" s="1">
        <v>0</v>
      </c>
      <c r="GJ185" s="1">
        <v>0</v>
      </c>
      <c r="GK185" s="1">
        <v>2</v>
      </c>
      <c r="GL185" s="1">
        <v>0</v>
      </c>
      <c r="GM185" s="1">
        <v>2</v>
      </c>
      <c r="GN185" s="1">
        <v>0</v>
      </c>
      <c r="GO185" s="1">
        <v>0</v>
      </c>
      <c r="GP185" s="1">
        <v>0</v>
      </c>
      <c r="GQ185" s="1">
        <v>0</v>
      </c>
      <c r="GR185" s="1">
        <v>0</v>
      </c>
      <c r="GS185" s="1">
        <v>0</v>
      </c>
      <c r="GT185" s="1">
        <v>0</v>
      </c>
      <c r="GU185" s="1">
        <v>0</v>
      </c>
      <c r="GV185" s="1">
        <v>1</v>
      </c>
      <c r="GW185" s="1">
        <v>0</v>
      </c>
      <c r="GX185" s="1">
        <v>0</v>
      </c>
      <c r="GY185" s="1">
        <v>0</v>
      </c>
      <c r="GZ185" s="1">
        <v>0</v>
      </c>
      <c r="HA185" s="1">
        <v>0</v>
      </c>
      <c r="HB185" s="1">
        <v>0</v>
      </c>
      <c r="HC185" s="1">
        <v>0</v>
      </c>
      <c r="HD185" s="1">
        <v>0</v>
      </c>
      <c r="HE185" s="1">
        <v>0</v>
      </c>
      <c r="HF185" s="1">
        <v>0</v>
      </c>
      <c r="HG185" s="1">
        <v>0</v>
      </c>
      <c r="HH185" s="1">
        <v>0</v>
      </c>
      <c r="HI185" s="1">
        <v>0</v>
      </c>
      <c r="HJ185" s="1">
        <v>0</v>
      </c>
      <c r="HK185" s="1">
        <v>0</v>
      </c>
      <c r="HL185" s="1">
        <v>0</v>
      </c>
      <c r="HM185" s="1">
        <v>0</v>
      </c>
      <c r="HN185" s="1">
        <v>0</v>
      </c>
      <c r="HO185" s="1">
        <v>0</v>
      </c>
      <c r="HP185" s="1">
        <v>0</v>
      </c>
      <c r="HQ185" s="1">
        <v>0</v>
      </c>
      <c r="HR185" s="1">
        <v>0</v>
      </c>
      <c r="HS185" s="1">
        <v>0</v>
      </c>
      <c r="HT185" s="1">
        <v>0</v>
      </c>
      <c r="HU185" s="1">
        <v>0</v>
      </c>
      <c r="HV185" s="1">
        <v>0</v>
      </c>
      <c r="HW185" s="1">
        <v>0</v>
      </c>
      <c r="HX185" s="1">
        <v>0</v>
      </c>
      <c r="HY185" s="1">
        <v>0</v>
      </c>
      <c r="HZ185" s="1">
        <v>0</v>
      </c>
      <c r="IA185" s="1">
        <v>0</v>
      </c>
      <c r="IB185" s="1">
        <v>0</v>
      </c>
      <c r="IC185" s="1">
        <v>0</v>
      </c>
      <c r="ID185" s="1">
        <v>0</v>
      </c>
      <c r="IE185" s="1">
        <v>0</v>
      </c>
      <c r="IF185" s="1">
        <v>0</v>
      </c>
      <c r="IG185" s="1">
        <v>0</v>
      </c>
      <c r="IH185" s="1">
        <v>0</v>
      </c>
      <c r="II185" s="1">
        <v>0</v>
      </c>
      <c r="IJ185" s="1">
        <v>0</v>
      </c>
      <c r="IK185" s="1">
        <v>0</v>
      </c>
      <c r="IL185" s="1">
        <v>0</v>
      </c>
      <c r="IM185" s="1">
        <v>0</v>
      </c>
      <c r="IN185" s="1">
        <v>0</v>
      </c>
      <c r="IO185" s="1">
        <v>0</v>
      </c>
      <c r="IP185" s="1">
        <v>0</v>
      </c>
      <c r="IQ185" s="1">
        <v>0</v>
      </c>
      <c r="IR185" s="1">
        <v>0</v>
      </c>
      <c r="IS185" s="1">
        <v>0</v>
      </c>
      <c r="IT185" s="1">
        <v>0</v>
      </c>
      <c r="IU185" s="1">
        <v>0</v>
      </c>
      <c r="IV185" s="1">
        <v>0</v>
      </c>
      <c r="IW185" s="1">
        <v>0</v>
      </c>
      <c r="IX185" s="1">
        <v>0</v>
      </c>
      <c r="IY185" s="1">
        <v>0</v>
      </c>
      <c r="IZ185" s="1">
        <v>0</v>
      </c>
      <c r="JA185" s="1">
        <v>0</v>
      </c>
      <c r="JB185" s="1">
        <v>3</v>
      </c>
      <c r="JC185" s="1">
        <v>0</v>
      </c>
      <c r="JD185" s="1">
        <v>20</v>
      </c>
      <c r="JE185" s="1">
        <v>20</v>
      </c>
      <c r="JF185" s="1">
        <v>0</v>
      </c>
      <c r="JG185" s="1">
        <v>0</v>
      </c>
      <c r="JH185" s="1">
        <v>20</v>
      </c>
      <c r="JI185" s="1">
        <v>20</v>
      </c>
      <c r="JJ185" s="1">
        <v>3</v>
      </c>
      <c r="JK185" s="1">
        <v>3</v>
      </c>
      <c r="JL185" s="1">
        <v>3</v>
      </c>
      <c r="JM185" s="1">
        <v>3</v>
      </c>
      <c r="JN185" s="1">
        <v>3</v>
      </c>
      <c r="JO185" s="1">
        <v>0</v>
      </c>
      <c r="JP185" s="1">
        <v>0</v>
      </c>
      <c r="JQ185" s="1">
        <v>0</v>
      </c>
      <c r="JR185" s="1">
        <v>3</v>
      </c>
      <c r="JS185" s="1">
        <v>3</v>
      </c>
      <c r="JT185" s="1">
        <v>3</v>
      </c>
      <c r="JU185" s="1">
        <v>3</v>
      </c>
      <c r="JV185" s="1">
        <v>0</v>
      </c>
      <c r="JW185" s="1">
        <v>0</v>
      </c>
      <c r="JX185" s="1">
        <v>0</v>
      </c>
      <c r="JY185" s="1">
        <v>3</v>
      </c>
      <c r="JZ185" s="1">
        <v>3</v>
      </c>
      <c r="KA185" s="1">
        <v>3</v>
      </c>
      <c r="KB185" s="1">
        <v>3</v>
      </c>
      <c r="KC185" s="1">
        <v>3</v>
      </c>
      <c r="KD185" s="1">
        <v>3</v>
      </c>
      <c r="KE185" s="1">
        <v>3</v>
      </c>
      <c r="KF185" s="1">
        <v>3</v>
      </c>
      <c r="KG185" s="1">
        <v>3</v>
      </c>
      <c r="KH185" s="1">
        <v>3</v>
      </c>
      <c r="KI185" s="1">
        <v>3</v>
      </c>
      <c r="KJ185" s="1">
        <v>3</v>
      </c>
      <c r="KK185" s="1">
        <v>15</v>
      </c>
      <c r="KL185" s="1">
        <v>15</v>
      </c>
      <c r="KM185" s="1">
        <v>15</v>
      </c>
      <c r="KN185" s="1">
        <v>3</v>
      </c>
      <c r="KO185" s="1">
        <v>1</v>
      </c>
    </row>
    <row r="186" spans="1:301">
      <c r="A186" s="1">
        <v>2016</v>
      </c>
      <c r="B186" s="1" t="s">
        <v>518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0</v>
      </c>
      <c r="J186" s="1">
        <v>1</v>
      </c>
      <c r="K186" s="1">
        <v>2</v>
      </c>
      <c r="L186" s="1">
        <v>2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1</v>
      </c>
      <c r="AE186" s="1">
        <v>0</v>
      </c>
      <c r="AF186" s="1">
        <v>1</v>
      </c>
      <c r="AG186" s="1">
        <v>0</v>
      </c>
      <c r="AH186" s="1">
        <v>1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1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1</v>
      </c>
      <c r="BI186" s="1">
        <v>0</v>
      </c>
      <c r="BJ186" s="1">
        <v>0</v>
      </c>
      <c r="BK186" s="1">
        <v>2</v>
      </c>
      <c r="BL186" s="1">
        <v>2</v>
      </c>
      <c r="BM186" s="1">
        <v>1</v>
      </c>
      <c r="BN186" s="1">
        <v>4</v>
      </c>
      <c r="BO186" s="1">
        <v>2</v>
      </c>
      <c r="BP186" s="1">
        <v>2</v>
      </c>
      <c r="BQ186" s="1">
        <v>0</v>
      </c>
      <c r="BR186" s="1">
        <v>0</v>
      </c>
      <c r="BS186" s="1">
        <v>2</v>
      </c>
      <c r="BT186" s="1">
        <v>1</v>
      </c>
      <c r="BU186" s="1">
        <v>4</v>
      </c>
      <c r="BV186" s="1">
        <v>4</v>
      </c>
      <c r="BW186" s="1">
        <v>2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1</v>
      </c>
      <c r="CD186" s="1">
        <v>1</v>
      </c>
      <c r="CE186" s="1">
        <v>1</v>
      </c>
      <c r="CF186" s="1">
        <v>1</v>
      </c>
      <c r="CG186" s="1">
        <v>1</v>
      </c>
      <c r="CH186" s="1">
        <v>0</v>
      </c>
      <c r="CI186" s="1">
        <v>1</v>
      </c>
      <c r="CJ186" s="1">
        <v>1</v>
      </c>
      <c r="CK186" s="1">
        <v>0</v>
      </c>
      <c r="CL186" s="1">
        <v>0</v>
      </c>
      <c r="CM186" s="1">
        <v>0</v>
      </c>
      <c r="CN186" s="1">
        <v>1</v>
      </c>
      <c r="CO186" s="1">
        <v>1</v>
      </c>
      <c r="CP186" s="1">
        <v>1</v>
      </c>
      <c r="CQ186" s="1">
        <v>1</v>
      </c>
      <c r="CR186" s="1">
        <v>1</v>
      </c>
      <c r="CS186" s="1">
        <v>1</v>
      </c>
      <c r="CT186" s="1">
        <v>2</v>
      </c>
      <c r="CU186" s="1">
        <v>1</v>
      </c>
      <c r="CV186" s="1">
        <v>0</v>
      </c>
      <c r="CW186" s="1">
        <v>1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1</v>
      </c>
      <c r="FM186" s="1">
        <v>0</v>
      </c>
      <c r="FN186" s="1">
        <v>0</v>
      </c>
      <c r="FO186" s="1">
        <v>0</v>
      </c>
      <c r="FP186" s="1">
        <v>0</v>
      </c>
      <c r="FQ186" s="1">
        <v>17</v>
      </c>
      <c r="FR186" s="1">
        <v>17</v>
      </c>
      <c r="FS186" s="1">
        <v>2</v>
      </c>
      <c r="FT186" s="1">
        <v>1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1">
        <v>0</v>
      </c>
      <c r="GC186" s="1">
        <v>0</v>
      </c>
      <c r="GD186" s="1">
        <v>0</v>
      </c>
      <c r="GE186" s="1">
        <v>0</v>
      </c>
      <c r="GF186" s="1">
        <v>0</v>
      </c>
      <c r="GG186" s="1">
        <v>0</v>
      </c>
      <c r="GH186" s="1">
        <v>0</v>
      </c>
      <c r="GI186" s="1">
        <v>0</v>
      </c>
      <c r="GJ186" s="1">
        <v>0</v>
      </c>
      <c r="GK186" s="1">
        <v>2</v>
      </c>
      <c r="GL186" s="1">
        <v>0</v>
      </c>
      <c r="GM186" s="1">
        <v>2</v>
      </c>
      <c r="GN186" s="1">
        <v>0</v>
      </c>
      <c r="GO186" s="1">
        <v>0</v>
      </c>
      <c r="GP186" s="1">
        <v>0</v>
      </c>
      <c r="GQ186" s="1">
        <v>0</v>
      </c>
      <c r="GR186" s="1">
        <v>0</v>
      </c>
      <c r="GS186" s="1">
        <v>0</v>
      </c>
      <c r="GT186" s="1">
        <v>0</v>
      </c>
      <c r="GU186" s="1">
        <v>0</v>
      </c>
      <c r="GV186" s="1">
        <v>1</v>
      </c>
      <c r="GW186" s="1">
        <v>0</v>
      </c>
      <c r="GX186" s="1">
        <v>0</v>
      </c>
      <c r="GY186" s="1">
        <v>0</v>
      </c>
      <c r="GZ186" s="1">
        <v>0</v>
      </c>
      <c r="HA186" s="1">
        <v>0</v>
      </c>
      <c r="HB186" s="1">
        <v>0</v>
      </c>
      <c r="HC186" s="1">
        <v>0</v>
      </c>
      <c r="HD186" s="1">
        <v>0</v>
      </c>
      <c r="HE186" s="1">
        <v>0</v>
      </c>
      <c r="HF186" s="1">
        <v>0</v>
      </c>
      <c r="HG186" s="1">
        <v>0</v>
      </c>
      <c r="HH186" s="1">
        <v>0</v>
      </c>
      <c r="HI186" s="1">
        <v>0</v>
      </c>
      <c r="HJ186" s="1">
        <v>0</v>
      </c>
      <c r="HK186" s="1">
        <v>0</v>
      </c>
      <c r="HL186" s="1">
        <v>0</v>
      </c>
      <c r="HM186" s="1">
        <v>0</v>
      </c>
      <c r="HN186" s="1">
        <v>0</v>
      </c>
      <c r="HO186" s="1">
        <v>0</v>
      </c>
      <c r="HP186" s="1">
        <v>0</v>
      </c>
      <c r="HQ186" s="1">
        <v>0</v>
      </c>
      <c r="HR186" s="1">
        <v>0</v>
      </c>
      <c r="HS186" s="1">
        <v>0</v>
      </c>
      <c r="HT186" s="1">
        <v>0</v>
      </c>
      <c r="HU186" s="1">
        <v>0</v>
      </c>
      <c r="HV186" s="1">
        <v>0</v>
      </c>
      <c r="HW186" s="1">
        <v>0</v>
      </c>
      <c r="HX186" s="1">
        <v>0</v>
      </c>
      <c r="HY186" s="1">
        <v>0</v>
      </c>
      <c r="HZ186" s="1">
        <v>0</v>
      </c>
      <c r="IA186" s="1">
        <v>0</v>
      </c>
      <c r="IB186" s="1">
        <v>0</v>
      </c>
      <c r="IC186" s="1">
        <v>0</v>
      </c>
      <c r="ID186" s="1">
        <v>0</v>
      </c>
      <c r="IE186" s="1">
        <v>0</v>
      </c>
      <c r="IF186" s="1">
        <v>0</v>
      </c>
      <c r="IG186" s="1">
        <v>0</v>
      </c>
      <c r="IH186" s="1">
        <v>0</v>
      </c>
      <c r="II186" s="1">
        <v>0</v>
      </c>
      <c r="IJ186" s="1">
        <v>0</v>
      </c>
      <c r="IK186" s="1">
        <v>0</v>
      </c>
      <c r="IL186" s="1">
        <v>0</v>
      </c>
      <c r="IM186" s="1">
        <v>0</v>
      </c>
      <c r="IN186" s="1">
        <v>0</v>
      </c>
      <c r="IO186" s="1">
        <v>0</v>
      </c>
      <c r="IP186" s="1">
        <v>0</v>
      </c>
      <c r="IQ186" s="1">
        <v>0</v>
      </c>
      <c r="IR186" s="1">
        <v>0</v>
      </c>
      <c r="IS186" s="1">
        <v>0</v>
      </c>
      <c r="IT186" s="1">
        <v>0</v>
      </c>
      <c r="IU186" s="1">
        <v>0</v>
      </c>
      <c r="IV186" s="1">
        <v>0</v>
      </c>
      <c r="IW186" s="1">
        <v>0</v>
      </c>
      <c r="IX186" s="1">
        <v>0</v>
      </c>
      <c r="IY186" s="1">
        <v>0</v>
      </c>
      <c r="IZ186" s="1">
        <v>0</v>
      </c>
      <c r="JA186" s="1">
        <v>0</v>
      </c>
      <c r="JB186" s="1">
        <v>12</v>
      </c>
      <c r="JC186" s="1">
        <v>0</v>
      </c>
      <c r="JD186" s="1">
        <v>120</v>
      </c>
      <c r="JE186" s="1">
        <v>120</v>
      </c>
      <c r="JF186" s="1">
        <v>0</v>
      </c>
      <c r="JG186" s="1">
        <v>0</v>
      </c>
      <c r="JH186" s="1">
        <v>120</v>
      </c>
      <c r="JI186" s="1">
        <v>120</v>
      </c>
      <c r="JJ186" s="1">
        <v>12</v>
      </c>
      <c r="JK186" s="1">
        <v>12</v>
      </c>
      <c r="JL186" s="1">
        <v>12</v>
      </c>
      <c r="JM186" s="1">
        <v>12</v>
      </c>
      <c r="JN186" s="1">
        <v>12</v>
      </c>
      <c r="JO186" s="1">
        <v>0</v>
      </c>
      <c r="JP186" s="1">
        <v>0</v>
      </c>
      <c r="JQ186" s="1">
        <v>0</v>
      </c>
      <c r="JR186" s="1">
        <v>12</v>
      </c>
      <c r="JS186" s="1">
        <v>12</v>
      </c>
      <c r="JT186" s="1">
        <v>12</v>
      </c>
      <c r="JU186" s="1">
        <v>12</v>
      </c>
      <c r="JV186" s="1">
        <v>0</v>
      </c>
      <c r="JW186" s="1">
        <v>0</v>
      </c>
      <c r="JX186" s="1">
        <v>0</v>
      </c>
      <c r="JY186" s="1">
        <v>12</v>
      </c>
      <c r="JZ186" s="1">
        <v>12</v>
      </c>
      <c r="KA186" s="1">
        <v>12</v>
      </c>
      <c r="KB186" s="1">
        <v>12</v>
      </c>
      <c r="KC186" s="1">
        <v>12</v>
      </c>
      <c r="KD186" s="1">
        <v>12</v>
      </c>
      <c r="KE186" s="1">
        <v>12</v>
      </c>
      <c r="KF186" s="1">
        <v>12</v>
      </c>
      <c r="KG186" s="1">
        <v>12</v>
      </c>
      <c r="KH186" s="1">
        <v>12</v>
      </c>
      <c r="KI186" s="1">
        <v>12</v>
      </c>
      <c r="KJ186" s="1">
        <v>12</v>
      </c>
      <c r="KK186" s="1">
        <v>60</v>
      </c>
      <c r="KL186" s="1">
        <v>60</v>
      </c>
      <c r="KM186" s="1">
        <v>60</v>
      </c>
      <c r="KN186" s="1">
        <v>12</v>
      </c>
      <c r="KO186" s="1">
        <v>1</v>
      </c>
    </row>
    <row r="187" spans="1:301">
      <c r="A187" s="1">
        <v>2016</v>
      </c>
      <c r="B187" s="1" t="s">
        <v>519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0</v>
      </c>
      <c r="J187" s="1">
        <v>1</v>
      </c>
      <c r="K187" s="1">
        <v>2</v>
      </c>
      <c r="L187" s="1">
        <v>2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1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1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1</v>
      </c>
      <c r="BI187" s="1">
        <v>0</v>
      </c>
      <c r="BJ187" s="1">
        <v>0</v>
      </c>
      <c r="BK187" s="1">
        <v>2</v>
      </c>
      <c r="BL187" s="1">
        <v>2</v>
      </c>
      <c r="BM187" s="1">
        <v>1</v>
      </c>
      <c r="BN187" s="1">
        <v>4</v>
      </c>
      <c r="BO187" s="1">
        <v>2</v>
      </c>
      <c r="BP187" s="1">
        <v>2</v>
      </c>
      <c r="BQ187" s="1">
        <v>0</v>
      </c>
      <c r="BR187" s="1">
        <v>0</v>
      </c>
      <c r="BS187" s="1">
        <v>2</v>
      </c>
      <c r="BT187" s="1">
        <v>1</v>
      </c>
      <c r="BU187" s="1">
        <v>4</v>
      </c>
      <c r="BV187" s="1">
        <v>4</v>
      </c>
      <c r="BW187" s="1">
        <v>2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1</v>
      </c>
      <c r="CD187" s="1">
        <v>1</v>
      </c>
      <c r="CE187" s="1">
        <v>1</v>
      </c>
      <c r="CF187" s="1">
        <v>1</v>
      </c>
      <c r="CG187" s="1">
        <v>1</v>
      </c>
      <c r="CH187" s="1">
        <v>0</v>
      </c>
      <c r="CI187" s="1">
        <v>1</v>
      </c>
      <c r="CJ187" s="1">
        <v>1</v>
      </c>
      <c r="CK187" s="1">
        <v>0</v>
      </c>
      <c r="CL187" s="1">
        <v>0</v>
      </c>
      <c r="CM187" s="1">
        <v>0</v>
      </c>
      <c r="CN187" s="1">
        <v>1</v>
      </c>
      <c r="CO187" s="1">
        <v>1</v>
      </c>
      <c r="CP187" s="1">
        <v>1</v>
      </c>
      <c r="CQ187" s="1">
        <v>1</v>
      </c>
      <c r="CR187" s="1">
        <v>1</v>
      </c>
      <c r="CS187" s="1">
        <v>1</v>
      </c>
      <c r="CT187" s="1">
        <v>2</v>
      </c>
      <c r="CU187" s="1">
        <v>1</v>
      </c>
      <c r="CV187" s="1">
        <v>0</v>
      </c>
      <c r="CW187" s="1">
        <v>1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1</v>
      </c>
      <c r="FM187" s="1">
        <v>0</v>
      </c>
      <c r="FN187" s="1">
        <v>0</v>
      </c>
      <c r="FO187" s="1">
        <v>0</v>
      </c>
      <c r="FP187" s="1">
        <v>0</v>
      </c>
      <c r="FQ187" s="1">
        <v>16</v>
      </c>
      <c r="FR187" s="1">
        <v>16</v>
      </c>
      <c r="FS187" s="1">
        <v>2</v>
      </c>
      <c r="FT187" s="1">
        <v>1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1">
        <v>0</v>
      </c>
      <c r="GC187" s="1">
        <v>0</v>
      </c>
      <c r="GD187" s="1">
        <v>0</v>
      </c>
      <c r="GE187" s="1">
        <v>0</v>
      </c>
      <c r="GF187" s="1">
        <v>0</v>
      </c>
      <c r="GG187" s="1">
        <v>1</v>
      </c>
      <c r="GH187" s="1">
        <v>1</v>
      </c>
      <c r="GI187" s="1">
        <v>0</v>
      </c>
      <c r="GJ187" s="1">
        <v>0</v>
      </c>
      <c r="GK187" s="1">
        <v>2</v>
      </c>
      <c r="GL187" s="1">
        <v>0</v>
      </c>
      <c r="GM187" s="1">
        <v>2</v>
      </c>
      <c r="GN187" s="1">
        <v>0</v>
      </c>
      <c r="GO187" s="1">
        <v>0</v>
      </c>
      <c r="GP187" s="1">
        <v>0</v>
      </c>
      <c r="GQ187" s="1">
        <v>0</v>
      </c>
      <c r="GR187" s="1">
        <v>0</v>
      </c>
      <c r="GS187" s="1">
        <v>0</v>
      </c>
      <c r="GT187" s="1">
        <v>0</v>
      </c>
      <c r="GU187" s="1">
        <v>0</v>
      </c>
      <c r="GV187" s="1">
        <v>1</v>
      </c>
      <c r="GW187" s="1">
        <v>0</v>
      </c>
      <c r="GX187" s="1">
        <v>0</v>
      </c>
      <c r="GY187" s="1">
        <v>0</v>
      </c>
      <c r="GZ187" s="1">
        <v>0</v>
      </c>
      <c r="HA187" s="1">
        <v>0</v>
      </c>
      <c r="HB187" s="1">
        <v>0</v>
      </c>
      <c r="HC187" s="1">
        <v>0</v>
      </c>
      <c r="HD187" s="1">
        <v>0</v>
      </c>
      <c r="HE187" s="1">
        <v>0</v>
      </c>
      <c r="HF187" s="1">
        <v>0</v>
      </c>
      <c r="HG187" s="1">
        <v>0</v>
      </c>
      <c r="HH187" s="1">
        <v>0</v>
      </c>
      <c r="HI187" s="1">
        <v>0</v>
      </c>
      <c r="HJ187" s="1">
        <v>0</v>
      </c>
      <c r="HK187" s="1">
        <v>0</v>
      </c>
      <c r="HL187" s="1">
        <v>0</v>
      </c>
      <c r="HM187" s="1">
        <v>0</v>
      </c>
      <c r="HN187" s="1">
        <v>0</v>
      </c>
      <c r="HO187" s="1">
        <v>0</v>
      </c>
      <c r="HP187" s="1">
        <v>0</v>
      </c>
      <c r="HQ187" s="1">
        <v>0</v>
      </c>
      <c r="HR187" s="1">
        <v>0</v>
      </c>
      <c r="HS187" s="1">
        <v>0</v>
      </c>
      <c r="HT187" s="1">
        <v>0</v>
      </c>
      <c r="HU187" s="1">
        <v>0</v>
      </c>
      <c r="HV187" s="1">
        <v>0</v>
      </c>
      <c r="HW187" s="1">
        <v>0</v>
      </c>
      <c r="HX187" s="1">
        <v>0</v>
      </c>
      <c r="HY187" s="1">
        <v>0</v>
      </c>
      <c r="HZ187" s="1">
        <v>0</v>
      </c>
      <c r="IA187" s="1">
        <v>0</v>
      </c>
      <c r="IB187" s="1">
        <v>0</v>
      </c>
      <c r="IC187" s="1">
        <v>0</v>
      </c>
      <c r="ID187" s="1">
        <v>0</v>
      </c>
      <c r="IE187" s="1">
        <v>0</v>
      </c>
      <c r="IF187" s="1">
        <v>0</v>
      </c>
      <c r="IG187" s="1">
        <v>0</v>
      </c>
      <c r="IH187" s="1">
        <v>0</v>
      </c>
      <c r="II187" s="1">
        <v>0</v>
      </c>
      <c r="IJ187" s="1">
        <v>0</v>
      </c>
      <c r="IK187" s="1">
        <v>0</v>
      </c>
      <c r="IL187" s="1">
        <v>0</v>
      </c>
      <c r="IM187" s="1">
        <v>0</v>
      </c>
      <c r="IN187" s="1">
        <v>0</v>
      </c>
      <c r="IO187" s="1">
        <v>0</v>
      </c>
      <c r="IP187" s="1">
        <v>0</v>
      </c>
      <c r="IQ187" s="1">
        <v>0</v>
      </c>
      <c r="IR187" s="1">
        <v>0</v>
      </c>
      <c r="IS187" s="1">
        <v>0</v>
      </c>
      <c r="IT187" s="1">
        <v>0</v>
      </c>
      <c r="IU187" s="1">
        <v>0</v>
      </c>
      <c r="IV187" s="1">
        <v>0</v>
      </c>
      <c r="IW187" s="1">
        <v>0</v>
      </c>
      <c r="IX187" s="1">
        <v>0</v>
      </c>
      <c r="IY187" s="1">
        <v>0</v>
      </c>
      <c r="IZ187" s="1">
        <v>0</v>
      </c>
      <c r="JA187" s="1">
        <v>0</v>
      </c>
      <c r="JB187" s="1">
        <v>41</v>
      </c>
      <c r="JC187" s="1">
        <v>0</v>
      </c>
      <c r="JD187" s="1">
        <v>451</v>
      </c>
      <c r="JE187" s="1">
        <v>451</v>
      </c>
      <c r="JF187" s="1">
        <v>0</v>
      </c>
      <c r="JG187" s="1">
        <v>0</v>
      </c>
      <c r="JH187" s="1">
        <v>451</v>
      </c>
      <c r="JI187" s="1">
        <v>451</v>
      </c>
      <c r="JJ187" s="1">
        <v>41</v>
      </c>
      <c r="JK187" s="1">
        <v>41</v>
      </c>
      <c r="JL187" s="1">
        <v>41</v>
      </c>
      <c r="JM187" s="1">
        <v>41</v>
      </c>
      <c r="JN187" s="1">
        <v>41</v>
      </c>
      <c r="JO187" s="1">
        <v>0</v>
      </c>
      <c r="JP187" s="1">
        <v>0</v>
      </c>
      <c r="JQ187" s="1">
        <v>0</v>
      </c>
      <c r="JR187" s="1">
        <v>41</v>
      </c>
      <c r="JS187" s="1">
        <v>41</v>
      </c>
      <c r="JT187" s="1">
        <v>41</v>
      </c>
      <c r="JU187" s="1">
        <v>41</v>
      </c>
      <c r="JV187" s="1">
        <v>0</v>
      </c>
      <c r="JW187" s="1">
        <v>0</v>
      </c>
      <c r="JX187" s="1">
        <v>0</v>
      </c>
      <c r="JY187" s="1">
        <v>41</v>
      </c>
      <c r="JZ187" s="1">
        <v>41</v>
      </c>
      <c r="KA187" s="1">
        <v>41</v>
      </c>
      <c r="KB187" s="1">
        <v>41</v>
      </c>
      <c r="KC187" s="1">
        <v>41</v>
      </c>
      <c r="KD187" s="1">
        <v>41</v>
      </c>
      <c r="KE187" s="1">
        <v>41</v>
      </c>
      <c r="KF187" s="1">
        <v>41</v>
      </c>
      <c r="KG187" s="1">
        <v>41</v>
      </c>
      <c r="KH187" s="1">
        <v>41</v>
      </c>
      <c r="KI187" s="1">
        <v>41</v>
      </c>
      <c r="KJ187" s="1">
        <v>41</v>
      </c>
      <c r="KK187" s="1">
        <v>205</v>
      </c>
      <c r="KL187" s="1">
        <v>205</v>
      </c>
      <c r="KM187" s="1">
        <v>205</v>
      </c>
      <c r="KN187" s="1">
        <v>41</v>
      </c>
      <c r="KO187" s="1">
        <v>1</v>
      </c>
    </row>
    <row r="188" spans="1:301">
      <c r="A188" s="1">
        <v>2016</v>
      </c>
      <c r="B188" s="1" t="s">
        <v>520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0</v>
      </c>
      <c r="J188" s="1">
        <v>1</v>
      </c>
      <c r="K188" s="1">
        <v>2</v>
      </c>
      <c r="L188" s="1">
        <v>2</v>
      </c>
      <c r="M188" s="1">
        <v>0</v>
      </c>
      <c r="N188" s="1">
        <v>0</v>
      </c>
      <c r="O188" s="1">
        <v>0</v>
      </c>
      <c r="P188" s="1">
        <v>0</v>
      </c>
      <c r="Q188" s="1">
        <v>4</v>
      </c>
      <c r="R188" s="1">
        <v>4</v>
      </c>
      <c r="S188" s="1">
        <v>4</v>
      </c>
      <c r="T188" s="1">
        <v>4</v>
      </c>
      <c r="U188" s="1">
        <v>4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1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1</v>
      </c>
      <c r="BI188" s="1">
        <v>0</v>
      </c>
      <c r="BJ188" s="1">
        <v>0</v>
      </c>
      <c r="BK188" s="1">
        <v>2</v>
      </c>
      <c r="BL188" s="1">
        <v>2</v>
      </c>
      <c r="BM188" s="1">
        <v>1</v>
      </c>
      <c r="BN188" s="1">
        <v>4</v>
      </c>
      <c r="BO188" s="1">
        <v>2</v>
      </c>
      <c r="BP188" s="1">
        <v>2</v>
      </c>
      <c r="BQ188" s="1">
        <v>0</v>
      </c>
      <c r="BR188" s="1">
        <v>0</v>
      </c>
      <c r="BS188" s="1">
        <v>2</v>
      </c>
      <c r="BT188" s="1">
        <v>1</v>
      </c>
      <c r="BU188" s="1">
        <v>4</v>
      </c>
      <c r="BV188" s="1">
        <v>4</v>
      </c>
      <c r="BW188" s="1">
        <v>2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1</v>
      </c>
      <c r="CD188" s="1">
        <v>1</v>
      </c>
      <c r="CE188" s="1">
        <v>1</v>
      </c>
      <c r="CF188" s="1">
        <v>1</v>
      </c>
      <c r="CG188" s="1">
        <v>1</v>
      </c>
      <c r="CH188" s="1">
        <v>0</v>
      </c>
      <c r="CI188" s="1">
        <v>1</v>
      </c>
      <c r="CJ188" s="1">
        <v>1</v>
      </c>
      <c r="CK188" s="1">
        <v>0</v>
      </c>
      <c r="CL188" s="1">
        <v>0</v>
      </c>
      <c r="CM188" s="1">
        <v>0</v>
      </c>
      <c r="CN188" s="1">
        <v>1</v>
      </c>
      <c r="CO188" s="1">
        <v>1</v>
      </c>
      <c r="CP188" s="1">
        <v>1</v>
      </c>
      <c r="CQ188" s="1">
        <v>1</v>
      </c>
      <c r="CR188" s="1">
        <v>1</v>
      </c>
      <c r="CS188" s="1">
        <v>1</v>
      </c>
      <c r="CT188" s="1">
        <v>2</v>
      </c>
      <c r="CU188" s="1">
        <v>1</v>
      </c>
      <c r="CV188" s="1">
        <v>0</v>
      </c>
      <c r="CW188" s="1">
        <v>1</v>
      </c>
      <c r="CX188" s="1">
        <v>0</v>
      </c>
      <c r="CY188" s="1">
        <v>0</v>
      </c>
      <c r="CZ188" s="1">
        <v>3</v>
      </c>
      <c r="DA188" s="1">
        <v>0</v>
      </c>
      <c r="DB188" s="1">
        <v>48</v>
      </c>
      <c r="DC188" s="1">
        <v>0</v>
      </c>
      <c r="DD188" s="1">
        <v>48</v>
      </c>
      <c r="DE188" s="1">
        <v>9</v>
      </c>
      <c r="DF188" s="1">
        <v>9</v>
      </c>
      <c r="DG188" s="1">
        <v>9</v>
      </c>
      <c r="DH188" s="1">
        <v>9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21</v>
      </c>
      <c r="DP188" s="1">
        <v>21</v>
      </c>
      <c r="DQ188" s="1">
        <v>21</v>
      </c>
      <c r="DR188" s="1">
        <v>0</v>
      </c>
      <c r="DS188" s="1">
        <v>0</v>
      </c>
      <c r="DT188" s="1">
        <v>0</v>
      </c>
      <c r="DU188" s="1">
        <v>6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12</v>
      </c>
      <c r="EC188" s="1">
        <v>9</v>
      </c>
      <c r="ED188" s="1">
        <v>0</v>
      </c>
      <c r="EE188" s="1">
        <v>12</v>
      </c>
      <c r="EF188" s="1">
        <v>0</v>
      </c>
      <c r="EG188" s="1">
        <v>0</v>
      </c>
      <c r="EH188" s="1">
        <v>48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3</v>
      </c>
      <c r="ER188" s="1">
        <v>3</v>
      </c>
      <c r="ES188" s="1">
        <v>3</v>
      </c>
      <c r="ET188" s="1">
        <v>3</v>
      </c>
      <c r="EU188" s="1">
        <v>0</v>
      </c>
      <c r="EV188" s="1">
        <v>0</v>
      </c>
      <c r="EW188" s="1">
        <v>0</v>
      </c>
      <c r="EX188" s="1">
        <v>3</v>
      </c>
      <c r="EY188" s="1">
        <v>0</v>
      </c>
      <c r="EZ188" s="1">
        <v>3</v>
      </c>
      <c r="FA188" s="1">
        <v>3</v>
      </c>
      <c r="FB188" s="1">
        <v>3</v>
      </c>
      <c r="FC188" s="1">
        <v>3</v>
      </c>
      <c r="FD188" s="1">
        <v>3</v>
      </c>
      <c r="FE188" s="1">
        <v>0</v>
      </c>
      <c r="FF188" s="1">
        <v>3</v>
      </c>
      <c r="FG188" s="1">
        <v>0</v>
      </c>
      <c r="FH188" s="1">
        <v>3</v>
      </c>
      <c r="FI188" s="1">
        <v>3</v>
      </c>
      <c r="FJ188" s="1">
        <v>0</v>
      </c>
      <c r="FK188" s="1">
        <v>0</v>
      </c>
      <c r="FL188" s="1">
        <v>1</v>
      </c>
      <c r="FM188" s="1">
        <v>0</v>
      </c>
      <c r="FN188" s="1">
        <v>0</v>
      </c>
      <c r="FO188" s="1">
        <v>0</v>
      </c>
      <c r="FP188" s="1">
        <v>0</v>
      </c>
      <c r="FQ188" s="1">
        <v>12</v>
      </c>
      <c r="FR188" s="1">
        <v>4</v>
      </c>
      <c r="FS188" s="1">
        <v>0</v>
      </c>
      <c r="FT188" s="1">
        <v>1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1">
        <v>0</v>
      </c>
      <c r="GC188" s="1">
        <v>0</v>
      </c>
      <c r="GD188" s="1">
        <v>0</v>
      </c>
      <c r="GE188" s="1">
        <v>0</v>
      </c>
      <c r="GF188" s="1">
        <v>0</v>
      </c>
      <c r="GG188" s="1">
        <v>0</v>
      </c>
      <c r="GH188" s="1">
        <v>0</v>
      </c>
      <c r="GI188" s="1">
        <v>0</v>
      </c>
      <c r="GJ188" s="1">
        <v>0</v>
      </c>
      <c r="GK188" s="1">
        <v>2</v>
      </c>
      <c r="GL188" s="1">
        <v>0</v>
      </c>
      <c r="GM188" s="1">
        <v>2</v>
      </c>
      <c r="GN188" s="1">
        <v>0</v>
      </c>
      <c r="GO188" s="1">
        <v>0</v>
      </c>
      <c r="GP188" s="1">
        <v>0</v>
      </c>
      <c r="GQ188" s="1">
        <v>0</v>
      </c>
      <c r="GR188" s="1">
        <v>0</v>
      </c>
      <c r="GS188" s="1">
        <v>0</v>
      </c>
      <c r="GT188" s="1">
        <v>0</v>
      </c>
      <c r="GU188" s="1">
        <v>0</v>
      </c>
      <c r="GV188" s="1">
        <v>1</v>
      </c>
      <c r="GW188" s="1">
        <v>0</v>
      </c>
      <c r="GX188" s="1">
        <v>0</v>
      </c>
      <c r="GY188" s="1">
        <v>0</v>
      </c>
      <c r="GZ188" s="1">
        <v>0</v>
      </c>
      <c r="HA188" s="1">
        <v>0</v>
      </c>
      <c r="HB188" s="1">
        <v>0</v>
      </c>
      <c r="HC188" s="1">
        <v>0</v>
      </c>
      <c r="HD188" s="1">
        <v>0</v>
      </c>
      <c r="HE188" s="1">
        <v>0</v>
      </c>
      <c r="HF188" s="1">
        <v>0</v>
      </c>
      <c r="HG188" s="1">
        <v>0</v>
      </c>
      <c r="HH188" s="1">
        <v>0</v>
      </c>
      <c r="HI188" s="1">
        <v>0</v>
      </c>
      <c r="HJ188" s="1">
        <v>0</v>
      </c>
      <c r="HK188" s="1">
        <v>0</v>
      </c>
      <c r="HL188" s="1">
        <v>0</v>
      </c>
      <c r="HM188" s="1">
        <v>0</v>
      </c>
      <c r="HN188" s="1">
        <v>0</v>
      </c>
      <c r="HO188" s="1">
        <v>0</v>
      </c>
      <c r="HP188" s="1">
        <v>0</v>
      </c>
      <c r="HQ188" s="1">
        <v>0</v>
      </c>
      <c r="HR188" s="1">
        <v>0</v>
      </c>
      <c r="HS188" s="1">
        <v>0</v>
      </c>
      <c r="HT188" s="1">
        <v>0</v>
      </c>
      <c r="HU188" s="1">
        <v>0</v>
      </c>
      <c r="HV188" s="1">
        <v>0</v>
      </c>
      <c r="HW188" s="1">
        <v>0</v>
      </c>
      <c r="HX188" s="1">
        <v>0</v>
      </c>
      <c r="HY188" s="1">
        <v>0</v>
      </c>
      <c r="HZ188" s="1">
        <v>0</v>
      </c>
      <c r="IA188" s="1">
        <v>0</v>
      </c>
      <c r="IB188" s="1">
        <v>0</v>
      </c>
      <c r="IC188" s="1">
        <v>0</v>
      </c>
      <c r="ID188" s="1">
        <v>0</v>
      </c>
      <c r="IE188" s="1">
        <v>0</v>
      </c>
      <c r="IF188" s="1">
        <v>0</v>
      </c>
      <c r="IG188" s="1">
        <v>0</v>
      </c>
      <c r="IH188" s="1">
        <v>0</v>
      </c>
      <c r="II188" s="1">
        <v>0</v>
      </c>
      <c r="IJ188" s="1">
        <v>0</v>
      </c>
      <c r="IK188" s="1">
        <v>0</v>
      </c>
      <c r="IL188" s="1">
        <v>0</v>
      </c>
      <c r="IM188" s="1">
        <v>0</v>
      </c>
      <c r="IN188" s="1">
        <v>0</v>
      </c>
      <c r="IO188" s="1">
        <v>0</v>
      </c>
      <c r="IP188" s="1">
        <v>0</v>
      </c>
      <c r="IQ188" s="1">
        <v>0</v>
      </c>
      <c r="IR188" s="1">
        <v>0</v>
      </c>
      <c r="IS188" s="1">
        <v>0</v>
      </c>
      <c r="IT188" s="1">
        <v>0</v>
      </c>
      <c r="IU188" s="1">
        <v>0</v>
      </c>
      <c r="IV188" s="1">
        <v>0</v>
      </c>
      <c r="IW188" s="1">
        <v>0</v>
      </c>
      <c r="IX188" s="1">
        <v>0</v>
      </c>
      <c r="IY188" s="1">
        <v>0</v>
      </c>
      <c r="IZ188" s="1">
        <v>0</v>
      </c>
      <c r="JA188" s="1">
        <v>0</v>
      </c>
      <c r="JB188" s="1">
        <v>0</v>
      </c>
      <c r="JC188" s="1">
        <v>0</v>
      </c>
      <c r="JD188" s="1">
        <v>0</v>
      </c>
      <c r="JE188" s="1">
        <v>0</v>
      </c>
      <c r="JF188" s="1">
        <v>0</v>
      </c>
      <c r="JG188" s="1">
        <v>0</v>
      </c>
      <c r="JH188" s="1">
        <v>0</v>
      </c>
      <c r="JI188" s="1">
        <v>0</v>
      </c>
      <c r="JJ188" s="1">
        <v>0</v>
      </c>
      <c r="JK188" s="1">
        <v>0</v>
      </c>
      <c r="JL188" s="1">
        <v>0</v>
      </c>
      <c r="JM188" s="1">
        <v>0</v>
      </c>
      <c r="JN188" s="1">
        <v>0</v>
      </c>
      <c r="JO188" s="1">
        <v>0</v>
      </c>
      <c r="JP188" s="1">
        <v>0</v>
      </c>
      <c r="JQ188" s="1">
        <v>0</v>
      </c>
      <c r="JR188" s="1">
        <v>0</v>
      </c>
      <c r="JS188" s="1">
        <v>0</v>
      </c>
      <c r="JT188" s="1">
        <v>0</v>
      </c>
      <c r="JU188" s="1">
        <v>0</v>
      </c>
      <c r="JV188" s="1">
        <v>0</v>
      </c>
      <c r="JW188" s="1">
        <v>0</v>
      </c>
      <c r="JX188" s="1">
        <v>0</v>
      </c>
      <c r="JY188" s="1">
        <v>0</v>
      </c>
      <c r="JZ188" s="1">
        <v>0</v>
      </c>
      <c r="KA188" s="1">
        <v>0</v>
      </c>
      <c r="KB188" s="1">
        <v>0</v>
      </c>
      <c r="KC188" s="1">
        <v>0</v>
      </c>
      <c r="KD188" s="1">
        <v>0</v>
      </c>
      <c r="KE188" s="1">
        <v>0</v>
      </c>
      <c r="KF188" s="1">
        <v>0</v>
      </c>
      <c r="KG188" s="1">
        <v>0</v>
      </c>
      <c r="KH188" s="1">
        <v>0</v>
      </c>
      <c r="KI188" s="1">
        <v>0</v>
      </c>
      <c r="KJ188" s="1">
        <v>0</v>
      </c>
      <c r="KK188" s="1">
        <v>0</v>
      </c>
      <c r="KL188" s="1">
        <v>0</v>
      </c>
      <c r="KM188" s="1">
        <v>0</v>
      </c>
      <c r="KN188" s="1">
        <v>0</v>
      </c>
      <c r="KO188" s="1">
        <v>1</v>
      </c>
    </row>
    <row r="189" spans="1:301">
      <c r="A189" s="1">
        <v>2016</v>
      </c>
      <c r="B189" s="1" t="s">
        <v>521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0</v>
      </c>
      <c r="J189" s="1">
        <v>1</v>
      </c>
      <c r="K189" s="1">
        <v>2</v>
      </c>
      <c r="L189" s="1">
        <v>2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1</v>
      </c>
      <c r="BI189" s="1">
        <v>0</v>
      </c>
      <c r="BJ189" s="1">
        <v>0</v>
      </c>
      <c r="BK189" s="1">
        <v>2</v>
      </c>
      <c r="BL189" s="1">
        <v>2</v>
      </c>
      <c r="BM189" s="1">
        <v>1</v>
      </c>
      <c r="BN189" s="1">
        <v>4</v>
      </c>
      <c r="BO189" s="1">
        <v>2</v>
      </c>
      <c r="BP189" s="1">
        <v>2</v>
      </c>
      <c r="BQ189" s="1">
        <v>0</v>
      </c>
      <c r="BR189" s="1">
        <v>0</v>
      </c>
      <c r="BS189" s="1">
        <v>2</v>
      </c>
      <c r="BT189" s="1">
        <v>1</v>
      </c>
      <c r="BU189" s="1">
        <v>4</v>
      </c>
      <c r="BV189" s="1">
        <v>4</v>
      </c>
      <c r="BW189" s="1">
        <v>2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0</v>
      </c>
      <c r="CI189" s="1">
        <v>1</v>
      </c>
      <c r="CJ189" s="1">
        <v>1</v>
      </c>
      <c r="CK189" s="1">
        <v>0</v>
      </c>
      <c r="CL189" s="1">
        <v>0</v>
      </c>
      <c r="CM189" s="1">
        <v>0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1</v>
      </c>
      <c r="CT189" s="1">
        <v>2</v>
      </c>
      <c r="CU189" s="1">
        <v>1</v>
      </c>
      <c r="CV189" s="1">
        <v>0</v>
      </c>
      <c r="CW189" s="1">
        <v>1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1</v>
      </c>
      <c r="FM189" s="1">
        <v>0</v>
      </c>
      <c r="FN189" s="1">
        <v>0</v>
      </c>
      <c r="FO189" s="1">
        <v>0</v>
      </c>
      <c r="FP189" s="1">
        <v>0</v>
      </c>
      <c r="FQ189" s="1">
        <v>12</v>
      </c>
      <c r="FR189" s="1">
        <v>12</v>
      </c>
      <c r="FS189" s="1">
        <v>2</v>
      </c>
      <c r="FT189" s="1">
        <v>1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1">
        <v>0</v>
      </c>
      <c r="GC189" s="1">
        <v>0</v>
      </c>
      <c r="GD189" s="1">
        <v>0</v>
      </c>
      <c r="GE189" s="1">
        <v>0</v>
      </c>
      <c r="GF189" s="1">
        <v>0</v>
      </c>
      <c r="GG189" s="1">
        <v>1</v>
      </c>
      <c r="GH189" s="1">
        <v>1</v>
      </c>
      <c r="GI189" s="1">
        <v>0</v>
      </c>
      <c r="GJ189" s="1">
        <v>0</v>
      </c>
      <c r="GK189" s="1">
        <v>2</v>
      </c>
      <c r="GL189" s="1">
        <v>0</v>
      </c>
      <c r="GM189" s="1">
        <v>2</v>
      </c>
      <c r="GN189" s="1">
        <v>0</v>
      </c>
      <c r="GO189" s="1">
        <v>0</v>
      </c>
      <c r="GP189" s="1">
        <v>0</v>
      </c>
      <c r="GQ189" s="1">
        <v>0</v>
      </c>
      <c r="GR189" s="1">
        <v>0</v>
      </c>
      <c r="GS189" s="1">
        <v>0</v>
      </c>
      <c r="GT189" s="1">
        <v>0</v>
      </c>
      <c r="GU189" s="1">
        <v>0</v>
      </c>
      <c r="GV189" s="1">
        <v>1</v>
      </c>
      <c r="GW189" s="1">
        <v>0</v>
      </c>
      <c r="GX189" s="1">
        <v>0</v>
      </c>
      <c r="GY189" s="1">
        <v>0</v>
      </c>
      <c r="GZ189" s="1">
        <v>0</v>
      </c>
      <c r="HA189" s="1">
        <v>0</v>
      </c>
      <c r="HB189" s="1">
        <v>0</v>
      </c>
      <c r="HC189" s="1">
        <v>0</v>
      </c>
      <c r="HD189" s="1">
        <v>0</v>
      </c>
      <c r="HE189" s="1">
        <v>0</v>
      </c>
      <c r="HF189" s="1">
        <v>0</v>
      </c>
      <c r="HG189" s="1">
        <v>0</v>
      </c>
      <c r="HH189" s="1">
        <v>0</v>
      </c>
      <c r="HI189" s="1">
        <v>0</v>
      </c>
      <c r="HJ189" s="1">
        <v>0</v>
      </c>
      <c r="HK189" s="1">
        <v>0</v>
      </c>
      <c r="HL189" s="1">
        <v>0</v>
      </c>
      <c r="HM189" s="1">
        <v>0</v>
      </c>
      <c r="HN189" s="1">
        <v>0</v>
      </c>
      <c r="HO189" s="1">
        <v>0</v>
      </c>
      <c r="HP189" s="1">
        <v>0</v>
      </c>
      <c r="HQ189" s="1">
        <v>0</v>
      </c>
      <c r="HR189" s="1">
        <v>0</v>
      </c>
      <c r="HS189" s="1">
        <v>0</v>
      </c>
      <c r="HT189" s="1">
        <v>0</v>
      </c>
      <c r="HU189" s="1">
        <v>0</v>
      </c>
      <c r="HV189" s="1">
        <v>0</v>
      </c>
      <c r="HW189" s="1">
        <v>0</v>
      </c>
      <c r="HX189" s="1">
        <v>0</v>
      </c>
      <c r="HY189" s="1">
        <v>0</v>
      </c>
      <c r="HZ189" s="1">
        <v>0</v>
      </c>
      <c r="IA189" s="1">
        <v>0</v>
      </c>
      <c r="IB189" s="1">
        <v>0</v>
      </c>
      <c r="IC189" s="1">
        <v>0</v>
      </c>
      <c r="ID189" s="1">
        <v>0</v>
      </c>
      <c r="IE189" s="1">
        <v>0</v>
      </c>
      <c r="IF189" s="1">
        <v>0</v>
      </c>
      <c r="IG189" s="1">
        <v>0</v>
      </c>
      <c r="IH189" s="1">
        <v>0</v>
      </c>
      <c r="II189" s="1">
        <v>0</v>
      </c>
      <c r="IJ189" s="1">
        <v>0</v>
      </c>
      <c r="IK189" s="1">
        <v>0</v>
      </c>
      <c r="IL189" s="1">
        <v>0</v>
      </c>
      <c r="IM189" s="1">
        <v>0</v>
      </c>
      <c r="IN189" s="1">
        <v>0</v>
      </c>
      <c r="IO189" s="1">
        <v>0</v>
      </c>
      <c r="IP189" s="1">
        <v>0</v>
      </c>
      <c r="IQ189" s="1">
        <v>0</v>
      </c>
      <c r="IR189" s="1">
        <v>0</v>
      </c>
      <c r="IS189" s="1">
        <v>0</v>
      </c>
      <c r="IT189" s="1">
        <v>0</v>
      </c>
      <c r="IU189" s="1">
        <v>0</v>
      </c>
      <c r="IV189" s="1">
        <v>0</v>
      </c>
      <c r="IW189" s="1">
        <v>0</v>
      </c>
      <c r="IX189" s="1">
        <v>0</v>
      </c>
      <c r="IY189" s="1">
        <v>0</v>
      </c>
      <c r="IZ189" s="1">
        <v>0</v>
      </c>
      <c r="JA189" s="1">
        <v>0</v>
      </c>
      <c r="JB189" s="1">
        <v>1</v>
      </c>
      <c r="JC189" s="1">
        <v>0</v>
      </c>
      <c r="JD189" s="1">
        <v>7</v>
      </c>
      <c r="JE189" s="1">
        <v>7</v>
      </c>
      <c r="JF189" s="1">
        <v>0</v>
      </c>
      <c r="JG189" s="1">
        <v>0</v>
      </c>
      <c r="JH189" s="1">
        <v>7</v>
      </c>
      <c r="JI189" s="1">
        <v>7</v>
      </c>
      <c r="JJ189" s="1">
        <v>1</v>
      </c>
      <c r="JK189" s="1">
        <v>1</v>
      </c>
      <c r="JL189" s="1">
        <v>1</v>
      </c>
      <c r="JM189" s="1">
        <v>1</v>
      </c>
      <c r="JN189" s="1">
        <v>1</v>
      </c>
      <c r="JO189" s="1">
        <v>0</v>
      </c>
      <c r="JP189" s="1">
        <v>0</v>
      </c>
      <c r="JQ189" s="1">
        <v>0</v>
      </c>
      <c r="JR189" s="1">
        <v>1</v>
      </c>
      <c r="JS189" s="1">
        <v>1</v>
      </c>
      <c r="JT189" s="1">
        <v>1</v>
      </c>
      <c r="JU189" s="1">
        <v>1</v>
      </c>
      <c r="JV189" s="1">
        <v>0</v>
      </c>
      <c r="JW189" s="1">
        <v>0</v>
      </c>
      <c r="JX189" s="1">
        <v>0</v>
      </c>
      <c r="JY189" s="1">
        <v>1</v>
      </c>
      <c r="JZ189" s="1">
        <v>1</v>
      </c>
      <c r="KA189" s="1">
        <v>1</v>
      </c>
      <c r="KB189" s="1">
        <v>1</v>
      </c>
      <c r="KC189" s="1">
        <v>1</v>
      </c>
      <c r="KD189" s="1">
        <v>1</v>
      </c>
      <c r="KE189" s="1">
        <v>1</v>
      </c>
      <c r="KF189" s="1">
        <v>1</v>
      </c>
      <c r="KG189" s="1">
        <v>1</v>
      </c>
      <c r="KH189" s="1">
        <v>1</v>
      </c>
      <c r="KI189" s="1">
        <v>1</v>
      </c>
      <c r="KJ189" s="1">
        <v>1</v>
      </c>
      <c r="KK189" s="1">
        <v>5</v>
      </c>
      <c r="KL189" s="1">
        <v>5</v>
      </c>
      <c r="KM189" s="1">
        <v>5</v>
      </c>
      <c r="KN189" s="1">
        <v>1</v>
      </c>
      <c r="KO189" s="1">
        <v>1</v>
      </c>
    </row>
    <row r="190" spans="1:301">
      <c r="A190" s="1">
        <v>2016</v>
      </c>
      <c r="B190" s="1" t="s">
        <v>522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0</v>
      </c>
      <c r="J190" s="1">
        <v>1</v>
      </c>
      <c r="K190" s="1">
        <v>2</v>
      </c>
      <c r="L190" s="1">
        <v>2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1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1</v>
      </c>
      <c r="BI190" s="1">
        <v>0</v>
      </c>
      <c r="BJ190" s="1">
        <v>0</v>
      </c>
      <c r="BK190" s="1">
        <v>2</v>
      </c>
      <c r="BL190" s="1">
        <v>2</v>
      </c>
      <c r="BM190" s="1">
        <v>1</v>
      </c>
      <c r="BN190" s="1">
        <v>4</v>
      </c>
      <c r="BO190" s="1">
        <v>2</v>
      </c>
      <c r="BP190" s="1">
        <v>2</v>
      </c>
      <c r="BQ190" s="1">
        <v>0</v>
      </c>
      <c r="BR190" s="1">
        <v>0</v>
      </c>
      <c r="BS190" s="1">
        <v>2</v>
      </c>
      <c r="BT190" s="1">
        <v>1</v>
      </c>
      <c r="BU190" s="1">
        <v>4</v>
      </c>
      <c r="BV190" s="1">
        <v>4</v>
      </c>
      <c r="BW190" s="1">
        <v>2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0</v>
      </c>
      <c r="CI190" s="1">
        <v>1</v>
      </c>
      <c r="CJ190" s="1">
        <v>1</v>
      </c>
      <c r="CK190" s="1">
        <v>0</v>
      </c>
      <c r="CL190" s="1">
        <v>0</v>
      </c>
      <c r="CM190" s="1">
        <v>0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1</v>
      </c>
      <c r="CT190" s="1">
        <v>2</v>
      </c>
      <c r="CU190" s="1">
        <v>1</v>
      </c>
      <c r="CV190" s="1">
        <v>0</v>
      </c>
      <c r="CW190" s="1">
        <v>1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1</v>
      </c>
      <c r="FM190" s="1">
        <v>0</v>
      </c>
      <c r="FN190" s="1">
        <v>0</v>
      </c>
      <c r="FO190" s="1">
        <v>0</v>
      </c>
      <c r="FP190" s="1">
        <v>0</v>
      </c>
      <c r="FQ190" s="1">
        <v>11</v>
      </c>
      <c r="FR190" s="1">
        <v>11</v>
      </c>
      <c r="FS190" s="1">
        <v>2</v>
      </c>
      <c r="FT190" s="1">
        <v>1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1">
        <v>0</v>
      </c>
      <c r="GC190" s="1">
        <v>0</v>
      </c>
      <c r="GD190" s="1">
        <v>0</v>
      </c>
      <c r="GE190" s="1">
        <v>0</v>
      </c>
      <c r="GF190" s="1">
        <v>0</v>
      </c>
      <c r="GG190" s="1">
        <v>1</v>
      </c>
      <c r="GH190" s="1">
        <v>1</v>
      </c>
      <c r="GI190" s="1">
        <v>0</v>
      </c>
      <c r="GJ190" s="1">
        <v>0</v>
      </c>
      <c r="GK190" s="1">
        <v>2</v>
      </c>
      <c r="GL190" s="1">
        <v>0</v>
      </c>
      <c r="GM190" s="1">
        <v>2</v>
      </c>
      <c r="GN190" s="1">
        <v>0</v>
      </c>
      <c r="GO190" s="1">
        <v>0</v>
      </c>
      <c r="GP190" s="1">
        <v>0</v>
      </c>
      <c r="GQ190" s="1">
        <v>0</v>
      </c>
      <c r="GR190" s="1">
        <v>0</v>
      </c>
      <c r="GS190" s="1">
        <v>0</v>
      </c>
      <c r="GT190" s="1">
        <v>0</v>
      </c>
      <c r="GU190" s="1">
        <v>0</v>
      </c>
      <c r="GV190" s="1">
        <v>1</v>
      </c>
      <c r="GW190" s="1">
        <v>0</v>
      </c>
      <c r="GX190" s="1">
        <v>0</v>
      </c>
      <c r="GY190" s="1">
        <v>0</v>
      </c>
      <c r="GZ190" s="1">
        <v>0</v>
      </c>
      <c r="HA190" s="1">
        <v>0</v>
      </c>
      <c r="HB190" s="1">
        <v>0</v>
      </c>
      <c r="HC190" s="1">
        <v>0</v>
      </c>
      <c r="HD190" s="1">
        <v>0</v>
      </c>
      <c r="HE190" s="1">
        <v>0</v>
      </c>
      <c r="HF190" s="1">
        <v>0</v>
      </c>
      <c r="HG190" s="1">
        <v>0</v>
      </c>
      <c r="HH190" s="1">
        <v>0</v>
      </c>
      <c r="HI190" s="1">
        <v>0</v>
      </c>
      <c r="HJ190" s="1">
        <v>0</v>
      </c>
      <c r="HK190" s="1">
        <v>0</v>
      </c>
      <c r="HL190" s="1">
        <v>0</v>
      </c>
      <c r="HM190" s="1">
        <v>0</v>
      </c>
      <c r="HN190" s="1">
        <v>0</v>
      </c>
      <c r="HO190" s="1">
        <v>0</v>
      </c>
      <c r="HP190" s="1">
        <v>0</v>
      </c>
      <c r="HQ190" s="1">
        <v>0</v>
      </c>
      <c r="HR190" s="1">
        <v>0</v>
      </c>
      <c r="HS190" s="1">
        <v>0</v>
      </c>
      <c r="HT190" s="1">
        <v>0</v>
      </c>
      <c r="HU190" s="1">
        <v>0</v>
      </c>
      <c r="HV190" s="1">
        <v>0</v>
      </c>
      <c r="HW190" s="1">
        <v>0</v>
      </c>
      <c r="HX190" s="1">
        <v>0</v>
      </c>
      <c r="HY190" s="1">
        <v>0</v>
      </c>
      <c r="HZ190" s="1">
        <v>0</v>
      </c>
      <c r="IA190" s="1">
        <v>0</v>
      </c>
      <c r="IB190" s="1">
        <v>0</v>
      </c>
      <c r="IC190" s="1">
        <v>0</v>
      </c>
      <c r="ID190" s="1">
        <v>0</v>
      </c>
      <c r="IE190" s="1">
        <v>0</v>
      </c>
      <c r="IF190" s="1">
        <v>0</v>
      </c>
      <c r="IG190" s="1">
        <v>0</v>
      </c>
      <c r="IH190" s="1">
        <v>0</v>
      </c>
      <c r="II190" s="1">
        <v>0</v>
      </c>
      <c r="IJ190" s="1">
        <v>0</v>
      </c>
      <c r="IK190" s="1">
        <v>0</v>
      </c>
      <c r="IL190" s="1">
        <v>0</v>
      </c>
      <c r="IM190" s="1">
        <v>0</v>
      </c>
      <c r="IN190" s="1">
        <v>0</v>
      </c>
      <c r="IO190" s="1">
        <v>0</v>
      </c>
      <c r="IP190" s="1">
        <v>0</v>
      </c>
      <c r="IQ190" s="1">
        <v>0</v>
      </c>
      <c r="IR190" s="1">
        <v>0</v>
      </c>
      <c r="IS190" s="1">
        <v>0</v>
      </c>
      <c r="IT190" s="1">
        <v>0</v>
      </c>
      <c r="IU190" s="1">
        <v>0</v>
      </c>
      <c r="IV190" s="1">
        <v>0</v>
      </c>
      <c r="IW190" s="1">
        <v>0</v>
      </c>
      <c r="IX190" s="1">
        <v>0</v>
      </c>
      <c r="IY190" s="1">
        <v>0</v>
      </c>
      <c r="IZ190" s="1">
        <v>0</v>
      </c>
      <c r="JA190" s="1">
        <v>0</v>
      </c>
      <c r="JB190" s="1">
        <v>1</v>
      </c>
      <c r="JC190" s="1">
        <v>0</v>
      </c>
      <c r="JD190" s="1">
        <v>13</v>
      </c>
      <c r="JE190" s="1">
        <v>13</v>
      </c>
      <c r="JF190" s="1">
        <v>0</v>
      </c>
      <c r="JG190" s="1">
        <v>0</v>
      </c>
      <c r="JH190" s="1">
        <v>13</v>
      </c>
      <c r="JI190" s="1">
        <v>13</v>
      </c>
      <c r="JJ190" s="1">
        <v>1</v>
      </c>
      <c r="JK190" s="1">
        <v>1</v>
      </c>
      <c r="JL190" s="1">
        <v>1</v>
      </c>
      <c r="JM190" s="1">
        <v>1</v>
      </c>
      <c r="JN190" s="1">
        <v>1</v>
      </c>
      <c r="JO190" s="1">
        <v>0</v>
      </c>
      <c r="JP190" s="1">
        <v>0</v>
      </c>
      <c r="JQ190" s="1">
        <v>0</v>
      </c>
      <c r="JR190" s="1">
        <v>1</v>
      </c>
      <c r="JS190" s="1">
        <v>1</v>
      </c>
      <c r="JT190" s="1">
        <v>1</v>
      </c>
      <c r="JU190" s="1">
        <v>1</v>
      </c>
      <c r="JV190" s="1">
        <v>1</v>
      </c>
      <c r="JW190" s="1">
        <v>0</v>
      </c>
      <c r="JX190" s="1">
        <v>0</v>
      </c>
      <c r="JY190" s="1">
        <v>1</v>
      </c>
      <c r="JZ190" s="1">
        <v>1</v>
      </c>
      <c r="KA190" s="1">
        <v>1</v>
      </c>
      <c r="KB190" s="1">
        <v>1</v>
      </c>
      <c r="KC190" s="1">
        <v>1</v>
      </c>
      <c r="KD190" s="1">
        <v>1</v>
      </c>
      <c r="KE190" s="1">
        <v>1</v>
      </c>
      <c r="KF190" s="1">
        <v>1</v>
      </c>
      <c r="KG190" s="1">
        <v>1</v>
      </c>
      <c r="KH190" s="1">
        <v>1</v>
      </c>
      <c r="KI190" s="1">
        <v>1</v>
      </c>
      <c r="KJ190" s="1">
        <v>1</v>
      </c>
      <c r="KK190" s="1">
        <v>5</v>
      </c>
      <c r="KL190" s="1">
        <v>5</v>
      </c>
      <c r="KM190" s="1">
        <v>5</v>
      </c>
      <c r="KN190" s="1">
        <v>1</v>
      </c>
      <c r="KO190" s="1">
        <v>1</v>
      </c>
    </row>
    <row r="191" spans="1:301">
      <c r="A191" s="1">
        <v>2016</v>
      </c>
      <c r="B191" s="1" t="s">
        <v>523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0</v>
      </c>
      <c r="J191" s="1">
        <v>1</v>
      </c>
      <c r="K191" s="1">
        <v>2</v>
      </c>
      <c r="L191" s="1">
        <v>2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1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1</v>
      </c>
      <c r="BI191" s="1">
        <v>0</v>
      </c>
      <c r="BJ191" s="1">
        <v>0</v>
      </c>
      <c r="BK191" s="1">
        <v>2</v>
      </c>
      <c r="BL191" s="1">
        <v>2</v>
      </c>
      <c r="BM191" s="1">
        <v>1</v>
      </c>
      <c r="BN191" s="1">
        <v>4</v>
      </c>
      <c r="BO191" s="1">
        <v>2</v>
      </c>
      <c r="BP191" s="1">
        <v>2</v>
      </c>
      <c r="BQ191" s="1">
        <v>0</v>
      </c>
      <c r="BR191" s="1">
        <v>0</v>
      </c>
      <c r="BS191" s="1">
        <v>2</v>
      </c>
      <c r="BT191" s="1">
        <v>1</v>
      </c>
      <c r="BU191" s="1">
        <v>4</v>
      </c>
      <c r="BV191" s="1">
        <v>4</v>
      </c>
      <c r="BW191" s="1">
        <v>2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0</v>
      </c>
      <c r="CI191" s="1">
        <v>1</v>
      </c>
      <c r="CJ191" s="1">
        <v>1</v>
      </c>
      <c r="CK191" s="1">
        <v>0</v>
      </c>
      <c r="CL191" s="1">
        <v>0</v>
      </c>
      <c r="CM191" s="1">
        <v>0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  <c r="CS191" s="1">
        <v>1</v>
      </c>
      <c r="CT191" s="1">
        <v>2</v>
      </c>
      <c r="CU191" s="1">
        <v>1</v>
      </c>
      <c r="CV191" s="1">
        <v>0</v>
      </c>
      <c r="CW191" s="1">
        <v>1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1</v>
      </c>
      <c r="FM191" s="1">
        <v>0</v>
      </c>
      <c r="FN191" s="1">
        <v>0</v>
      </c>
      <c r="FO191" s="1">
        <v>0</v>
      </c>
      <c r="FP191" s="1">
        <v>0</v>
      </c>
      <c r="FQ191" s="1">
        <v>19</v>
      </c>
      <c r="FR191" s="1">
        <v>19</v>
      </c>
      <c r="FS191" s="1">
        <v>2</v>
      </c>
      <c r="FT191" s="1">
        <v>1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1">
        <v>0</v>
      </c>
      <c r="GC191" s="1">
        <v>0</v>
      </c>
      <c r="GD191" s="1">
        <v>0</v>
      </c>
      <c r="GE191" s="1">
        <v>0</v>
      </c>
      <c r="GF191" s="1">
        <v>0</v>
      </c>
      <c r="GG191" s="1">
        <v>1</v>
      </c>
      <c r="GH191" s="1">
        <v>1</v>
      </c>
      <c r="GI191" s="1">
        <v>0</v>
      </c>
      <c r="GJ191" s="1">
        <v>0</v>
      </c>
      <c r="GK191" s="1">
        <v>2</v>
      </c>
      <c r="GL191" s="1">
        <v>0</v>
      </c>
      <c r="GM191" s="1">
        <v>2</v>
      </c>
      <c r="GN191" s="1">
        <v>0</v>
      </c>
      <c r="GO191" s="1">
        <v>0</v>
      </c>
      <c r="GP191" s="1">
        <v>0</v>
      </c>
      <c r="GQ191" s="1">
        <v>0</v>
      </c>
      <c r="GR191" s="1">
        <v>0</v>
      </c>
      <c r="GS191" s="1">
        <v>0</v>
      </c>
      <c r="GT191" s="1">
        <v>0</v>
      </c>
      <c r="GU191" s="1">
        <v>0</v>
      </c>
      <c r="GV191" s="1">
        <v>1</v>
      </c>
      <c r="GW191" s="1">
        <v>0</v>
      </c>
      <c r="GX191" s="1">
        <v>0</v>
      </c>
      <c r="GY191" s="1">
        <v>0</v>
      </c>
      <c r="GZ191" s="1">
        <v>0</v>
      </c>
      <c r="HA191" s="1">
        <v>0</v>
      </c>
      <c r="HB191" s="1">
        <v>0</v>
      </c>
      <c r="HC191" s="1">
        <v>0</v>
      </c>
      <c r="HD191" s="1">
        <v>0</v>
      </c>
      <c r="HE191" s="1">
        <v>0</v>
      </c>
      <c r="HF191" s="1">
        <v>0</v>
      </c>
      <c r="HG191" s="1">
        <v>0</v>
      </c>
      <c r="HH191" s="1">
        <v>0</v>
      </c>
      <c r="HI191" s="1">
        <v>0</v>
      </c>
      <c r="HJ191" s="1">
        <v>0</v>
      </c>
      <c r="HK191" s="1">
        <v>0</v>
      </c>
      <c r="HL191" s="1">
        <v>0</v>
      </c>
      <c r="HM191" s="1">
        <v>0</v>
      </c>
      <c r="HN191" s="1">
        <v>0</v>
      </c>
      <c r="HO191" s="1">
        <v>0</v>
      </c>
      <c r="HP191" s="1">
        <v>0</v>
      </c>
      <c r="HQ191" s="1">
        <v>0</v>
      </c>
      <c r="HR191" s="1">
        <v>0</v>
      </c>
      <c r="HS191" s="1">
        <v>0</v>
      </c>
      <c r="HT191" s="1">
        <v>0</v>
      </c>
      <c r="HU191" s="1">
        <v>0</v>
      </c>
      <c r="HV191" s="1">
        <v>0</v>
      </c>
      <c r="HW191" s="1">
        <v>0</v>
      </c>
      <c r="HX191" s="1">
        <v>0</v>
      </c>
      <c r="HY191" s="1">
        <v>0</v>
      </c>
      <c r="HZ191" s="1">
        <v>0</v>
      </c>
      <c r="IA191" s="1">
        <v>0</v>
      </c>
      <c r="IB191" s="1">
        <v>0</v>
      </c>
      <c r="IC191" s="1">
        <v>0</v>
      </c>
      <c r="ID191" s="1">
        <v>0</v>
      </c>
      <c r="IE191" s="1">
        <v>0</v>
      </c>
      <c r="IF191" s="1">
        <v>0</v>
      </c>
      <c r="IG191" s="1">
        <v>0</v>
      </c>
      <c r="IH191" s="1">
        <v>0</v>
      </c>
      <c r="II191" s="1">
        <v>0</v>
      </c>
      <c r="IJ191" s="1">
        <v>0</v>
      </c>
      <c r="IK191" s="1">
        <v>0</v>
      </c>
      <c r="IL191" s="1">
        <v>0</v>
      </c>
      <c r="IM191" s="1">
        <v>0</v>
      </c>
      <c r="IN191" s="1">
        <v>0</v>
      </c>
      <c r="IO191" s="1">
        <v>0</v>
      </c>
      <c r="IP191" s="1">
        <v>0</v>
      </c>
      <c r="IQ191" s="1">
        <v>0</v>
      </c>
      <c r="IR191" s="1">
        <v>0</v>
      </c>
      <c r="IS191" s="1">
        <v>0</v>
      </c>
      <c r="IT191" s="1">
        <v>0</v>
      </c>
      <c r="IU191" s="1">
        <v>0</v>
      </c>
      <c r="IV191" s="1">
        <v>0</v>
      </c>
      <c r="IW191" s="1">
        <v>0</v>
      </c>
      <c r="IX191" s="1">
        <v>0</v>
      </c>
      <c r="IY191" s="1">
        <v>0</v>
      </c>
      <c r="IZ191" s="1">
        <v>0</v>
      </c>
      <c r="JA191" s="1">
        <v>0</v>
      </c>
      <c r="JB191" s="1">
        <v>20</v>
      </c>
      <c r="JC191" s="1">
        <v>0</v>
      </c>
      <c r="JD191" s="1">
        <v>220</v>
      </c>
      <c r="JE191" s="1">
        <v>220</v>
      </c>
      <c r="JF191" s="1">
        <v>0</v>
      </c>
      <c r="JG191" s="1">
        <v>0</v>
      </c>
      <c r="JH191" s="1">
        <v>220</v>
      </c>
      <c r="JI191" s="1">
        <v>220</v>
      </c>
      <c r="JJ191" s="1">
        <v>20</v>
      </c>
      <c r="JK191" s="1">
        <v>20</v>
      </c>
      <c r="JL191" s="1">
        <v>20</v>
      </c>
      <c r="JM191" s="1">
        <v>20</v>
      </c>
      <c r="JN191" s="1">
        <v>20</v>
      </c>
      <c r="JO191" s="1">
        <v>0</v>
      </c>
      <c r="JP191" s="1">
        <v>0</v>
      </c>
      <c r="JQ191" s="1">
        <v>0</v>
      </c>
      <c r="JR191" s="1">
        <v>20</v>
      </c>
      <c r="JS191" s="1">
        <v>20</v>
      </c>
      <c r="JT191" s="1">
        <v>20</v>
      </c>
      <c r="JU191" s="1">
        <v>20</v>
      </c>
      <c r="JV191" s="1">
        <v>0</v>
      </c>
      <c r="JW191" s="1">
        <v>0</v>
      </c>
      <c r="JX191" s="1">
        <v>0</v>
      </c>
      <c r="JY191" s="1">
        <v>20</v>
      </c>
      <c r="JZ191" s="1">
        <v>20</v>
      </c>
      <c r="KA191" s="1">
        <v>20</v>
      </c>
      <c r="KB191" s="1">
        <v>20</v>
      </c>
      <c r="KC191" s="1">
        <v>20</v>
      </c>
      <c r="KD191" s="1">
        <v>20</v>
      </c>
      <c r="KE191" s="1">
        <v>20</v>
      </c>
      <c r="KF191" s="1">
        <v>20</v>
      </c>
      <c r="KG191" s="1">
        <v>20</v>
      </c>
      <c r="KH191" s="1">
        <v>20</v>
      </c>
      <c r="KI191" s="1">
        <v>20</v>
      </c>
      <c r="KJ191" s="1">
        <v>20</v>
      </c>
      <c r="KK191" s="1">
        <v>100</v>
      </c>
      <c r="KL191" s="1">
        <v>100</v>
      </c>
      <c r="KM191" s="1">
        <v>100</v>
      </c>
      <c r="KN191" s="1">
        <v>20</v>
      </c>
      <c r="KO191" s="1">
        <v>1</v>
      </c>
    </row>
    <row r="192" spans="1:301">
      <c r="A192" s="1">
        <v>2016</v>
      </c>
      <c r="B192" s="1" t="s">
        <v>524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0</v>
      </c>
      <c r="J192" s="1">
        <v>1</v>
      </c>
      <c r="K192" s="1">
        <v>2</v>
      </c>
      <c r="L192" s="1">
        <v>2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1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1</v>
      </c>
      <c r="BI192" s="1">
        <v>0</v>
      </c>
      <c r="BJ192" s="1">
        <v>0</v>
      </c>
      <c r="BK192" s="1">
        <v>2</v>
      </c>
      <c r="BL192" s="1">
        <v>2</v>
      </c>
      <c r="BM192" s="1">
        <v>1</v>
      </c>
      <c r="BN192" s="1">
        <v>4</v>
      </c>
      <c r="BO192" s="1">
        <v>2</v>
      </c>
      <c r="BP192" s="1">
        <v>2</v>
      </c>
      <c r="BQ192" s="1">
        <v>0</v>
      </c>
      <c r="BR192" s="1">
        <v>0</v>
      </c>
      <c r="BS192" s="1">
        <v>2</v>
      </c>
      <c r="BT192" s="1">
        <v>1</v>
      </c>
      <c r="BU192" s="1">
        <v>4</v>
      </c>
      <c r="BV192" s="1">
        <v>4</v>
      </c>
      <c r="BW192" s="1">
        <v>2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0</v>
      </c>
      <c r="CI192" s="1">
        <v>1</v>
      </c>
      <c r="CJ192" s="1">
        <v>1</v>
      </c>
      <c r="CK192" s="1">
        <v>0</v>
      </c>
      <c r="CL192" s="1">
        <v>0</v>
      </c>
      <c r="CM192" s="1">
        <v>0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2</v>
      </c>
      <c r="CU192" s="1">
        <v>1</v>
      </c>
      <c r="CV192" s="1">
        <v>0</v>
      </c>
      <c r="CW192" s="1">
        <v>1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1</v>
      </c>
      <c r="FM192" s="1">
        <v>0</v>
      </c>
      <c r="FN192" s="1">
        <v>0</v>
      </c>
      <c r="FO192" s="1">
        <v>0</v>
      </c>
      <c r="FP192" s="1">
        <v>0</v>
      </c>
      <c r="FQ192" s="1">
        <v>12</v>
      </c>
      <c r="FR192" s="1">
        <v>12</v>
      </c>
      <c r="FS192" s="1">
        <v>2</v>
      </c>
      <c r="FT192" s="1">
        <v>1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1">
        <v>0</v>
      </c>
      <c r="GC192" s="1">
        <v>0</v>
      </c>
      <c r="GD192" s="1">
        <v>0</v>
      </c>
      <c r="GE192" s="1">
        <v>0</v>
      </c>
      <c r="GF192" s="1">
        <v>0</v>
      </c>
      <c r="GG192" s="1">
        <v>1</v>
      </c>
      <c r="GH192" s="1">
        <v>1</v>
      </c>
      <c r="GI192" s="1">
        <v>0</v>
      </c>
      <c r="GJ192" s="1">
        <v>0</v>
      </c>
      <c r="GK192" s="1">
        <v>2</v>
      </c>
      <c r="GL192" s="1">
        <v>0</v>
      </c>
      <c r="GM192" s="1">
        <v>2</v>
      </c>
      <c r="GN192" s="1">
        <v>0</v>
      </c>
      <c r="GO192" s="1">
        <v>0</v>
      </c>
      <c r="GP192" s="1">
        <v>0</v>
      </c>
      <c r="GQ192" s="1">
        <v>0</v>
      </c>
      <c r="GR192" s="1">
        <v>0</v>
      </c>
      <c r="GS192" s="1">
        <v>0</v>
      </c>
      <c r="GT192" s="1">
        <v>0</v>
      </c>
      <c r="GU192" s="1">
        <v>0</v>
      </c>
      <c r="GV192" s="1">
        <v>1</v>
      </c>
      <c r="GW192" s="1">
        <v>0</v>
      </c>
      <c r="GX192" s="1">
        <v>0</v>
      </c>
      <c r="GY192" s="1">
        <v>0</v>
      </c>
      <c r="GZ192" s="1">
        <v>0</v>
      </c>
      <c r="HA192" s="1">
        <v>0</v>
      </c>
      <c r="HB192" s="1">
        <v>0</v>
      </c>
      <c r="HC192" s="1">
        <v>0</v>
      </c>
      <c r="HD192" s="1">
        <v>0</v>
      </c>
      <c r="HE192" s="1">
        <v>0</v>
      </c>
      <c r="HF192" s="1">
        <v>0</v>
      </c>
      <c r="HG192" s="1">
        <v>0</v>
      </c>
      <c r="HH192" s="1">
        <v>0</v>
      </c>
      <c r="HI192" s="1">
        <v>0</v>
      </c>
      <c r="HJ192" s="1">
        <v>0</v>
      </c>
      <c r="HK192" s="1">
        <v>0</v>
      </c>
      <c r="HL192" s="1">
        <v>0</v>
      </c>
      <c r="HM192" s="1">
        <v>0</v>
      </c>
      <c r="HN192" s="1">
        <v>0</v>
      </c>
      <c r="HO192" s="1">
        <v>0</v>
      </c>
      <c r="HP192" s="1">
        <v>0</v>
      </c>
      <c r="HQ192" s="1">
        <v>0</v>
      </c>
      <c r="HR192" s="1">
        <v>0</v>
      </c>
      <c r="HS192" s="1">
        <v>0</v>
      </c>
      <c r="HT192" s="1">
        <v>0</v>
      </c>
      <c r="HU192" s="1">
        <v>0</v>
      </c>
      <c r="HV192" s="1">
        <v>0</v>
      </c>
      <c r="HW192" s="1">
        <v>0</v>
      </c>
      <c r="HX192" s="1">
        <v>0</v>
      </c>
      <c r="HY192" s="1">
        <v>0</v>
      </c>
      <c r="HZ192" s="1">
        <v>0</v>
      </c>
      <c r="IA192" s="1">
        <v>0</v>
      </c>
      <c r="IB192" s="1">
        <v>0</v>
      </c>
      <c r="IC192" s="1">
        <v>0</v>
      </c>
      <c r="ID192" s="1">
        <v>0</v>
      </c>
      <c r="IE192" s="1">
        <v>0</v>
      </c>
      <c r="IF192" s="1">
        <v>0</v>
      </c>
      <c r="IG192" s="1">
        <v>0</v>
      </c>
      <c r="IH192" s="1">
        <v>0</v>
      </c>
      <c r="II192" s="1">
        <v>0</v>
      </c>
      <c r="IJ192" s="1">
        <v>0</v>
      </c>
      <c r="IK192" s="1">
        <v>0</v>
      </c>
      <c r="IL192" s="1">
        <v>0</v>
      </c>
      <c r="IM192" s="1">
        <v>0</v>
      </c>
      <c r="IN192" s="1">
        <v>0</v>
      </c>
      <c r="IO192" s="1">
        <v>0</v>
      </c>
      <c r="IP192" s="1">
        <v>0</v>
      </c>
      <c r="IQ192" s="1">
        <v>0</v>
      </c>
      <c r="IR192" s="1">
        <v>0</v>
      </c>
      <c r="IS192" s="1">
        <v>0</v>
      </c>
      <c r="IT192" s="1">
        <v>0</v>
      </c>
      <c r="IU192" s="1">
        <v>0</v>
      </c>
      <c r="IV192" s="1">
        <v>0</v>
      </c>
      <c r="IW192" s="1">
        <v>0</v>
      </c>
      <c r="IX192" s="1">
        <v>0</v>
      </c>
      <c r="IY192" s="1">
        <v>0</v>
      </c>
      <c r="IZ192" s="1">
        <v>0</v>
      </c>
      <c r="JA192" s="1">
        <v>0</v>
      </c>
      <c r="JB192" s="1">
        <v>2</v>
      </c>
      <c r="JC192" s="1">
        <v>0</v>
      </c>
      <c r="JD192" s="1">
        <v>14</v>
      </c>
      <c r="JE192" s="1">
        <v>14</v>
      </c>
      <c r="JF192" s="1">
        <v>0</v>
      </c>
      <c r="JG192" s="1">
        <v>0</v>
      </c>
      <c r="JH192" s="1">
        <v>14</v>
      </c>
      <c r="JI192" s="1">
        <v>14</v>
      </c>
      <c r="JJ192" s="1">
        <v>2</v>
      </c>
      <c r="JK192" s="1">
        <v>2</v>
      </c>
      <c r="JL192" s="1">
        <v>2</v>
      </c>
      <c r="JM192" s="1">
        <v>2</v>
      </c>
      <c r="JN192" s="1">
        <v>2</v>
      </c>
      <c r="JO192" s="1">
        <v>0</v>
      </c>
      <c r="JP192" s="1">
        <v>0</v>
      </c>
      <c r="JQ192" s="1">
        <v>0</v>
      </c>
      <c r="JR192" s="1">
        <v>2</v>
      </c>
      <c r="JS192" s="1">
        <v>2</v>
      </c>
      <c r="JT192" s="1">
        <v>2</v>
      </c>
      <c r="JU192" s="1">
        <v>2</v>
      </c>
      <c r="JV192" s="1">
        <v>0</v>
      </c>
      <c r="JW192" s="1">
        <v>0</v>
      </c>
      <c r="JX192" s="1">
        <v>0</v>
      </c>
      <c r="JY192" s="1">
        <v>2</v>
      </c>
      <c r="JZ192" s="1">
        <v>2</v>
      </c>
      <c r="KA192" s="1">
        <v>2</v>
      </c>
      <c r="KB192" s="1">
        <v>2</v>
      </c>
      <c r="KC192" s="1">
        <v>2</v>
      </c>
      <c r="KD192" s="1">
        <v>2</v>
      </c>
      <c r="KE192" s="1">
        <v>2</v>
      </c>
      <c r="KF192" s="1">
        <v>2</v>
      </c>
      <c r="KG192" s="1">
        <v>2</v>
      </c>
      <c r="KH192" s="1">
        <v>2</v>
      </c>
      <c r="KI192" s="1">
        <v>2</v>
      </c>
      <c r="KJ192" s="1">
        <v>2</v>
      </c>
      <c r="KK192" s="1">
        <v>10</v>
      </c>
      <c r="KL192" s="1">
        <v>10</v>
      </c>
      <c r="KM192" s="1">
        <v>10</v>
      </c>
      <c r="KN192" s="1">
        <v>2</v>
      </c>
      <c r="KO192" s="1">
        <v>1</v>
      </c>
    </row>
    <row r="193" spans="1:301">
      <c r="A193" s="1">
        <v>2016</v>
      </c>
      <c r="B193" s="1" t="s">
        <v>525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0</v>
      </c>
      <c r="J193" s="1">
        <v>1</v>
      </c>
      <c r="K193" s="1">
        <v>2</v>
      </c>
      <c r="L193" s="1">
        <v>2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1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1</v>
      </c>
      <c r="BI193" s="1">
        <v>0</v>
      </c>
      <c r="BJ193" s="1">
        <v>0</v>
      </c>
      <c r="BK193" s="1">
        <v>2</v>
      </c>
      <c r="BL193" s="1">
        <v>2</v>
      </c>
      <c r="BM193" s="1">
        <v>1</v>
      </c>
      <c r="BN193" s="1">
        <v>4</v>
      </c>
      <c r="BO193" s="1">
        <v>2</v>
      </c>
      <c r="BP193" s="1">
        <v>2</v>
      </c>
      <c r="BQ193" s="1">
        <v>0</v>
      </c>
      <c r="BR193" s="1">
        <v>0</v>
      </c>
      <c r="BS193" s="1">
        <v>2</v>
      </c>
      <c r="BT193" s="1">
        <v>1</v>
      </c>
      <c r="BU193" s="1">
        <v>4</v>
      </c>
      <c r="BV193" s="1">
        <v>4</v>
      </c>
      <c r="BW193" s="1">
        <v>2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0</v>
      </c>
      <c r="CI193" s="1">
        <v>1</v>
      </c>
      <c r="CJ193" s="1">
        <v>1</v>
      </c>
      <c r="CK193" s="1">
        <v>0</v>
      </c>
      <c r="CL193" s="1">
        <v>0</v>
      </c>
      <c r="CM193" s="1">
        <v>0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  <c r="CS193" s="1">
        <v>1</v>
      </c>
      <c r="CT193" s="1">
        <v>2</v>
      </c>
      <c r="CU193" s="1">
        <v>1</v>
      </c>
      <c r="CV193" s="1">
        <v>0</v>
      </c>
      <c r="CW193" s="1">
        <v>1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1</v>
      </c>
      <c r="FM193" s="1">
        <v>0</v>
      </c>
      <c r="FN193" s="1">
        <v>0</v>
      </c>
      <c r="FO193" s="1">
        <v>0</v>
      </c>
      <c r="FP193" s="1">
        <v>0</v>
      </c>
      <c r="FQ193" s="1">
        <v>11</v>
      </c>
      <c r="FR193" s="1">
        <v>11</v>
      </c>
      <c r="FS193" s="1">
        <v>2</v>
      </c>
      <c r="FT193" s="1">
        <v>1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1">
        <v>0</v>
      </c>
      <c r="GC193" s="1">
        <v>0</v>
      </c>
      <c r="GD193" s="1">
        <v>0</v>
      </c>
      <c r="GE193" s="1">
        <v>0</v>
      </c>
      <c r="GF193" s="1">
        <v>0</v>
      </c>
      <c r="GG193" s="1">
        <v>1</v>
      </c>
      <c r="GH193" s="1">
        <v>1</v>
      </c>
      <c r="GI193" s="1">
        <v>0</v>
      </c>
      <c r="GJ193" s="1">
        <v>0</v>
      </c>
      <c r="GK193" s="1">
        <v>2</v>
      </c>
      <c r="GL193" s="1">
        <v>0</v>
      </c>
      <c r="GM193" s="1">
        <v>2</v>
      </c>
      <c r="GN193" s="1">
        <v>0</v>
      </c>
      <c r="GO193" s="1">
        <v>0</v>
      </c>
      <c r="GP193" s="1">
        <v>0</v>
      </c>
      <c r="GQ193" s="1">
        <v>0</v>
      </c>
      <c r="GR193" s="1">
        <v>0</v>
      </c>
      <c r="GS193" s="1">
        <v>0</v>
      </c>
      <c r="GT193" s="1">
        <v>0</v>
      </c>
      <c r="GU193" s="1">
        <v>0</v>
      </c>
      <c r="GV193" s="1">
        <v>1</v>
      </c>
      <c r="GW193" s="1">
        <v>0</v>
      </c>
      <c r="GX193" s="1">
        <v>0</v>
      </c>
      <c r="GY193" s="1">
        <v>0</v>
      </c>
      <c r="GZ193" s="1">
        <v>0</v>
      </c>
      <c r="HA193" s="1">
        <v>0</v>
      </c>
      <c r="HB193" s="1">
        <v>0</v>
      </c>
      <c r="HC193" s="1">
        <v>0</v>
      </c>
      <c r="HD193" s="1">
        <v>0</v>
      </c>
      <c r="HE193" s="1">
        <v>0</v>
      </c>
      <c r="HF193" s="1">
        <v>0</v>
      </c>
      <c r="HG193" s="1">
        <v>0</v>
      </c>
      <c r="HH193" s="1">
        <v>0</v>
      </c>
      <c r="HI193" s="1">
        <v>0</v>
      </c>
      <c r="HJ193" s="1">
        <v>0</v>
      </c>
      <c r="HK193" s="1">
        <v>0</v>
      </c>
      <c r="HL193" s="1">
        <v>0</v>
      </c>
      <c r="HM193" s="1">
        <v>0</v>
      </c>
      <c r="HN193" s="1">
        <v>0</v>
      </c>
      <c r="HO193" s="1">
        <v>0</v>
      </c>
      <c r="HP193" s="1">
        <v>0</v>
      </c>
      <c r="HQ193" s="1">
        <v>0</v>
      </c>
      <c r="HR193" s="1">
        <v>0</v>
      </c>
      <c r="HS193" s="1">
        <v>0</v>
      </c>
      <c r="HT193" s="1">
        <v>0</v>
      </c>
      <c r="HU193" s="1">
        <v>0</v>
      </c>
      <c r="HV193" s="1">
        <v>0</v>
      </c>
      <c r="HW193" s="1">
        <v>0</v>
      </c>
      <c r="HX193" s="1">
        <v>0</v>
      </c>
      <c r="HY193" s="1">
        <v>0</v>
      </c>
      <c r="HZ193" s="1">
        <v>0</v>
      </c>
      <c r="IA193" s="1">
        <v>0</v>
      </c>
      <c r="IB193" s="1">
        <v>0</v>
      </c>
      <c r="IC193" s="1">
        <v>0</v>
      </c>
      <c r="ID193" s="1">
        <v>0</v>
      </c>
      <c r="IE193" s="1">
        <v>0</v>
      </c>
      <c r="IF193" s="1">
        <v>0</v>
      </c>
      <c r="IG193" s="1">
        <v>0</v>
      </c>
      <c r="IH193" s="1">
        <v>0</v>
      </c>
      <c r="II193" s="1">
        <v>0</v>
      </c>
      <c r="IJ193" s="1">
        <v>0</v>
      </c>
      <c r="IK193" s="1">
        <v>0</v>
      </c>
      <c r="IL193" s="1">
        <v>0</v>
      </c>
      <c r="IM193" s="1">
        <v>0</v>
      </c>
      <c r="IN193" s="1">
        <v>0</v>
      </c>
      <c r="IO193" s="1">
        <v>0</v>
      </c>
      <c r="IP193" s="1">
        <v>0</v>
      </c>
      <c r="IQ193" s="1">
        <v>0</v>
      </c>
      <c r="IR193" s="1">
        <v>0</v>
      </c>
      <c r="IS193" s="1">
        <v>0</v>
      </c>
      <c r="IT193" s="1">
        <v>0</v>
      </c>
      <c r="IU193" s="1">
        <v>0</v>
      </c>
      <c r="IV193" s="1">
        <v>0</v>
      </c>
      <c r="IW193" s="1">
        <v>0</v>
      </c>
      <c r="IX193" s="1">
        <v>0</v>
      </c>
      <c r="IY193" s="1">
        <v>0</v>
      </c>
      <c r="IZ193" s="1">
        <v>0</v>
      </c>
      <c r="JA193" s="1">
        <v>0</v>
      </c>
      <c r="JB193" s="1">
        <v>1</v>
      </c>
      <c r="JC193" s="1">
        <v>0</v>
      </c>
      <c r="JD193" s="1">
        <v>13</v>
      </c>
      <c r="JE193" s="1">
        <v>13</v>
      </c>
      <c r="JF193" s="1">
        <v>0</v>
      </c>
      <c r="JG193" s="1">
        <v>0</v>
      </c>
      <c r="JH193" s="1">
        <v>13</v>
      </c>
      <c r="JI193" s="1">
        <v>13</v>
      </c>
      <c r="JJ193" s="1">
        <v>1</v>
      </c>
      <c r="JK193" s="1">
        <v>1</v>
      </c>
      <c r="JL193" s="1">
        <v>1</v>
      </c>
      <c r="JM193" s="1">
        <v>1</v>
      </c>
      <c r="JN193" s="1">
        <v>1</v>
      </c>
      <c r="JO193" s="1">
        <v>0</v>
      </c>
      <c r="JP193" s="1">
        <v>0</v>
      </c>
      <c r="JQ193" s="1">
        <v>0</v>
      </c>
      <c r="JR193" s="1">
        <v>1</v>
      </c>
      <c r="JS193" s="1">
        <v>1</v>
      </c>
      <c r="JT193" s="1">
        <v>1</v>
      </c>
      <c r="JU193" s="1">
        <v>1</v>
      </c>
      <c r="JV193" s="1">
        <v>1</v>
      </c>
      <c r="JW193" s="1">
        <v>0</v>
      </c>
      <c r="JX193" s="1">
        <v>0</v>
      </c>
      <c r="JY193" s="1">
        <v>1</v>
      </c>
      <c r="JZ193" s="1">
        <v>1</v>
      </c>
      <c r="KA193" s="1">
        <v>1</v>
      </c>
      <c r="KB193" s="1">
        <v>1</v>
      </c>
      <c r="KC193" s="1">
        <v>1</v>
      </c>
      <c r="KD193" s="1">
        <v>1</v>
      </c>
      <c r="KE193" s="1">
        <v>1</v>
      </c>
      <c r="KF193" s="1">
        <v>1</v>
      </c>
      <c r="KG193" s="1">
        <v>1</v>
      </c>
      <c r="KH193" s="1">
        <v>1</v>
      </c>
      <c r="KI193" s="1">
        <v>1</v>
      </c>
      <c r="KJ193" s="1">
        <v>1</v>
      </c>
      <c r="KK193" s="1">
        <v>5</v>
      </c>
      <c r="KL193" s="1">
        <v>5</v>
      </c>
      <c r="KM193" s="1">
        <v>5</v>
      </c>
      <c r="KN193" s="1">
        <v>1</v>
      </c>
      <c r="KO193" s="1">
        <v>1</v>
      </c>
    </row>
    <row r="194" spans="1:301">
      <c r="A194" s="1">
        <v>2016</v>
      </c>
      <c r="B194" s="1" t="s">
        <v>526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0</v>
      </c>
      <c r="J194" s="1">
        <v>1</v>
      </c>
      <c r="K194" s="1">
        <v>2</v>
      </c>
      <c r="L194" s="1">
        <v>2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1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1</v>
      </c>
      <c r="BI194" s="1">
        <v>0</v>
      </c>
      <c r="BJ194" s="1">
        <v>0</v>
      </c>
      <c r="BK194" s="1">
        <v>2</v>
      </c>
      <c r="BL194" s="1">
        <v>2</v>
      </c>
      <c r="BM194" s="1">
        <v>1</v>
      </c>
      <c r="BN194" s="1">
        <v>4</v>
      </c>
      <c r="BO194" s="1">
        <v>2</v>
      </c>
      <c r="BP194" s="1">
        <v>2</v>
      </c>
      <c r="BQ194" s="1">
        <v>0</v>
      </c>
      <c r="BR194" s="1">
        <v>0</v>
      </c>
      <c r="BS194" s="1">
        <v>2</v>
      </c>
      <c r="BT194" s="1">
        <v>1</v>
      </c>
      <c r="BU194" s="1">
        <v>4</v>
      </c>
      <c r="BV194" s="1">
        <v>4</v>
      </c>
      <c r="BW194" s="1">
        <v>2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0</v>
      </c>
      <c r="CI194" s="1">
        <v>1</v>
      </c>
      <c r="CJ194" s="1">
        <v>1</v>
      </c>
      <c r="CK194" s="1">
        <v>0</v>
      </c>
      <c r="CL194" s="1">
        <v>0</v>
      </c>
      <c r="CM194" s="1">
        <v>0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  <c r="CS194" s="1">
        <v>1</v>
      </c>
      <c r="CT194" s="1">
        <v>2</v>
      </c>
      <c r="CU194" s="1">
        <v>1</v>
      </c>
      <c r="CV194" s="1">
        <v>0</v>
      </c>
      <c r="CW194" s="1">
        <v>1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1</v>
      </c>
      <c r="FM194" s="1">
        <v>0</v>
      </c>
      <c r="FN194" s="1">
        <v>0</v>
      </c>
      <c r="FO194" s="1">
        <v>0</v>
      </c>
      <c r="FP194" s="1">
        <v>0</v>
      </c>
      <c r="FQ194" s="1">
        <v>16</v>
      </c>
      <c r="FR194" s="1">
        <v>16</v>
      </c>
      <c r="FS194" s="1">
        <v>2</v>
      </c>
      <c r="FT194" s="1">
        <v>1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1">
        <v>0</v>
      </c>
      <c r="GC194" s="1">
        <v>0</v>
      </c>
      <c r="GD194" s="1">
        <v>0</v>
      </c>
      <c r="GE194" s="1">
        <v>0</v>
      </c>
      <c r="GF194" s="1">
        <v>0</v>
      </c>
      <c r="GG194" s="1">
        <v>1</v>
      </c>
      <c r="GH194" s="1">
        <v>1</v>
      </c>
      <c r="GI194" s="1">
        <v>0</v>
      </c>
      <c r="GJ194" s="1">
        <v>0</v>
      </c>
      <c r="GK194" s="1">
        <v>2</v>
      </c>
      <c r="GL194" s="1">
        <v>0</v>
      </c>
      <c r="GM194" s="1">
        <v>2</v>
      </c>
      <c r="GN194" s="1">
        <v>0</v>
      </c>
      <c r="GO194" s="1">
        <v>0</v>
      </c>
      <c r="GP194" s="1">
        <v>0</v>
      </c>
      <c r="GQ194" s="1">
        <v>0</v>
      </c>
      <c r="GR194" s="1">
        <v>0</v>
      </c>
      <c r="GS194" s="1">
        <v>0</v>
      </c>
      <c r="GT194" s="1">
        <v>0</v>
      </c>
      <c r="GU194" s="1">
        <v>0</v>
      </c>
      <c r="GV194" s="1">
        <v>1</v>
      </c>
      <c r="GW194" s="1">
        <v>0</v>
      </c>
      <c r="GX194" s="1">
        <v>0</v>
      </c>
      <c r="GY194" s="1">
        <v>0</v>
      </c>
      <c r="GZ194" s="1">
        <v>0</v>
      </c>
      <c r="HA194" s="1">
        <v>0</v>
      </c>
      <c r="HB194" s="1">
        <v>0</v>
      </c>
      <c r="HC194" s="1">
        <v>0</v>
      </c>
      <c r="HD194" s="1">
        <v>0</v>
      </c>
      <c r="HE194" s="1">
        <v>0</v>
      </c>
      <c r="HF194" s="1">
        <v>0</v>
      </c>
      <c r="HG194" s="1">
        <v>0</v>
      </c>
      <c r="HH194" s="1">
        <v>0</v>
      </c>
      <c r="HI194" s="1">
        <v>0</v>
      </c>
      <c r="HJ194" s="1">
        <v>0</v>
      </c>
      <c r="HK194" s="1">
        <v>0</v>
      </c>
      <c r="HL194" s="1">
        <v>0</v>
      </c>
      <c r="HM194" s="1">
        <v>0</v>
      </c>
      <c r="HN194" s="1">
        <v>0</v>
      </c>
      <c r="HO194" s="1">
        <v>0</v>
      </c>
      <c r="HP194" s="1">
        <v>0</v>
      </c>
      <c r="HQ194" s="1">
        <v>0</v>
      </c>
      <c r="HR194" s="1">
        <v>0</v>
      </c>
      <c r="HS194" s="1">
        <v>0</v>
      </c>
      <c r="HT194" s="1">
        <v>0</v>
      </c>
      <c r="HU194" s="1">
        <v>0</v>
      </c>
      <c r="HV194" s="1">
        <v>0</v>
      </c>
      <c r="HW194" s="1">
        <v>0</v>
      </c>
      <c r="HX194" s="1">
        <v>0</v>
      </c>
      <c r="HY194" s="1">
        <v>0</v>
      </c>
      <c r="HZ194" s="1">
        <v>0</v>
      </c>
      <c r="IA194" s="1">
        <v>0</v>
      </c>
      <c r="IB194" s="1">
        <v>0</v>
      </c>
      <c r="IC194" s="1">
        <v>0</v>
      </c>
      <c r="ID194" s="1">
        <v>0</v>
      </c>
      <c r="IE194" s="1">
        <v>0</v>
      </c>
      <c r="IF194" s="1">
        <v>0</v>
      </c>
      <c r="IG194" s="1">
        <v>0</v>
      </c>
      <c r="IH194" s="1">
        <v>0</v>
      </c>
      <c r="II194" s="1">
        <v>0</v>
      </c>
      <c r="IJ194" s="1">
        <v>0</v>
      </c>
      <c r="IK194" s="1">
        <v>0</v>
      </c>
      <c r="IL194" s="1">
        <v>0</v>
      </c>
      <c r="IM194" s="1">
        <v>0</v>
      </c>
      <c r="IN194" s="1">
        <v>0</v>
      </c>
      <c r="IO194" s="1">
        <v>0</v>
      </c>
      <c r="IP194" s="1">
        <v>0</v>
      </c>
      <c r="IQ194" s="1">
        <v>0</v>
      </c>
      <c r="IR194" s="1">
        <v>0</v>
      </c>
      <c r="IS194" s="1">
        <v>0</v>
      </c>
      <c r="IT194" s="1">
        <v>0</v>
      </c>
      <c r="IU194" s="1">
        <v>0</v>
      </c>
      <c r="IV194" s="1">
        <v>0</v>
      </c>
      <c r="IW194" s="1">
        <v>0</v>
      </c>
      <c r="IX194" s="1">
        <v>0</v>
      </c>
      <c r="IY194" s="1">
        <v>0</v>
      </c>
      <c r="IZ194" s="1">
        <v>0</v>
      </c>
      <c r="JA194" s="1">
        <v>0</v>
      </c>
      <c r="JB194" s="1">
        <v>1</v>
      </c>
      <c r="JC194" s="1">
        <v>0</v>
      </c>
      <c r="JD194" s="1">
        <v>6</v>
      </c>
      <c r="JE194" s="1">
        <v>6</v>
      </c>
      <c r="JF194" s="1">
        <v>0</v>
      </c>
      <c r="JG194" s="1">
        <v>0</v>
      </c>
      <c r="JH194" s="1">
        <v>6</v>
      </c>
      <c r="JI194" s="1">
        <v>6</v>
      </c>
      <c r="JJ194" s="1">
        <v>1</v>
      </c>
      <c r="JK194" s="1">
        <v>1</v>
      </c>
      <c r="JL194" s="1">
        <v>1</v>
      </c>
      <c r="JM194" s="1">
        <v>1</v>
      </c>
      <c r="JN194" s="1">
        <v>1</v>
      </c>
      <c r="JO194" s="1">
        <v>0</v>
      </c>
      <c r="JP194" s="1">
        <v>0</v>
      </c>
      <c r="JQ194" s="1">
        <v>0</v>
      </c>
      <c r="JR194" s="1">
        <v>1</v>
      </c>
      <c r="JS194" s="1">
        <v>1</v>
      </c>
      <c r="JT194" s="1">
        <v>1</v>
      </c>
      <c r="JU194" s="1">
        <v>1</v>
      </c>
      <c r="JV194" s="1">
        <v>0</v>
      </c>
      <c r="JW194" s="1">
        <v>0</v>
      </c>
      <c r="JX194" s="1">
        <v>0</v>
      </c>
      <c r="JY194" s="1">
        <v>1</v>
      </c>
      <c r="JZ194" s="1">
        <v>1</v>
      </c>
      <c r="KA194" s="1">
        <v>1</v>
      </c>
      <c r="KB194" s="1">
        <v>1</v>
      </c>
      <c r="KC194" s="1">
        <v>1</v>
      </c>
      <c r="KD194" s="1">
        <v>1</v>
      </c>
      <c r="KE194" s="1">
        <v>1</v>
      </c>
      <c r="KF194" s="1">
        <v>1</v>
      </c>
      <c r="KG194" s="1">
        <v>1</v>
      </c>
      <c r="KH194" s="1">
        <v>1</v>
      </c>
      <c r="KI194" s="1">
        <v>1</v>
      </c>
      <c r="KJ194" s="1">
        <v>1</v>
      </c>
      <c r="KK194" s="1">
        <v>5</v>
      </c>
      <c r="KL194" s="1">
        <v>5</v>
      </c>
      <c r="KM194" s="1">
        <v>5</v>
      </c>
      <c r="KN194" s="1">
        <v>1</v>
      </c>
      <c r="KO194" s="1">
        <v>1</v>
      </c>
    </row>
    <row r="195" spans="1:301">
      <c r="A195" s="1">
        <v>2016</v>
      </c>
      <c r="B195" s="1" t="s">
        <v>527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2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1</v>
      </c>
      <c r="AR195" s="1">
        <v>0</v>
      </c>
      <c r="AS195" s="1">
        <v>1</v>
      </c>
      <c r="AT195" s="1">
        <v>1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2</v>
      </c>
      <c r="BL195" s="1">
        <v>2</v>
      </c>
      <c r="BM195" s="1">
        <v>2</v>
      </c>
      <c r="BN195" s="1">
        <v>3</v>
      </c>
      <c r="BO195" s="1">
        <v>2</v>
      </c>
      <c r="BP195" s="1">
        <v>2</v>
      </c>
      <c r="BQ195" s="1">
        <v>0</v>
      </c>
      <c r="BR195" s="1">
        <v>0</v>
      </c>
      <c r="BS195" s="1">
        <v>1</v>
      </c>
      <c r="BT195" s="1">
        <v>2</v>
      </c>
      <c r="BU195" s="1">
        <v>3</v>
      </c>
      <c r="BV195" s="1">
        <v>3</v>
      </c>
      <c r="BW195" s="1">
        <v>1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1</v>
      </c>
      <c r="CT195" s="1">
        <v>2</v>
      </c>
      <c r="CU195" s="1">
        <v>1</v>
      </c>
      <c r="CV195" s="1">
        <v>0</v>
      </c>
      <c r="CW195" s="1">
        <v>1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1</v>
      </c>
      <c r="FM195" s="1">
        <v>0</v>
      </c>
      <c r="FN195" s="1">
        <v>3</v>
      </c>
      <c r="FO195" s="1">
        <v>0</v>
      </c>
      <c r="FP195" s="1">
        <v>3</v>
      </c>
      <c r="FQ195" s="1">
        <v>13</v>
      </c>
      <c r="FR195" s="1">
        <v>13</v>
      </c>
      <c r="FS195" s="1">
        <v>2</v>
      </c>
      <c r="FT195" s="1">
        <v>1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1">
        <v>0</v>
      </c>
      <c r="GC195" s="1">
        <v>0</v>
      </c>
      <c r="GD195" s="1">
        <v>0</v>
      </c>
      <c r="GE195" s="1">
        <v>0</v>
      </c>
      <c r="GF195" s="1">
        <v>0</v>
      </c>
      <c r="GG195" s="1">
        <v>1</v>
      </c>
      <c r="GH195" s="1">
        <v>1</v>
      </c>
      <c r="GI195" s="1">
        <v>0</v>
      </c>
      <c r="GJ195" s="1">
        <v>0</v>
      </c>
      <c r="GK195" s="1">
        <v>2</v>
      </c>
      <c r="GL195" s="1">
        <v>0</v>
      </c>
      <c r="GM195" s="1">
        <v>2</v>
      </c>
      <c r="GN195" s="1">
        <v>0</v>
      </c>
      <c r="GO195" s="1">
        <v>0</v>
      </c>
      <c r="GP195" s="1">
        <v>0</v>
      </c>
      <c r="GQ195" s="1">
        <v>0</v>
      </c>
      <c r="GR195" s="1">
        <v>0</v>
      </c>
      <c r="GS195" s="1">
        <v>0</v>
      </c>
      <c r="GT195" s="1">
        <v>0</v>
      </c>
      <c r="GU195" s="1">
        <v>0</v>
      </c>
      <c r="GV195" s="1">
        <v>1</v>
      </c>
      <c r="GW195" s="1">
        <v>0</v>
      </c>
      <c r="GX195" s="1">
        <v>0</v>
      </c>
      <c r="GY195" s="1">
        <v>0</v>
      </c>
      <c r="GZ195" s="1">
        <v>0</v>
      </c>
      <c r="HA195" s="1">
        <v>0</v>
      </c>
      <c r="HB195" s="1">
        <v>0</v>
      </c>
      <c r="HC195" s="1">
        <v>0</v>
      </c>
      <c r="HD195" s="1">
        <v>0</v>
      </c>
      <c r="HE195" s="1">
        <v>0</v>
      </c>
      <c r="HF195" s="1">
        <v>0</v>
      </c>
      <c r="HG195" s="1">
        <v>0</v>
      </c>
      <c r="HH195" s="1">
        <v>0</v>
      </c>
      <c r="HI195" s="1">
        <v>0</v>
      </c>
      <c r="HJ195" s="1">
        <v>1</v>
      </c>
      <c r="HK195" s="1">
        <v>0</v>
      </c>
      <c r="HL195" s="1">
        <v>0</v>
      </c>
      <c r="HM195" s="1">
        <v>5</v>
      </c>
      <c r="HN195" s="1">
        <v>2</v>
      </c>
      <c r="HO195" s="1">
        <v>5</v>
      </c>
      <c r="HP195" s="1">
        <v>3</v>
      </c>
      <c r="HQ195" s="1">
        <v>2</v>
      </c>
      <c r="HR195" s="1">
        <v>2</v>
      </c>
      <c r="HS195" s="1">
        <v>3</v>
      </c>
      <c r="HT195" s="1">
        <v>4</v>
      </c>
      <c r="HU195" s="1">
        <v>4</v>
      </c>
      <c r="HV195" s="1">
        <v>4</v>
      </c>
      <c r="HW195" s="1">
        <v>4</v>
      </c>
      <c r="HX195" s="1">
        <v>4</v>
      </c>
      <c r="HY195" s="1">
        <v>4</v>
      </c>
      <c r="HZ195" s="1">
        <v>4</v>
      </c>
      <c r="IA195" s="1">
        <v>4</v>
      </c>
      <c r="IB195" s="1">
        <v>4</v>
      </c>
      <c r="IC195" s="1">
        <v>4</v>
      </c>
      <c r="ID195" s="1">
        <v>4</v>
      </c>
      <c r="IE195" s="1">
        <v>4</v>
      </c>
      <c r="IF195" s="1">
        <v>11</v>
      </c>
      <c r="IG195" s="1">
        <v>4</v>
      </c>
      <c r="IH195" s="1">
        <v>4</v>
      </c>
      <c r="II195" s="1">
        <v>4</v>
      </c>
      <c r="IJ195" s="1">
        <v>4</v>
      </c>
      <c r="IK195" s="1">
        <v>4</v>
      </c>
      <c r="IL195" s="1">
        <v>4</v>
      </c>
      <c r="IM195" s="1">
        <v>4</v>
      </c>
      <c r="IN195" s="1">
        <v>4</v>
      </c>
      <c r="IO195" s="1">
        <v>4</v>
      </c>
      <c r="IP195" s="1">
        <v>4</v>
      </c>
      <c r="IQ195" s="1">
        <v>4</v>
      </c>
      <c r="IR195" s="1">
        <v>4</v>
      </c>
      <c r="IS195" s="1">
        <v>4</v>
      </c>
      <c r="IT195" s="1">
        <v>4</v>
      </c>
      <c r="IU195" s="1">
        <v>4</v>
      </c>
      <c r="IV195" s="1">
        <v>20</v>
      </c>
      <c r="IW195" s="1">
        <v>20</v>
      </c>
      <c r="IX195" s="1">
        <v>20</v>
      </c>
      <c r="IY195" s="1">
        <v>4</v>
      </c>
      <c r="IZ195" s="1">
        <v>4</v>
      </c>
      <c r="JA195" s="1">
        <v>4</v>
      </c>
      <c r="JB195" s="1">
        <v>0</v>
      </c>
      <c r="JC195" s="1">
        <v>0</v>
      </c>
      <c r="JD195" s="1">
        <v>0</v>
      </c>
      <c r="JE195" s="1">
        <v>0</v>
      </c>
      <c r="JF195" s="1">
        <v>0</v>
      </c>
      <c r="JG195" s="1">
        <v>0</v>
      </c>
      <c r="JH195" s="1">
        <v>0</v>
      </c>
      <c r="JI195" s="1">
        <v>0</v>
      </c>
      <c r="JJ195" s="1">
        <v>0</v>
      </c>
      <c r="JK195" s="1">
        <v>0</v>
      </c>
      <c r="JL195" s="1">
        <v>0</v>
      </c>
      <c r="JM195" s="1">
        <v>0</v>
      </c>
      <c r="JN195" s="1">
        <v>0</v>
      </c>
      <c r="JO195" s="1">
        <v>0</v>
      </c>
      <c r="JP195" s="1">
        <v>0</v>
      </c>
      <c r="JQ195" s="1">
        <v>0</v>
      </c>
      <c r="JR195" s="1">
        <v>0</v>
      </c>
      <c r="JS195" s="1">
        <v>0</v>
      </c>
      <c r="JT195" s="1">
        <v>0</v>
      </c>
      <c r="JU195" s="1">
        <v>0</v>
      </c>
      <c r="JV195" s="1">
        <v>0</v>
      </c>
      <c r="JW195" s="1">
        <v>0</v>
      </c>
      <c r="JX195" s="1">
        <v>0</v>
      </c>
      <c r="JY195" s="1">
        <v>0</v>
      </c>
      <c r="JZ195" s="1">
        <v>0</v>
      </c>
      <c r="KA195" s="1">
        <v>0</v>
      </c>
      <c r="KB195" s="1">
        <v>0</v>
      </c>
      <c r="KC195" s="1">
        <v>0</v>
      </c>
      <c r="KD195" s="1">
        <v>0</v>
      </c>
      <c r="KE195" s="1">
        <v>0</v>
      </c>
      <c r="KF195" s="1">
        <v>0</v>
      </c>
      <c r="KG195" s="1">
        <v>0</v>
      </c>
      <c r="KH195" s="1">
        <v>0</v>
      </c>
      <c r="KI195" s="1">
        <v>0</v>
      </c>
      <c r="KJ195" s="1">
        <v>0</v>
      </c>
      <c r="KK195" s="1">
        <v>0</v>
      </c>
      <c r="KL195" s="1">
        <v>0</v>
      </c>
      <c r="KM195" s="1">
        <v>0</v>
      </c>
      <c r="KN195" s="1">
        <v>0</v>
      </c>
      <c r="KO195" s="1">
        <v>1</v>
      </c>
    </row>
    <row r="196" spans="1:301">
      <c r="A196" s="1">
        <v>2016</v>
      </c>
      <c r="B196" s="1" t="s">
        <v>528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0</v>
      </c>
      <c r="J196" s="1">
        <v>1</v>
      </c>
      <c r="K196" s="1">
        <v>2</v>
      </c>
      <c r="L196" s="1">
        <v>2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1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1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1</v>
      </c>
      <c r="BI196" s="1">
        <v>0</v>
      </c>
      <c r="BJ196" s="1">
        <v>0</v>
      </c>
      <c r="BK196" s="1">
        <v>2</v>
      </c>
      <c r="BL196" s="1">
        <v>2</v>
      </c>
      <c r="BM196" s="1">
        <v>1</v>
      </c>
      <c r="BN196" s="1">
        <v>4</v>
      </c>
      <c r="BO196" s="1">
        <v>2</v>
      </c>
      <c r="BP196" s="1">
        <v>2</v>
      </c>
      <c r="BQ196" s="1">
        <v>0</v>
      </c>
      <c r="BR196" s="1">
        <v>0</v>
      </c>
      <c r="BS196" s="1">
        <v>2</v>
      </c>
      <c r="BT196" s="1">
        <v>1</v>
      </c>
      <c r="BU196" s="1">
        <v>4</v>
      </c>
      <c r="BV196" s="1">
        <v>4</v>
      </c>
      <c r="BW196" s="1">
        <v>2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0</v>
      </c>
      <c r="CI196" s="1">
        <v>1</v>
      </c>
      <c r="CJ196" s="1">
        <v>1</v>
      </c>
      <c r="CK196" s="1">
        <v>0</v>
      </c>
      <c r="CL196" s="1">
        <v>0</v>
      </c>
      <c r="CM196" s="1">
        <v>0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2</v>
      </c>
      <c r="CU196" s="1">
        <v>1</v>
      </c>
      <c r="CV196" s="1">
        <v>0</v>
      </c>
      <c r="CW196" s="1">
        <v>1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1</v>
      </c>
      <c r="FM196" s="1">
        <v>0</v>
      </c>
      <c r="FN196" s="1">
        <v>0</v>
      </c>
      <c r="FO196" s="1">
        <v>0</v>
      </c>
      <c r="FP196" s="1">
        <v>0</v>
      </c>
      <c r="FQ196" s="1">
        <v>16</v>
      </c>
      <c r="FR196" s="1">
        <v>16</v>
      </c>
      <c r="FS196" s="1">
        <v>2</v>
      </c>
      <c r="FT196" s="1">
        <v>1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0</v>
      </c>
      <c r="GE196" s="1">
        <v>0</v>
      </c>
      <c r="GF196" s="1">
        <v>0</v>
      </c>
      <c r="GG196" s="1">
        <v>1</v>
      </c>
      <c r="GH196" s="1">
        <v>1</v>
      </c>
      <c r="GI196" s="1">
        <v>0</v>
      </c>
      <c r="GJ196" s="1">
        <v>0</v>
      </c>
      <c r="GK196" s="1">
        <v>2</v>
      </c>
      <c r="GL196" s="1">
        <v>0</v>
      </c>
      <c r="GM196" s="1">
        <v>2</v>
      </c>
      <c r="GN196" s="1">
        <v>0</v>
      </c>
      <c r="GO196" s="1">
        <v>0</v>
      </c>
      <c r="GP196" s="1">
        <v>0</v>
      </c>
      <c r="GQ196" s="1">
        <v>0</v>
      </c>
      <c r="GR196" s="1">
        <v>0</v>
      </c>
      <c r="GS196" s="1">
        <v>0</v>
      </c>
      <c r="GT196" s="1">
        <v>0</v>
      </c>
      <c r="GU196" s="1">
        <v>0</v>
      </c>
      <c r="GV196" s="1">
        <v>1</v>
      </c>
      <c r="GW196" s="1">
        <v>0</v>
      </c>
      <c r="GX196" s="1">
        <v>0</v>
      </c>
      <c r="GY196" s="1">
        <v>0</v>
      </c>
      <c r="GZ196" s="1">
        <v>0</v>
      </c>
      <c r="HA196" s="1">
        <v>0</v>
      </c>
      <c r="HB196" s="1">
        <v>0</v>
      </c>
      <c r="HC196" s="1">
        <v>0</v>
      </c>
      <c r="HD196" s="1">
        <v>0</v>
      </c>
      <c r="HE196" s="1">
        <v>0</v>
      </c>
      <c r="HF196" s="1">
        <v>0</v>
      </c>
      <c r="HG196" s="1">
        <v>0</v>
      </c>
      <c r="HH196" s="1">
        <v>0</v>
      </c>
      <c r="HI196" s="1">
        <v>0</v>
      </c>
      <c r="HJ196" s="1">
        <v>0</v>
      </c>
      <c r="HK196" s="1">
        <v>0</v>
      </c>
      <c r="HL196" s="1">
        <v>0</v>
      </c>
      <c r="HM196" s="1">
        <v>0</v>
      </c>
      <c r="HN196" s="1">
        <v>0</v>
      </c>
      <c r="HO196" s="1">
        <v>0</v>
      </c>
      <c r="HP196" s="1">
        <v>0</v>
      </c>
      <c r="HQ196" s="1">
        <v>0</v>
      </c>
      <c r="HR196" s="1">
        <v>0</v>
      </c>
      <c r="HS196" s="1">
        <v>0</v>
      </c>
      <c r="HT196" s="1">
        <v>0</v>
      </c>
      <c r="HU196" s="1">
        <v>0</v>
      </c>
      <c r="HV196" s="1">
        <v>0</v>
      </c>
      <c r="HW196" s="1">
        <v>0</v>
      </c>
      <c r="HX196" s="1">
        <v>0</v>
      </c>
      <c r="HY196" s="1">
        <v>0</v>
      </c>
      <c r="HZ196" s="1">
        <v>0</v>
      </c>
      <c r="IA196" s="1">
        <v>0</v>
      </c>
      <c r="IB196" s="1">
        <v>0</v>
      </c>
      <c r="IC196" s="1">
        <v>0</v>
      </c>
      <c r="ID196" s="1">
        <v>0</v>
      </c>
      <c r="IE196" s="1">
        <v>0</v>
      </c>
      <c r="IF196" s="1">
        <v>0</v>
      </c>
      <c r="IG196" s="1">
        <v>0</v>
      </c>
      <c r="IH196" s="1">
        <v>0</v>
      </c>
      <c r="II196" s="1">
        <v>0</v>
      </c>
      <c r="IJ196" s="1">
        <v>0</v>
      </c>
      <c r="IK196" s="1">
        <v>0</v>
      </c>
      <c r="IL196" s="1">
        <v>0</v>
      </c>
      <c r="IM196" s="1">
        <v>0</v>
      </c>
      <c r="IN196" s="1">
        <v>0</v>
      </c>
      <c r="IO196" s="1">
        <v>0</v>
      </c>
      <c r="IP196" s="1">
        <v>0</v>
      </c>
      <c r="IQ196" s="1">
        <v>0</v>
      </c>
      <c r="IR196" s="1">
        <v>0</v>
      </c>
      <c r="IS196" s="1">
        <v>0</v>
      </c>
      <c r="IT196" s="1">
        <v>0</v>
      </c>
      <c r="IU196" s="1">
        <v>0</v>
      </c>
      <c r="IV196" s="1">
        <v>0</v>
      </c>
      <c r="IW196" s="1">
        <v>0</v>
      </c>
      <c r="IX196" s="1">
        <v>0</v>
      </c>
      <c r="IY196" s="1">
        <v>0</v>
      </c>
      <c r="IZ196" s="1">
        <v>0</v>
      </c>
      <c r="JA196" s="1">
        <v>0</v>
      </c>
      <c r="JB196" s="1">
        <v>2</v>
      </c>
      <c r="JC196" s="1">
        <v>0</v>
      </c>
      <c r="JD196" s="1">
        <v>13</v>
      </c>
      <c r="JE196" s="1">
        <v>13</v>
      </c>
      <c r="JF196" s="1">
        <v>0</v>
      </c>
      <c r="JG196" s="1">
        <v>0</v>
      </c>
      <c r="JH196" s="1">
        <v>13</v>
      </c>
      <c r="JI196" s="1">
        <v>13</v>
      </c>
      <c r="JJ196" s="1">
        <v>2</v>
      </c>
      <c r="JK196" s="1">
        <v>2</v>
      </c>
      <c r="JL196" s="1">
        <v>2</v>
      </c>
      <c r="JM196" s="1">
        <v>2</v>
      </c>
      <c r="JN196" s="1">
        <v>2</v>
      </c>
      <c r="JO196" s="1">
        <v>0</v>
      </c>
      <c r="JP196" s="1">
        <v>0</v>
      </c>
      <c r="JQ196" s="1">
        <v>0</v>
      </c>
      <c r="JR196" s="1">
        <v>2</v>
      </c>
      <c r="JS196" s="1">
        <v>2</v>
      </c>
      <c r="JT196" s="1">
        <v>2</v>
      </c>
      <c r="JU196" s="1">
        <v>2</v>
      </c>
      <c r="JV196" s="1">
        <v>0</v>
      </c>
      <c r="JW196" s="1">
        <v>0</v>
      </c>
      <c r="JX196" s="1">
        <v>0</v>
      </c>
      <c r="JY196" s="1">
        <v>2</v>
      </c>
      <c r="JZ196" s="1">
        <v>2</v>
      </c>
      <c r="KA196" s="1">
        <v>2</v>
      </c>
      <c r="KB196" s="1">
        <v>2</v>
      </c>
      <c r="KC196" s="1">
        <v>2</v>
      </c>
      <c r="KD196" s="1">
        <v>2</v>
      </c>
      <c r="KE196" s="1">
        <v>2</v>
      </c>
      <c r="KF196" s="1">
        <v>2</v>
      </c>
      <c r="KG196" s="1">
        <v>2</v>
      </c>
      <c r="KH196" s="1">
        <v>2</v>
      </c>
      <c r="KI196" s="1">
        <v>2</v>
      </c>
      <c r="KJ196" s="1">
        <v>2</v>
      </c>
      <c r="KK196" s="1">
        <v>10</v>
      </c>
      <c r="KL196" s="1">
        <v>10</v>
      </c>
      <c r="KM196" s="1">
        <v>10</v>
      </c>
      <c r="KN196" s="1">
        <v>2</v>
      </c>
      <c r="KO196" s="1">
        <v>1</v>
      </c>
    </row>
    <row r="197" spans="1:301">
      <c r="A197" s="1">
        <v>2016</v>
      </c>
      <c r="B197" s="1" t="s">
        <v>529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0</v>
      </c>
      <c r="J197" s="1">
        <v>1</v>
      </c>
      <c r="K197" s="1">
        <v>2</v>
      </c>
      <c r="L197" s="1">
        <v>2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1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1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1</v>
      </c>
      <c r="BI197" s="1">
        <v>0</v>
      </c>
      <c r="BJ197" s="1">
        <v>0</v>
      </c>
      <c r="BK197" s="1">
        <v>2</v>
      </c>
      <c r="BL197" s="1">
        <v>2</v>
      </c>
      <c r="BM197" s="1">
        <v>1</v>
      </c>
      <c r="BN197" s="1">
        <v>4</v>
      </c>
      <c r="BO197" s="1">
        <v>2</v>
      </c>
      <c r="BP197" s="1">
        <v>2</v>
      </c>
      <c r="BQ197" s="1">
        <v>0</v>
      </c>
      <c r="BR197" s="1">
        <v>0</v>
      </c>
      <c r="BS197" s="1">
        <v>2</v>
      </c>
      <c r="BT197" s="1">
        <v>1</v>
      </c>
      <c r="BU197" s="1">
        <v>4</v>
      </c>
      <c r="BV197" s="1">
        <v>4</v>
      </c>
      <c r="BW197" s="1">
        <v>2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0</v>
      </c>
      <c r="CI197" s="1">
        <v>1</v>
      </c>
      <c r="CJ197" s="1">
        <v>1</v>
      </c>
      <c r="CK197" s="1">
        <v>0</v>
      </c>
      <c r="CL197" s="1">
        <v>0</v>
      </c>
      <c r="CM197" s="1">
        <v>0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  <c r="CS197" s="1">
        <v>1</v>
      </c>
      <c r="CT197" s="1">
        <v>2</v>
      </c>
      <c r="CU197" s="1">
        <v>1</v>
      </c>
      <c r="CV197" s="1">
        <v>0</v>
      </c>
      <c r="CW197" s="1">
        <v>1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1</v>
      </c>
      <c r="FM197" s="1">
        <v>0</v>
      </c>
      <c r="FN197" s="1">
        <v>0</v>
      </c>
      <c r="FO197" s="1">
        <v>0</v>
      </c>
      <c r="FP197" s="1">
        <v>0</v>
      </c>
      <c r="FQ197" s="1">
        <v>11</v>
      </c>
      <c r="FR197" s="1">
        <v>11</v>
      </c>
      <c r="FS197" s="1">
        <v>2</v>
      </c>
      <c r="FT197" s="1">
        <v>1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1">
        <v>0</v>
      </c>
      <c r="GC197" s="1">
        <v>0</v>
      </c>
      <c r="GD197" s="1">
        <v>0</v>
      </c>
      <c r="GE197" s="1">
        <v>0</v>
      </c>
      <c r="GF197" s="1">
        <v>0</v>
      </c>
      <c r="GG197" s="1">
        <v>1</v>
      </c>
      <c r="GH197" s="1">
        <v>1</v>
      </c>
      <c r="GI197" s="1">
        <v>0</v>
      </c>
      <c r="GJ197" s="1">
        <v>0</v>
      </c>
      <c r="GK197" s="1">
        <v>2</v>
      </c>
      <c r="GL197" s="1">
        <v>0</v>
      </c>
      <c r="GM197" s="1">
        <v>2</v>
      </c>
      <c r="GN197" s="1">
        <v>0</v>
      </c>
      <c r="GO197" s="1">
        <v>0</v>
      </c>
      <c r="GP197" s="1">
        <v>0</v>
      </c>
      <c r="GQ197" s="1">
        <v>0</v>
      </c>
      <c r="GR197" s="1">
        <v>0</v>
      </c>
      <c r="GS197" s="1">
        <v>0</v>
      </c>
      <c r="GT197" s="1">
        <v>0</v>
      </c>
      <c r="GU197" s="1">
        <v>0</v>
      </c>
      <c r="GV197" s="1">
        <v>1</v>
      </c>
      <c r="GW197" s="1">
        <v>0</v>
      </c>
      <c r="GX197" s="1">
        <v>0</v>
      </c>
      <c r="GY197" s="1">
        <v>0</v>
      </c>
      <c r="GZ197" s="1">
        <v>0</v>
      </c>
      <c r="HA197" s="1">
        <v>0</v>
      </c>
      <c r="HB197" s="1">
        <v>0</v>
      </c>
      <c r="HC197" s="1">
        <v>0</v>
      </c>
      <c r="HD197" s="1">
        <v>0</v>
      </c>
      <c r="HE197" s="1">
        <v>0</v>
      </c>
      <c r="HF197" s="1">
        <v>0</v>
      </c>
      <c r="HG197" s="1">
        <v>0</v>
      </c>
      <c r="HH197" s="1">
        <v>0</v>
      </c>
      <c r="HI197" s="1">
        <v>0</v>
      </c>
      <c r="HJ197" s="1">
        <v>0</v>
      </c>
      <c r="HK197" s="1">
        <v>0</v>
      </c>
      <c r="HL197" s="1">
        <v>0</v>
      </c>
      <c r="HM197" s="1">
        <v>0</v>
      </c>
      <c r="HN197" s="1">
        <v>0</v>
      </c>
      <c r="HO197" s="1">
        <v>0</v>
      </c>
      <c r="HP197" s="1">
        <v>0</v>
      </c>
      <c r="HQ197" s="1">
        <v>0</v>
      </c>
      <c r="HR197" s="1">
        <v>0</v>
      </c>
      <c r="HS197" s="1">
        <v>0</v>
      </c>
      <c r="HT197" s="1">
        <v>0</v>
      </c>
      <c r="HU197" s="1">
        <v>0</v>
      </c>
      <c r="HV197" s="1">
        <v>0</v>
      </c>
      <c r="HW197" s="1">
        <v>0</v>
      </c>
      <c r="HX197" s="1">
        <v>0</v>
      </c>
      <c r="HY197" s="1">
        <v>0</v>
      </c>
      <c r="HZ197" s="1">
        <v>0</v>
      </c>
      <c r="IA197" s="1">
        <v>0</v>
      </c>
      <c r="IB197" s="1">
        <v>0</v>
      </c>
      <c r="IC197" s="1">
        <v>0</v>
      </c>
      <c r="ID197" s="1">
        <v>0</v>
      </c>
      <c r="IE197" s="1">
        <v>0</v>
      </c>
      <c r="IF197" s="1">
        <v>0</v>
      </c>
      <c r="IG197" s="1">
        <v>0</v>
      </c>
      <c r="IH197" s="1">
        <v>0</v>
      </c>
      <c r="II197" s="1">
        <v>0</v>
      </c>
      <c r="IJ197" s="1">
        <v>0</v>
      </c>
      <c r="IK197" s="1">
        <v>0</v>
      </c>
      <c r="IL197" s="1">
        <v>0</v>
      </c>
      <c r="IM197" s="1">
        <v>0</v>
      </c>
      <c r="IN197" s="1">
        <v>0</v>
      </c>
      <c r="IO197" s="1">
        <v>0</v>
      </c>
      <c r="IP197" s="1">
        <v>0</v>
      </c>
      <c r="IQ197" s="1">
        <v>0</v>
      </c>
      <c r="IR197" s="1">
        <v>0</v>
      </c>
      <c r="IS197" s="1">
        <v>0</v>
      </c>
      <c r="IT197" s="1">
        <v>0</v>
      </c>
      <c r="IU197" s="1">
        <v>0</v>
      </c>
      <c r="IV197" s="1">
        <v>0</v>
      </c>
      <c r="IW197" s="1">
        <v>0</v>
      </c>
      <c r="IX197" s="1">
        <v>0</v>
      </c>
      <c r="IY197" s="1">
        <v>0</v>
      </c>
      <c r="IZ197" s="1">
        <v>0</v>
      </c>
      <c r="JA197" s="1">
        <v>0</v>
      </c>
      <c r="JB197" s="1">
        <v>1</v>
      </c>
      <c r="JC197" s="1">
        <v>0</v>
      </c>
      <c r="JD197" s="1">
        <v>9</v>
      </c>
      <c r="JE197" s="1">
        <v>9</v>
      </c>
      <c r="JF197" s="1">
        <v>0</v>
      </c>
      <c r="JG197" s="1">
        <v>0</v>
      </c>
      <c r="JH197" s="1">
        <v>9</v>
      </c>
      <c r="JI197" s="1">
        <v>9</v>
      </c>
      <c r="JJ197" s="1">
        <v>1</v>
      </c>
      <c r="JK197" s="1">
        <v>1</v>
      </c>
      <c r="JL197" s="1">
        <v>1</v>
      </c>
      <c r="JM197" s="1">
        <v>1</v>
      </c>
      <c r="JN197" s="1">
        <v>1</v>
      </c>
      <c r="JO197" s="1">
        <v>0</v>
      </c>
      <c r="JP197" s="1">
        <v>0</v>
      </c>
      <c r="JQ197" s="1">
        <v>0</v>
      </c>
      <c r="JR197" s="1">
        <v>1</v>
      </c>
      <c r="JS197" s="1">
        <v>1</v>
      </c>
      <c r="JT197" s="1">
        <v>1</v>
      </c>
      <c r="JU197" s="1">
        <v>1</v>
      </c>
      <c r="JV197" s="1">
        <v>0</v>
      </c>
      <c r="JW197" s="1">
        <v>0</v>
      </c>
      <c r="JX197" s="1">
        <v>0</v>
      </c>
      <c r="JY197" s="1">
        <v>1</v>
      </c>
      <c r="JZ197" s="1">
        <v>1</v>
      </c>
      <c r="KA197" s="1">
        <v>1</v>
      </c>
      <c r="KB197" s="1">
        <v>1</v>
      </c>
      <c r="KC197" s="1">
        <v>1</v>
      </c>
      <c r="KD197" s="1">
        <v>1</v>
      </c>
      <c r="KE197" s="1">
        <v>1</v>
      </c>
      <c r="KF197" s="1">
        <v>1</v>
      </c>
      <c r="KG197" s="1">
        <v>1</v>
      </c>
      <c r="KH197" s="1">
        <v>1</v>
      </c>
      <c r="KI197" s="1">
        <v>1</v>
      </c>
      <c r="KJ197" s="1">
        <v>1</v>
      </c>
      <c r="KK197" s="1">
        <v>5</v>
      </c>
      <c r="KL197" s="1">
        <v>5</v>
      </c>
      <c r="KM197" s="1">
        <v>5</v>
      </c>
      <c r="KN197" s="1">
        <v>1</v>
      </c>
      <c r="KO197" s="1">
        <v>1</v>
      </c>
    </row>
    <row r="198" spans="1:301">
      <c r="A198" s="1">
        <v>2016</v>
      </c>
      <c r="B198" s="1" t="s">
        <v>530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0</v>
      </c>
      <c r="P198" s="1">
        <v>0</v>
      </c>
      <c r="Q198" s="1">
        <v>2</v>
      </c>
      <c r="R198" s="1">
        <v>2</v>
      </c>
      <c r="S198" s="1">
        <v>2</v>
      </c>
      <c r="T198" s="1">
        <v>2</v>
      </c>
      <c r="U198" s="1">
        <v>2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1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1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1</v>
      </c>
      <c r="BI198" s="1">
        <v>0</v>
      </c>
      <c r="BJ198" s="1">
        <v>0</v>
      </c>
      <c r="BK198" s="1">
        <v>2</v>
      </c>
      <c r="BL198" s="1">
        <v>2</v>
      </c>
      <c r="BM198" s="1">
        <v>1</v>
      </c>
      <c r="BN198" s="1">
        <v>4</v>
      </c>
      <c r="BO198" s="1">
        <v>2</v>
      </c>
      <c r="BP198" s="1">
        <v>2</v>
      </c>
      <c r="BQ198" s="1">
        <v>0</v>
      </c>
      <c r="BR198" s="1">
        <v>0</v>
      </c>
      <c r="BS198" s="1">
        <v>2</v>
      </c>
      <c r="BT198" s="1">
        <v>1</v>
      </c>
      <c r="BU198" s="1">
        <v>4</v>
      </c>
      <c r="BV198" s="1">
        <v>4</v>
      </c>
      <c r="BW198" s="1">
        <v>2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0</v>
      </c>
      <c r="CI198" s="1">
        <v>1</v>
      </c>
      <c r="CJ198" s="1">
        <v>1</v>
      </c>
      <c r="CK198" s="1">
        <v>0</v>
      </c>
      <c r="CL198" s="1">
        <v>0</v>
      </c>
      <c r="CM198" s="1">
        <v>0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>
        <v>0</v>
      </c>
      <c r="CW198" s="1">
        <v>1</v>
      </c>
      <c r="CX198" s="1">
        <v>0</v>
      </c>
      <c r="CY198" s="1">
        <v>0</v>
      </c>
      <c r="CZ198" s="1">
        <v>1</v>
      </c>
      <c r="DA198" s="1">
        <v>0</v>
      </c>
      <c r="DB198" s="1">
        <v>56</v>
      </c>
      <c r="DC198" s="1">
        <v>0</v>
      </c>
      <c r="DD198" s="1">
        <v>56</v>
      </c>
      <c r="DE198" s="1">
        <v>1</v>
      </c>
      <c r="DF198" s="1">
        <v>1</v>
      </c>
      <c r="DG198" s="1">
        <v>1</v>
      </c>
      <c r="DH198" s="1">
        <v>1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368</v>
      </c>
      <c r="DT198" s="1">
        <v>368</v>
      </c>
      <c r="DU198" s="1">
        <v>2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56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1</v>
      </c>
      <c r="ER198" s="1">
        <v>1</v>
      </c>
      <c r="ES198" s="1">
        <v>1</v>
      </c>
      <c r="ET198" s="1">
        <v>1</v>
      </c>
      <c r="EU198" s="1">
        <v>0</v>
      </c>
      <c r="EV198" s="1">
        <v>0</v>
      </c>
      <c r="EW198" s="1">
        <v>0</v>
      </c>
      <c r="EX198" s="1">
        <v>1</v>
      </c>
      <c r="EY198" s="1">
        <v>0</v>
      </c>
      <c r="EZ198" s="1">
        <v>1</v>
      </c>
      <c r="FA198" s="1">
        <v>1</v>
      </c>
      <c r="FB198" s="1">
        <v>1</v>
      </c>
      <c r="FC198" s="1">
        <v>1</v>
      </c>
      <c r="FD198" s="1">
        <v>1</v>
      </c>
      <c r="FE198" s="1">
        <v>0</v>
      </c>
      <c r="FF198" s="1">
        <v>1</v>
      </c>
      <c r="FG198" s="1">
        <v>0</v>
      </c>
      <c r="FH198" s="1">
        <v>1</v>
      </c>
      <c r="FI198" s="1">
        <v>1</v>
      </c>
      <c r="FJ198" s="1">
        <v>0</v>
      </c>
      <c r="FK198" s="1">
        <v>0</v>
      </c>
      <c r="FL198" s="1">
        <v>1</v>
      </c>
      <c r="FM198" s="1">
        <v>0</v>
      </c>
      <c r="FN198" s="1">
        <v>0</v>
      </c>
      <c r="FO198" s="1">
        <v>0</v>
      </c>
      <c r="FP198" s="1">
        <v>0</v>
      </c>
      <c r="FQ198" s="1">
        <v>7</v>
      </c>
      <c r="FR198" s="1">
        <v>4</v>
      </c>
      <c r="FS198" s="1">
        <v>0</v>
      </c>
      <c r="FT198" s="1">
        <v>1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1">
        <v>0</v>
      </c>
      <c r="GC198" s="1">
        <v>0</v>
      </c>
      <c r="GD198" s="1">
        <v>0</v>
      </c>
      <c r="GE198" s="1">
        <v>0</v>
      </c>
      <c r="GF198" s="1">
        <v>0</v>
      </c>
      <c r="GG198" s="1">
        <v>0</v>
      </c>
      <c r="GH198" s="1">
        <v>0</v>
      </c>
      <c r="GI198" s="1">
        <v>0</v>
      </c>
      <c r="GJ198" s="1">
        <v>0</v>
      </c>
      <c r="GK198" s="1">
        <v>2</v>
      </c>
      <c r="GL198" s="1">
        <v>0</v>
      </c>
      <c r="GM198" s="1">
        <v>2</v>
      </c>
      <c r="GN198" s="1">
        <v>0</v>
      </c>
      <c r="GO198" s="1">
        <v>0</v>
      </c>
      <c r="GP198" s="1">
        <v>0</v>
      </c>
      <c r="GQ198" s="1">
        <v>0</v>
      </c>
      <c r="GR198" s="1">
        <v>0</v>
      </c>
      <c r="GS198" s="1">
        <v>0</v>
      </c>
      <c r="GT198" s="1">
        <v>0</v>
      </c>
      <c r="GU198" s="1">
        <v>0</v>
      </c>
      <c r="GV198" s="1">
        <v>1</v>
      </c>
      <c r="GW198" s="1">
        <v>0</v>
      </c>
      <c r="GX198" s="1">
        <v>0</v>
      </c>
      <c r="GY198" s="1">
        <v>0</v>
      </c>
      <c r="GZ198" s="1">
        <v>0</v>
      </c>
      <c r="HA198" s="1">
        <v>0</v>
      </c>
      <c r="HB198" s="1">
        <v>0</v>
      </c>
      <c r="HC198" s="1">
        <v>0</v>
      </c>
      <c r="HD198" s="1">
        <v>0</v>
      </c>
      <c r="HE198" s="1">
        <v>0</v>
      </c>
      <c r="HF198" s="1">
        <v>0</v>
      </c>
      <c r="HG198" s="1">
        <v>0</v>
      </c>
      <c r="HH198" s="1">
        <v>0</v>
      </c>
      <c r="HI198" s="1">
        <v>0</v>
      </c>
      <c r="HJ198" s="1">
        <v>0</v>
      </c>
      <c r="HK198" s="1">
        <v>0</v>
      </c>
      <c r="HL198" s="1">
        <v>0</v>
      </c>
      <c r="HM198" s="1">
        <v>0</v>
      </c>
      <c r="HN198" s="1">
        <v>0</v>
      </c>
      <c r="HO198" s="1">
        <v>0</v>
      </c>
      <c r="HP198" s="1">
        <v>0</v>
      </c>
      <c r="HQ198" s="1">
        <v>0</v>
      </c>
      <c r="HR198" s="1">
        <v>0</v>
      </c>
      <c r="HS198" s="1">
        <v>0</v>
      </c>
      <c r="HT198" s="1">
        <v>0</v>
      </c>
      <c r="HU198" s="1">
        <v>0</v>
      </c>
      <c r="HV198" s="1">
        <v>0</v>
      </c>
      <c r="HW198" s="1">
        <v>0</v>
      </c>
      <c r="HX198" s="1">
        <v>0</v>
      </c>
      <c r="HY198" s="1">
        <v>0</v>
      </c>
      <c r="HZ198" s="1">
        <v>0</v>
      </c>
      <c r="IA198" s="1">
        <v>0</v>
      </c>
      <c r="IB198" s="1">
        <v>0</v>
      </c>
      <c r="IC198" s="1">
        <v>0</v>
      </c>
      <c r="ID198" s="1">
        <v>0</v>
      </c>
      <c r="IE198" s="1">
        <v>0</v>
      </c>
      <c r="IF198" s="1">
        <v>0</v>
      </c>
      <c r="IG198" s="1">
        <v>0</v>
      </c>
      <c r="IH198" s="1">
        <v>0</v>
      </c>
      <c r="II198" s="1">
        <v>0</v>
      </c>
      <c r="IJ198" s="1">
        <v>0</v>
      </c>
      <c r="IK198" s="1">
        <v>0</v>
      </c>
      <c r="IL198" s="1">
        <v>0</v>
      </c>
      <c r="IM198" s="1">
        <v>0</v>
      </c>
      <c r="IN198" s="1">
        <v>0</v>
      </c>
      <c r="IO198" s="1">
        <v>0</v>
      </c>
      <c r="IP198" s="1">
        <v>0</v>
      </c>
      <c r="IQ198" s="1">
        <v>0</v>
      </c>
      <c r="IR198" s="1">
        <v>0</v>
      </c>
      <c r="IS198" s="1">
        <v>0</v>
      </c>
      <c r="IT198" s="1">
        <v>0</v>
      </c>
      <c r="IU198" s="1">
        <v>0</v>
      </c>
      <c r="IV198" s="1">
        <v>0</v>
      </c>
      <c r="IW198" s="1">
        <v>0</v>
      </c>
      <c r="IX198" s="1">
        <v>0</v>
      </c>
      <c r="IY198" s="1">
        <v>0</v>
      </c>
      <c r="IZ198" s="1">
        <v>0</v>
      </c>
      <c r="JA198" s="1">
        <v>0</v>
      </c>
      <c r="JB198" s="1">
        <v>0</v>
      </c>
      <c r="JC198" s="1">
        <v>0</v>
      </c>
      <c r="JD198" s="1">
        <v>0</v>
      </c>
      <c r="JE198" s="1">
        <v>0</v>
      </c>
      <c r="JF198" s="1">
        <v>0</v>
      </c>
      <c r="JG198" s="1">
        <v>0</v>
      </c>
      <c r="JH198" s="1">
        <v>0</v>
      </c>
      <c r="JI198" s="1">
        <v>0</v>
      </c>
      <c r="JJ198" s="1">
        <v>0</v>
      </c>
      <c r="JK198" s="1">
        <v>0</v>
      </c>
      <c r="JL198" s="1">
        <v>0</v>
      </c>
      <c r="JM198" s="1">
        <v>0</v>
      </c>
      <c r="JN198" s="1">
        <v>0</v>
      </c>
      <c r="JO198" s="1">
        <v>0</v>
      </c>
      <c r="JP198" s="1">
        <v>0</v>
      </c>
      <c r="JQ198" s="1">
        <v>0</v>
      </c>
      <c r="JR198" s="1">
        <v>0</v>
      </c>
      <c r="JS198" s="1">
        <v>0</v>
      </c>
      <c r="JT198" s="1">
        <v>0</v>
      </c>
      <c r="JU198" s="1">
        <v>0</v>
      </c>
      <c r="JV198" s="1">
        <v>0</v>
      </c>
      <c r="JW198" s="1">
        <v>0</v>
      </c>
      <c r="JX198" s="1">
        <v>0</v>
      </c>
      <c r="JY198" s="1">
        <v>0</v>
      </c>
      <c r="JZ198" s="1">
        <v>0</v>
      </c>
      <c r="KA198" s="1">
        <v>0</v>
      </c>
      <c r="KB198" s="1">
        <v>0</v>
      </c>
      <c r="KC198" s="1">
        <v>0</v>
      </c>
      <c r="KD198" s="1">
        <v>0</v>
      </c>
      <c r="KE198" s="1">
        <v>0</v>
      </c>
      <c r="KF198" s="1">
        <v>0</v>
      </c>
      <c r="KG198" s="1">
        <v>0</v>
      </c>
      <c r="KH198" s="1">
        <v>0</v>
      </c>
      <c r="KI198" s="1">
        <v>0</v>
      </c>
      <c r="KJ198" s="1">
        <v>0</v>
      </c>
      <c r="KK198" s="1">
        <v>0</v>
      </c>
      <c r="KL198" s="1">
        <v>0</v>
      </c>
      <c r="KM198" s="1">
        <v>0</v>
      </c>
      <c r="KN198" s="1">
        <v>0</v>
      </c>
      <c r="KO198" s="1">
        <v>1</v>
      </c>
    </row>
    <row r="199" spans="1:301">
      <c r="A199" s="1">
        <v>2016</v>
      </c>
      <c r="B199" s="1" t="s">
        <v>531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2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6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1</v>
      </c>
      <c r="AS199" s="1">
        <v>1</v>
      </c>
      <c r="AT199" s="1">
        <v>1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1</v>
      </c>
      <c r="BI199" s="1">
        <v>0</v>
      </c>
      <c r="BJ199" s="1">
        <v>0</v>
      </c>
      <c r="BK199" s="1">
        <v>2</v>
      </c>
      <c r="BL199" s="1">
        <v>2</v>
      </c>
      <c r="BM199" s="1">
        <v>1</v>
      </c>
      <c r="BN199" s="1">
        <v>4</v>
      </c>
      <c r="BO199" s="1">
        <v>2</v>
      </c>
      <c r="BP199" s="1">
        <v>2</v>
      </c>
      <c r="BQ199" s="1">
        <v>0</v>
      </c>
      <c r="BR199" s="1">
        <v>0</v>
      </c>
      <c r="BS199" s="1">
        <v>2</v>
      </c>
      <c r="BT199" s="1">
        <v>1</v>
      </c>
      <c r="BU199" s="1">
        <v>4</v>
      </c>
      <c r="BV199" s="1">
        <v>4</v>
      </c>
      <c r="BW199" s="1">
        <v>2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0</v>
      </c>
      <c r="CI199" s="1">
        <v>1</v>
      </c>
      <c r="CJ199" s="1">
        <v>1</v>
      </c>
      <c r="CK199" s="1">
        <v>0</v>
      </c>
      <c r="CL199" s="1">
        <v>0</v>
      </c>
      <c r="CM199" s="1">
        <v>0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  <c r="CS199" s="1">
        <v>1</v>
      </c>
      <c r="CT199" s="1">
        <v>2</v>
      </c>
      <c r="CU199" s="1">
        <v>1</v>
      </c>
      <c r="CV199" s="1">
        <v>0</v>
      </c>
      <c r="CW199" s="1">
        <v>1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1</v>
      </c>
      <c r="FM199" s="1">
        <v>0</v>
      </c>
      <c r="FN199" s="1">
        <v>0</v>
      </c>
      <c r="FO199" s="1">
        <v>2</v>
      </c>
      <c r="FP199" s="1">
        <v>2</v>
      </c>
      <c r="FQ199" s="1">
        <v>29</v>
      </c>
      <c r="FR199" s="1">
        <v>29</v>
      </c>
      <c r="FS199" s="1">
        <v>2</v>
      </c>
      <c r="FT199" s="1">
        <v>1</v>
      </c>
      <c r="FU199" s="1">
        <v>0</v>
      </c>
      <c r="FV199" s="1">
        <v>2</v>
      </c>
      <c r="FW199" s="1">
        <v>2</v>
      </c>
      <c r="FX199" s="1">
        <v>1</v>
      </c>
      <c r="FY199" s="1">
        <v>0</v>
      </c>
      <c r="FZ199" s="1">
        <v>0</v>
      </c>
      <c r="GA199" s="1">
        <v>0</v>
      </c>
      <c r="GB199" s="1">
        <v>0</v>
      </c>
      <c r="GC199" s="1">
        <v>0</v>
      </c>
      <c r="GD199" s="1">
        <v>0</v>
      </c>
      <c r="GE199" s="1">
        <v>0</v>
      </c>
      <c r="GF199" s="1">
        <v>0</v>
      </c>
      <c r="GG199" s="1">
        <v>1</v>
      </c>
      <c r="GH199" s="1">
        <v>1</v>
      </c>
      <c r="GI199" s="1">
        <v>0</v>
      </c>
      <c r="GJ199" s="1">
        <v>0</v>
      </c>
      <c r="GK199" s="1">
        <v>2</v>
      </c>
      <c r="GL199" s="1">
        <v>0</v>
      </c>
      <c r="GM199" s="1">
        <v>2</v>
      </c>
      <c r="GN199" s="1">
        <v>0</v>
      </c>
      <c r="GO199" s="1">
        <v>0</v>
      </c>
      <c r="GP199" s="1">
        <v>0</v>
      </c>
      <c r="GQ199" s="1">
        <v>0</v>
      </c>
      <c r="GR199" s="1">
        <v>0</v>
      </c>
      <c r="GS199" s="1">
        <v>0</v>
      </c>
      <c r="GT199" s="1">
        <v>0</v>
      </c>
      <c r="GU199" s="1">
        <v>0</v>
      </c>
      <c r="GV199" s="1">
        <v>1</v>
      </c>
      <c r="GW199" s="1">
        <v>0</v>
      </c>
      <c r="GX199" s="1">
        <v>0</v>
      </c>
      <c r="GY199" s="1">
        <v>0</v>
      </c>
      <c r="GZ199" s="1">
        <v>0</v>
      </c>
      <c r="HA199" s="1">
        <v>0</v>
      </c>
      <c r="HB199" s="1">
        <v>0</v>
      </c>
      <c r="HC199" s="1">
        <v>0</v>
      </c>
      <c r="HD199" s="1">
        <v>0</v>
      </c>
      <c r="HE199" s="1">
        <v>0</v>
      </c>
      <c r="HF199" s="1">
        <v>0</v>
      </c>
      <c r="HG199" s="1">
        <v>0</v>
      </c>
      <c r="HH199" s="1">
        <v>0</v>
      </c>
      <c r="HI199" s="1">
        <v>0</v>
      </c>
      <c r="HJ199" s="1">
        <v>0</v>
      </c>
      <c r="HK199" s="1">
        <v>0</v>
      </c>
      <c r="HL199" s="1">
        <v>0</v>
      </c>
      <c r="HM199" s="1">
        <v>0</v>
      </c>
      <c r="HN199" s="1">
        <v>0</v>
      </c>
      <c r="HO199" s="1">
        <v>0</v>
      </c>
      <c r="HP199" s="1">
        <v>0</v>
      </c>
      <c r="HQ199" s="1">
        <v>0</v>
      </c>
      <c r="HR199" s="1">
        <v>0</v>
      </c>
      <c r="HS199" s="1">
        <v>0</v>
      </c>
      <c r="HT199" s="1">
        <v>0</v>
      </c>
      <c r="HU199" s="1">
        <v>0</v>
      </c>
      <c r="HV199" s="1">
        <v>0</v>
      </c>
      <c r="HW199" s="1">
        <v>0</v>
      </c>
      <c r="HX199" s="1">
        <v>0</v>
      </c>
      <c r="HY199" s="1">
        <v>0</v>
      </c>
      <c r="HZ199" s="1">
        <v>0</v>
      </c>
      <c r="IA199" s="1">
        <v>0</v>
      </c>
      <c r="IB199" s="1">
        <v>0</v>
      </c>
      <c r="IC199" s="1">
        <v>0</v>
      </c>
      <c r="ID199" s="1">
        <v>0</v>
      </c>
      <c r="IE199" s="1">
        <v>0</v>
      </c>
      <c r="IF199" s="1">
        <v>0</v>
      </c>
      <c r="IG199" s="1">
        <v>0</v>
      </c>
      <c r="IH199" s="1">
        <v>0</v>
      </c>
      <c r="II199" s="1">
        <v>0</v>
      </c>
      <c r="IJ199" s="1">
        <v>0</v>
      </c>
      <c r="IK199" s="1">
        <v>0</v>
      </c>
      <c r="IL199" s="1">
        <v>0</v>
      </c>
      <c r="IM199" s="1">
        <v>0</v>
      </c>
      <c r="IN199" s="1">
        <v>0</v>
      </c>
      <c r="IO199" s="1">
        <v>0</v>
      </c>
      <c r="IP199" s="1">
        <v>0</v>
      </c>
      <c r="IQ199" s="1">
        <v>0</v>
      </c>
      <c r="IR199" s="1">
        <v>0</v>
      </c>
      <c r="IS199" s="1">
        <v>0</v>
      </c>
      <c r="IT199" s="1">
        <v>0</v>
      </c>
      <c r="IU199" s="1">
        <v>0</v>
      </c>
      <c r="IV199" s="1">
        <v>0</v>
      </c>
      <c r="IW199" s="1">
        <v>0</v>
      </c>
      <c r="IX199" s="1">
        <v>0</v>
      </c>
      <c r="IY199" s="1">
        <v>0</v>
      </c>
      <c r="IZ199" s="1">
        <v>0</v>
      </c>
      <c r="JA199" s="1">
        <v>0</v>
      </c>
      <c r="JB199" s="1">
        <v>6</v>
      </c>
      <c r="JC199" s="1">
        <v>0</v>
      </c>
      <c r="JD199" s="1">
        <v>51</v>
      </c>
      <c r="JE199" s="1">
        <v>51</v>
      </c>
      <c r="JF199" s="1">
        <v>0</v>
      </c>
      <c r="JG199" s="1">
        <v>0</v>
      </c>
      <c r="JH199" s="1">
        <v>51</v>
      </c>
      <c r="JI199" s="1">
        <v>51</v>
      </c>
      <c r="JJ199" s="1">
        <v>6</v>
      </c>
      <c r="JK199" s="1">
        <v>6</v>
      </c>
      <c r="JL199" s="1">
        <v>6</v>
      </c>
      <c r="JM199" s="1">
        <v>6</v>
      </c>
      <c r="JN199" s="1">
        <v>6</v>
      </c>
      <c r="JO199" s="1">
        <v>0</v>
      </c>
      <c r="JP199" s="1">
        <v>0</v>
      </c>
      <c r="JQ199" s="1">
        <v>0</v>
      </c>
      <c r="JR199" s="1">
        <v>6</v>
      </c>
      <c r="JS199" s="1">
        <v>6</v>
      </c>
      <c r="JT199" s="1">
        <v>6</v>
      </c>
      <c r="JU199" s="1">
        <v>6</v>
      </c>
      <c r="JV199" s="1">
        <v>0</v>
      </c>
      <c r="JW199" s="1">
        <v>0</v>
      </c>
      <c r="JX199" s="1">
        <v>0</v>
      </c>
      <c r="JY199" s="1">
        <v>6</v>
      </c>
      <c r="JZ199" s="1">
        <v>6</v>
      </c>
      <c r="KA199" s="1">
        <v>6</v>
      </c>
      <c r="KB199" s="1">
        <v>6</v>
      </c>
      <c r="KC199" s="1">
        <v>6</v>
      </c>
      <c r="KD199" s="1">
        <v>6</v>
      </c>
      <c r="KE199" s="1">
        <v>6</v>
      </c>
      <c r="KF199" s="1">
        <v>6</v>
      </c>
      <c r="KG199" s="1">
        <v>6</v>
      </c>
      <c r="KH199" s="1">
        <v>6</v>
      </c>
      <c r="KI199" s="1">
        <v>6</v>
      </c>
      <c r="KJ199" s="1">
        <v>6</v>
      </c>
      <c r="KK199" s="1">
        <v>30</v>
      </c>
      <c r="KL199" s="1">
        <v>30</v>
      </c>
      <c r="KM199" s="1">
        <v>30</v>
      </c>
      <c r="KN199" s="1">
        <v>6</v>
      </c>
      <c r="KO199" s="1">
        <v>1</v>
      </c>
    </row>
    <row r="200" spans="1:301">
      <c r="A200" s="1">
        <v>2016</v>
      </c>
      <c r="B200" s="1" t="s">
        <v>532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0</v>
      </c>
      <c r="J200" s="1">
        <v>1</v>
      </c>
      <c r="K200" s="1">
        <v>2</v>
      </c>
      <c r="L200" s="1">
        <v>2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1</v>
      </c>
      <c r="AE200" s="1">
        <v>0</v>
      </c>
      <c r="AF200" s="1">
        <v>1</v>
      </c>
      <c r="AG200" s="1">
        <v>1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1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1</v>
      </c>
      <c r="BI200" s="1">
        <v>0</v>
      </c>
      <c r="BJ200" s="1">
        <v>0</v>
      </c>
      <c r="BK200" s="1">
        <v>2</v>
      </c>
      <c r="BL200" s="1">
        <v>2</v>
      </c>
      <c r="BM200" s="1">
        <v>1</v>
      </c>
      <c r="BN200" s="1">
        <v>4</v>
      </c>
      <c r="BO200" s="1">
        <v>2</v>
      </c>
      <c r="BP200" s="1">
        <v>2</v>
      </c>
      <c r="BQ200" s="1">
        <v>0</v>
      </c>
      <c r="BR200" s="1">
        <v>0</v>
      </c>
      <c r="BS200" s="1">
        <v>2</v>
      </c>
      <c r="BT200" s="1">
        <v>1</v>
      </c>
      <c r="BU200" s="1">
        <v>4</v>
      </c>
      <c r="BV200" s="1">
        <v>4</v>
      </c>
      <c r="BW200" s="1">
        <v>2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  <c r="CS200" s="1">
        <v>1</v>
      </c>
      <c r="CT200" s="1">
        <v>2</v>
      </c>
      <c r="CU200" s="1">
        <v>1</v>
      </c>
      <c r="CV200" s="1">
        <v>0</v>
      </c>
      <c r="CW200" s="1">
        <v>1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1</v>
      </c>
      <c r="FM200" s="1">
        <v>0</v>
      </c>
      <c r="FN200" s="1">
        <v>0</v>
      </c>
      <c r="FO200" s="1">
        <v>2</v>
      </c>
      <c r="FP200" s="1">
        <v>2</v>
      </c>
      <c r="FQ200" s="1">
        <v>20</v>
      </c>
      <c r="FR200" s="1">
        <v>20</v>
      </c>
      <c r="FS200" s="1">
        <v>2</v>
      </c>
      <c r="FT200" s="1">
        <v>1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1">
        <v>0</v>
      </c>
      <c r="GC200" s="1">
        <v>0</v>
      </c>
      <c r="GD200" s="1">
        <v>0</v>
      </c>
      <c r="GE200" s="1">
        <v>0</v>
      </c>
      <c r="GF200" s="1">
        <v>0</v>
      </c>
      <c r="GG200" s="1">
        <v>1</v>
      </c>
      <c r="GH200" s="1">
        <v>1</v>
      </c>
      <c r="GI200" s="1">
        <v>0</v>
      </c>
      <c r="GJ200" s="1">
        <v>0</v>
      </c>
      <c r="GK200" s="1">
        <v>2</v>
      </c>
      <c r="GL200" s="1">
        <v>0</v>
      </c>
      <c r="GM200" s="1">
        <v>2</v>
      </c>
      <c r="GN200" s="1">
        <v>0</v>
      </c>
      <c r="GO200" s="1">
        <v>0</v>
      </c>
      <c r="GP200" s="1">
        <v>0</v>
      </c>
      <c r="GQ200" s="1">
        <v>0</v>
      </c>
      <c r="GR200" s="1">
        <v>0</v>
      </c>
      <c r="GS200" s="1">
        <v>0</v>
      </c>
      <c r="GT200" s="1">
        <v>0</v>
      </c>
      <c r="GU200" s="1">
        <v>0</v>
      </c>
      <c r="GV200" s="1">
        <v>1</v>
      </c>
      <c r="GW200" s="1">
        <v>0</v>
      </c>
      <c r="GX200" s="1">
        <v>0</v>
      </c>
      <c r="GY200" s="1">
        <v>0</v>
      </c>
      <c r="GZ200" s="1">
        <v>0</v>
      </c>
      <c r="HA200" s="1">
        <v>0</v>
      </c>
      <c r="HB200" s="1">
        <v>0</v>
      </c>
      <c r="HC200" s="1">
        <v>0</v>
      </c>
      <c r="HD200" s="1">
        <v>0</v>
      </c>
      <c r="HE200" s="1">
        <v>0</v>
      </c>
      <c r="HF200" s="1">
        <v>0</v>
      </c>
      <c r="HG200" s="1">
        <v>0</v>
      </c>
      <c r="HH200" s="1">
        <v>0</v>
      </c>
      <c r="HI200" s="1">
        <v>0</v>
      </c>
      <c r="HJ200" s="1">
        <v>0</v>
      </c>
      <c r="HK200" s="1">
        <v>0</v>
      </c>
      <c r="HL200" s="1">
        <v>0</v>
      </c>
      <c r="HM200" s="1">
        <v>0</v>
      </c>
      <c r="HN200" s="1">
        <v>0</v>
      </c>
      <c r="HO200" s="1">
        <v>0</v>
      </c>
      <c r="HP200" s="1">
        <v>0</v>
      </c>
      <c r="HQ200" s="1">
        <v>0</v>
      </c>
      <c r="HR200" s="1">
        <v>0</v>
      </c>
      <c r="HS200" s="1">
        <v>0</v>
      </c>
      <c r="HT200" s="1">
        <v>0</v>
      </c>
      <c r="HU200" s="1">
        <v>0</v>
      </c>
      <c r="HV200" s="1">
        <v>0</v>
      </c>
      <c r="HW200" s="1">
        <v>0</v>
      </c>
      <c r="HX200" s="1">
        <v>0</v>
      </c>
      <c r="HY200" s="1">
        <v>0</v>
      </c>
      <c r="HZ200" s="1">
        <v>0</v>
      </c>
      <c r="IA200" s="1">
        <v>0</v>
      </c>
      <c r="IB200" s="1">
        <v>0</v>
      </c>
      <c r="IC200" s="1">
        <v>0</v>
      </c>
      <c r="ID200" s="1">
        <v>0</v>
      </c>
      <c r="IE200" s="1">
        <v>0</v>
      </c>
      <c r="IF200" s="1">
        <v>0</v>
      </c>
      <c r="IG200" s="1">
        <v>0</v>
      </c>
      <c r="IH200" s="1">
        <v>0</v>
      </c>
      <c r="II200" s="1">
        <v>0</v>
      </c>
      <c r="IJ200" s="1">
        <v>0</v>
      </c>
      <c r="IK200" s="1">
        <v>0</v>
      </c>
      <c r="IL200" s="1">
        <v>0</v>
      </c>
      <c r="IM200" s="1">
        <v>0</v>
      </c>
      <c r="IN200" s="1">
        <v>0</v>
      </c>
      <c r="IO200" s="1">
        <v>0</v>
      </c>
      <c r="IP200" s="1">
        <v>0</v>
      </c>
      <c r="IQ200" s="1">
        <v>0</v>
      </c>
      <c r="IR200" s="1">
        <v>0</v>
      </c>
      <c r="IS200" s="1">
        <v>0</v>
      </c>
      <c r="IT200" s="1">
        <v>0</v>
      </c>
      <c r="IU200" s="1">
        <v>0</v>
      </c>
      <c r="IV200" s="1">
        <v>0</v>
      </c>
      <c r="IW200" s="1">
        <v>0</v>
      </c>
      <c r="IX200" s="1">
        <v>0</v>
      </c>
      <c r="IY200" s="1">
        <v>0</v>
      </c>
      <c r="IZ200" s="1">
        <v>0</v>
      </c>
      <c r="JA200" s="1">
        <v>0</v>
      </c>
      <c r="JB200" s="1">
        <v>2</v>
      </c>
      <c r="JC200" s="1">
        <v>0</v>
      </c>
      <c r="JD200" s="1">
        <v>19</v>
      </c>
      <c r="JE200" s="1">
        <v>19</v>
      </c>
      <c r="JF200" s="1">
        <v>0</v>
      </c>
      <c r="JG200" s="1">
        <v>0</v>
      </c>
      <c r="JH200" s="1">
        <v>19</v>
      </c>
      <c r="JI200" s="1">
        <v>19</v>
      </c>
      <c r="JJ200" s="1">
        <v>2</v>
      </c>
      <c r="JK200" s="1">
        <v>2</v>
      </c>
      <c r="JL200" s="1">
        <v>2</v>
      </c>
      <c r="JM200" s="1">
        <v>2</v>
      </c>
      <c r="JN200" s="1">
        <v>2</v>
      </c>
      <c r="JO200" s="1">
        <v>0</v>
      </c>
      <c r="JP200" s="1">
        <v>0</v>
      </c>
      <c r="JQ200" s="1">
        <v>0</v>
      </c>
      <c r="JR200" s="1">
        <v>2</v>
      </c>
      <c r="JS200" s="1">
        <v>2</v>
      </c>
      <c r="JT200" s="1">
        <v>2</v>
      </c>
      <c r="JU200" s="1">
        <v>2</v>
      </c>
      <c r="JV200" s="1">
        <v>0</v>
      </c>
      <c r="JW200" s="1">
        <v>0</v>
      </c>
      <c r="JX200" s="1">
        <v>0</v>
      </c>
      <c r="JY200" s="1">
        <v>2</v>
      </c>
      <c r="JZ200" s="1">
        <v>2</v>
      </c>
      <c r="KA200" s="1">
        <v>2</v>
      </c>
      <c r="KB200" s="1">
        <v>2</v>
      </c>
      <c r="KC200" s="1">
        <v>2</v>
      </c>
      <c r="KD200" s="1">
        <v>2</v>
      </c>
      <c r="KE200" s="1">
        <v>2</v>
      </c>
      <c r="KF200" s="1">
        <v>2</v>
      </c>
      <c r="KG200" s="1">
        <v>2</v>
      </c>
      <c r="KH200" s="1">
        <v>2</v>
      </c>
      <c r="KI200" s="1">
        <v>2</v>
      </c>
      <c r="KJ200" s="1">
        <v>2</v>
      </c>
      <c r="KK200" s="1">
        <v>10</v>
      </c>
      <c r="KL200" s="1">
        <v>10</v>
      </c>
      <c r="KM200" s="1">
        <v>10</v>
      </c>
      <c r="KN200" s="1">
        <v>2</v>
      </c>
      <c r="KO200" s="1">
        <v>1</v>
      </c>
    </row>
    <row r="201" spans="1:301">
      <c r="A201" s="1">
        <v>2016</v>
      </c>
      <c r="B201" s="1" t="s">
        <v>533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0</v>
      </c>
      <c r="J201" s="1">
        <v>1</v>
      </c>
      <c r="K201" s="1">
        <v>2</v>
      </c>
      <c r="L201" s="1">
        <v>2</v>
      </c>
      <c r="M201" s="1">
        <v>0</v>
      </c>
      <c r="N201" s="1">
        <v>0</v>
      </c>
      <c r="O201" s="1">
        <v>0</v>
      </c>
      <c r="P201" s="1">
        <v>0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1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1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1</v>
      </c>
      <c r="BI201" s="1">
        <v>0</v>
      </c>
      <c r="BJ201" s="1">
        <v>0</v>
      </c>
      <c r="BK201" s="1">
        <v>2</v>
      </c>
      <c r="BL201" s="1">
        <v>2</v>
      </c>
      <c r="BM201" s="1">
        <v>1</v>
      </c>
      <c r="BN201" s="1">
        <v>4</v>
      </c>
      <c r="BO201" s="1">
        <v>2</v>
      </c>
      <c r="BP201" s="1">
        <v>2</v>
      </c>
      <c r="BQ201" s="1">
        <v>0</v>
      </c>
      <c r="BR201" s="1">
        <v>0</v>
      </c>
      <c r="BS201" s="1">
        <v>2</v>
      </c>
      <c r="BT201" s="1">
        <v>1</v>
      </c>
      <c r="BU201" s="1">
        <v>4</v>
      </c>
      <c r="BV201" s="1">
        <v>4</v>
      </c>
      <c r="BW201" s="1">
        <v>2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0</v>
      </c>
      <c r="CI201" s="1">
        <v>1</v>
      </c>
      <c r="CJ201" s="1">
        <v>1</v>
      </c>
      <c r="CK201" s="1">
        <v>0</v>
      </c>
      <c r="CL201" s="1">
        <v>0</v>
      </c>
      <c r="CM201" s="1">
        <v>0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  <c r="CS201" s="1">
        <v>1</v>
      </c>
      <c r="CT201" s="1">
        <v>1</v>
      </c>
      <c r="CU201" s="1">
        <v>1</v>
      </c>
      <c r="CV201" s="1">
        <v>0</v>
      </c>
      <c r="CW201" s="1">
        <v>1</v>
      </c>
      <c r="CX201" s="1">
        <v>0</v>
      </c>
      <c r="CY201" s="1">
        <v>0</v>
      </c>
      <c r="CZ201" s="1">
        <v>1</v>
      </c>
      <c r="DA201" s="1">
        <v>0</v>
      </c>
      <c r="DB201" s="1">
        <v>13</v>
      </c>
      <c r="DC201" s="1">
        <v>0</v>
      </c>
      <c r="DD201" s="1">
        <v>13</v>
      </c>
      <c r="DE201" s="1">
        <v>10</v>
      </c>
      <c r="DF201" s="1">
        <v>10</v>
      </c>
      <c r="DG201" s="1">
        <v>10</v>
      </c>
      <c r="DH201" s="1">
        <v>10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1">
        <v>212</v>
      </c>
      <c r="DT201" s="1">
        <v>212</v>
      </c>
      <c r="DU201" s="1">
        <v>2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13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1</v>
      </c>
      <c r="ER201" s="1">
        <v>1</v>
      </c>
      <c r="ES201" s="1">
        <v>1</v>
      </c>
      <c r="ET201" s="1">
        <v>1</v>
      </c>
      <c r="EU201" s="1">
        <v>0</v>
      </c>
      <c r="EV201" s="1">
        <v>0</v>
      </c>
      <c r="EW201" s="1">
        <v>0</v>
      </c>
      <c r="EX201" s="1">
        <v>1</v>
      </c>
      <c r="EY201" s="1">
        <v>0</v>
      </c>
      <c r="EZ201" s="1">
        <v>1</v>
      </c>
      <c r="FA201" s="1">
        <v>1</v>
      </c>
      <c r="FB201" s="1">
        <v>1</v>
      </c>
      <c r="FC201" s="1">
        <v>1</v>
      </c>
      <c r="FD201" s="1">
        <v>1</v>
      </c>
      <c r="FE201" s="1">
        <v>0</v>
      </c>
      <c r="FF201" s="1">
        <v>1</v>
      </c>
      <c r="FG201" s="1">
        <v>0</v>
      </c>
      <c r="FH201" s="1">
        <v>1</v>
      </c>
      <c r="FI201" s="1">
        <v>1</v>
      </c>
      <c r="FJ201" s="1">
        <v>0</v>
      </c>
      <c r="FK201" s="1">
        <v>0</v>
      </c>
      <c r="FL201" s="1">
        <v>1</v>
      </c>
      <c r="FM201" s="1">
        <v>0</v>
      </c>
      <c r="FN201" s="1">
        <v>0</v>
      </c>
      <c r="FO201" s="1">
        <v>0</v>
      </c>
      <c r="FP201" s="1">
        <v>0</v>
      </c>
      <c r="FQ201" s="1">
        <v>8</v>
      </c>
      <c r="FR201" s="1">
        <v>4</v>
      </c>
      <c r="FS201" s="1">
        <v>0</v>
      </c>
      <c r="FT201" s="1">
        <v>1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  <c r="GB201" s="1">
        <v>0</v>
      </c>
      <c r="GC201" s="1">
        <v>0</v>
      </c>
      <c r="GD201" s="1">
        <v>0</v>
      </c>
      <c r="GE201" s="1">
        <v>0</v>
      </c>
      <c r="GF201" s="1">
        <v>0</v>
      </c>
      <c r="GG201" s="1">
        <v>0</v>
      </c>
      <c r="GH201" s="1">
        <v>0</v>
      </c>
      <c r="GI201" s="1">
        <v>0</v>
      </c>
      <c r="GJ201" s="1">
        <v>0</v>
      </c>
      <c r="GK201" s="1">
        <v>2</v>
      </c>
      <c r="GL201" s="1">
        <v>0</v>
      </c>
      <c r="GM201" s="1">
        <v>2</v>
      </c>
      <c r="GN201" s="1">
        <v>0</v>
      </c>
      <c r="GO201" s="1">
        <v>0</v>
      </c>
      <c r="GP201" s="1">
        <v>0</v>
      </c>
      <c r="GQ201" s="1">
        <v>0</v>
      </c>
      <c r="GR201" s="1">
        <v>0</v>
      </c>
      <c r="GS201" s="1">
        <v>0</v>
      </c>
      <c r="GT201" s="1">
        <v>0</v>
      </c>
      <c r="GU201" s="1">
        <v>0</v>
      </c>
      <c r="GV201" s="1">
        <v>1</v>
      </c>
      <c r="GW201" s="1">
        <v>0</v>
      </c>
      <c r="GX201" s="1">
        <v>0</v>
      </c>
      <c r="GY201" s="1">
        <v>0</v>
      </c>
      <c r="GZ201" s="1">
        <v>0</v>
      </c>
      <c r="HA201" s="1">
        <v>0</v>
      </c>
      <c r="HB201" s="1">
        <v>0</v>
      </c>
      <c r="HC201" s="1">
        <v>0</v>
      </c>
      <c r="HD201" s="1">
        <v>0</v>
      </c>
      <c r="HE201" s="1">
        <v>0</v>
      </c>
      <c r="HF201" s="1">
        <v>0</v>
      </c>
      <c r="HG201" s="1">
        <v>0</v>
      </c>
      <c r="HH201" s="1">
        <v>0</v>
      </c>
      <c r="HI201" s="1">
        <v>0</v>
      </c>
      <c r="HJ201" s="1">
        <v>0</v>
      </c>
      <c r="HK201" s="1">
        <v>0</v>
      </c>
      <c r="HL201" s="1">
        <v>0</v>
      </c>
      <c r="HM201" s="1">
        <v>0</v>
      </c>
      <c r="HN201" s="1">
        <v>0</v>
      </c>
      <c r="HO201" s="1">
        <v>0</v>
      </c>
      <c r="HP201" s="1">
        <v>0</v>
      </c>
      <c r="HQ201" s="1">
        <v>0</v>
      </c>
      <c r="HR201" s="1">
        <v>0</v>
      </c>
      <c r="HS201" s="1">
        <v>0</v>
      </c>
      <c r="HT201" s="1">
        <v>0</v>
      </c>
      <c r="HU201" s="1">
        <v>0</v>
      </c>
      <c r="HV201" s="1">
        <v>0</v>
      </c>
      <c r="HW201" s="1">
        <v>0</v>
      </c>
      <c r="HX201" s="1">
        <v>0</v>
      </c>
      <c r="HY201" s="1">
        <v>0</v>
      </c>
      <c r="HZ201" s="1">
        <v>0</v>
      </c>
      <c r="IA201" s="1">
        <v>0</v>
      </c>
      <c r="IB201" s="1">
        <v>0</v>
      </c>
      <c r="IC201" s="1">
        <v>0</v>
      </c>
      <c r="ID201" s="1">
        <v>0</v>
      </c>
      <c r="IE201" s="1">
        <v>0</v>
      </c>
      <c r="IF201" s="1">
        <v>0</v>
      </c>
      <c r="IG201" s="1">
        <v>0</v>
      </c>
      <c r="IH201" s="1">
        <v>0</v>
      </c>
      <c r="II201" s="1">
        <v>0</v>
      </c>
      <c r="IJ201" s="1">
        <v>0</v>
      </c>
      <c r="IK201" s="1">
        <v>0</v>
      </c>
      <c r="IL201" s="1">
        <v>0</v>
      </c>
      <c r="IM201" s="1">
        <v>0</v>
      </c>
      <c r="IN201" s="1">
        <v>0</v>
      </c>
      <c r="IO201" s="1">
        <v>0</v>
      </c>
      <c r="IP201" s="1">
        <v>0</v>
      </c>
      <c r="IQ201" s="1">
        <v>0</v>
      </c>
      <c r="IR201" s="1">
        <v>0</v>
      </c>
      <c r="IS201" s="1">
        <v>0</v>
      </c>
      <c r="IT201" s="1">
        <v>0</v>
      </c>
      <c r="IU201" s="1">
        <v>0</v>
      </c>
      <c r="IV201" s="1">
        <v>0</v>
      </c>
      <c r="IW201" s="1">
        <v>0</v>
      </c>
      <c r="IX201" s="1">
        <v>0</v>
      </c>
      <c r="IY201" s="1">
        <v>0</v>
      </c>
      <c r="IZ201" s="1">
        <v>0</v>
      </c>
      <c r="JA201" s="1">
        <v>0</v>
      </c>
      <c r="JB201" s="1">
        <v>0</v>
      </c>
      <c r="JC201" s="1">
        <v>0</v>
      </c>
      <c r="JD201" s="1">
        <v>0</v>
      </c>
      <c r="JE201" s="1">
        <v>0</v>
      </c>
      <c r="JF201" s="1">
        <v>0</v>
      </c>
      <c r="JG201" s="1">
        <v>0</v>
      </c>
      <c r="JH201" s="1">
        <v>0</v>
      </c>
      <c r="JI201" s="1">
        <v>0</v>
      </c>
      <c r="JJ201" s="1">
        <v>0</v>
      </c>
      <c r="JK201" s="1">
        <v>0</v>
      </c>
      <c r="JL201" s="1">
        <v>0</v>
      </c>
      <c r="JM201" s="1">
        <v>0</v>
      </c>
      <c r="JN201" s="1">
        <v>0</v>
      </c>
      <c r="JO201" s="1">
        <v>0</v>
      </c>
      <c r="JP201" s="1">
        <v>0</v>
      </c>
      <c r="JQ201" s="1">
        <v>0</v>
      </c>
      <c r="JR201" s="1">
        <v>0</v>
      </c>
      <c r="JS201" s="1">
        <v>0</v>
      </c>
      <c r="JT201" s="1">
        <v>0</v>
      </c>
      <c r="JU201" s="1">
        <v>0</v>
      </c>
      <c r="JV201" s="1">
        <v>0</v>
      </c>
      <c r="JW201" s="1">
        <v>0</v>
      </c>
      <c r="JX201" s="1">
        <v>0</v>
      </c>
      <c r="JY201" s="1">
        <v>0</v>
      </c>
      <c r="JZ201" s="1">
        <v>0</v>
      </c>
      <c r="KA201" s="1">
        <v>0</v>
      </c>
      <c r="KB201" s="1">
        <v>0</v>
      </c>
      <c r="KC201" s="1">
        <v>0</v>
      </c>
      <c r="KD201" s="1">
        <v>0</v>
      </c>
      <c r="KE201" s="1">
        <v>0</v>
      </c>
      <c r="KF201" s="1">
        <v>0</v>
      </c>
      <c r="KG201" s="1">
        <v>0</v>
      </c>
      <c r="KH201" s="1">
        <v>0</v>
      </c>
      <c r="KI201" s="1">
        <v>0</v>
      </c>
      <c r="KJ201" s="1">
        <v>0</v>
      </c>
      <c r="KK201" s="1">
        <v>0</v>
      </c>
      <c r="KL201" s="1">
        <v>0</v>
      </c>
      <c r="KM201" s="1">
        <v>0</v>
      </c>
      <c r="KN201" s="1">
        <v>0</v>
      </c>
      <c r="KO201" s="1">
        <v>1</v>
      </c>
    </row>
    <row r="202" spans="1:301">
      <c r="A202" s="1">
        <v>2016</v>
      </c>
      <c r="B202" s="1" t="s">
        <v>534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0</v>
      </c>
      <c r="J202" s="1">
        <v>1</v>
      </c>
      <c r="K202" s="1">
        <v>2</v>
      </c>
      <c r="L202" s="1">
        <v>2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1</v>
      </c>
      <c r="AE202" s="1">
        <v>0</v>
      </c>
      <c r="AF202" s="1">
        <v>1</v>
      </c>
      <c r="AG202" s="1">
        <v>1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1</v>
      </c>
      <c r="AS202" s="1">
        <v>1</v>
      </c>
      <c r="AT202" s="1">
        <v>1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1</v>
      </c>
      <c r="BI202" s="1">
        <v>0</v>
      </c>
      <c r="BJ202" s="1">
        <v>0</v>
      </c>
      <c r="BK202" s="1">
        <v>2</v>
      </c>
      <c r="BL202" s="1">
        <v>2</v>
      </c>
      <c r="BM202" s="1">
        <v>1</v>
      </c>
      <c r="BN202" s="1">
        <v>4</v>
      </c>
      <c r="BO202" s="1">
        <v>2</v>
      </c>
      <c r="BP202" s="1">
        <v>2</v>
      </c>
      <c r="BQ202" s="1">
        <v>0</v>
      </c>
      <c r="BR202" s="1">
        <v>0</v>
      </c>
      <c r="BS202" s="1">
        <v>2</v>
      </c>
      <c r="BT202" s="1">
        <v>1</v>
      </c>
      <c r="BU202" s="1">
        <v>4</v>
      </c>
      <c r="BV202" s="1">
        <v>4</v>
      </c>
      <c r="BW202" s="1">
        <v>2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0</v>
      </c>
      <c r="CI202" s="1">
        <v>1</v>
      </c>
      <c r="CJ202" s="1">
        <v>1</v>
      </c>
      <c r="CK202" s="1">
        <v>0</v>
      </c>
      <c r="CL202" s="1">
        <v>0</v>
      </c>
      <c r="CM202" s="1">
        <v>0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2</v>
      </c>
      <c r="CU202" s="1">
        <v>1</v>
      </c>
      <c r="CV202" s="1">
        <v>0</v>
      </c>
      <c r="CW202" s="1">
        <v>1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1</v>
      </c>
      <c r="FM202" s="1">
        <v>0</v>
      </c>
      <c r="FN202" s="1">
        <v>0</v>
      </c>
      <c r="FO202" s="1">
        <v>2</v>
      </c>
      <c r="FP202" s="1">
        <v>2</v>
      </c>
      <c r="FQ202" s="1">
        <v>29</v>
      </c>
      <c r="FR202" s="1">
        <v>29</v>
      </c>
      <c r="FS202" s="1">
        <v>2</v>
      </c>
      <c r="FT202" s="1">
        <v>1</v>
      </c>
      <c r="FU202" s="1">
        <v>0</v>
      </c>
      <c r="FV202" s="1">
        <v>2</v>
      </c>
      <c r="FW202" s="1">
        <v>2</v>
      </c>
      <c r="FX202" s="1">
        <v>1</v>
      </c>
      <c r="FY202" s="1">
        <v>0</v>
      </c>
      <c r="FZ202" s="1">
        <v>0</v>
      </c>
      <c r="GA202" s="1">
        <v>0</v>
      </c>
      <c r="GB202" s="1">
        <v>0</v>
      </c>
      <c r="GC202" s="1">
        <v>0</v>
      </c>
      <c r="GD202" s="1">
        <v>0</v>
      </c>
      <c r="GE202" s="1">
        <v>0</v>
      </c>
      <c r="GF202" s="1">
        <v>0</v>
      </c>
      <c r="GG202" s="1">
        <v>1</v>
      </c>
      <c r="GH202" s="1">
        <v>1</v>
      </c>
      <c r="GI202" s="1">
        <v>0</v>
      </c>
      <c r="GJ202" s="1">
        <v>0</v>
      </c>
      <c r="GK202" s="1">
        <v>2</v>
      </c>
      <c r="GL202" s="1">
        <v>0</v>
      </c>
      <c r="GM202" s="1">
        <v>2</v>
      </c>
      <c r="GN202" s="1">
        <v>0</v>
      </c>
      <c r="GO202" s="1">
        <v>0</v>
      </c>
      <c r="GP202" s="1">
        <v>0</v>
      </c>
      <c r="GQ202" s="1">
        <v>0</v>
      </c>
      <c r="GR202" s="1">
        <v>0</v>
      </c>
      <c r="GS202" s="1">
        <v>0</v>
      </c>
      <c r="GT202" s="1">
        <v>0</v>
      </c>
      <c r="GU202" s="1">
        <v>0</v>
      </c>
      <c r="GV202" s="1">
        <v>1</v>
      </c>
      <c r="GW202" s="1">
        <v>0</v>
      </c>
      <c r="GX202" s="1">
        <v>0</v>
      </c>
      <c r="GY202" s="1">
        <v>0</v>
      </c>
      <c r="GZ202" s="1">
        <v>0</v>
      </c>
      <c r="HA202" s="1">
        <v>0</v>
      </c>
      <c r="HB202" s="1">
        <v>0</v>
      </c>
      <c r="HC202" s="1">
        <v>0</v>
      </c>
      <c r="HD202" s="1">
        <v>0</v>
      </c>
      <c r="HE202" s="1">
        <v>0</v>
      </c>
      <c r="HF202" s="1">
        <v>0</v>
      </c>
      <c r="HG202" s="1">
        <v>0</v>
      </c>
      <c r="HH202" s="1">
        <v>0</v>
      </c>
      <c r="HI202" s="1">
        <v>0</v>
      </c>
      <c r="HJ202" s="1">
        <v>0</v>
      </c>
      <c r="HK202" s="1">
        <v>0</v>
      </c>
      <c r="HL202" s="1">
        <v>0</v>
      </c>
      <c r="HM202" s="1">
        <v>0</v>
      </c>
      <c r="HN202" s="1">
        <v>0</v>
      </c>
      <c r="HO202" s="1">
        <v>0</v>
      </c>
      <c r="HP202" s="1">
        <v>0</v>
      </c>
      <c r="HQ202" s="1">
        <v>0</v>
      </c>
      <c r="HR202" s="1">
        <v>0</v>
      </c>
      <c r="HS202" s="1">
        <v>0</v>
      </c>
      <c r="HT202" s="1">
        <v>0</v>
      </c>
      <c r="HU202" s="1">
        <v>0</v>
      </c>
      <c r="HV202" s="1">
        <v>0</v>
      </c>
      <c r="HW202" s="1">
        <v>0</v>
      </c>
      <c r="HX202" s="1">
        <v>0</v>
      </c>
      <c r="HY202" s="1">
        <v>0</v>
      </c>
      <c r="HZ202" s="1">
        <v>0</v>
      </c>
      <c r="IA202" s="1">
        <v>0</v>
      </c>
      <c r="IB202" s="1">
        <v>0</v>
      </c>
      <c r="IC202" s="1">
        <v>0</v>
      </c>
      <c r="ID202" s="1">
        <v>0</v>
      </c>
      <c r="IE202" s="1">
        <v>0</v>
      </c>
      <c r="IF202" s="1">
        <v>0</v>
      </c>
      <c r="IG202" s="1">
        <v>0</v>
      </c>
      <c r="IH202" s="1">
        <v>0</v>
      </c>
      <c r="II202" s="1">
        <v>0</v>
      </c>
      <c r="IJ202" s="1">
        <v>0</v>
      </c>
      <c r="IK202" s="1">
        <v>0</v>
      </c>
      <c r="IL202" s="1">
        <v>0</v>
      </c>
      <c r="IM202" s="1">
        <v>0</v>
      </c>
      <c r="IN202" s="1">
        <v>0</v>
      </c>
      <c r="IO202" s="1">
        <v>0</v>
      </c>
      <c r="IP202" s="1">
        <v>0</v>
      </c>
      <c r="IQ202" s="1">
        <v>0</v>
      </c>
      <c r="IR202" s="1">
        <v>0</v>
      </c>
      <c r="IS202" s="1">
        <v>0</v>
      </c>
      <c r="IT202" s="1">
        <v>0</v>
      </c>
      <c r="IU202" s="1">
        <v>0</v>
      </c>
      <c r="IV202" s="1">
        <v>0</v>
      </c>
      <c r="IW202" s="1">
        <v>0</v>
      </c>
      <c r="IX202" s="1">
        <v>0</v>
      </c>
      <c r="IY202" s="1">
        <v>0</v>
      </c>
      <c r="IZ202" s="1">
        <v>0</v>
      </c>
      <c r="JA202" s="1">
        <v>0</v>
      </c>
      <c r="JB202" s="1">
        <v>4</v>
      </c>
      <c r="JC202" s="1">
        <v>0</v>
      </c>
      <c r="JD202" s="1">
        <v>32</v>
      </c>
      <c r="JE202" s="1">
        <v>32</v>
      </c>
      <c r="JF202" s="1">
        <v>0</v>
      </c>
      <c r="JG202" s="1">
        <v>0</v>
      </c>
      <c r="JH202" s="1">
        <v>32</v>
      </c>
      <c r="JI202" s="1">
        <v>32</v>
      </c>
      <c r="JJ202" s="1">
        <v>4</v>
      </c>
      <c r="JK202" s="1">
        <v>4</v>
      </c>
      <c r="JL202" s="1">
        <v>4</v>
      </c>
      <c r="JM202" s="1">
        <v>4</v>
      </c>
      <c r="JN202" s="1">
        <v>4</v>
      </c>
      <c r="JO202" s="1">
        <v>0</v>
      </c>
      <c r="JP202" s="1">
        <v>0</v>
      </c>
      <c r="JQ202" s="1">
        <v>0</v>
      </c>
      <c r="JR202" s="1">
        <v>4</v>
      </c>
      <c r="JS202" s="1">
        <v>4</v>
      </c>
      <c r="JT202" s="1">
        <v>4</v>
      </c>
      <c r="JU202" s="1">
        <v>4</v>
      </c>
      <c r="JV202" s="1">
        <v>0</v>
      </c>
      <c r="JW202" s="1">
        <v>0</v>
      </c>
      <c r="JX202" s="1">
        <v>0</v>
      </c>
      <c r="JY202" s="1">
        <v>4</v>
      </c>
      <c r="JZ202" s="1">
        <v>4</v>
      </c>
      <c r="KA202" s="1">
        <v>4</v>
      </c>
      <c r="KB202" s="1">
        <v>4</v>
      </c>
      <c r="KC202" s="1">
        <v>4</v>
      </c>
      <c r="KD202" s="1">
        <v>4</v>
      </c>
      <c r="KE202" s="1">
        <v>4</v>
      </c>
      <c r="KF202" s="1">
        <v>4</v>
      </c>
      <c r="KG202" s="1">
        <v>4</v>
      </c>
      <c r="KH202" s="1">
        <v>4</v>
      </c>
      <c r="KI202" s="1">
        <v>4</v>
      </c>
      <c r="KJ202" s="1">
        <v>4</v>
      </c>
      <c r="KK202" s="1">
        <v>20</v>
      </c>
      <c r="KL202" s="1">
        <v>20</v>
      </c>
      <c r="KM202" s="1">
        <v>20</v>
      </c>
      <c r="KN202" s="1">
        <v>4</v>
      </c>
      <c r="KO202" s="1">
        <v>1</v>
      </c>
    </row>
    <row r="203" spans="1:301">
      <c r="A203" s="1">
        <v>2016</v>
      </c>
      <c r="B203" s="1" t="s">
        <v>535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0</v>
      </c>
      <c r="J203" s="1">
        <v>1</v>
      </c>
      <c r="K203" s="1">
        <v>2</v>
      </c>
      <c r="L203" s="1">
        <v>2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1</v>
      </c>
      <c r="AE203" s="1">
        <v>0</v>
      </c>
      <c r="AF203" s="1">
        <v>1</v>
      </c>
      <c r="AG203" s="1">
        <v>1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1</v>
      </c>
      <c r="AS203" s="1">
        <v>1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1</v>
      </c>
      <c r="BI203" s="1">
        <v>0</v>
      </c>
      <c r="BJ203" s="1">
        <v>0</v>
      </c>
      <c r="BK203" s="1">
        <v>2</v>
      </c>
      <c r="BL203" s="1">
        <v>2</v>
      </c>
      <c r="BM203" s="1">
        <v>1</v>
      </c>
      <c r="BN203" s="1">
        <v>4</v>
      </c>
      <c r="BO203" s="1">
        <v>2</v>
      </c>
      <c r="BP203" s="1">
        <v>2</v>
      </c>
      <c r="BQ203" s="1">
        <v>0</v>
      </c>
      <c r="BR203" s="1">
        <v>0</v>
      </c>
      <c r="BS203" s="1">
        <v>2</v>
      </c>
      <c r="BT203" s="1">
        <v>1</v>
      </c>
      <c r="BU203" s="1">
        <v>4</v>
      </c>
      <c r="BV203" s="1">
        <v>4</v>
      </c>
      <c r="BW203" s="1">
        <v>2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0</v>
      </c>
      <c r="CI203" s="1">
        <v>1</v>
      </c>
      <c r="CJ203" s="1">
        <v>1</v>
      </c>
      <c r="CK203" s="1">
        <v>0</v>
      </c>
      <c r="CL203" s="1">
        <v>0</v>
      </c>
      <c r="CM203" s="1">
        <v>0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2</v>
      </c>
      <c r="CU203" s="1">
        <v>1</v>
      </c>
      <c r="CV203" s="1">
        <v>0</v>
      </c>
      <c r="CW203" s="1">
        <v>1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1</v>
      </c>
      <c r="FM203" s="1">
        <v>0</v>
      </c>
      <c r="FN203" s="1">
        <v>0</v>
      </c>
      <c r="FO203" s="1">
        <v>2</v>
      </c>
      <c r="FP203" s="1">
        <v>2</v>
      </c>
      <c r="FQ203" s="1">
        <v>28</v>
      </c>
      <c r="FR203" s="1">
        <v>28</v>
      </c>
      <c r="FS203" s="1">
        <v>2</v>
      </c>
      <c r="FT203" s="1">
        <v>1</v>
      </c>
      <c r="FU203" s="1">
        <v>0</v>
      </c>
      <c r="FV203" s="1">
        <v>2</v>
      </c>
      <c r="FW203" s="1">
        <v>2</v>
      </c>
      <c r="FX203" s="1">
        <v>1</v>
      </c>
      <c r="FY203" s="1">
        <v>0</v>
      </c>
      <c r="FZ203" s="1">
        <v>0</v>
      </c>
      <c r="GA203" s="1">
        <v>0</v>
      </c>
      <c r="GB203" s="1">
        <v>0</v>
      </c>
      <c r="GC203" s="1">
        <v>0</v>
      </c>
      <c r="GD203" s="1">
        <v>0</v>
      </c>
      <c r="GE203" s="1">
        <v>0</v>
      </c>
      <c r="GF203" s="1">
        <v>0</v>
      </c>
      <c r="GG203" s="1">
        <v>1</v>
      </c>
      <c r="GH203" s="1">
        <v>1</v>
      </c>
      <c r="GI203" s="1">
        <v>0</v>
      </c>
      <c r="GJ203" s="1">
        <v>0</v>
      </c>
      <c r="GK203" s="1">
        <v>2</v>
      </c>
      <c r="GL203" s="1">
        <v>0</v>
      </c>
      <c r="GM203" s="1">
        <v>2</v>
      </c>
      <c r="GN203" s="1">
        <v>0</v>
      </c>
      <c r="GO203" s="1">
        <v>0</v>
      </c>
      <c r="GP203" s="1">
        <v>0</v>
      </c>
      <c r="GQ203" s="1">
        <v>0</v>
      </c>
      <c r="GR203" s="1">
        <v>0</v>
      </c>
      <c r="GS203" s="1">
        <v>0</v>
      </c>
      <c r="GT203" s="1">
        <v>0</v>
      </c>
      <c r="GU203" s="1">
        <v>0</v>
      </c>
      <c r="GV203" s="1">
        <v>1</v>
      </c>
      <c r="GW203" s="1">
        <v>0</v>
      </c>
      <c r="GX203" s="1">
        <v>0</v>
      </c>
      <c r="GY203" s="1">
        <v>0</v>
      </c>
      <c r="GZ203" s="1">
        <v>0</v>
      </c>
      <c r="HA203" s="1">
        <v>0</v>
      </c>
      <c r="HB203" s="1">
        <v>0</v>
      </c>
      <c r="HC203" s="1">
        <v>0</v>
      </c>
      <c r="HD203" s="1">
        <v>0</v>
      </c>
      <c r="HE203" s="1">
        <v>0</v>
      </c>
      <c r="HF203" s="1">
        <v>0</v>
      </c>
      <c r="HG203" s="1">
        <v>0</v>
      </c>
      <c r="HH203" s="1">
        <v>0</v>
      </c>
      <c r="HI203" s="1">
        <v>0</v>
      </c>
      <c r="HJ203" s="1">
        <v>0</v>
      </c>
      <c r="HK203" s="1">
        <v>0</v>
      </c>
      <c r="HL203" s="1">
        <v>0</v>
      </c>
      <c r="HM203" s="1">
        <v>0</v>
      </c>
      <c r="HN203" s="1">
        <v>0</v>
      </c>
      <c r="HO203" s="1">
        <v>0</v>
      </c>
      <c r="HP203" s="1">
        <v>0</v>
      </c>
      <c r="HQ203" s="1">
        <v>0</v>
      </c>
      <c r="HR203" s="1">
        <v>0</v>
      </c>
      <c r="HS203" s="1">
        <v>0</v>
      </c>
      <c r="HT203" s="1">
        <v>0</v>
      </c>
      <c r="HU203" s="1">
        <v>0</v>
      </c>
      <c r="HV203" s="1">
        <v>0</v>
      </c>
      <c r="HW203" s="1">
        <v>0</v>
      </c>
      <c r="HX203" s="1">
        <v>0</v>
      </c>
      <c r="HY203" s="1">
        <v>0</v>
      </c>
      <c r="HZ203" s="1">
        <v>0</v>
      </c>
      <c r="IA203" s="1">
        <v>0</v>
      </c>
      <c r="IB203" s="1">
        <v>0</v>
      </c>
      <c r="IC203" s="1">
        <v>0</v>
      </c>
      <c r="ID203" s="1">
        <v>0</v>
      </c>
      <c r="IE203" s="1">
        <v>0</v>
      </c>
      <c r="IF203" s="1">
        <v>0</v>
      </c>
      <c r="IG203" s="1">
        <v>0</v>
      </c>
      <c r="IH203" s="1">
        <v>0</v>
      </c>
      <c r="II203" s="1">
        <v>0</v>
      </c>
      <c r="IJ203" s="1">
        <v>0</v>
      </c>
      <c r="IK203" s="1">
        <v>0</v>
      </c>
      <c r="IL203" s="1">
        <v>0</v>
      </c>
      <c r="IM203" s="1">
        <v>0</v>
      </c>
      <c r="IN203" s="1">
        <v>0</v>
      </c>
      <c r="IO203" s="1">
        <v>0</v>
      </c>
      <c r="IP203" s="1">
        <v>0</v>
      </c>
      <c r="IQ203" s="1">
        <v>0</v>
      </c>
      <c r="IR203" s="1">
        <v>0</v>
      </c>
      <c r="IS203" s="1">
        <v>0</v>
      </c>
      <c r="IT203" s="1">
        <v>0</v>
      </c>
      <c r="IU203" s="1">
        <v>0</v>
      </c>
      <c r="IV203" s="1">
        <v>0</v>
      </c>
      <c r="IW203" s="1">
        <v>0</v>
      </c>
      <c r="IX203" s="1">
        <v>0</v>
      </c>
      <c r="IY203" s="1">
        <v>0</v>
      </c>
      <c r="IZ203" s="1">
        <v>0</v>
      </c>
      <c r="JA203" s="1">
        <v>0</v>
      </c>
      <c r="JB203" s="1">
        <v>4</v>
      </c>
      <c r="JC203" s="1">
        <v>0</v>
      </c>
      <c r="JD203" s="1">
        <v>33</v>
      </c>
      <c r="JE203" s="1">
        <v>33</v>
      </c>
      <c r="JF203" s="1">
        <v>0</v>
      </c>
      <c r="JG203" s="1">
        <v>0</v>
      </c>
      <c r="JH203" s="1">
        <v>33</v>
      </c>
      <c r="JI203" s="1">
        <v>33</v>
      </c>
      <c r="JJ203" s="1">
        <v>4</v>
      </c>
      <c r="JK203" s="1">
        <v>4</v>
      </c>
      <c r="JL203" s="1">
        <v>4</v>
      </c>
      <c r="JM203" s="1">
        <v>4</v>
      </c>
      <c r="JN203" s="1">
        <v>4</v>
      </c>
      <c r="JO203" s="1">
        <v>0</v>
      </c>
      <c r="JP203" s="1">
        <v>0</v>
      </c>
      <c r="JQ203" s="1">
        <v>0</v>
      </c>
      <c r="JR203" s="1">
        <v>4</v>
      </c>
      <c r="JS203" s="1">
        <v>4</v>
      </c>
      <c r="JT203" s="1">
        <v>4</v>
      </c>
      <c r="JU203" s="1">
        <v>4</v>
      </c>
      <c r="JV203" s="1">
        <v>0</v>
      </c>
      <c r="JW203" s="1">
        <v>0</v>
      </c>
      <c r="JX203" s="1">
        <v>0</v>
      </c>
      <c r="JY203" s="1">
        <v>4</v>
      </c>
      <c r="JZ203" s="1">
        <v>4</v>
      </c>
      <c r="KA203" s="1">
        <v>4</v>
      </c>
      <c r="KB203" s="1">
        <v>4</v>
      </c>
      <c r="KC203" s="1">
        <v>4</v>
      </c>
      <c r="KD203" s="1">
        <v>4</v>
      </c>
      <c r="KE203" s="1">
        <v>4</v>
      </c>
      <c r="KF203" s="1">
        <v>4</v>
      </c>
      <c r="KG203" s="1">
        <v>4</v>
      </c>
      <c r="KH203" s="1">
        <v>4</v>
      </c>
      <c r="KI203" s="1">
        <v>4</v>
      </c>
      <c r="KJ203" s="1">
        <v>4</v>
      </c>
      <c r="KK203" s="1">
        <v>20</v>
      </c>
      <c r="KL203" s="1">
        <v>20</v>
      </c>
      <c r="KM203" s="1">
        <v>20</v>
      </c>
      <c r="KN203" s="1">
        <v>4</v>
      </c>
      <c r="KO203" s="1">
        <v>1</v>
      </c>
    </row>
    <row r="204" spans="1:301">
      <c r="A204" s="1">
        <v>2016</v>
      </c>
      <c r="B204" s="1" t="s">
        <v>536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0</v>
      </c>
      <c r="J204" s="1">
        <v>1</v>
      </c>
      <c r="K204" s="1">
        <v>2</v>
      </c>
      <c r="L204" s="1">
        <v>2</v>
      </c>
      <c r="M204" s="1">
        <v>0</v>
      </c>
      <c r="N204" s="1">
        <v>0</v>
      </c>
      <c r="O204" s="1">
        <v>0</v>
      </c>
      <c r="P204" s="1">
        <v>0</v>
      </c>
      <c r="Q204" s="1">
        <v>3</v>
      </c>
      <c r="R204" s="1">
        <v>3</v>
      </c>
      <c r="S204" s="1">
        <v>3</v>
      </c>
      <c r="T204" s="1">
        <v>3</v>
      </c>
      <c r="U204" s="1">
        <v>3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1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1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1</v>
      </c>
      <c r="BI204" s="1">
        <v>0</v>
      </c>
      <c r="BJ204" s="1">
        <v>0</v>
      </c>
      <c r="BK204" s="1">
        <v>2</v>
      </c>
      <c r="BL204" s="1">
        <v>2</v>
      </c>
      <c r="BM204" s="1">
        <v>1</v>
      </c>
      <c r="BN204" s="1">
        <v>4</v>
      </c>
      <c r="BO204" s="1">
        <v>2</v>
      </c>
      <c r="BP204" s="1">
        <v>2</v>
      </c>
      <c r="BQ204" s="1">
        <v>0</v>
      </c>
      <c r="BR204" s="1">
        <v>0</v>
      </c>
      <c r="BS204" s="1">
        <v>2</v>
      </c>
      <c r="BT204" s="1">
        <v>1</v>
      </c>
      <c r="BU204" s="1">
        <v>4</v>
      </c>
      <c r="BV204" s="1">
        <v>4</v>
      </c>
      <c r="BW204" s="1">
        <v>2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0</v>
      </c>
      <c r="CI204" s="1">
        <v>1</v>
      </c>
      <c r="CJ204" s="1">
        <v>1</v>
      </c>
      <c r="CK204" s="1">
        <v>0</v>
      </c>
      <c r="CL204" s="1">
        <v>0</v>
      </c>
      <c r="CM204" s="1">
        <v>0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0</v>
      </c>
      <c r="CW204" s="1">
        <v>1</v>
      </c>
      <c r="CX204" s="1">
        <v>0</v>
      </c>
      <c r="CY204" s="1">
        <v>0</v>
      </c>
      <c r="CZ204" s="1">
        <v>1</v>
      </c>
      <c r="DA204" s="1">
        <v>0</v>
      </c>
      <c r="DB204" s="1">
        <v>13</v>
      </c>
      <c r="DC204" s="1">
        <v>0</v>
      </c>
      <c r="DD204" s="1">
        <v>13</v>
      </c>
      <c r="DE204" s="1">
        <v>3</v>
      </c>
      <c r="DF204" s="1">
        <v>3</v>
      </c>
      <c r="DG204" s="1">
        <v>3</v>
      </c>
      <c r="DH204" s="1">
        <v>3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1</v>
      </c>
      <c r="DP204" s="1">
        <v>1</v>
      </c>
      <c r="DQ204" s="1">
        <v>1</v>
      </c>
      <c r="DR204" s="1">
        <v>0</v>
      </c>
      <c r="DS204" s="1">
        <v>212</v>
      </c>
      <c r="DT204" s="1">
        <v>212</v>
      </c>
      <c r="DU204" s="1">
        <v>4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4</v>
      </c>
      <c r="EC204" s="1">
        <v>4</v>
      </c>
      <c r="ED204" s="1">
        <v>0</v>
      </c>
      <c r="EE204" s="1">
        <v>4</v>
      </c>
      <c r="EF204" s="1">
        <v>0</v>
      </c>
      <c r="EG204" s="1">
        <v>0</v>
      </c>
      <c r="EH204" s="1">
        <v>13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1</v>
      </c>
      <c r="ER204" s="1">
        <v>1</v>
      </c>
      <c r="ES204" s="1">
        <v>1</v>
      </c>
      <c r="ET204" s="1">
        <v>1</v>
      </c>
      <c r="EU204" s="1">
        <v>0</v>
      </c>
      <c r="EV204" s="1">
        <v>0</v>
      </c>
      <c r="EW204" s="1">
        <v>0</v>
      </c>
      <c r="EX204" s="1">
        <v>1</v>
      </c>
      <c r="EY204" s="1">
        <v>0</v>
      </c>
      <c r="EZ204" s="1">
        <v>1</v>
      </c>
      <c r="FA204" s="1">
        <v>1</v>
      </c>
      <c r="FB204" s="1">
        <v>1</v>
      </c>
      <c r="FC204" s="1">
        <v>1</v>
      </c>
      <c r="FD204" s="1">
        <v>1</v>
      </c>
      <c r="FE204" s="1">
        <v>0</v>
      </c>
      <c r="FF204" s="1">
        <v>1</v>
      </c>
      <c r="FG204" s="1">
        <v>0</v>
      </c>
      <c r="FH204" s="1">
        <v>1</v>
      </c>
      <c r="FI204" s="1">
        <v>1</v>
      </c>
      <c r="FJ204" s="1">
        <v>0</v>
      </c>
      <c r="FK204" s="1">
        <v>0</v>
      </c>
      <c r="FL204" s="1">
        <v>1</v>
      </c>
      <c r="FM204" s="1">
        <v>0</v>
      </c>
      <c r="FN204" s="1">
        <v>0</v>
      </c>
      <c r="FO204" s="1">
        <v>0</v>
      </c>
      <c r="FP204" s="1">
        <v>0</v>
      </c>
      <c r="FQ204" s="1">
        <v>9</v>
      </c>
      <c r="FR204" s="1">
        <v>4</v>
      </c>
      <c r="FS204" s="1">
        <v>0</v>
      </c>
      <c r="FT204" s="1">
        <v>1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  <c r="GB204" s="1">
        <v>0</v>
      </c>
      <c r="GC204" s="1">
        <v>0</v>
      </c>
      <c r="GD204" s="1">
        <v>0</v>
      </c>
      <c r="GE204" s="1">
        <v>0</v>
      </c>
      <c r="GF204" s="1">
        <v>0</v>
      </c>
      <c r="GG204" s="1">
        <v>0</v>
      </c>
      <c r="GH204" s="1">
        <v>0</v>
      </c>
      <c r="GI204" s="1">
        <v>0</v>
      </c>
      <c r="GJ204" s="1">
        <v>0</v>
      </c>
      <c r="GK204" s="1">
        <v>2</v>
      </c>
      <c r="GL204" s="1">
        <v>0</v>
      </c>
      <c r="GM204" s="1">
        <v>2</v>
      </c>
      <c r="GN204" s="1">
        <v>0</v>
      </c>
      <c r="GO204" s="1">
        <v>0</v>
      </c>
      <c r="GP204" s="1">
        <v>0</v>
      </c>
      <c r="GQ204" s="1">
        <v>0</v>
      </c>
      <c r="GR204" s="1">
        <v>0</v>
      </c>
      <c r="GS204" s="1">
        <v>0</v>
      </c>
      <c r="GT204" s="1">
        <v>0</v>
      </c>
      <c r="GU204" s="1">
        <v>0</v>
      </c>
      <c r="GV204" s="1">
        <v>1</v>
      </c>
      <c r="GW204" s="1">
        <v>0</v>
      </c>
      <c r="GX204" s="1">
        <v>0</v>
      </c>
      <c r="GY204" s="1">
        <v>0</v>
      </c>
      <c r="GZ204" s="1">
        <v>0</v>
      </c>
      <c r="HA204" s="1">
        <v>0</v>
      </c>
      <c r="HB204" s="1">
        <v>0</v>
      </c>
      <c r="HC204" s="1">
        <v>0</v>
      </c>
      <c r="HD204" s="1">
        <v>0</v>
      </c>
      <c r="HE204" s="1">
        <v>0</v>
      </c>
      <c r="HF204" s="1">
        <v>0</v>
      </c>
      <c r="HG204" s="1">
        <v>0</v>
      </c>
      <c r="HH204" s="1">
        <v>0</v>
      </c>
      <c r="HI204" s="1">
        <v>0</v>
      </c>
      <c r="HJ204" s="1">
        <v>0</v>
      </c>
      <c r="HK204" s="1">
        <v>0</v>
      </c>
      <c r="HL204" s="1">
        <v>0</v>
      </c>
      <c r="HM204" s="1">
        <v>0</v>
      </c>
      <c r="HN204" s="1">
        <v>0</v>
      </c>
      <c r="HO204" s="1">
        <v>0</v>
      </c>
      <c r="HP204" s="1">
        <v>0</v>
      </c>
      <c r="HQ204" s="1">
        <v>0</v>
      </c>
      <c r="HR204" s="1">
        <v>0</v>
      </c>
      <c r="HS204" s="1">
        <v>0</v>
      </c>
      <c r="HT204" s="1">
        <v>0</v>
      </c>
      <c r="HU204" s="1">
        <v>0</v>
      </c>
      <c r="HV204" s="1">
        <v>0</v>
      </c>
      <c r="HW204" s="1">
        <v>0</v>
      </c>
      <c r="HX204" s="1">
        <v>0</v>
      </c>
      <c r="HY204" s="1">
        <v>0</v>
      </c>
      <c r="HZ204" s="1">
        <v>0</v>
      </c>
      <c r="IA204" s="1">
        <v>0</v>
      </c>
      <c r="IB204" s="1">
        <v>0</v>
      </c>
      <c r="IC204" s="1">
        <v>0</v>
      </c>
      <c r="ID204" s="1">
        <v>0</v>
      </c>
      <c r="IE204" s="1">
        <v>0</v>
      </c>
      <c r="IF204" s="1">
        <v>0</v>
      </c>
      <c r="IG204" s="1">
        <v>0</v>
      </c>
      <c r="IH204" s="1">
        <v>0</v>
      </c>
      <c r="II204" s="1">
        <v>0</v>
      </c>
      <c r="IJ204" s="1">
        <v>0</v>
      </c>
      <c r="IK204" s="1">
        <v>0</v>
      </c>
      <c r="IL204" s="1">
        <v>0</v>
      </c>
      <c r="IM204" s="1">
        <v>0</v>
      </c>
      <c r="IN204" s="1">
        <v>0</v>
      </c>
      <c r="IO204" s="1">
        <v>0</v>
      </c>
      <c r="IP204" s="1">
        <v>0</v>
      </c>
      <c r="IQ204" s="1">
        <v>0</v>
      </c>
      <c r="IR204" s="1">
        <v>0</v>
      </c>
      <c r="IS204" s="1">
        <v>0</v>
      </c>
      <c r="IT204" s="1">
        <v>0</v>
      </c>
      <c r="IU204" s="1">
        <v>0</v>
      </c>
      <c r="IV204" s="1">
        <v>0</v>
      </c>
      <c r="IW204" s="1">
        <v>0</v>
      </c>
      <c r="IX204" s="1">
        <v>0</v>
      </c>
      <c r="IY204" s="1">
        <v>0</v>
      </c>
      <c r="IZ204" s="1">
        <v>0</v>
      </c>
      <c r="JA204" s="1">
        <v>0</v>
      </c>
      <c r="JB204" s="1">
        <v>0</v>
      </c>
      <c r="JC204" s="1">
        <v>0</v>
      </c>
      <c r="JD204" s="1">
        <v>0</v>
      </c>
      <c r="JE204" s="1">
        <v>0</v>
      </c>
      <c r="JF204" s="1">
        <v>0</v>
      </c>
      <c r="JG204" s="1">
        <v>0</v>
      </c>
      <c r="JH204" s="1">
        <v>0</v>
      </c>
      <c r="JI204" s="1">
        <v>0</v>
      </c>
      <c r="JJ204" s="1">
        <v>0</v>
      </c>
      <c r="JK204" s="1">
        <v>0</v>
      </c>
      <c r="JL204" s="1">
        <v>0</v>
      </c>
      <c r="JM204" s="1">
        <v>0</v>
      </c>
      <c r="JN204" s="1">
        <v>0</v>
      </c>
      <c r="JO204" s="1">
        <v>0</v>
      </c>
      <c r="JP204" s="1">
        <v>0</v>
      </c>
      <c r="JQ204" s="1">
        <v>0</v>
      </c>
      <c r="JR204" s="1">
        <v>0</v>
      </c>
      <c r="JS204" s="1">
        <v>0</v>
      </c>
      <c r="JT204" s="1">
        <v>0</v>
      </c>
      <c r="JU204" s="1">
        <v>0</v>
      </c>
      <c r="JV204" s="1">
        <v>0</v>
      </c>
      <c r="JW204" s="1">
        <v>0</v>
      </c>
      <c r="JX204" s="1">
        <v>0</v>
      </c>
      <c r="JY204" s="1">
        <v>0</v>
      </c>
      <c r="JZ204" s="1">
        <v>0</v>
      </c>
      <c r="KA204" s="1">
        <v>0</v>
      </c>
      <c r="KB204" s="1">
        <v>0</v>
      </c>
      <c r="KC204" s="1">
        <v>0</v>
      </c>
      <c r="KD204" s="1">
        <v>0</v>
      </c>
      <c r="KE204" s="1">
        <v>0</v>
      </c>
      <c r="KF204" s="1">
        <v>0</v>
      </c>
      <c r="KG204" s="1">
        <v>0</v>
      </c>
      <c r="KH204" s="1">
        <v>0</v>
      </c>
      <c r="KI204" s="1">
        <v>0</v>
      </c>
      <c r="KJ204" s="1">
        <v>0</v>
      </c>
      <c r="KK204" s="1">
        <v>0</v>
      </c>
      <c r="KL204" s="1">
        <v>0</v>
      </c>
      <c r="KM204" s="1">
        <v>0</v>
      </c>
      <c r="KN204" s="1">
        <v>0</v>
      </c>
      <c r="KO204" s="1">
        <v>1</v>
      </c>
    </row>
    <row r="205" spans="1:301">
      <c r="A205" s="1">
        <v>2016</v>
      </c>
      <c r="B205" s="1" t="s">
        <v>537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0</v>
      </c>
      <c r="J205" s="1">
        <v>1</v>
      </c>
      <c r="K205" s="1">
        <v>2</v>
      </c>
      <c r="L205" s="1">
        <v>2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1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1</v>
      </c>
      <c r="AS205" s="1">
        <v>1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1</v>
      </c>
      <c r="BI205" s="1">
        <v>0</v>
      </c>
      <c r="BJ205" s="1">
        <v>0</v>
      </c>
      <c r="BK205" s="1">
        <v>2</v>
      </c>
      <c r="BL205" s="1">
        <v>2</v>
      </c>
      <c r="BM205" s="1">
        <v>1</v>
      </c>
      <c r="BN205" s="1">
        <v>4</v>
      </c>
      <c r="BO205" s="1">
        <v>2</v>
      </c>
      <c r="BP205" s="1">
        <v>2</v>
      </c>
      <c r="BQ205" s="1">
        <v>0</v>
      </c>
      <c r="BR205" s="1">
        <v>0</v>
      </c>
      <c r="BS205" s="1">
        <v>2</v>
      </c>
      <c r="BT205" s="1">
        <v>1</v>
      </c>
      <c r="BU205" s="1">
        <v>4</v>
      </c>
      <c r="BV205" s="1">
        <v>4</v>
      </c>
      <c r="BW205" s="1">
        <v>2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0</v>
      </c>
      <c r="CI205" s="1">
        <v>1</v>
      </c>
      <c r="CJ205" s="1">
        <v>1</v>
      </c>
      <c r="CK205" s="1">
        <v>0</v>
      </c>
      <c r="CL205" s="1">
        <v>0</v>
      </c>
      <c r="CM205" s="1">
        <v>0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  <c r="CS205" s="1">
        <v>1</v>
      </c>
      <c r="CT205" s="1">
        <v>2</v>
      </c>
      <c r="CU205" s="1">
        <v>1</v>
      </c>
      <c r="CV205" s="1">
        <v>0</v>
      </c>
      <c r="CW205" s="1">
        <v>1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1</v>
      </c>
      <c r="FM205" s="1">
        <v>0</v>
      </c>
      <c r="FN205" s="1">
        <v>0</v>
      </c>
      <c r="FO205" s="1">
        <v>2</v>
      </c>
      <c r="FP205" s="1">
        <v>2</v>
      </c>
      <c r="FQ205" s="1">
        <v>34</v>
      </c>
      <c r="FR205" s="1">
        <v>34</v>
      </c>
      <c r="FS205" s="1">
        <v>2</v>
      </c>
      <c r="FT205" s="1">
        <v>1</v>
      </c>
      <c r="FU205" s="1">
        <v>0</v>
      </c>
      <c r="FV205" s="1">
        <v>2</v>
      </c>
      <c r="FW205" s="1">
        <v>2</v>
      </c>
      <c r="FX205" s="1">
        <v>1</v>
      </c>
      <c r="FY205" s="1">
        <v>0</v>
      </c>
      <c r="FZ205" s="1">
        <v>0</v>
      </c>
      <c r="GA205" s="1">
        <v>0</v>
      </c>
      <c r="GB205" s="1">
        <v>0</v>
      </c>
      <c r="GC205" s="1">
        <v>0</v>
      </c>
      <c r="GD205" s="1">
        <v>0</v>
      </c>
      <c r="GE205" s="1">
        <v>0</v>
      </c>
      <c r="GF205" s="1">
        <v>0</v>
      </c>
      <c r="GG205" s="1">
        <v>1</v>
      </c>
      <c r="GH205" s="1">
        <v>1</v>
      </c>
      <c r="GI205" s="1">
        <v>0</v>
      </c>
      <c r="GJ205" s="1">
        <v>0</v>
      </c>
      <c r="GK205" s="1">
        <v>2</v>
      </c>
      <c r="GL205" s="1">
        <v>0</v>
      </c>
      <c r="GM205" s="1">
        <v>2</v>
      </c>
      <c r="GN205" s="1">
        <v>0</v>
      </c>
      <c r="GO205" s="1">
        <v>0</v>
      </c>
      <c r="GP205" s="1">
        <v>0</v>
      </c>
      <c r="GQ205" s="1">
        <v>0</v>
      </c>
      <c r="GR205" s="1">
        <v>0</v>
      </c>
      <c r="GS205" s="1">
        <v>0</v>
      </c>
      <c r="GT205" s="1">
        <v>0</v>
      </c>
      <c r="GU205" s="1">
        <v>0</v>
      </c>
      <c r="GV205" s="1">
        <v>1</v>
      </c>
      <c r="GW205" s="1">
        <v>0</v>
      </c>
      <c r="GX205" s="1">
        <v>0</v>
      </c>
      <c r="GY205" s="1">
        <v>0</v>
      </c>
      <c r="GZ205" s="1">
        <v>0</v>
      </c>
      <c r="HA205" s="1">
        <v>0</v>
      </c>
      <c r="HB205" s="1">
        <v>0</v>
      </c>
      <c r="HC205" s="1">
        <v>0</v>
      </c>
      <c r="HD205" s="1">
        <v>0</v>
      </c>
      <c r="HE205" s="1">
        <v>0</v>
      </c>
      <c r="HF205" s="1">
        <v>0</v>
      </c>
      <c r="HG205" s="1">
        <v>0</v>
      </c>
      <c r="HH205" s="1">
        <v>0</v>
      </c>
      <c r="HI205" s="1">
        <v>0</v>
      </c>
      <c r="HJ205" s="1">
        <v>0</v>
      </c>
      <c r="HK205" s="1">
        <v>0</v>
      </c>
      <c r="HL205" s="1">
        <v>0</v>
      </c>
      <c r="HM205" s="1">
        <v>0</v>
      </c>
      <c r="HN205" s="1">
        <v>0</v>
      </c>
      <c r="HO205" s="1">
        <v>0</v>
      </c>
      <c r="HP205" s="1">
        <v>0</v>
      </c>
      <c r="HQ205" s="1">
        <v>0</v>
      </c>
      <c r="HR205" s="1">
        <v>0</v>
      </c>
      <c r="HS205" s="1">
        <v>0</v>
      </c>
      <c r="HT205" s="1">
        <v>0</v>
      </c>
      <c r="HU205" s="1">
        <v>0</v>
      </c>
      <c r="HV205" s="1">
        <v>0</v>
      </c>
      <c r="HW205" s="1">
        <v>0</v>
      </c>
      <c r="HX205" s="1">
        <v>0</v>
      </c>
      <c r="HY205" s="1">
        <v>0</v>
      </c>
      <c r="HZ205" s="1">
        <v>0</v>
      </c>
      <c r="IA205" s="1">
        <v>0</v>
      </c>
      <c r="IB205" s="1">
        <v>0</v>
      </c>
      <c r="IC205" s="1">
        <v>0</v>
      </c>
      <c r="ID205" s="1">
        <v>0</v>
      </c>
      <c r="IE205" s="1">
        <v>0</v>
      </c>
      <c r="IF205" s="1">
        <v>0</v>
      </c>
      <c r="IG205" s="1">
        <v>0</v>
      </c>
      <c r="IH205" s="1">
        <v>0</v>
      </c>
      <c r="II205" s="1">
        <v>0</v>
      </c>
      <c r="IJ205" s="1">
        <v>0</v>
      </c>
      <c r="IK205" s="1">
        <v>0</v>
      </c>
      <c r="IL205" s="1">
        <v>0</v>
      </c>
      <c r="IM205" s="1">
        <v>0</v>
      </c>
      <c r="IN205" s="1">
        <v>0</v>
      </c>
      <c r="IO205" s="1">
        <v>0</v>
      </c>
      <c r="IP205" s="1">
        <v>0</v>
      </c>
      <c r="IQ205" s="1">
        <v>0</v>
      </c>
      <c r="IR205" s="1">
        <v>0</v>
      </c>
      <c r="IS205" s="1">
        <v>0</v>
      </c>
      <c r="IT205" s="1">
        <v>0</v>
      </c>
      <c r="IU205" s="1">
        <v>0</v>
      </c>
      <c r="IV205" s="1">
        <v>0</v>
      </c>
      <c r="IW205" s="1">
        <v>0</v>
      </c>
      <c r="IX205" s="1">
        <v>0</v>
      </c>
      <c r="IY205" s="1">
        <v>0</v>
      </c>
      <c r="IZ205" s="1">
        <v>0</v>
      </c>
      <c r="JA205" s="1">
        <v>0</v>
      </c>
      <c r="JB205" s="1">
        <v>8</v>
      </c>
      <c r="JC205" s="1">
        <v>0</v>
      </c>
      <c r="JD205" s="1">
        <v>61</v>
      </c>
      <c r="JE205" s="1">
        <v>61</v>
      </c>
      <c r="JF205" s="1">
        <v>1</v>
      </c>
      <c r="JG205" s="1">
        <v>1</v>
      </c>
      <c r="JH205" s="1">
        <v>60</v>
      </c>
      <c r="JI205" s="1">
        <v>61</v>
      </c>
      <c r="JJ205" s="1">
        <v>8</v>
      </c>
      <c r="JK205" s="1">
        <v>8</v>
      </c>
      <c r="JL205" s="1">
        <v>8</v>
      </c>
      <c r="JM205" s="1">
        <v>8</v>
      </c>
      <c r="JN205" s="1">
        <v>8</v>
      </c>
      <c r="JO205" s="1">
        <v>0</v>
      </c>
      <c r="JP205" s="1">
        <v>0</v>
      </c>
      <c r="JQ205" s="1">
        <v>1</v>
      </c>
      <c r="JR205" s="1">
        <v>8</v>
      </c>
      <c r="JS205" s="1">
        <v>8</v>
      </c>
      <c r="JT205" s="1">
        <v>8</v>
      </c>
      <c r="JU205" s="1">
        <v>8</v>
      </c>
      <c r="JV205" s="1">
        <v>1</v>
      </c>
      <c r="JW205" s="1">
        <v>1</v>
      </c>
      <c r="JX205" s="1">
        <v>1</v>
      </c>
      <c r="JY205" s="1">
        <v>8</v>
      </c>
      <c r="JZ205" s="1">
        <v>8</v>
      </c>
      <c r="KA205" s="1">
        <v>8</v>
      </c>
      <c r="KB205" s="1">
        <v>8</v>
      </c>
      <c r="KC205" s="1">
        <v>8</v>
      </c>
      <c r="KD205" s="1">
        <v>8</v>
      </c>
      <c r="KE205" s="1">
        <v>8</v>
      </c>
      <c r="KF205" s="1">
        <v>8</v>
      </c>
      <c r="KG205" s="1">
        <v>8</v>
      </c>
      <c r="KH205" s="1">
        <v>8</v>
      </c>
      <c r="KI205" s="1">
        <v>8</v>
      </c>
      <c r="KJ205" s="1">
        <v>8</v>
      </c>
      <c r="KK205" s="1">
        <v>40</v>
      </c>
      <c r="KL205" s="1">
        <v>40</v>
      </c>
      <c r="KM205" s="1">
        <v>40</v>
      </c>
      <c r="KN205" s="1">
        <v>8</v>
      </c>
      <c r="KO205" s="1">
        <v>1</v>
      </c>
    </row>
    <row r="206" spans="1:301">
      <c r="A206" s="1">
        <v>2016</v>
      </c>
      <c r="B206" s="1" t="s">
        <v>538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1</v>
      </c>
      <c r="AE206" s="1">
        <v>0</v>
      </c>
      <c r="AF206" s="1">
        <v>1</v>
      </c>
      <c r="AG206" s="1">
        <v>0</v>
      </c>
      <c r="AH206" s="1">
        <v>1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1</v>
      </c>
      <c r="AS206" s="1">
        <v>1</v>
      </c>
      <c r="AT206" s="1">
        <v>1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1</v>
      </c>
      <c r="BI206" s="1">
        <v>0</v>
      </c>
      <c r="BJ206" s="1">
        <v>0</v>
      </c>
      <c r="BK206" s="1">
        <v>2</v>
      </c>
      <c r="BL206" s="1">
        <v>2</v>
      </c>
      <c r="BM206" s="1">
        <v>1</v>
      </c>
      <c r="BN206" s="1">
        <v>4</v>
      </c>
      <c r="BO206" s="1">
        <v>2</v>
      </c>
      <c r="BP206" s="1">
        <v>2</v>
      </c>
      <c r="BQ206" s="1">
        <v>0</v>
      </c>
      <c r="BR206" s="1">
        <v>0</v>
      </c>
      <c r="BS206" s="1">
        <v>2</v>
      </c>
      <c r="BT206" s="1">
        <v>1</v>
      </c>
      <c r="BU206" s="1">
        <v>4</v>
      </c>
      <c r="BV206" s="1">
        <v>4</v>
      </c>
      <c r="BW206" s="1">
        <v>2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0</v>
      </c>
      <c r="CI206" s="1">
        <v>1</v>
      </c>
      <c r="CJ206" s="1">
        <v>1</v>
      </c>
      <c r="CK206" s="1">
        <v>0</v>
      </c>
      <c r="CL206" s="1">
        <v>0</v>
      </c>
      <c r="CM206" s="1">
        <v>0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1</v>
      </c>
      <c r="CT206" s="1">
        <v>2</v>
      </c>
      <c r="CU206" s="1">
        <v>1</v>
      </c>
      <c r="CV206" s="1">
        <v>0</v>
      </c>
      <c r="CW206" s="1">
        <v>1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1</v>
      </c>
      <c r="FM206" s="1">
        <v>0</v>
      </c>
      <c r="FN206" s="1">
        <v>0</v>
      </c>
      <c r="FO206" s="1">
        <v>2</v>
      </c>
      <c r="FP206" s="1">
        <v>2</v>
      </c>
      <c r="FQ206" s="1">
        <v>25</v>
      </c>
      <c r="FR206" s="1">
        <v>25</v>
      </c>
      <c r="FS206" s="1">
        <v>2</v>
      </c>
      <c r="FT206" s="1">
        <v>1</v>
      </c>
      <c r="FU206" s="1">
        <v>0</v>
      </c>
      <c r="FV206" s="1">
        <v>2</v>
      </c>
      <c r="FW206" s="1">
        <v>2</v>
      </c>
      <c r="FX206" s="1">
        <v>1</v>
      </c>
      <c r="FY206" s="1">
        <v>0</v>
      </c>
      <c r="FZ206" s="1">
        <v>0</v>
      </c>
      <c r="GA206" s="1">
        <v>0</v>
      </c>
      <c r="GB206" s="1">
        <v>0</v>
      </c>
      <c r="GC206" s="1">
        <v>0</v>
      </c>
      <c r="GD206" s="1">
        <v>0</v>
      </c>
      <c r="GE206" s="1">
        <v>0</v>
      </c>
      <c r="GF206" s="1">
        <v>0</v>
      </c>
      <c r="GG206" s="1">
        <v>1</v>
      </c>
      <c r="GH206" s="1">
        <v>1</v>
      </c>
      <c r="GI206" s="1">
        <v>0</v>
      </c>
      <c r="GJ206" s="1">
        <v>0</v>
      </c>
      <c r="GK206" s="1">
        <v>2</v>
      </c>
      <c r="GL206" s="1">
        <v>0</v>
      </c>
      <c r="GM206" s="1">
        <v>2</v>
      </c>
      <c r="GN206" s="1">
        <v>0</v>
      </c>
      <c r="GO206" s="1">
        <v>0</v>
      </c>
      <c r="GP206" s="1">
        <v>0</v>
      </c>
      <c r="GQ206" s="1">
        <v>0</v>
      </c>
      <c r="GR206" s="1">
        <v>0</v>
      </c>
      <c r="GS206" s="1">
        <v>0</v>
      </c>
      <c r="GT206" s="1">
        <v>0</v>
      </c>
      <c r="GU206" s="1">
        <v>0</v>
      </c>
      <c r="GV206" s="1">
        <v>1</v>
      </c>
      <c r="GW206" s="1">
        <v>0</v>
      </c>
      <c r="GX206" s="1">
        <v>0</v>
      </c>
      <c r="GY206" s="1">
        <v>0</v>
      </c>
      <c r="GZ206" s="1">
        <v>0</v>
      </c>
      <c r="HA206" s="1">
        <v>0</v>
      </c>
      <c r="HB206" s="1">
        <v>0</v>
      </c>
      <c r="HC206" s="1">
        <v>0</v>
      </c>
      <c r="HD206" s="1">
        <v>0</v>
      </c>
      <c r="HE206" s="1">
        <v>0</v>
      </c>
      <c r="HF206" s="1">
        <v>0</v>
      </c>
      <c r="HG206" s="1">
        <v>0</v>
      </c>
      <c r="HH206" s="1">
        <v>0</v>
      </c>
      <c r="HI206" s="1">
        <v>0</v>
      </c>
      <c r="HJ206" s="1">
        <v>0</v>
      </c>
      <c r="HK206" s="1">
        <v>0</v>
      </c>
      <c r="HL206" s="1">
        <v>0</v>
      </c>
      <c r="HM206" s="1">
        <v>0</v>
      </c>
      <c r="HN206" s="1">
        <v>0</v>
      </c>
      <c r="HO206" s="1">
        <v>0</v>
      </c>
      <c r="HP206" s="1">
        <v>0</v>
      </c>
      <c r="HQ206" s="1">
        <v>0</v>
      </c>
      <c r="HR206" s="1">
        <v>0</v>
      </c>
      <c r="HS206" s="1">
        <v>0</v>
      </c>
      <c r="HT206" s="1">
        <v>0</v>
      </c>
      <c r="HU206" s="1">
        <v>0</v>
      </c>
      <c r="HV206" s="1">
        <v>0</v>
      </c>
      <c r="HW206" s="1">
        <v>0</v>
      </c>
      <c r="HX206" s="1">
        <v>0</v>
      </c>
      <c r="HY206" s="1">
        <v>0</v>
      </c>
      <c r="HZ206" s="1">
        <v>0</v>
      </c>
      <c r="IA206" s="1">
        <v>0</v>
      </c>
      <c r="IB206" s="1">
        <v>0</v>
      </c>
      <c r="IC206" s="1">
        <v>0</v>
      </c>
      <c r="ID206" s="1">
        <v>0</v>
      </c>
      <c r="IE206" s="1">
        <v>0</v>
      </c>
      <c r="IF206" s="1">
        <v>0</v>
      </c>
      <c r="IG206" s="1">
        <v>0</v>
      </c>
      <c r="IH206" s="1">
        <v>0</v>
      </c>
      <c r="II206" s="1">
        <v>0</v>
      </c>
      <c r="IJ206" s="1">
        <v>0</v>
      </c>
      <c r="IK206" s="1">
        <v>0</v>
      </c>
      <c r="IL206" s="1">
        <v>0</v>
      </c>
      <c r="IM206" s="1">
        <v>0</v>
      </c>
      <c r="IN206" s="1">
        <v>0</v>
      </c>
      <c r="IO206" s="1">
        <v>0</v>
      </c>
      <c r="IP206" s="1">
        <v>0</v>
      </c>
      <c r="IQ206" s="1">
        <v>0</v>
      </c>
      <c r="IR206" s="1">
        <v>0</v>
      </c>
      <c r="IS206" s="1">
        <v>0</v>
      </c>
      <c r="IT206" s="1">
        <v>0</v>
      </c>
      <c r="IU206" s="1">
        <v>0</v>
      </c>
      <c r="IV206" s="1">
        <v>0</v>
      </c>
      <c r="IW206" s="1">
        <v>0</v>
      </c>
      <c r="IX206" s="1">
        <v>0</v>
      </c>
      <c r="IY206" s="1">
        <v>0</v>
      </c>
      <c r="IZ206" s="1">
        <v>0</v>
      </c>
      <c r="JA206" s="1">
        <v>0</v>
      </c>
      <c r="JB206" s="1">
        <v>6</v>
      </c>
      <c r="JC206" s="1">
        <v>0</v>
      </c>
      <c r="JD206" s="1">
        <v>43</v>
      </c>
      <c r="JE206" s="1">
        <v>43</v>
      </c>
      <c r="JF206" s="1">
        <v>0</v>
      </c>
      <c r="JG206" s="1">
        <v>0</v>
      </c>
      <c r="JH206" s="1">
        <v>43</v>
      </c>
      <c r="JI206" s="1">
        <v>43</v>
      </c>
      <c r="JJ206" s="1">
        <v>6</v>
      </c>
      <c r="JK206" s="1">
        <v>6</v>
      </c>
      <c r="JL206" s="1">
        <v>6</v>
      </c>
      <c r="JM206" s="1">
        <v>6</v>
      </c>
      <c r="JN206" s="1">
        <v>6</v>
      </c>
      <c r="JO206" s="1">
        <v>0</v>
      </c>
      <c r="JP206" s="1">
        <v>0</v>
      </c>
      <c r="JQ206" s="1">
        <v>0</v>
      </c>
      <c r="JR206" s="1">
        <v>6</v>
      </c>
      <c r="JS206" s="1">
        <v>6</v>
      </c>
      <c r="JT206" s="1">
        <v>6</v>
      </c>
      <c r="JU206" s="1">
        <v>6</v>
      </c>
      <c r="JV206" s="1">
        <v>0</v>
      </c>
      <c r="JW206" s="1">
        <v>0</v>
      </c>
      <c r="JX206" s="1">
        <v>0</v>
      </c>
      <c r="JY206" s="1">
        <v>6</v>
      </c>
      <c r="JZ206" s="1">
        <v>6</v>
      </c>
      <c r="KA206" s="1">
        <v>6</v>
      </c>
      <c r="KB206" s="1">
        <v>6</v>
      </c>
      <c r="KC206" s="1">
        <v>6</v>
      </c>
      <c r="KD206" s="1">
        <v>6</v>
      </c>
      <c r="KE206" s="1">
        <v>6</v>
      </c>
      <c r="KF206" s="1">
        <v>6</v>
      </c>
      <c r="KG206" s="1">
        <v>6</v>
      </c>
      <c r="KH206" s="1">
        <v>6</v>
      </c>
      <c r="KI206" s="1">
        <v>6</v>
      </c>
      <c r="KJ206" s="1">
        <v>6</v>
      </c>
      <c r="KK206" s="1">
        <v>30</v>
      </c>
      <c r="KL206" s="1">
        <v>30</v>
      </c>
      <c r="KM206" s="1">
        <v>30</v>
      </c>
      <c r="KN206" s="1">
        <v>6</v>
      </c>
      <c r="KO206" s="1">
        <v>1</v>
      </c>
    </row>
    <row r="207" spans="1:301">
      <c r="A207" s="1">
        <v>2016</v>
      </c>
      <c r="B207" s="1" t="s">
        <v>539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1</v>
      </c>
      <c r="K207" s="1">
        <v>2</v>
      </c>
      <c r="L207" s="1">
        <v>2</v>
      </c>
      <c r="M207" s="1">
        <v>0</v>
      </c>
      <c r="N207" s="1">
        <v>0</v>
      </c>
      <c r="O207" s="1">
        <v>0</v>
      </c>
      <c r="P207" s="1">
        <v>0</v>
      </c>
      <c r="Q207" s="1">
        <v>3</v>
      </c>
      <c r="R207" s="1">
        <v>3</v>
      </c>
      <c r="S207" s="1">
        <v>3</v>
      </c>
      <c r="T207" s="1">
        <v>3</v>
      </c>
      <c r="U207" s="1">
        <v>3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1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1</v>
      </c>
      <c r="BL207" s="1">
        <v>1</v>
      </c>
      <c r="BM207" s="1">
        <v>1</v>
      </c>
      <c r="BN207" s="1">
        <v>2</v>
      </c>
      <c r="BO207" s="1">
        <v>1</v>
      </c>
      <c r="BP207" s="1">
        <v>1</v>
      </c>
      <c r="BQ207" s="1">
        <v>0</v>
      </c>
      <c r="BR207" s="1">
        <v>0</v>
      </c>
      <c r="BS207" s="1">
        <v>2</v>
      </c>
      <c r="BT207" s="1">
        <v>2</v>
      </c>
      <c r="BU207" s="1">
        <v>2</v>
      </c>
      <c r="BV207" s="1">
        <v>2</v>
      </c>
      <c r="BW207" s="1">
        <v>1</v>
      </c>
      <c r="BX207" s="1">
        <v>0</v>
      </c>
      <c r="BY207" s="1">
        <v>1</v>
      </c>
      <c r="BZ207" s="1">
        <v>0</v>
      </c>
      <c r="CA207" s="1">
        <v>0</v>
      </c>
      <c r="CB207" s="1">
        <v>0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0</v>
      </c>
      <c r="CI207" s="1">
        <v>1</v>
      </c>
      <c r="CJ207" s="1">
        <v>1</v>
      </c>
      <c r="CK207" s="1">
        <v>0</v>
      </c>
      <c r="CL207" s="1">
        <v>0</v>
      </c>
      <c r="CM207" s="1">
        <v>0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  <c r="CS207" s="1">
        <v>1</v>
      </c>
      <c r="CT207" s="1">
        <v>1</v>
      </c>
      <c r="CU207" s="1">
        <v>1</v>
      </c>
      <c r="CV207" s="1">
        <v>1</v>
      </c>
      <c r="CW207" s="1">
        <v>2</v>
      </c>
      <c r="CX207" s="1">
        <v>2</v>
      </c>
      <c r="CY207" s="1">
        <v>0</v>
      </c>
      <c r="CZ207" s="1">
        <v>0</v>
      </c>
      <c r="DA207" s="1">
        <v>0</v>
      </c>
      <c r="DB207" s="1">
        <v>20</v>
      </c>
      <c r="DC207" s="1">
        <v>20</v>
      </c>
      <c r="DD207" s="1">
        <v>20</v>
      </c>
      <c r="DE207" s="1">
        <v>0</v>
      </c>
      <c r="DF207" s="1">
        <v>0</v>
      </c>
      <c r="DG207" s="1">
        <v>0</v>
      </c>
      <c r="DH207" s="1">
        <v>3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0</v>
      </c>
      <c r="DS207" s="1">
        <v>0</v>
      </c>
      <c r="DT207" s="1">
        <v>0</v>
      </c>
      <c r="DU207" s="1">
        <v>16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1</v>
      </c>
      <c r="EC207" s="1">
        <v>1</v>
      </c>
      <c r="ED207" s="1">
        <v>0</v>
      </c>
      <c r="EE207" s="1">
        <v>1</v>
      </c>
      <c r="EF207" s="1">
        <v>0</v>
      </c>
      <c r="EG207" s="1">
        <v>0</v>
      </c>
      <c r="EH207" s="1">
        <v>19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1</v>
      </c>
      <c r="ET207" s="1">
        <v>1</v>
      </c>
      <c r="EU207" s="1">
        <v>0</v>
      </c>
      <c r="EV207" s="1">
        <v>0</v>
      </c>
      <c r="EW207" s="1">
        <v>0</v>
      </c>
      <c r="EX207" s="1">
        <v>1</v>
      </c>
      <c r="EY207" s="1">
        <v>0</v>
      </c>
      <c r="EZ207" s="1">
        <v>1</v>
      </c>
      <c r="FA207" s="1">
        <v>1</v>
      </c>
      <c r="FB207" s="1">
        <v>0</v>
      </c>
      <c r="FC207" s="1">
        <v>1</v>
      </c>
      <c r="FD207" s="1">
        <v>1</v>
      </c>
      <c r="FE207" s="1">
        <v>0</v>
      </c>
      <c r="FF207" s="1">
        <v>1</v>
      </c>
      <c r="FG207" s="1">
        <v>0</v>
      </c>
      <c r="FH207" s="1">
        <v>0</v>
      </c>
      <c r="FI207" s="1">
        <v>1</v>
      </c>
      <c r="FJ207" s="1">
        <v>1</v>
      </c>
      <c r="FK207" s="1">
        <v>0</v>
      </c>
      <c r="FL207" s="1">
        <v>1</v>
      </c>
      <c r="FM207" s="1">
        <v>1</v>
      </c>
      <c r="FN207" s="1">
        <v>0</v>
      </c>
      <c r="FO207" s="1">
        <v>1</v>
      </c>
      <c r="FP207" s="1">
        <v>1</v>
      </c>
      <c r="FQ207" s="1">
        <v>0</v>
      </c>
      <c r="FR207" s="1">
        <v>0</v>
      </c>
      <c r="FS207" s="1">
        <v>0</v>
      </c>
      <c r="FT207" s="1">
        <v>1</v>
      </c>
      <c r="FU207" s="1">
        <v>1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  <c r="GB207" s="1">
        <v>0</v>
      </c>
      <c r="GC207" s="1">
        <v>0</v>
      </c>
      <c r="GD207" s="1">
        <v>0</v>
      </c>
      <c r="GE207" s="1">
        <v>0</v>
      </c>
      <c r="GF207" s="1">
        <v>0</v>
      </c>
      <c r="GG207" s="1">
        <v>1</v>
      </c>
      <c r="GH207" s="1">
        <v>1</v>
      </c>
      <c r="GI207" s="1">
        <v>0</v>
      </c>
      <c r="GJ207" s="1">
        <v>0</v>
      </c>
      <c r="GK207" s="1">
        <v>0</v>
      </c>
      <c r="GL207" s="1">
        <v>0</v>
      </c>
      <c r="GM207" s="1">
        <v>0</v>
      </c>
      <c r="GN207" s="1">
        <v>1</v>
      </c>
      <c r="GO207" s="1">
        <v>0</v>
      </c>
      <c r="GP207" s="1">
        <v>0</v>
      </c>
      <c r="GQ207" s="1">
        <v>0</v>
      </c>
      <c r="GR207" s="1">
        <v>0</v>
      </c>
      <c r="GS207" s="1">
        <v>0</v>
      </c>
      <c r="GT207" s="1">
        <v>0</v>
      </c>
      <c r="GU207" s="1">
        <v>0</v>
      </c>
      <c r="GV207" s="1">
        <v>1</v>
      </c>
      <c r="GW207" s="1">
        <v>1</v>
      </c>
      <c r="GX207" s="1">
        <v>0</v>
      </c>
      <c r="GY207" s="1">
        <v>0</v>
      </c>
      <c r="GZ207" s="1">
        <v>0</v>
      </c>
      <c r="HA207" s="1">
        <v>0</v>
      </c>
      <c r="HB207" s="1">
        <v>0</v>
      </c>
      <c r="HC207" s="1">
        <v>0</v>
      </c>
      <c r="HD207" s="1">
        <v>0</v>
      </c>
      <c r="HE207" s="1">
        <v>0</v>
      </c>
      <c r="HF207" s="1">
        <v>1</v>
      </c>
      <c r="HG207" s="1">
        <v>1</v>
      </c>
      <c r="HH207" s="1">
        <v>0</v>
      </c>
      <c r="HI207" s="1">
        <v>0</v>
      </c>
      <c r="HJ207" s="1">
        <v>0</v>
      </c>
      <c r="HK207" s="1">
        <v>0</v>
      </c>
      <c r="HL207" s="1">
        <v>0</v>
      </c>
      <c r="HM207" s="1">
        <v>0</v>
      </c>
      <c r="HN207" s="1">
        <v>0</v>
      </c>
      <c r="HO207" s="1">
        <v>0</v>
      </c>
      <c r="HP207" s="1">
        <v>0</v>
      </c>
      <c r="HQ207" s="1">
        <v>0</v>
      </c>
      <c r="HR207" s="1">
        <v>0</v>
      </c>
      <c r="HS207" s="1">
        <v>0</v>
      </c>
      <c r="HT207" s="1">
        <v>0</v>
      </c>
      <c r="HU207" s="1">
        <v>0</v>
      </c>
      <c r="HV207" s="1">
        <v>0</v>
      </c>
      <c r="HW207" s="1">
        <v>0</v>
      </c>
      <c r="HX207" s="1">
        <v>0</v>
      </c>
      <c r="HY207" s="1">
        <v>0</v>
      </c>
      <c r="HZ207" s="1">
        <v>0</v>
      </c>
      <c r="IA207" s="1">
        <v>0</v>
      </c>
      <c r="IB207" s="1">
        <v>0</v>
      </c>
      <c r="IC207" s="1">
        <v>0</v>
      </c>
      <c r="ID207" s="1">
        <v>0</v>
      </c>
      <c r="IE207" s="1">
        <v>0</v>
      </c>
      <c r="IF207" s="1">
        <v>0</v>
      </c>
      <c r="IG207" s="1">
        <v>0</v>
      </c>
      <c r="IH207" s="1">
        <v>0</v>
      </c>
      <c r="II207" s="1">
        <v>0</v>
      </c>
      <c r="IJ207" s="1">
        <v>0</v>
      </c>
      <c r="IK207" s="1">
        <v>0</v>
      </c>
      <c r="IL207" s="1">
        <v>0</v>
      </c>
      <c r="IM207" s="1">
        <v>0</v>
      </c>
      <c r="IN207" s="1">
        <v>0</v>
      </c>
      <c r="IO207" s="1">
        <v>0</v>
      </c>
      <c r="IP207" s="1">
        <v>0</v>
      </c>
      <c r="IQ207" s="1">
        <v>0</v>
      </c>
      <c r="IR207" s="1">
        <v>0</v>
      </c>
      <c r="IS207" s="1">
        <v>0</v>
      </c>
      <c r="IT207" s="1">
        <v>0</v>
      </c>
      <c r="IU207" s="1">
        <v>0</v>
      </c>
      <c r="IV207" s="1">
        <v>0</v>
      </c>
      <c r="IW207" s="1">
        <v>0</v>
      </c>
      <c r="IX207" s="1">
        <v>0</v>
      </c>
      <c r="IY207" s="1">
        <v>0</v>
      </c>
      <c r="IZ207" s="1">
        <v>0</v>
      </c>
      <c r="JA207" s="1">
        <v>0</v>
      </c>
      <c r="JB207" s="1">
        <v>0</v>
      </c>
      <c r="JC207" s="1">
        <v>0</v>
      </c>
      <c r="JD207" s="1">
        <v>0</v>
      </c>
      <c r="JE207" s="1">
        <v>0</v>
      </c>
      <c r="JF207" s="1">
        <v>0</v>
      </c>
      <c r="JG207" s="1">
        <v>0</v>
      </c>
      <c r="JH207" s="1">
        <v>0</v>
      </c>
      <c r="JI207" s="1">
        <v>0</v>
      </c>
      <c r="JJ207" s="1">
        <v>0</v>
      </c>
      <c r="JK207" s="1">
        <v>0</v>
      </c>
      <c r="JL207" s="1">
        <v>0</v>
      </c>
      <c r="JM207" s="1">
        <v>0</v>
      </c>
      <c r="JN207" s="1">
        <v>0</v>
      </c>
      <c r="JO207" s="1">
        <v>0</v>
      </c>
      <c r="JP207" s="1">
        <v>0</v>
      </c>
      <c r="JQ207" s="1">
        <v>0</v>
      </c>
      <c r="JR207" s="1">
        <v>0</v>
      </c>
      <c r="JS207" s="1">
        <v>0</v>
      </c>
      <c r="JT207" s="1">
        <v>0</v>
      </c>
      <c r="JU207" s="1">
        <v>0</v>
      </c>
      <c r="JV207" s="1">
        <v>0</v>
      </c>
      <c r="JW207" s="1">
        <v>0</v>
      </c>
      <c r="JX207" s="1">
        <v>0</v>
      </c>
      <c r="JY207" s="1">
        <v>0</v>
      </c>
      <c r="JZ207" s="1">
        <v>0</v>
      </c>
      <c r="KA207" s="1">
        <v>0</v>
      </c>
      <c r="KB207" s="1">
        <v>0</v>
      </c>
      <c r="KC207" s="1">
        <v>0</v>
      </c>
      <c r="KD207" s="1">
        <v>0</v>
      </c>
      <c r="KE207" s="1">
        <v>0</v>
      </c>
      <c r="KF207" s="1">
        <v>0</v>
      </c>
      <c r="KG207" s="1">
        <v>0</v>
      </c>
      <c r="KH207" s="1">
        <v>0</v>
      </c>
      <c r="KI207" s="1">
        <v>0</v>
      </c>
      <c r="KJ207" s="1">
        <v>0</v>
      </c>
      <c r="KK207" s="1">
        <v>0</v>
      </c>
      <c r="KL207" s="1">
        <v>0</v>
      </c>
      <c r="KM207" s="1">
        <v>0</v>
      </c>
      <c r="KN207" s="1">
        <v>0</v>
      </c>
      <c r="KO207" s="1">
        <v>1</v>
      </c>
    </row>
    <row r="208" spans="1:301">
      <c r="A208" s="1">
        <v>2016</v>
      </c>
      <c r="B208" s="1" t="s">
        <v>540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0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1</v>
      </c>
      <c r="AE208" s="1">
        <v>0</v>
      </c>
      <c r="AF208" s="1">
        <v>1</v>
      </c>
      <c r="AG208" s="1">
        <v>1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1</v>
      </c>
      <c r="AS208" s="1">
        <v>1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1</v>
      </c>
      <c r="BI208" s="1">
        <v>0</v>
      </c>
      <c r="BJ208" s="1">
        <v>0</v>
      </c>
      <c r="BK208" s="1">
        <v>2</v>
      </c>
      <c r="BL208" s="1">
        <v>2</v>
      </c>
      <c r="BM208" s="1">
        <v>1</v>
      </c>
      <c r="BN208" s="1">
        <v>4</v>
      </c>
      <c r="BO208" s="1">
        <v>2</v>
      </c>
      <c r="BP208" s="1">
        <v>2</v>
      </c>
      <c r="BQ208" s="1">
        <v>0</v>
      </c>
      <c r="BR208" s="1">
        <v>0</v>
      </c>
      <c r="BS208" s="1">
        <v>2</v>
      </c>
      <c r="BT208" s="1">
        <v>1</v>
      </c>
      <c r="BU208" s="1">
        <v>4</v>
      </c>
      <c r="BV208" s="1">
        <v>4</v>
      </c>
      <c r="BW208" s="1">
        <v>2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  <c r="CS208" s="1">
        <v>1</v>
      </c>
      <c r="CT208" s="1">
        <v>2</v>
      </c>
      <c r="CU208" s="1">
        <v>1</v>
      </c>
      <c r="CV208" s="1">
        <v>0</v>
      </c>
      <c r="CW208" s="1">
        <v>1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1</v>
      </c>
      <c r="FM208" s="1">
        <v>0</v>
      </c>
      <c r="FN208" s="1">
        <v>0</v>
      </c>
      <c r="FO208" s="1">
        <v>2</v>
      </c>
      <c r="FP208" s="1">
        <v>2</v>
      </c>
      <c r="FQ208" s="1">
        <v>31</v>
      </c>
      <c r="FR208" s="1">
        <v>31</v>
      </c>
      <c r="FS208" s="1">
        <v>2</v>
      </c>
      <c r="FT208" s="1">
        <v>1</v>
      </c>
      <c r="FU208" s="1">
        <v>0</v>
      </c>
      <c r="FV208" s="1">
        <v>2</v>
      </c>
      <c r="FW208" s="1">
        <v>2</v>
      </c>
      <c r="FX208" s="1">
        <v>1</v>
      </c>
      <c r="FY208" s="1">
        <v>0</v>
      </c>
      <c r="FZ208" s="1">
        <v>0</v>
      </c>
      <c r="GA208" s="1">
        <v>0</v>
      </c>
      <c r="GB208" s="1">
        <v>0</v>
      </c>
      <c r="GC208" s="1">
        <v>0</v>
      </c>
      <c r="GD208" s="1">
        <v>0</v>
      </c>
      <c r="GE208" s="1">
        <v>0</v>
      </c>
      <c r="GF208" s="1">
        <v>0</v>
      </c>
      <c r="GG208" s="1">
        <v>1</v>
      </c>
      <c r="GH208" s="1">
        <v>1</v>
      </c>
      <c r="GI208" s="1">
        <v>0</v>
      </c>
      <c r="GJ208" s="1">
        <v>0</v>
      </c>
      <c r="GK208" s="1">
        <v>2</v>
      </c>
      <c r="GL208" s="1">
        <v>0</v>
      </c>
      <c r="GM208" s="1">
        <v>2</v>
      </c>
      <c r="GN208" s="1">
        <v>0</v>
      </c>
      <c r="GO208" s="1">
        <v>0</v>
      </c>
      <c r="GP208" s="1">
        <v>0</v>
      </c>
      <c r="GQ208" s="1">
        <v>0</v>
      </c>
      <c r="GR208" s="1">
        <v>0</v>
      </c>
      <c r="GS208" s="1">
        <v>0</v>
      </c>
      <c r="GT208" s="1">
        <v>0</v>
      </c>
      <c r="GU208" s="1">
        <v>0</v>
      </c>
      <c r="GV208" s="1">
        <v>1</v>
      </c>
      <c r="GW208" s="1">
        <v>0</v>
      </c>
      <c r="GX208" s="1">
        <v>0</v>
      </c>
      <c r="GY208" s="1">
        <v>0</v>
      </c>
      <c r="GZ208" s="1">
        <v>0</v>
      </c>
      <c r="HA208" s="1">
        <v>0</v>
      </c>
      <c r="HB208" s="1">
        <v>0</v>
      </c>
      <c r="HC208" s="1">
        <v>0</v>
      </c>
      <c r="HD208" s="1">
        <v>0</v>
      </c>
      <c r="HE208" s="1">
        <v>0</v>
      </c>
      <c r="HF208" s="1">
        <v>0</v>
      </c>
      <c r="HG208" s="1">
        <v>0</v>
      </c>
      <c r="HH208" s="1">
        <v>0</v>
      </c>
      <c r="HI208" s="1">
        <v>0</v>
      </c>
      <c r="HJ208" s="1">
        <v>0</v>
      </c>
      <c r="HK208" s="1">
        <v>0</v>
      </c>
      <c r="HL208" s="1">
        <v>0</v>
      </c>
      <c r="HM208" s="1">
        <v>0</v>
      </c>
      <c r="HN208" s="1">
        <v>0</v>
      </c>
      <c r="HO208" s="1">
        <v>0</v>
      </c>
      <c r="HP208" s="1">
        <v>0</v>
      </c>
      <c r="HQ208" s="1">
        <v>0</v>
      </c>
      <c r="HR208" s="1">
        <v>0</v>
      </c>
      <c r="HS208" s="1">
        <v>0</v>
      </c>
      <c r="HT208" s="1">
        <v>0</v>
      </c>
      <c r="HU208" s="1">
        <v>0</v>
      </c>
      <c r="HV208" s="1">
        <v>0</v>
      </c>
      <c r="HW208" s="1">
        <v>0</v>
      </c>
      <c r="HX208" s="1">
        <v>0</v>
      </c>
      <c r="HY208" s="1">
        <v>0</v>
      </c>
      <c r="HZ208" s="1">
        <v>0</v>
      </c>
      <c r="IA208" s="1">
        <v>0</v>
      </c>
      <c r="IB208" s="1">
        <v>0</v>
      </c>
      <c r="IC208" s="1">
        <v>0</v>
      </c>
      <c r="ID208" s="1">
        <v>0</v>
      </c>
      <c r="IE208" s="1">
        <v>0</v>
      </c>
      <c r="IF208" s="1">
        <v>0</v>
      </c>
      <c r="IG208" s="1">
        <v>0</v>
      </c>
      <c r="IH208" s="1">
        <v>0</v>
      </c>
      <c r="II208" s="1">
        <v>0</v>
      </c>
      <c r="IJ208" s="1">
        <v>0</v>
      </c>
      <c r="IK208" s="1">
        <v>0</v>
      </c>
      <c r="IL208" s="1">
        <v>0</v>
      </c>
      <c r="IM208" s="1">
        <v>0</v>
      </c>
      <c r="IN208" s="1">
        <v>0</v>
      </c>
      <c r="IO208" s="1">
        <v>0</v>
      </c>
      <c r="IP208" s="1">
        <v>0</v>
      </c>
      <c r="IQ208" s="1">
        <v>0</v>
      </c>
      <c r="IR208" s="1">
        <v>0</v>
      </c>
      <c r="IS208" s="1">
        <v>0</v>
      </c>
      <c r="IT208" s="1">
        <v>0</v>
      </c>
      <c r="IU208" s="1">
        <v>0</v>
      </c>
      <c r="IV208" s="1">
        <v>0</v>
      </c>
      <c r="IW208" s="1">
        <v>0</v>
      </c>
      <c r="IX208" s="1">
        <v>0</v>
      </c>
      <c r="IY208" s="1">
        <v>0</v>
      </c>
      <c r="IZ208" s="1">
        <v>0</v>
      </c>
      <c r="JA208" s="1">
        <v>0</v>
      </c>
      <c r="JB208" s="1">
        <v>7</v>
      </c>
      <c r="JC208" s="1">
        <v>0</v>
      </c>
      <c r="JD208" s="1">
        <v>56</v>
      </c>
      <c r="JE208" s="1">
        <v>56</v>
      </c>
      <c r="JF208" s="1">
        <v>0</v>
      </c>
      <c r="JG208" s="1">
        <v>0</v>
      </c>
      <c r="JH208" s="1">
        <v>56</v>
      </c>
      <c r="JI208" s="1">
        <v>56</v>
      </c>
      <c r="JJ208" s="1">
        <v>7</v>
      </c>
      <c r="JK208" s="1">
        <v>7</v>
      </c>
      <c r="JL208" s="1">
        <v>7</v>
      </c>
      <c r="JM208" s="1">
        <v>7</v>
      </c>
      <c r="JN208" s="1">
        <v>7</v>
      </c>
      <c r="JO208" s="1">
        <v>0</v>
      </c>
      <c r="JP208" s="1">
        <v>0</v>
      </c>
      <c r="JQ208" s="1">
        <v>0</v>
      </c>
      <c r="JR208" s="1">
        <v>7</v>
      </c>
      <c r="JS208" s="1">
        <v>7</v>
      </c>
      <c r="JT208" s="1">
        <v>7</v>
      </c>
      <c r="JU208" s="1">
        <v>7</v>
      </c>
      <c r="JV208" s="1">
        <v>0</v>
      </c>
      <c r="JW208" s="1">
        <v>0</v>
      </c>
      <c r="JX208" s="1">
        <v>0</v>
      </c>
      <c r="JY208" s="1">
        <v>7</v>
      </c>
      <c r="JZ208" s="1">
        <v>7</v>
      </c>
      <c r="KA208" s="1">
        <v>7</v>
      </c>
      <c r="KB208" s="1">
        <v>7</v>
      </c>
      <c r="KC208" s="1">
        <v>7</v>
      </c>
      <c r="KD208" s="1">
        <v>7</v>
      </c>
      <c r="KE208" s="1">
        <v>7</v>
      </c>
      <c r="KF208" s="1">
        <v>7</v>
      </c>
      <c r="KG208" s="1">
        <v>7</v>
      </c>
      <c r="KH208" s="1">
        <v>7</v>
      </c>
      <c r="KI208" s="1">
        <v>7</v>
      </c>
      <c r="KJ208" s="1">
        <v>7</v>
      </c>
      <c r="KK208" s="1">
        <v>35</v>
      </c>
      <c r="KL208" s="1">
        <v>35</v>
      </c>
      <c r="KM208" s="1">
        <v>35</v>
      </c>
      <c r="KN208" s="1">
        <v>7</v>
      </c>
      <c r="KO208" s="1">
        <v>1</v>
      </c>
    </row>
    <row r="209" spans="1:301">
      <c r="A209" s="1">
        <v>2016</v>
      </c>
      <c r="B209" s="1" t="s">
        <v>541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0</v>
      </c>
      <c r="J209" s="1">
        <v>1</v>
      </c>
      <c r="K209" s="1">
        <v>2</v>
      </c>
      <c r="L209" s="1">
        <v>2</v>
      </c>
      <c r="M209" s="1">
        <v>0</v>
      </c>
      <c r="N209" s="1">
        <v>0</v>
      </c>
      <c r="O209" s="1">
        <v>0</v>
      </c>
      <c r="P209" s="1">
        <v>0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1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1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1</v>
      </c>
      <c r="BI209" s="1">
        <v>0</v>
      </c>
      <c r="BJ209" s="1">
        <v>0</v>
      </c>
      <c r="BK209" s="1">
        <v>2</v>
      </c>
      <c r="BL209" s="1">
        <v>2</v>
      </c>
      <c r="BM209" s="1">
        <v>1</v>
      </c>
      <c r="BN209" s="1">
        <v>4</v>
      </c>
      <c r="BO209" s="1">
        <v>2</v>
      </c>
      <c r="BP209" s="1">
        <v>2</v>
      </c>
      <c r="BQ209" s="1">
        <v>0</v>
      </c>
      <c r="BR209" s="1">
        <v>0</v>
      </c>
      <c r="BS209" s="1">
        <v>2</v>
      </c>
      <c r="BT209" s="1">
        <v>1</v>
      </c>
      <c r="BU209" s="1">
        <v>4</v>
      </c>
      <c r="BV209" s="1">
        <v>4</v>
      </c>
      <c r="BW209" s="1">
        <v>2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0</v>
      </c>
      <c r="CI209" s="1">
        <v>1</v>
      </c>
      <c r="CJ209" s="1">
        <v>1</v>
      </c>
      <c r="CK209" s="1">
        <v>0</v>
      </c>
      <c r="CL209" s="1">
        <v>0</v>
      </c>
      <c r="CM209" s="1">
        <v>0</v>
      </c>
      <c r="CN209" s="1">
        <v>2</v>
      </c>
      <c r="CO209" s="1">
        <v>2</v>
      </c>
      <c r="CP209" s="1">
        <v>2</v>
      </c>
      <c r="CQ209" s="1">
        <v>2</v>
      </c>
      <c r="CR209" s="1">
        <v>2</v>
      </c>
      <c r="CS209" s="1">
        <v>2</v>
      </c>
      <c r="CT209" s="1">
        <v>4</v>
      </c>
      <c r="CU209" s="1">
        <v>2</v>
      </c>
      <c r="CV209" s="1">
        <v>0</v>
      </c>
      <c r="CW209" s="1">
        <v>2</v>
      </c>
      <c r="CX209" s="1">
        <v>0</v>
      </c>
      <c r="CY209" s="1">
        <v>0</v>
      </c>
      <c r="CZ209" s="1">
        <v>1</v>
      </c>
      <c r="DA209" s="1">
        <v>0</v>
      </c>
      <c r="DB209" s="1">
        <v>12</v>
      </c>
      <c r="DC209" s="1">
        <v>0</v>
      </c>
      <c r="DD209" s="1">
        <v>12</v>
      </c>
      <c r="DE209" s="1">
        <v>2</v>
      </c>
      <c r="DF209" s="1">
        <v>2</v>
      </c>
      <c r="DG209" s="1">
        <v>2</v>
      </c>
      <c r="DH209" s="1">
        <v>2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3</v>
      </c>
      <c r="DP209" s="1">
        <v>3</v>
      </c>
      <c r="DQ209" s="1">
        <v>3</v>
      </c>
      <c r="DR209" s="1">
        <v>0</v>
      </c>
      <c r="DS209" s="1">
        <v>0</v>
      </c>
      <c r="DT209" s="1">
        <v>0</v>
      </c>
      <c r="DU209" s="1">
        <v>5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2</v>
      </c>
      <c r="EC209" s="1">
        <v>2</v>
      </c>
      <c r="ED209" s="1">
        <v>0</v>
      </c>
      <c r="EE209" s="1">
        <v>2</v>
      </c>
      <c r="EF209" s="1">
        <v>0</v>
      </c>
      <c r="EG209" s="1">
        <v>0</v>
      </c>
      <c r="EH209" s="1">
        <v>12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1</v>
      </c>
      <c r="ER209" s="1">
        <v>1</v>
      </c>
      <c r="ES209" s="1">
        <v>1</v>
      </c>
      <c r="ET209" s="1">
        <v>1</v>
      </c>
      <c r="EU209" s="1">
        <v>0</v>
      </c>
      <c r="EV209" s="1">
        <v>0</v>
      </c>
      <c r="EW209" s="1">
        <v>0</v>
      </c>
      <c r="EX209" s="1">
        <v>1</v>
      </c>
      <c r="EY209" s="1">
        <v>0</v>
      </c>
      <c r="EZ209" s="1">
        <v>1</v>
      </c>
      <c r="FA209" s="1">
        <v>1</v>
      </c>
      <c r="FB209" s="1">
        <v>1</v>
      </c>
      <c r="FC209" s="1">
        <v>1</v>
      </c>
      <c r="FD209" s="1">
        <v>1</v>
      </c>
      <c r="FE209" s="1">
        <v>0</v>
      </c>
      <c r="FF209" s="1">
        <v>1</v>
      </c>
      <c r="FG209" s="1">
        <v>0</v>
      </c>
      <c r="FH209" s="1">
        <v>1</v>
      </c>
      <c r="FI209" s="1">
        <v>1</v>
      </c>
      <c r="FJ209" s="1">
        <v>0</v>
      </c>
      <c r="FK209" s="1">
        <v>0</v>
      </c>
      <c r="FL209" s="1">
        <v>1</v>
      </c>
      <c r="FM209" s="1">
        <v>0</v>
      </c>
      <c r="FN209" s="1">
        <v>0</v>
      </c>
      <c r="FO209" s="1">
        <v>0</v>
      </c>
      <c r="FP209" s="1">
        <v>0</v>
      </c>
      <c r="FQ209" s="1">
        <v>15</v>
      </c>
      <c r="FR209" s="1">
        <v>4</v>
      </c>
      <c r="FS209" s="1">
        <v>0</v>
      </c>
      <c r="FT209" s="1">
        <v>1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1">
        <v>0</v>
      </c>
      <c r="GB209" s="1">
        <v>0</v>
      </c>
      <c r="GC209" s="1">
        <v>0</v>
      </c>
      <c r="GD209" s="1">
        <v>0</v>
      </c>
      <c r="GE209" s="1">
        <v>0</v>
      </c>
      <c r="GF209" s="1">
        <v>0</v>
      </c>
      <c r="GG209" s="1">
        <v>0</v>
      </c>
      <c r="GH209" s="1">
        <v>0</v>
      </c>
      <c r="GI209" s="1">
        <v>0</v>
      </c>
      <c r="GJ209" s="1">
        <v>0</v>
      </c>
      <c r="GK209" s="1">
        <v>2</v>
      </c>
      <c r="GL209" s="1">
        <v>0</v>
      </c>
      <c r="GM209" s="1">
        <v>2</v>
      </c>
      <c r="GN209" s="1">
        <v>0</v>
      </c>
      <c r="GO209" s="1">
        <v>0</v>
      </c>
      <c r="GP209" s="1">
        <v>0</v>
      </c>
      <c r="GQ209" s="1">
        <v>0</v>
      </c>
      <c r="GR209" s="1">
        <v>0</v>
      </c>
      <c r="GS209" s="1">
        <v>0</v>
      </c>
      <c r="GT209" s="1">
        <v>0</v>
      </c>
      <c r="GU209" s="1">
        <v>0</v>
      </c>
      <c r="GV209" s="1">
        <v>1</v>
      </c>
      <c r="GW209" s="1">
        <v>0</v>
      </c>
      <c r="GX209" s="1">
        <v>0</v>
      </c>
      <c r="GY209" s="1">
        <v>0</v>
      </c>
      <c r="GZ209" s="1">
        <v>0</v>
      </c>
      <c r="HA209" s="1">
        <v>0</v>
      </c>
      <c r="HB209" s="1">
        <v>0</v>
      </c>
      <c r="HC209" s="1">
        <v>0</v>
      </c>
      <c r="HD209" s="1">
        <v>0</v>
      </c>
      <c r="HE209" s="1">
        <v>0</v>
      </c>
      <c r="HF209" s="1">
        <v>0</v>
      </c>
      <c r="HG209" s="1">
        <v>0</v>
      </c>
      <c r="HH209" s="1">
        <v>0</v>
      </c>
      <c r="HI209" s="1">
        <v>0</v>
      </c>
      <c r="HJ209" s="1">
        <v>0</v>
      </c>
      <c r="HK209" s="1">
        <v>0</v>
      </c>
      <c r="HL209" s="1">
        <v>0</v>
      </c>
      <c r="HM209" s="1">
        <v>0</v>
      </c>
      <c r="HN209" s="1">
        <v>0</v>
      </c>
      <c r="HO209" s="1">
        <v>0</v>
      </c>
      <c r="HP209" s="1">
        <v>0</v>
      </c>
      <c r="HQ209" s="1">
        <v>0</v>
      </c>
      <c r="HR209" s="1">
        <v>0</v>
      </c>
      <c r="HS209" s="1">
        <v>0</v>
      </c>
      <c r="HT209" s="1">
        <v>0</v>
      </c>
      <c r="HU209" s="1">
        <v>0</v>
      </c>
      <c r="HV209" s="1">
        <v>0</v>
      </c>
      <c r="HW209" s="1">
        <v>0</v>
      </c>
      <c r="HX209" s="1">
        <v>0</v>
      </c>
      <c r="HY209" s="1">
        <v>0</v>
      </c>
      <c r="HZ209" s="1">
        <v>0</v>
      </c>
      <c r="IA209" s="1">
        <v>0</v>
      </c>
      <c r="IB209" s="1">
        <v>0</v>
      </c>
      <c r="IC209" s="1">
        <v>0</v>
      </c>
      <c r="ID209" s="1">
        <v>0</v>
      </c>
      <c r="IE209" s="1">
        <v>0</v>
      </c>
      <c r="IF209" s="1">
        <v>0</v>
      </c>
      <c r="IG209" s="1">
        <v>0</v>
      </c>
      <c r="IH209" s="1">
        <v>0</v>
      </c>
      <c r="II209" s="1">
        <v>0</v>
      </c>
      <c r="IJ209" s="1">
        <v>0</v>
      </c>
      <c r="IK209" s="1">
        <v>0</v>
      </c>
      <c r="IL209" s="1">
        <v>0</v>
      </c>
      <c r="IM209" s="1">
        <v>0</v>
      </c>
      <c r="IN209" s="1">
        <v>0</v>
      </c>
      <c r="IO209" s="1">
        <v>0</v>
      </c>
      <c r="IP209" s="1">
        <v>0</v>
      </c>
      <c r="IQ209" s="1">
        <v>0</v>
      </c>
      <c r="IR209" s="1">
        <v>0</v>
      </c>
      <c r="IS209" s="1">
        <v>0</v>
      </c>
      <c r="IT209" s="1">
        <v>0</v>
      </c>
      <c r="IU209" s="1">
        <v>0</v>
      </c>
      <c r="IV209" s="1">
        <v>0</v>
      </c>
      <c r="IW209" s="1">
        <v>0</v>
      </c>
      <c r="IX209" s="1">
        <v>0</v>
      </c>
      <c r="IY209" s="1">
        <v>0</v>
      </c>
      <c r="IZ209" s="1">
        <v>0</v>
      </c>
      <c r="JA209" s="1">
        <v>0</v>
      </c>
      <c r="JB209" s="1">
        <v>0</v>
      </c>
      <c r="JC209" s="1">
        <v>0</v>
      </c>
      <c r="JD209" s="1">
        <v>0</v>
      </c>
      <c r="JE209" s="1">
        <v>0</v>
      </c>
      <c r="JF209" s="1">
        <v>0</v>
      </c>
      <c r="JG209" s="1">
        <v>0</v>
      </c>
      <c r="JH209" s="1">
        <v>0</v>
      </c>
      <c r="JI209" s="1">
        <v>0</v>
      </c>
      <c r="JJ209" s="1">
        <v>0</v>
      </c>
      <c r="JK209" s="1">
        <v>0</v>
      </c>
      <c r="JL209" s="1">
        <v>0</v>
      </c>
      <c r="JM209" s="1">
        <v>0</v>
      </c>
      <c r="JN209" s="1">
        <v>0</v>
      </c>
      <c r="JO209" s="1">
        <v>0</v>
      </c>
      <c r="JP209" s="1">
        <v>0</v>
      </c>
      <c r="JQ209" s="1">
        <v>0</v>
      </c>
      <c r="JR209" s="1">
        <v>0</v>
      </c>
      <c r="JS209" s="1">
        <v>0</v>
      </c>
      <c r="JT209" s="1">
        <v>0</v>
      </c>
      <c r="JU209" s="1">
        <v>0</v>
      </c>
      <c r="JV209" s="1">
        <v>0</v>
      </c>
      <c r="JW209" s="1">
        <v>0</v>
      </c>
      <c r="JX209" s="1">
        <v>0</v>
      </c>
      <c r="JY209" s="1">
        <v>0</v>
      </c>
      <c r="JZ209" s="1">
        <v>0</v>
      </c>
      <c r="KA209" s="1">
        <v>0</v>
      </c>
      <c r="KB209" s="1">
        <v>0</v>
      </c>
      <c r="KC209" s="1">
        <v>0</v>
      </c>
      <c r="KD209" s="1">
        <v>0</v>
      </c>
      <c r="KE209" s="1">
        <v>0</v>
      </c>
      <c r="KF209" s="1">
        <v>0</v>
      </c>
      <c r="KG209" s="1">
        <v>0</v>
      </c>
      <c r="KH209" s="1">
        <v>0</v>
      </c>
      <c r="KI209" s="1">
        <v>0</v>
      </c>
      <c r="KJ209" s="1">
        <v>0</v>
      </c>
      <c r="KK209" s="1">
        <v>0</v>
      </c>
      <c r="KL209" s="1">
        <v>0</v>
      </c>
      <c r="KM209" s="1">
        <v>0</v>
      </c>
      <c r="KN209" s="1">
        <v>0</v>
      </c>
      <c r="KO209" s="1">
        <v>1</v>
      </c>
    </row>
    <row r="210" spans="1:301">
      <c r="A210" s="1">
        <v>2016</v>
      </c>
      <c r="B210" s="1" t="s">
        <v>542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0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0</v>
      </c>
      <c r="P210" s="1">
        <v>0</v>
      </c>
      <c r="Q210" s="1">
        <v>4</v>
      </c>
      <c r="R210" s="1">
        <v>4</v>
      </c>
      <c r="S210" s="1">
        <v>4</v>
      </c>
      <c r="T210" s="1">
        <v>4</v>
      </c>
      <c r="U210" s="1">
        <v>4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1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1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1</v>
      </c>
      <c r="BI210" s="1">
        <v>0</v>
      </c>
      <c r="BJ210" s="1">
        <v>0</v>
      </c>
      <c r="BK210" s="1">
        <v>2</v>
      </c>
      <c r="BL210" s="1">
        <v>2</v>
      </c>
      <c r="BM210" s="1">
        <v>1</v>
      </c>
      <c r="BN210" s="1">
        <v>4</v>
      </c>
      <c r="BO210" s="1">
        <v>2</v>
      </c>
      <c r="BP210" s="1">
        <v>2</v>
      </c>
      <c r="BQ210" s="1">
        <v>0</v>
      </c>
      <c r="BR210" s="1">
        <v>0</v>
      </c>
      <c r="BS210" s="1">
        <v>2</v>
      </c>
      <c r="BT210" s="1">
        <v>1</v>
      </c>
      <c r="BU210" s="1">
        <v>4</v>
      </c>
      <c r="BV210" s="1">
        <v>4</v>
      </c>
      <c r="BW210" s="1">
        <v>2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0</v>
      </c>
      <c r="CI210" s="1">
        <v>1</v>
      </c>
      <c r="CJ210" s="1">
        <v>1</v>
      </c>
      <c r="CK210" s="1">
        <v>0</v>
      </c>
      <c r="CL210" s="1">
        <v>0</v>
      </c>
      <c r="CM210" s="1">
        <v>0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  <c r="CS210" s="1">
        <v>1</v>
      </c>
      <c r="CT210" s="1">
        <v>1</v>
      </c>
      <c r="CU210" s="1">
        <v>1</v>
      </c>
      <c r="CV210" s="1">
        <v>0</v>
      </c>
      <c r="CW210" s="1">
        <v>1</v>
      </c>
      <c r="CX210" s="1">
        <v>0</v>
      </c>
      <c r="CY210" s="1">
        <v>0</v>
      </c>
      <c r="CZ210" s="1">
        <v>4</v>
      </c>
      <c r="DA210" s="1">
        <v>0</v>
      </c>
      <c r="DB210" s="1">
        <v>66</v>
      </c>
      <c r="DC210" s="1">
        <v>0</v>
      </c>
      <c r="DD210" s="1">
        <v>66</v>
      </c>
      <c r="DE210" s="1">
        <v>13</v>
      </c>
      <c r="DF210" s="1">
        <v>13</v>
      </c>
      <c r="DG210" s="1">
        <v>13</v>
      </c>
      <c r="DH210" s="1">
        <v>13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1</v>
      </c>
      <c r="DP210" s="1">
        <v>1</v>
      </c>
      <c r="DQ210" s="1">
        <v>1</v>
      </c>
      <c r="DR210" s="1">
        <v>0</v>
      </c>
      <c r="DS210" s="1">
        <v>137</v>
      </c>
      <c r="DT210" s="1">
        <v>137</v>
      </c>
      <c r="DU210" s="1">
        <v>15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30</v>
      </c>
      <c r="EC210" s="1">
        <v>30</v>
      </c>
      <c r="ED210" s="1">
        <v>0</v>
      </c>
      <c r="EE210" s="1">
        <v>30</v>
      </c>
      <c r="EF210" s="1">
        <v>0</v>
      </c>
      <c r="EG210" s="1">
        <v>0</v>
      </c>
      <c r="EH210" s="1">
        <v>66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4</v>
      </c>
      <c r="ER210" s="1">
        <v>4</v>
      </c>
      <c r="ES210" s="1">
        <v>4</v>
      </c>
      <c r="ET210" s="1">
        <v>4</v>
      </c>
      <c r="EU210" s="1">
        <v>0</v>
      </c>
      <c r="EV210" s="1">
        <v>0</v>
      </c>
      <c r="EW210" s="1">
        <v>0</v>
      </c>
      <c r="EX210" s="1">
        <v>4</v>
      </c>
      <c r="EY210" s="1">
        <v>0</v>
      </c>
      <c r="EZ210" s="1">
        <v>4</v>
      </c>
      <c r="FA210" s="1">
        <v>4</v>
      </c>
      <c r="FB210" s="1">
        <v>4</v>
      </c>
      <c r="FC210" s="1">
        <v>4</v>
      </c>
      <c r="FD210" s="1">
        <v>4</v>
      </c>
      <c r="FE210" s="1">
        <v>0</v>
      </c>
      <c r="FF210" s="1">
        <v>4</v>
      </c>
      <c r="FG210" s="1">
        <v>0</v>
      </c>
      <c r="FH210" s="1">
        <v>4</v>
      </c>
      <c r="FI210" s="1">
        <v>4</v>
      </c>
      <c r="FJ210" s="1">
        <v>0</v>
      </c>
      <c r="FK210" s="1">
        <v>0</v>
      </c>
      <c r="FL210" s="1">
        <v>1</v>
      </c>
      <c r="FM210" s="1">
        <v>0</v>
      </c>
      <c r="FN210" s="1">
        <v>0</v>
      </c>
      <c r="FO210" s="1">
        <v>0</v>
      </c>
      <c r="FP210" s="1">
        <v>0</v>
      </c>
      <c r="FQ210" s="1">
        <v>12</v>
      </c>
      <c r="FR210" s="1">
        <v>4</v>
      </c>
      <c r="FS210" s="1">
        <v>0</v>
      </c>
      <c r="FT210" s="1">
        <v>1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  <c r="GB210" s="1">
        <v>0</v>
      </c>
      <c r="GC210" s="1">
        <v>0</v>
      </c>
      <c r="GD210" s="1">
        <v>0</v>
      </c>
      <c r="GE210" s="1">
        <v>0</v>
      </c>
      <c r="GF210" s="1">
        <v>0</v>
      </c>
      <c r="GG210" s="1">
        <v>0</v>
      </c>
      <c r="GH210" s="1">
        <v>0</v>
      </c>
      <c r="GI210" s="1">
        <v>0</v>
      </c>
      <c r="GJ210" s="1">
        <v>0</v>
      </c>
      <c r="GK210" s="1">
        <v>2</v>
      </c>
      <c r="GL210" s="1">
        <v>0</v>
      </c>
      <c r="GM210" s="1">
        <v>2</v>
      </c>
      <c r="GN210" s="1">
        <v>0</v>
      </c>
      <c r="GO210" s="1">
        <v>0</v>
      </c>
      <c r="GP210" s="1">
        <v>0</v>
      </c>
      <c r="GQ210" s="1">
        <v>0</v>
      </c>
      <c r="GR210" s="1">
        <v>0</v>
      </c>
      <c r="GS210" s="1">
        <v>0</v>
      </c>
      <c r="GT210" s="1">
        <v>0</v>
      </c>
      <c r="GU210" s="1">
        <v>0</v>
      </c>
      <c r="GV210" s="1">
        <v>1</v>
      </c>
      <c r="GW210" s="1">
        <v>0</v>
      </c>
      <c r="GX210" s="1">
        <v>0</v>
      </c>
      <c r="GY210" s="1">
        <v>0</v>
      </c>
      <c r="GZ210" s="1">
        <v>0</v>
      </c>
      <c r="HA210" s="1">
        <v>0</v>
      </c>
      <c r="HB210" s="1">
        <v>0</v>
      </c>
      <c r="HC210" s="1">
        <v>0</v>
      </c>
      <c r="HD210" s="1">
        <v>0</v>
      </c>
      <c r="HE210" s="1">
        <v>0</v>
      </c>
      <c r="HF210" s="1">
        <v>0</v>
      </c>
      <c r="HG210" s="1">
        <v>0</v>
      </c>
      <c r="HH210" s="1">
        <v>0</v>
      </c>
      <c r="HI210" s="1">
        <v>0</v>
      </c>
      <c r="HJ210" s="1">
        <v>0</v>
      </c>
      <c r="HK210" s="1">
        <v>0</v>
      </c>
      <c r="HL210" s="1">
        <v>0</v>
      </c>
      <c r="HM210" s="1">
        <v>0</v>
      </c>
      <c r="HN210" s="1">
        <v>0</v>
      </c>
      <c r="HO210" s="1">
        <v>0</v>
      </c>
      <c r="HP210" s="1">
        <v>0</v>
      </c>
      <c r="HQ210" s="1">
        <v>0</v>
      </c>
      <c r="HR210" s="1">
        <v>0</v>
      </c>
      <c r="HS210" s="1">
        <v>0</v>
      </c>
      <c r="HT210" s="1">
        <v>0</v>
      </c>
      <c r="HU210" s="1">
        <v>0</v>
      </c>
      <c r="HV210" s="1">
        <v>0</v>
      </c>
      <c r="HW210" s="1">
        <v>0</v>
      </c>
      <c r="HX210" s="1">
        <v>0</v>
      </c>
      <c r="HY210" s="1">
        <v>0</v>
      </c>
      <c r="HZ210" s="1">
        <v>0</v>
      </c>
      <c r="IA210" s="1">
        <v>0</v>
      </c>
      <c r="IB210" s="1">
        <v>0</v>
      </c>
      <c r="IC210" s="1">
        <v>0</v>
      </c>
      <c r="ID210" s="1">
        <v>0</v>
      </c>
      <c r="IE210" s="1">
        <v>0</v>
      </c>
      <c r="IF210" s="1">
        <v>0</v>
      </c>
      <c r="IG210" s="1">
        <v>0</v>
      </c>
      <c r="IH210" s="1">
        <v>0</v>
      </c>
      <c r="II210" s="1">
        <v>0</v>
      </c>
      <c r="IJ210" s="1">
        <v>0</v>
      </c>
      <c r="IK210" s="1">
        <v>0</v>
      </c>
      <c r="IL210" s="1">
        <v>0</v>
      </c>
      <c r="IM210" s="1">
        <v>0</v>
      </c>
      <c r="IN210" s="1">
        <v>0</v>
      </c>
      <c r="IO210" s="1">
        <v>0</v>
      </c>
      <c r="IP210" s="1">
        <v>0</v>
      </c>
      <c r="IQ210" s="1">
        <v>0</v>
      </c>
      <c r="IR210" s="1">
        <v>0</v>
      </c>
      <c r="IS210" s="1">
        <v>0</v>
      </c>
      <c r="IT210" s="1">
        <v>0</v>
      </c>
      <c r="IU210" s="1">
        <v>0</v>
      </c>
      <c r="IV210" s="1">
        <v>0</v>
      </c>
      <c r="IW210" s="1">
        <v>0</v>
      </c>
      <c r="IX210" s="1">
        <v>0</v>
      </c>
      <c r="IY210" s="1">
        <v>0</v>
      </c>
      <c r="IZ210" s="1">
        <v>0</v>
      </c>
      <c r="JA210" s="1">
        <v>0</v>
      </c>
      <c r="JB210" s="1">
        <v>0</v>
      </c>
      <c r="JC210" s="1">
        <v>0</v>
      </c>
      <c r="JD210" s="1">
        <v>0</v>
      </c>
      <c r="JE210" s="1">
        <v>0</v>
      </c>
      <c r="JF210" s="1">
        <v>0</v>
      </c>
      <c r="JG210" s="1">
        <v>0</v>
      </c>
      <c r="JH210" s="1">
        <v>0</v>
      </c>
      <c r="JI210" s="1">
        <v>0</v>
      </c>
      <c r="JJ210" s="1">
        <v>0</v>
      </c>
      <c r="JK210" s="1">
        <v>0</v>
      </c>
      <c r="JL210" s="1">
        <v>0</v>
      </c>
      <c r="JM210" s="1">
        <v>0</v>
      </c>
      <c r="JN210" s="1">
        <v>0</v>
      </c>
      <c r="JO210" s="1">
        <v>0</v>
      </c>
      <c r="JP210" s="1">
        <v>0</v>
      </c>
      <c r="JQ210" s="1">
        <v>0</v>
      </c>
      <c r="JR210" s="1">
        <v>0</v>
      </c>
      <c r="JS210" s="1">
        <v>0</v>
      </c>
      <c r="JT210" s="1">
        <v>0</v>
      </c>
      <c r="JU210" s="1">
        <v>0</v>
      </c>
      <c r="JV210" s="1">
        <v>0</v>
      </c>
      <c r="JW210" s="1">
        <v>0</v>
      </c>
      <c r="JX210" s="1">
        <v>0</v>
      </c>
      <c r="JY210" s="1">
        <v>0</v>
      </c>
      <c r="JZ210" s="1">
        <v>0</v>
      </c>
      <c r="KA210" s="1">
        <v>0</v>
      </c>
      <c r="KB210" s="1">
        <v>0</v>
      </c>
      <c r="KC210" s="1">
        <v>0</v>
      </c>
      <c r="KD210" s="1">
        <v>0</v>
      </c>
      <c r="KE210" s="1">
        <v>0</v>
      </c>
      <c r="KF210" s="1">
        <v>0</v>
      </c>
      <c r="KG210" s="1">
        <v>0</v>
      </c>
      <c r="KH210" s="1">
        <v>0</v>
      </c>
      <c r="KI210" s="1">
        <v>0</v>
      </c>
      <c r="KJ210" s="1">
        <v>0</v>
      </c>
      <c r="KK210" s="1">
        <v>0</v>
      </c>
      <c r="KL210" s="1">
        <v>0</v>
      </c>
      <c r="KM210" s="1">
        <v>0</v>
      </c>
      <c r="KN210" s="1">
        <v>0</v>
      </c>
      <c r="KO210" s="1">
        <v>1</v>
      </c>
    </row>
    <row r="211" spans="1:301">
      <c r="A211" s="1">
        <v>2016</v>
      </c>
      <c r="B211" s="1" t="s">
        <v>543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0</v>
      </c>
      <c r="J211" s="1">
        <v>1</v>
      </c>
      <c r="K211" s="1">
        <v>2</v>
      </c>
      <c r="L211" s="1">
        <v>2</v>
      </c>
      <c r="M211" s="1">
        <v>0</v>
      </c>
      <c r="N211" s="1">
        <v>0</v>
      </c>
      <c r="O211" s="1">
        <v>0</v>
      </c>
      <c r="P211" s="1">
        <v>0</v>
      </c>
      <c r="Q211" s="1">
        <v>4</v>
      </c>
      <c r="R211" s="1">
        <v>4</v>
      </c>
      <c r="S211" s="1">
        <v>4</v>
      </c>
      <c r="T211" s="1">
        <v>4</v>
      </c>
      <c r="U211" s="1">
        <v>4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1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1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1</v>
      </c>
      <c r="BI211" s="1">
        <v>0</v>
      </c>
      <c r="BJ211" s="1">
        <v>0</v>
      </c>
      <c r="BK211" s="1">
        <v>2</v>
      </c>
      <c r="BL211" s="1">
        <v>2</v>
      </c>
      <c r="BM211" s="1">
        <v>1</v>
      </c>
      <c r="BN211" s="1">
        <v>4</v>
      </c>
      <c r="BO211" s="1">
        <v>2</v>
      </c>
      <c r="BP211" s="1">
        <v>2</v>
      </c>
      <c r="BQ211" s="1">
        <v>0</v>
      </c>
      <c r="BR211" s="1">
        <v>0</v>
      </c>
      <c r="BS211" s="1">
        <v>2</v>
      </c>
      <c r="BT211" s="1">
        <v>1</v>
      </c>
      <c r="BU211" s="1">
        <v>4</v>
      </c>
      <c r="BV211" s="1">
        <v>4</v>
      </c>
      <c r="BW211" s="1">
        <v>2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1</v>
      </c>
      <c r="CJ211" s="1">
        <v>1</v>
      </c>
      <c r="CK211" s="1">
        <v>0</v>
      </c>
      <c r="CL211" s="1">
        <v>0</v>
      </c>
      <c r="CM211" s="1">
        <v>0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  <c r="CS211" s="1">
        <v>1</v>
      </c>
      <c r="CT211" s="1">
        <v>1</v>
      </c>
      <c r="CU211" s="1">
        <v>1</v>
      </c>
      <c r="CV211" s="1">
        <v>0</v>
      </c>
      <c r="CW211" s="1">
        <v>1</v>
      </c>
      <c r="CX211" s="1">
        <v>0</v>
      </c>
      <c r="CY211" s="1">
        <v>0</v>
      </c>
      <c r="CZ211" s="1">
        <v>3</v>
      </c>
      <c r="DA211" s="1">
        <v>0</v>
      </c>
      <c r="DB211" s="1">
        <v>53</v>
      </c>
      <c r="DC211" s="1">
        <v>0</v>
      </c>
      <c r="DD211" s="1">
        <v>53</v>
      </c>
      <c r="DE211" s="1">
        <v>10</v>
      </c>
      <c r="DF211" s="1">
        <v>10</v>
      </c>
      <c r="DG211" s="1">
        <v>10</v>
      </c>
      <c r="DH211" s="1">
        <v>10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1</v>
      </c>
      <c r="DP211" s="1">
        <v>1</v>
      </c>
      <c r="DQ211" s="1">
        <v>1</v>
      </c>
      <c r="DR211" s="1">
        <v>0</v>
      </c>
      <c r="DS211" s="1">
        <v>98</v>
      </c>
      <c r="DT211" s="1">
        <v>98</v>
      </c>
      <c r="DU211" s="1">
        <v>13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B211" s="1">
        <v>21</v>
      </c>
      <c r="EC211" s="1">
        <v>21</v>
      </c>
      <c r="ED211" s="1">
        <v>0</v>
      </c>
      <c r="EE211" s="1">
        <v>21</v>
      </c>
      <c r="EF211" s="1">
        <v>0</v>
      </c>
      <c r="EG211" s="1">
        <v>0</v>
      </c>
      <c r="EH211" s="1">
        <v>53</v>
      </c>
      <c r="EI211" s="1">
        <v>0</v>
      </c>
      <c r="EJ211" s="1">
        <v>0</v>
      </c>
      <c r="EK211" s="1">
        <v>0</v>
      </c>
      <c r="EL211" s="1">
        <v>0</v>
      </c>
      <c r="EM211" s="1">
        <v>0</v>
      </c>
      <c r="EN211" s="1">
        <v>0</v>
      </c>
      <c r="EO211" s="1">
        <v>0</v>
      </c>
      <c r="EP211" s="1">
        <v>0</v>
      </c>
      <c r="EQ211" s="1">
        <v>3</v>
      </c>
      <c r="ER211" s="1">
        <v>3</v>
      </c>
      <c r="ES211" s="1">
        <v>3</v>
      </c>
      <c r="ET211" s="1">
        <v>3</v>
      </c>
      <c r="EU211" s="1">
        <v>0</v>
      </c>
      <c r="EV211" s="1">
        <v>0</v>
      </c>
      <c r="EW211" s="1">
        <v>0</v>
      </c>
      <c r="EX211" s="1">
        <v>3</v>
      </c>
      <c r="EY211" s="1">
        <v>0</v>
      </c>
      <c r="EZ211" s="1">
        <v>3</v>
      </c>
      <c r="FA211" s="1">
        <v>3</v>
      </c>
      <c r="FB211" s="1">
        <v>3</v>
      </c>
      <c r="FC211" s="1">
        <v>3</v>
      </c>
      <c r="FD211" s="1">
        <v>3</v>
      </c>
      <c r="FE211" s="1">
        <v>0</v>
      </c>
      <c r="FF211" s="1">
        <v>3</v>
      </c>
      <c r="FG211" s="1">
        <v>0</v>
      </c>
      <c r="FH211" s="1">
        <v>3</v>
      </c>
      <c r="FI211" s="1">
        <v>3</v>
      </c>
      <c r="FJ211" s="1">
        <v>0</v>
      </c>
      <c r="FK211" s="1">
        <v>0</v>
      </c>
      <c r="FL211" s="1">
        <v>1</v>
      </c>
      <c r="FM211" s="1">
        <v>0</v>
      </c>
      <c r="FN211" s="1">
        <v>0</v>
      </c>
      <c r="FO211" s="1">
        <v>0</v>
      </c>
      <c r="FP211" s="1">
        <v>0</v>
      </c>
      <c r="FQ211" s="1">
        <v>12</v>
      </c>
      <c r="FR211" s="1">
        <v>4</v>
      </c>
      <c r="FS211" s="1">
        <v>0</v>
      </c>
      <c r="FT211" s="1">
        <v>1</v>
      </c>
      <c r="FU211" s="1">
        <v>0</v>
      </c>
      <c r="FV211" s="1">
        <v>0</v>
      </c>
      <c r="FW211" s="1">
        <v>0</v>
      </c>
      <c r="FX211" s="1">
        <v>0</v>
      </c>
      <c r="FY211" s="1">
        <v>0</v>
      </c>
      <c r="FZ211" s="1">
        <v>0</v>
      </c>
      <c r="GA211" s="1">
        <v>0</v>
      </c>
      <c r="GB211" s="1">
        <v>0</v>
      </c>
      <c r="GC211" s="1">
        <v>0</v>
      </c>
      <c r="GD211" s="1">
        <v>0</v>
      </c>
      <c r="GE211" s="1">
        <v>0</v>
      </c>
      <c r="GF211" s="1">
        <v>0</v>
      </c>
      <c r="GG211" s="1">
        <v>0</v>
      </c>
      <c r="GH211" s="1">
        <v>0</v>
      </c>
      <c r="GI211" s="1">
        <v>0</v>
      </c>
      <c r="GJ211" s="1">
        <v>0</v>
      </c>
      <c r="GK211" s="1">
        <v>2</v>
      </c>
      <c r="GL211" s="1">
        <v>0</v>
      </c>
      <c r="GM211" s="1">
        <v>2</v>
      </c>
      <c r="GN211" s="1">
        <v>0</v>
      </c>
      <c r="GO211" s="1">
        <v>0</v>
      </c>
      <c r="GP211" s="1">
        <v>0</v>
      </c>
      <c r="GQ211" s="1">
        <v>0</v>
      </c>
      <c r="GR211" s="1">
        <v>0</v>
      </c>
      <c r="GS211" s="1">
        <v>0</v>
      </c>
      <c r="GT211" s="1">
        <v>0</v>
      </c>
      <c r="GU211" s="1">
        <v>0</v>
      </c>
      <c r="GV211" s="1">
        <v>1</v>
      </c>
      <c r="GW211" s="1">
        <v>0</v>
      </c>
      <c r="GX211" s="1">
        <v>0</v>
      </c>
      <c r="GY211" s="1">
        <v>0</v>
      </c>
      <c r="GZ211" s="1">
        <v>0</v>
      </c>
      <c r="HA211" s="1">
        <v>0</v>
      </c>
      <c r="HB211" s="1">
        <v>0</v>
      </c>
      <c r="HC211" s="1">
        <v>0</v>
      </c>
      <c r="HD211" s="1">
        <v>0</v>
      </c>
      <c r="HE211" s="1">
        <v>0</v>
      </c>
      <c r="HF211" s="1">
        <v>0</v>
      </c>
      <c r="HG211" s="1">
        <v>0</v>
      </c>
      <c r="HH211" s="1">
        <v>0</v>
      </c>
      <c r="HI211" s="1">
        <v>0</v>
      </c>
      <c r="HJ211" s="1">
        <v>0</v>
      </c>
      <c r="HK211" s="1">
        <v>0</v>
      </c>
      <c r="HL211" s="1">
        <v>0</v>
      </c>
      <c r="HM211" s="1">
        <v>0</v>
      </c>
      <c r="HN211" s="1">
        <v>0</v>
      </c>
      <c r="HO211" s="1">
        <v>0</v>
      </c>
      <c r="HP211" s="1">
        <v>0</v>
      </c>
      <c r="HQ211" s="1">
        <v>0</v>
      </c>
      <c r="HR211" s="1">
        <v>0</v>
      </c>
      <c r="HS211" s="1">
        <v>0</v>
      </c>
      <c r="HT211" s="1">
        <v>0</v>
      </c>
      <c r="HU211" s="1">
        <v>0</v>
      </c>
      <c r="HV211" s="1">
        <v>0</v>
      </c>
      <c r="HW211" s="1">
        <v>0</v>
      </c>
      <c r="HX211" s="1">
        <v>0</v>
      </c>
      <c r="HY211" s="1">
        <v>0</v>
      </c>
      <c r="HZ211" s="1">
        <v>0</v>
      </c>
      <c r="IA211" s="1">
        <v>0</v>
      </c>
      <c r="IB211" s="1">
        <v>0</v>
      </c>
      <c r="IC211" s="1">
        <v>0</v>
      </c>
      <c r="ID211" s="1">
        <v>0</v>
      </c>
      <c r="IE211" s="1">
        <v>0</v>
      </c>
      <c r="IF211" s="1">
        <v>0</v>
      </c>
      <c r="IG211" s="1">
        <v>0</v>
      </c>
      <c r="IH211" s="1">
        <v>0</v>
      </c>
      <c r="II211" s="1">
        <v>0</v>
      </c>
      <c r="IJ211" s="1">
        <v>0</v>
      </c>
      <c r="IK211" s="1">
        <v>0</v>
      </c>
      <c r="IL211" s="1">
        <v>0</v>
      </c>
      <c r="IM211" s="1">
        <v>0</v>
      </c>
      <c r="IN211" s="1">
        <v>0</v>
      </c>
      <c r="IO211" s="1">
        <v>0</v>
      </c>
      <c r="IP211" s="1">
        <v>0</v>
      </c>
      <c r="IQ211" s="1">
        <v>0</v>
      </c>
      <c r="IR211" s="1">
        <v>0</v>
      </c>
      <c r="IS211" s="1">
        <v>0</v>
      </c>
      <c r="IT211" s="1">
        <v>0</v>
      </c>
      <c r="IU211" s="1">
        <v>0</v>
      </c>
      <c r="IV211" s="1">
        <v>0</v>
      </c>
      <c r="IW211" s="1">
        <v>0</v>
      </c>
      <c r="IX211" s="1">
        <v>0</v>
      </c>
      <c r="IY211" s="1">
        <v>0</v>
      </c>
      <c r="IZ211" s="1">
        <v>0</v>
      </c>
      <c r="JA211" s="1">
        <v>0</v>
      </c>
      <c r="JB211" s="1">
        <v>0</v>
      </c>
      <c r="JC211" s="1">
        <v>0</v>
      </c>
      <c r="JD211" s="1">
        <v>0</v>
      </c>
      <c r="JE211" s="1">
        <v>0</v>
      </c>
      <c r="JF211" s="1">
        <v>0</v>
      </c>
      <c r="JG211" s="1">
        <v>0</v>
      </c>
      <c r="JH211" s="1">
        <v>0</v>
      </c>
      <c r="JI211" s="1">
        <v>0</v>
      </c>
      <c r="JJ211" s="1">
        <v>0</v>
      </c>
      <c r="JK211" s="1">
        <v>0</v>
      </c>
      <c r="JL211" s="1">
        <v>0</v>
      </c>
      <c r="JM211" s="1">
        <v>0</v>
      </c>
      <c r="JN211" s="1">
        <v>0</v>
      </c>
      <c r="JO211" s="1">
        <v>0</v>
      </c>
      <c r="JP211" s="1">
        <v>0</v>
      </c>
      <c r="JQ211" s="1">
        <v>0</v>
      </c>
      <c r="JR211" s="1">
        <v>0</v>
      </c>
      <c r="JS211" s="1">
        <v>0</v>
      </c>
      <c r="JT211" s="1">
        <v>0</v>
      </c>
      <c r="JU211" s="1">
        <v>0</v>
      </c>
      <c r="JV211" s="1">
        <v>0</v>
      </c>
      <c r="JW211" s="1">
        <v>0</v>
      </c>
      <c r="JX211" s="1">
        <v>0</v>
      </c>
      <c r="JY211" s="1">
        <v>0</v>
      </c>
      <c r="JZ211" s="1">
        <v>0</v>
      </c>
      <c r="KA211" s="1">
        <v>0</v>
      </c>
      <c r="KB211" s="1">
        <v>0</v>
      </c>
      <c r="KC211" s="1">
        <v>0</v>
      </c>
      <c r="KD211" s="1">
        <v>0</v>
      </c>
      <c r="KE211" s="1">
        <v>0</v>
      </c>
      <c r="KF211" s="1">
        <v>0</v>
      </c>
      <c r="KG211" s="1">
        <v>0</v>
      </c>
      <c r="KH211" s="1">
        <v>0</v>
      </c>
      <c r="KI211" s="1">
        <v>0</v>
      </c>
      <c r="KJ211" s="1">
        <v>0</v>
      </c>
      <c r="KK211" s="1">
        <v>0</v>
      </c>
      <c r="KL211" s="1">
        <v>0</v>
      </c>
      <c r="KM211" s="1">
        <v>0</v>
      </c>
      <c r="KN211" s="1">
        <v>0</v>
      </c>
      <c r="KO211" s="1">
        <v>1</v>
      </c>
    </row>
    <row r="212" spans="1:301">
      <c r="A212" s="1">
        <v>2016</v>
      </c>
      <c r="B212" s="1" t="s">
        <v>544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0</v>
      </c>
      <c r="J212" s="1">
        <v>1</v>
      </c>
      <c r="K212" s="1">
        <v>2</v>
      </c>
      <c r="L212" s="1">
        <v>2</v>
      </c>
      <c r="M212" s="1">
        <v>0</v>
      </c>
      <c r="N212" s="1">
        <v>0</v>
      </c>
      <c r="O212" s="1">
        <v>0</v>
      </c>
      <c r="P212" s="1">
        <v>0</v>
      </c>
      <c r="Q212" s="1">
        <v>4</v>
      </c>
      <c r="R212" s="1">
        <v>4</v>
      </c>
      <c r="S212" s="1">
        <v>4</v>
      </c>
      <c r="T212" s="1">
        <v>4</v>
      </c>
      <c r="U212" s="1">
        <v>4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1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1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1</v>
      </c>
      <c r="BI212" s="1">
        <v>0</v>
      </c>
      <c r="BJ212" s="1">
        <v>0</v>
      </c>
      <c r="BK212" s="1">
        <v>2</v>
      </c>
      <c r="BL212" s="1">
        <v>2</v>
      </c>
      <c r="BM212" s="1">
        <v>1</v>
      </c>
      <c r="BN212" s="1">
        <v>4</v>
      </c>
      <c r="BO212" s="1">
        <v>2</v>
      </c>
      <c r="BP212" s="1">
        <v>2</v>
      </c>
      <c r="BQ212" s="1">
        <v>0</v>
      </c>
      <c r="BR212" s="1">
        <v>0</v>
      </c>
      <c r="BS212" s="1">
        <v>2</v>
      </c>
      <c r="BT212" s="1">
        <v>1</v>
      </c>
      <c r="BU212" s="1">
        <v>4</v>
      </c>
      <c r="BV212" s="1">
        <v>4</v>
      </c>
      <c r="BW212" s="1">
        <v>2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0</v>
      </c>
      <c r="CI212" s="1">
        <v>1</v>
      </c>
      <c r="CJ212" s="1">
        <v>1</v>
      </c>
      <c r="CK212" s="1">
        <v>0</v>
      </c>
      <c r="CL212" s="1">
        <v>0</v>
      </c>
      <c r="CM212" s="1">
        <v>0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0</v>
      </c>
      <c r="CW212" s="1">
        <v>1</v>
      </c>
      <c r="CX212" s="1">
        <v>0</v>
      </c>
      <c r="CY212" s="1">
        <v>0</v>
      </c>
      <c r="CZ212" s="1">
        <v>3</v>
      </c>
      <c r="DA212" s="1">
        <v>0</v>
      </c>
      <c r="DB212" s="1">
        <v>53</v>
      </c>
      <c r="DC212" s="1">
        <v>0</v>
      </c>
      <c r="DD212" s="1">
        <v>53</v>
      </c>
      <c r="DE212" s="1">
        <v>10</v>
      </c>
      <c r="DF212" s="1">
        <v>10</v>
      </c>
      <c r="DG212" s="1">
        <v>10</v>
      </c>
      <c r="DH212" s="1">
        <v>10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1</v>
      </c>
      <c r="DP212" s="1">
        <v>1</v>
      </c>
      <c r="DQ212" s="1">
        <v>1</v>
      </c>
      <c r="DR212" s="1">
        <v>0</v>
      </c>
      <c r="DS212" s="1">
        <v>98</v>
      </c>
      <c r="DT212" s="1">
        <v>98</v>
      </c>
      <c r="DU212" s="1">
        <v>13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0</v>
      </c>
      <c r="EB212" s="1">
        <v>21</v>
      </c>
      <c r="EC212" s="1">
        <v>21</v>
      </c>
      <c r="ED212" s="1">
        <v>0</v>
      </c>
      <c r="EE212" s="1">
        <v>21</v>
      </c>
      <c r="EF212" s="1">
        <v>0</v>
      </c>
      <c r="EG212" s="1">
        <v>0</v>
      </c>
      <c r="EH212" s="1">
        <v>53</v>
      </c>
      <c r="EI212" s="1">
        <v>0</v>
      </c>
      <c r="EJ212" s="1">
        <v>0</v>
      </c>
      <c r="EK212" s="1">
        <v>0</v>
      </c>
      <c r="EL212" s="1">
        <v>0</v>
      </c>
      <c r="EM212" s="1">
        <v>0</v>
      </c>
      <c r="EN212" s="1">
        <v>0</v>
      </c>
      <c r="EO212" s="1">
        <v>0</v>
      </c>
      <c r="EP212" s="1">
        <v>0</v>
      </c>
      <c r="EQ212" s="1">
        <v>3</v>
      </c>
      <c r="ER212" s="1">
        <v>3</v>
      </c>
      <c r="ES212" s="1">
        <v>3</v>
      </c>
      <c r="ET212" s="1">
        <v>3</v>
      </c>
      <c r="EU212" s="1">
        <v>0</v>
      </c>
      <c r="EV212" s="1">
        <v>0</v>
      </c>
      <c r="EW212" s="1">
        <v>0</v>
      </c>
      <c r="EX212" s="1">
        <v>3</v>
      </c>
      <c r="EY212" s="1">
        <v>0</v>
      </c>
      <c r="EZ212" s="1">
        <v>3</v>
      </c>
      <c r="FA212" s="1">
        <v>3</v>
      </c>
      <c r="FB212" s="1">
        <v>3</v>
      </c>
      <c r="FC212" s="1">
        <v>3</v>
      </c>
      <c r="FD212" s="1">
        <v>3</v>
      </c>
      <c r="FE212" s="1">
        <v>0</v>
      </c>
      <c r="FF212" s="1">
        <v>3</v>
      </c>
      <c r="FG212" s="1">
        <v>0</v>
      </c>
      <c r="FH212" s="1">
        <v>3</v>
      </c>
      <c r="FI212" s="1">
        <v>3</v>
      </c>
      <c r="FJ212" s="1">
        <v>0</v>
      </c>
      <c r="FK212" s="1">
        <v>0</v>
      </c>
      <c r="FL212" s="1">
        <v>1</v>
      </c>
      <c r="FM212" s="1">
        <v>0</v>
      </c>
      <c r="FN212" s="1">
        <v>0</v>
      </c>
      <c r="FO212" s="1">
        <v>0</v>
      </c>
      <c r="FP212" s="1">
        <v>0</v>
      </c>
      <c r="FQ212" s="1">
        <v>12</v>
      </c>
      <c r="FR212" s="1">
        <v>4</v>
      </c>
      <c r="FS212" s="1">
        <v>0</v>
      </c>
      <c r="FT212" s="1">
        <v>1</v>
      </c>
      <c r="FU212" s="1">
        <v>0</v>
      </c>
      <c r="FV212" s="1">
        <v>0</v>
      </c>
      <c r="FW212" s="1">
        <v>0</v>
      </c>
      <c r="FX212" s="1">
        <v>0</v>
      </c>
      <c r="FY212" s="1">
        <v>0</v>
      </c>
      <c r="FZ212" s="1">
        <v>0</v>
      </c>
      <c r="GA212" s="1">
        <v>0</v>
      </c>
      <c r="GB212" s="1">
        <v>0</v>
      </c>
      <c r="GC212" s="1">
        <v>0</v>
      </c>
      <c r="GD212" s="1">
        <v>0</v>
      </c>
      <c r="GE212" s="1">
        <v>0</v>
      </c>
      <c r="GF212" s="1">
        <v>0</v>
      </c>
      <c r="GG212" s="1">
        <v>0</v>
      </c>
      <c r="GH212" s="1">
        <v>0</v>
      </c>
      <c r="GI212" s="1">
        <v>0</v>
      </c>
      <c r="GJ212" s="1">
        <v>0</v>
      </c>
      <c r="GK212" s="1">
        <v>2</v>
      </c>
      <c r="GL212" s="1">
        <v>0</v>
      </c>
      <c r="GM212" s="1">
        <v>2</v>
      </c>
      <c r="GN212" s="1">
        <v>0</v>
      </c>
      <c r="GO212" s="1">
        <v>0</v>
      </c>
      <c r="GP212" s="1">
        <v>0</v>
      </c>
      <c r="GQ212" s="1">
        <v>0</v>
      </c>
      <c r="GR212" s="1">
        <v>0</v>
      </c>
      <c r="GS212" s="1">
        <v>0</v>
      </c>
      <c r="GT212" s="1">
        <v>0</v>
      </c>
      <c r="GU212" s="1">
        <v>0</v>
      </c>
      <c r="GV212" s="1">
        <v>1</v>
      </c>
      <c r="GW212" s="1">
        <v>0</v>
      </c>
      <c r="GX212" s="1">
        <v>0</v>
      </c>
      <c r="GY212" s="1">
        <v>0</v>
      </c>
      <c r="GZ212" s="1">
        <v>0</v>
      </c>
      <c r="HA212" s="1">
        <v>0</v>
      </c>
      <c r="HB212" s="1">
        <v>0</v>
      </c>
      <c r="HC212" s="1">
        <v>0</v>
      </c>
      <c r="HD212" s="1">
        <v>0</v>
      </c>
      <c r="HE212" s="1">
        <v>0</v>
      </c>
      <c r="HF212" s="1">
        <v>0</v>
      </c>
      <c r="HG212" s="1">
        <v>0</v>
      </c>
      <c r="HH212" s="1">
        <v>0</v>
      </c>
      <c r="HI212" s="1">
        <v>0</v>
      </c>
      <c r="HJ212" s="1">
        <v>0</v>
      </c>
      <c r="HK212" s="1">
        <v>0</v>
      </c>
      <c r="HL212" s="1">
        <v>0</v>
      </c>
      <c r="HM212" s="1">
        <v>0</v>
      </c>
      <c r="HN212" s="1">
        <v>0</v>
      </c>
      <c r="HO212" s="1">
        <v>0</v>
      </c>
      <c r="HP212" s="1">
        <v>0</v>
      </c>
      <c r="HQ212" s="1">
        <v>0</v>
      </c>
      <c r="HR212" s="1">
        <v>0</v>
      </c>
      <c r="HS212" s="1">
        <v>0</v>
      </c>
      <c r="HT212" s="1">
        <v>0</v>
      </c>
      <c r="HU212" s="1">
        <v>0</v>
      </c>
      <c r="HV212" s="1">
        <v>0</v>
      </c>
      <c r="HW212" s="1">
        <v>0</v>
      </c>
      <c r="HX212" s="1">
        <v>0</v>
      </c>
      <c r="HY212" s="1">
        <v>0</v>
      </c>
      <c r="HZ212" s="1">
        <v>0</v>
      </c>
      <c r="IA212" s="1">
        <v>0</v>
      </c>
      <c r="IB212" s="1">
        <v>0</v>
      </c>
      <c r="IC212" s="1">
        <v>0</v>
      </c>
      <c r="ID212" s="1">
        <v>0</v>
      </c>
      <c r="IE212" s="1">
        <v>0</v>
      </c>
      <c r="IF212" s="1">
        <v>0</v>
      </c>
      <c r="IG212" s="1">
        <v>0</v>
      </c>
      <c r="IH212" s="1">
        <v>0</v>
      </c>
      <c r="II212" s="1">
        <v>0</v>
      </c>
      <c r="IJ212" s="1">
        <v>0</v>
      </c>
      <c r="IK212" s="1">
        <v>0</v>
      </c>
      <c r="IL212" s="1">
        <v>0</v>
      </c>
      <c r="IM212" s="1">
        <v>0</v>
      </c>
      <c r="IN212" s="1">
        <v>0</v>
      </c>
      <c r="IO212" s="1">
        <v>0</v>
      </c>
      <c r="IP212" s="1">
        <v>0</v>
      </c>
      <c r="IQ212" s="1">
        <v>0</v>
      </c>
      <c r="IR212" s="1">
        <v>0</v>
      </c>
      <c r="IS212" s="1">
        <v>0</v>
      </c>
      <c r="IT212" s="1">
        <v>0</v>
      </c>
      <c r="IU212" s="1">
        <v>0</v>
      </c>
      <c r="IV212" s="1">
        <v>0</v>
      </c>
      <c r="IW212" s="1">
        <v>0</v>
      </c>
      <c r="IX212" s="1">
        <v>0</v>
      </c>
      <c r="IY212" s="1">
        <v>0</v>
      </c>
      <c r="IZ212" s="1">
        <v>0</v>
      </c>
      <c r="JA212" s="1">
        <v>0</v>
      </c>
      <c r="JB212" s="1">
        <v>0</v>
      </c>
      <c r="JC212" s="1">
        <v>0</v>
      </c>
      <c r="JD212" s="1">
        <v>0</v>
      </c>
      <c r="JE212" s="1">
        <v>0</v>
      </c>
      <c r="JF212" s="1">
        <v>0</v>
      </c>
      <c r="JG212" s="1">
        <v>0</v>
      </c>
      <c r="JH212" s="1">
        <v>0</v>
      </c>
      <c r="JI212" s="1">
        <v>0</v>
      </c>
      <c r="JJ212" s="1">
        <v>0</v>
      </c>
      <c r="JK212" s="1">
        <v>0</v>
      </c>
      <c r="JL212" s="1">
        <v>0</v>
      </c>
      <c r="JM212" s="1">
        <v>0</v>
      </c>
      <c r="JN212" s="1">
        <v>0</v>
      </c>
      <c r="JO212" s="1">
        <v>0</v>
      </c>
      <c r="JP212" s="1">
        <v>0</v>
      </c>
      <c r="JQ212" s="1">
        <v>0</v>
      </c>
      <c r="JR212" s="1">
        <v>0</v>
      </c>
      <c r="JS212" s="1">
        <v>0</v>
      </c>
      <c r="JT212" s="1">
        <v>0</v>
      </c>
      <c r="JU212" s="1">
        <v>0</v>
      </c>
      <c r="JV212" s="1">
        <v>0</v>
      </c>
      <c r="JW212" s="1">
        <v>0</v>
      </c>
      <c r="JX212" s="1">
        <v>0</v>
      </c>
      <c r="JY212" s="1">
        <v>0</v>
      </c>
      <c r="JZ212" s="1">
        <v>0</v>
      </c>
      <c r="KA212" s="1">
        <v>0</v>
      </c>
      <c r="KB212" s="1">
        <v>0</v>
      </c>
      <c r="KC212" s="1">
        <v>0</v>
      </c>
      <c r="KD212" s="1">
        <v>0</v>
      </c>
      <c r="KE212" s="1">
        <v>0</v>
      </c>
      <c r="KF212" s="1">
        <v>0</v>
      </c>
      <c r="KG212" s="1">
        <v>0</v>
      </c>
      <c r="KH212" s="1">
        <v>0</v>
      </c>
      <c r="KI212" s="1">
        <v>0</v>
      </c>
      <c r="KJ212" s="1">
        <v>0</v>
      </c>
      <c r="KK212" s="1">
        <v>0</v>
      </c>
      <c r="KL212" s="1">
        <v>0</v>
      </c>
      <c r="KM212" s="1">
        <v>0</v>
      </c>
      <c r="KN212" s="1">
        <v>0</v>
      </c>
      <c r="KO212" s="1">
        <v>1</v>
      </c>
    </row>
    <row r="213" spans="1:301">
      <c r="A213" s="1">
        <v>2016</v>
      </c>
      <c r="B213" s="1" t="s">
        <v>545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0</v>
      </c>
      <c r="J213" s="1">
        <v>1</v>
      </c>
      <c r="K213" s="1">
        <v>2</v>
      </c>
      <c r="L213" s="1">
        <v>2</v>
      </c>
      <c r="M213" s="1">
        <v>0</v>
      </c>
      <c r="N213" s="1">
        <v>0</v>
      </c>
      <c r="O213" s="1">
        <v>0</v>
      </c>
      <c r="P213" s="1">
        <v>0</v>
      </c>
      <c r="Q213" s="1">
        <v>3</v>
      </c>
      <c r="R213" s="1">
        <v>3</v>
      </c>
      <c r="S213" s="1">
        <v>3</v>
      </c>
      <c r="T213" s="1">
        <v>3</v>
      </c>
      <c r="U213" s="1">
        <v>3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1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1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1</v>
      </c>
      <c r="BI213" s="1">
        <v>0</v>
      </c>
      <c r="BJ213" s="1">
        <v>0</v>
      </c>
      <c r="BK213" s="1">
        <v>2</v>
      </c>
      <c r="BL213" s="1">
        <v>2</v>
      </c>
      <c r="BM213" s="1">
        <v>1</v>
      </c>
      <c r="BN213" s="1">
        <v>4</v>
      </c>
      <c r="BO213" s="1">
        <v>2</v>
      </c>
      <c r="BP213" s="1">
        <v>2</v>
      </c>
      <c r="BQ213" s="1">
        <v>0</v>
      </c>
      <c r="BR213" s="1">
        <v>0</v>
      </c>
      <c r="BS213" s="1">
        <v>2</v>
      </c>
      <c r="BT213" s="1">
        <v>1</v>
      </c>
      <c r="BU213" s="1">
        <v>4</v>
      </c>
      <c r="BV213" s="1">
        <v>4</v>
      </c>
      <c r="BW213" s="1">
        <v>2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0</v>
      </c>
      <c r="CI213" s="1">
        <v>1</v>
      </c>
      <c r="CJ213" s="1">
        <v>1</v>
      </c>
      <c r="CK213" s="1">
        <v>0</v>
      </c>
      <c r="CL213" s="1">
        <v>0</v>
      </c>
      <c r="CM213" s="1">
        <v>0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  <c r="CS213" s="1">
        <v>1</v>
      </c>
      <c r="CT213" s="1">
        <v>2</v>
      </c>
      <c r="CU213" s="1">
        <v>1</v>
      </c>
      <c r="CV213" s="1">
        <v>0</v>
      </c>
      <c r="CW213" s="1">
        <v>1</v>
      </c>
      <c r="CX213" s="1">
        <v>0</v>
      </c>
      <c r="CY213" s="1">
        <v>0</v>
      </c>
      <c r="CZ213" s="1">
        <v>2</v>
      </c>
      <c r="DA213" s="1">
        <v>0</v>
      </c>
      <c r="DB213" s="1">
        <v>59</v>
      </c>
      <c r="DC213" s="1">
        <v>0</v>
      </c>
      <c r="DD213" s="1">
        <v>59</v>
      </c>
      <c r="DE213" s="1">
        <v>5</v>
      </c>
      <c r="DF213" s="1">
        <v>5</v>
      </c>
      <c r="DG213" s="1">
        <v>5</v>
      </c>
      <c r="DH213" s="1">
        <v>5</v>
      </c>
      <c r="DI213" s="1">
        <v>0</v>
      </c>
      <c r="DJ213" s="1">
        <v>0</v>
      </c>
      <c r="DK213" s="1">
        <v>0</v>
      </c>
      <c r="DL213" s="1">
        <v>0</v>
      </c>
      <c r="DM213" s="1">
        <v>0</v>
      </c>
      <c r="DN213" s="1">
        <v>0</v>
      </c>
      <c r="DO213" s="1">
        <v>8</v>
      </c>
      <c r="DP213" s="1">
        <v>8</v>
      </c>
      <c r="DQ213" s="1">
        <v>8</v>
      </c>
      <c r="DR213" s="1">
        <v>0</v>
      </c>
      <c r="DS213" s="1">
        <v>42</v>
      </c>
      <c r="DT213" s="1">
        <v>42</v>
      </c>
      <c r="DU213" s="1">
        <v>9</v>
      </c>
      <c r="DV213" s="1">
        <v>0</v>
      </c>
      <c r="DW213" s="1">
        <v>0</v>
      </c>
      <c r="DX213" s="1">
        <v>0</v>
      </c>
      <c r="DY213" s="1">
        <v>0</v>
      </c>
      <c r="DZ213" s="1">
        <v>0</v>
      </c>
      <c r="EA213" s="1">
        <v>0</v>
      </c>
      <c r="EB213" s="1">
        <v>29</v>
      </c>
      <c r="EC213" s="1">
        <v>29</v>
      </c>
      <c r="ED213" s="1">
        <v>0</v>
      </c>
      <c r="EE213" s="1">
        <v>29</v>
      </c>
      <c r="EF213" s="1">
        <v>0</v>
      </c>
      <c r="EG213" s="1">
        <v>0</v>
      </c>
      <c r="EH213" s="1">
        <v>59</v>
      </c>
      <c r="EI213" s="1">
        <v>0</v>
      </c>
      <c r="EJ213" s="1">
        <v>0</v>
      </c>
      <c r="EK213" s="1">
        <v>0</v>
      </c>
      <c r="EL213" s="1">
        <v>0</v>
      </c>
      <c r="EM213" s="1">
        <v>0</v>
      </c>
      <c r="EN213" s="1">
        <v>0</v>
      </c>
      <c r="EO213" s="1">
        <v>0</v>
      </c>
      <c r="EP213" s="1">
        <v>0</v>
      </c>
      <c r="EQ213" s="1">
        <v>1</v>
      </c>
      <c r="ER213" s="1">
        <v>1</v>
      </c>
      <c r="ES213" s="1">
        <v>2</v>
      </c>
      <c r="ET213" s="1">
        <v>2</v>
      </c>
      <c r="EU213" s="1">
        <v>0</v>
      </c>
      <c r="EV213" s="1">
        <v>0</v>
      </c>
      <c r="EW213" s="1">
        <v>0</v>
      </c>
      <c r="EX213" s="1">
        <v>2</v>
      </c>
      <c r="EY213" s="1">
        <v>0</v>
      </c>
      <c r="EZ213" s="1">
        <v>2</v>
      </c>
      <c r="FA213" s="1">
        <v>2</v>
      </c>
      <c r="FB213" s="1">
        <v>2</v>
      </c>
      <c r="FC213" s="1">
        <v>2</v>
      </c>
      <c r="FD213" s="1">
        <v>2</v>
      </c>
      <c r="FE213" s="1">
        <v>0</v>
      </c>
      <c r="FF213" s="1">
        <v>2</v>
      </c>
      <c r="FG213" s="1">
        <v>0</v>
      </c>
      <c r="FH213" s="1">
        <v>2</v>
      </c>
      <c r="FI213" s="1">
        <v>2</v>
      </c>
      <c r="FJ213" s="1">
        <v>0</v>
      </c>
      <c r="FK213" s="1">
        <v>0</v>
      </c>
      <c r="FL213" s="1">
        <v>1</v>
      </c>
      <c r="FM213" s="1">
        <v>0</v>
      </c>
      <c r="FN213" s="1">
        <v>0</v>
      </c>
      <c r="FO213" s="1">
        <v>0</v>
      </c>
      <c r="FP213" s="1">
        <v>0</v>
      </c>
      <c r="FQ213" s="1">
        <v>18</v>
      </c>
      <c r="FR213" s="1">
        <v>4</v>
      </c>
      <c r="FS213" s="1">
        <v>0</v>
      </c>
      <c r="FT213" s="1">
        <v>1</v>
      </c>
      <c r="FU213" s="1">
        <v>0</v>
      </c>
      <c r="FV213" s="1">
        <v>0</v>
      </c>
      <c r="FW213" s="1">
        <v>0</v>
      </c>
      <c r="FX213" s="1">
        <v>0</v>
      </c>
      <c r="FY213" s="1">
        <v>0</v>
      </c>
      <c r="FZ213" s="1">
        <v>0</v>
      </c>
      <c r="GA213" s="1">
        <v>0</v>
      </c>
      <c r="GB213" s="1">
        <v>0</v>
      </c>
      <c r="GC213" s="1">
        <v>0</v>
      </c>
      <c r="GD213" s="1">
        <v>0</v>
      </c>
      <c r="GE213" s="1">
        <v>0</v>
      </c>
      <c r="GF213" s="1">
        <v>0</v>
      </c>
      <c r="GG213" s="1">
        <v>0</v>
      </c>
      <c r="GH213" s="1">
        <v>0</v>
      </c>
      <c r="GI213" s="1">
        <v>0</v>
      </c>
      <c r="GJ213" s="1">
        <v>0</v>
      </c>
      <c r="GK213" s="1">
        <v>2</v>
      </c>
      <c r="GL213" s="1">
        <v>0</v>
      </c>
      <c r="GM213" s="1">
        <v>2</v>
      </c>
      <c r="GN213" s="1">
        <v>0</v>
      </c>
      <c r="GO213" s="1">
        <v>0</v>
      </c>
      <c r="GP213" s="1">
        <v>0</v>
      </c>
      <c r="GQ213" s="1">
        <v>0</v>
      </c>
      <c r="GR213" s="1">
        <v>0</v>
      </c>
      <c r="GS213" s="1">
        <v>0</v>
      </c>
      <c r="GT213" s="1">
        <v>0</v>
      </c>
      <c r="GU213" s="1">
        <v>0</v>
      </c>
      <c r="GV213" s="1">
        <v>1</v>
      </c>
      <c r="GW213" s="1">
        <v>0</v>
      </c>
      <c r="GX213" s="1">
        <v>0</v>
      </c>
      <c r="GY213" s="1">
        <v>0</v>
      </c>
      <c r="GZ213" s="1">
        <v>0</v>
      </c>
      <c r="HA213" s="1">
        <v>0</v>
      </c>
      <c r="HB213" s="1">
        <v>0</v>
      </c>
      <c r="HC213" s="1">
        <v>0</v>
      </c>
      <c r="HD213" s="1">
        <v>0</v>
      </c>
      <c r="HE213" s="1">
        <v>0</v>
      </c>
      <c r="HF213" s="1">
        <v>0</v>
      </c>
      <c r="HG213" s="1">
        <v>0</v>
      </c>
      <c r="HH213" s="1">
        <v>0</v>
      </c>
      <c r="HI213" s="1">
        <v>0</v>
      </c>
      <c r="HJ213" s="1">
        <v>0</v>
      </c>
      <c r="HK213" s="1">
        <v>0</v>
      </c>
      <c r="HL213" s="1">
        <v>0</v>
      </c>
      <c r="HM213" s="1">
        <v>0</v>
      </c>
      <c r="HN213" s="1">
        <v>0</v>
      </c>
      <c r="HO213" s="1">
        <v>0</v>
      </c>
      <c r="HP213" s="1">
        <v>0</v>
      </c>
      <c r="HQ213" s="1">
        <v>0</v>
      </c>
      <c r="HR213" s="1">
        <v>0</v>
      </c>
      <c r="HS213" s="1">
        <v>0</v>
      </c>
      <c r="HT213" s="1">
        <v>0</v>
      </c>
      <c r="HU213" s="1">
        <v>0</v>
      </c>
      <c r="HV213" s="1">
        <v>0</v>
      </c>
      <c r="HW213" s="1">
        <v>0</v>
      </c>
      <c r="HX213" s="1">
        <v>0</v>
      </c>
      <c r="HY213" s="1">
        <v>0</v>
      </c>
      <c r="HZ213" s="1">
        <v>0</v>
      </c>
      <c r="IA213" s="1">
        <v>0</v>
      </c>
      <c r="IB213" s="1">
        <v>0</v>
      </c>
      <c r="IC213" s="1">
        <v>0</v>
      </c>
      <c r="ID213" s="1">
        <v>0</v>
      </c>
      <c r="IE213" s="1">
        <v>0</v>
      </c>
      <c r="IF213" s="1">
        <v>0</v>
      </c>
      <c r="IG213" s="1">
        <v>0</v>
      </c>
      <c r="IH213" s="1">
        <v>0</v>
      </c>
      <c r="II213" s="1">
        <v>0</v>
      </c>
      <c r="IJ213" s="1">
        <v>0</v>
      </c>
      <c r="IK213" s="1">
        <v>0</v>
      </c>
      <c r="IL213" s="1">
        <v>0</v>
      </c>
      <c r="IM213" s="1">
        <v>0</v>
      </c>
      <c r="IN213" s="1">
        <v>0</v>
      </c>
      <c r="IO213" s="1">
        <v>0</v>
      </c>
      <c r="IP213" s="1">
        <v>0</v>
      </c>
      <c r="IQ213" s="1">
        <v>0</v>
      </c>
      <c r="IR213" s="1">
        <v>0</v>
      </c>
      <c r="IS213" s="1">
        <v>0</v>
      </c>
      <c r="IT213" s="1">
        <v>0</v>
      </c>
      <c r="IU213" s="1">
        <v>0</v>
      </c>
      <c r="IV213" s="1">
        <v>0</v>
      </c>
      <c r="IW213" s="1">
        <v>0</v>
      </c>
      <c r="IX213" s="1">
        <v>0</v>
      </c>
      <c r="IY213" s="1">
        <v>0</v>
      </c>
      <c r="IZ213" s="1">
        <v>0</v>
      </c>
      <c r="JA213" s="1">
        <v>0</v>
      </c>
      <c r="JB213" s="1">
        <v>0</v>
      </c>
      <c r="JC213" s="1">
        <v>0</v>
      </c>
      <c r="JD213" s="1">
        <v>0</v>
      </c>
      <c r="JE213" s="1">
        <v>0</v>
      </c>
      <c r="JF213" s="1">
        <v>0</v>
      </c>
      <c r="JG213" s="1">
        <v>0</v>
      </c>
      <c r="JH213" s="1">
        <v>0</v>
      </c>
      <c r="JI213" s="1">
        <v>0</v>
      </c>
      <c r="JJ213" s="1">
        <v>0</v>
      </c>
      <c r="JK213" s="1">
        <v>0</v>
      </c>
      <c r="JL213" s="1">
        <v>0</v>
      </c>
      <c r="JM213" s="1">
        <v>0</v>
      </c>
      <c r="JN213" s="1">
        <v>0</v>
      </c>
      <c r="JO213" s="1">
        <v>0</v>
      </c>
      <c r="JP213" s="1">
        <v>0</v>
      </c>
      <c r="JQ213" s="1">
        <v>0</v>
      </c>
      <c r="JR213" s="1">
        <v>0</v>
      </c>
      <c r="JS213" s="1">
        <v>0</v>
      </c>
      <c r="JT213" s="1">
        <v>0</v>
      </c>
      <c r="JU213" s="1">
        <v>0</v>
      </c>
      <c r="JV213" s="1">
        <v>0</v>
      </c>
      <c r="JW213" s="1">
        <v>0</v>
      </c>
      <c r="JX213" s="1">
        <v>0</v>
      </c>
      <c r="JY213" s="1">
        <v>0</v>
      </c>
      <c r="JZ213" s="1">
        <v>0</v>
      </c>
      <c r="KA213" s="1">
        <v>0</v>
      </c>
      <c r="KB213" s="1">
        <v>0</v>
      </c>
      <c r="KC213" s="1">
        <v>0</v>
      </c>
      <c r="KD213" s="1">
        <v>0</v>
      </c>
      <c r="KE213" s="1">
        <v>0</v>
      </c>
      <c r="KF213" s="1">
        <v>0</v>
      </c>
      <c r="KG213" s="1">
        <v>0</v>
      </c>
      <c r="KH213" s="1">
        <v>0</v>
      </c>
      <c r="KI213" s="1">
        <v>0</v>
      </c>
      <c r="KJ213" s="1">
        <v>0</v>
      </c>
      <c r="KK213" s="1">
        <v>0</v>
      </c>
      <c r="KL213" s="1">
        <v>0</v>
      </c>
      <c r="KM213" s="1">
        <v>0</v>
      </c>
      <c r="KN213" s="1">
        <v>0</v>
      </c>
      <c r="KO213" s="1">
        <v>1</v>
      </c>
    </row>
    <row r="214" spans="1:301">
      <c r="A214" s="1">
        <v>2016</v>
      </c>
      <c r="B214" s="1" t="s">
        <v>546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0</v>
      </c>
      <c r="J214" s="1">
        <v>1</v>
      </c>
      <c r="K214" s="1">
        <v>2</v>
      </c>
      <c r="L214" s="1">
        <v>2</v>
      </c>
      <c r="M214" s="1">
        <v>0</v>
      </c>
      <c r="N214" s="1">
        <v>0</v>
      </c>
      <c r="O214" s="1">
        <v>0</v>
      </c>
      <c r="P214" s="1">
        <v>0</v>
      </c>
      <c r="Q214" s="1">
        <v>4</v>
      </c>
      <c r="R214" s="1">
        <v>4</v>
      </c>
      <c r="S214" s="1">
        <v>4</v>
      </c>
      <c r="T214" s="1">
        <v>4</v>
      </c>
      <c r="U214" s="1">
        <v>4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1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1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1</v>
      </c>
      <c r="BI214" s="1">
        <v>0</v>
      </c>
      <c r="BJ214" s="1">
        <v>0</v>
      </c>
      <c r="BK214" s="1">
        <v>2</v>
      </c>
      <c r="BL214" s="1">
        <v>2</v>
      </c>
      <c r="BM214" s="1">
        <v>1</v>
      </c>
      <c r="BN214" s="1">
        <v>4</v>
      </c>
      <c r="BO214" s="1">
        <v>2</v>
      </c>
      <c r="BP214" s="1">
        <v>2</v>
      </c>
      <c r="BQ214" s="1">
        <v>0</v>
      </c>
      <c r="BR214" s="1">
        <v>0</v>
      </c>
      <c r="BS214" s="1">
        <v>2</v>
      </c>
      <c r="BT214" s="1">
        <v>1</v>
      </c>
      <c r="BU214" s="1">
        <v>4</v>
      </c>
      <c r="BV214" s="1">
        <v>4</v>
      </c>
      <c r="BW214" s="1">
        <v>2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0</v>
      </c>
      <c r="CI214" s="1">
        <v>1</v>
      </c>
      <c r="CJ214" s="1">
        <v>1</v>
      </c>
      <c r="CK214" s="1">
        <v>0</v>
      </c>
      <c r="CL214" s="1">
        <v>0</v>
      </c>
      <c r="CM214" s="1">
        <v>0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  <c r="CS214" s="1">
        <v>1</v>
      </c>
      <c r="CT214" s="1">
        <v>1</v>
      </c>
      <c r="CU214" s="1">
        <v>1</v>
      </c>
      <c r="CV214" s="1">
        <v>0</v>
      </c>
      <c r="CW214" s="1">
        <v>1</v>
      </c>
      <c r="CX214" s="1">
        <v>0</v>
      </c>
      <c r="CY214" s="1">
        <v>0</v>
      </c>
      <c r="CZ214" s="1">
        <v>4</v>
      </c>
      <c r="DA214" s="1">
        <v>0</v>
      </c>
      <c r="DB214" s="1">
        <v>68</v>
      </c>
      <c r="DC214" s="1">
        <v>0</v>
      </c>
      <c r="DD214" s="1">
        <v>68</v>
      </c>
      <c r="DE214" s="1">
        <v>13</v>
      </c>
      <c r="DF214" s="1">
        <v>13</v>
      </c>
      <c r="DG214" s="1">
        <v>13</v>
      </c>
      <c r="DH214" s="1">
        <v>13</v>
      </c>
      <c r="DI214" s="1">
        <v>0</v>
      </c>
      <c r="DJ214" s="1">
        <v>0</v>
      </c>
      <c r="DK214" s="1">
        <v>0</v>
      </c>
      <c r="DL214" s="1">
        <v>0</v>
      </c>
      <c r="DM214" s="1">
        <v>0</v>
      </c>
      <c r="DN214" s="1">
        <v>0</v>
      </c>
      <c r="DO214" s="1">
        <v>1</v>
      </c>
      <c r="DP214" s="1">
        <v>1</v>
      </c>
      <c r="DQ214" s="1">
        <v>1</v>
      </c>
      <c r="DR214" s="1">
        <v>0</v>
      </c>
      <c r="DS214" s="1">
        <v>137</v>
      </c>
      <c r="DT214" s="1">
        <v>137</v>
      </c>
      <c r="DU214" s="1">
        <v>15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32</v>
      </c>
      <c r="EC214" s="1">
        <v>32</v>
      </c>
      <c r="ED214" s="1">
        <v>0</v>
      </c>
      <c r="EE214" s="1">
        <v>32</v>
      </c>
      <c r="EF214" s="1">
        <v>0</v>
      </c>
      <c r="EG214" s="1">
        <v>0</v>
      </c>
      <c r="EH214" s="1">
        <v>68</v>
      </c>
      <c r="EI214" s="1">
        <v>0</v>
      </c>
      <c r="EJ214" s="1">
        <v>0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P214" s="1">
        <v>0</v>
      </c>
      <c r="EQ214" s="1">
        <v>4</v>
      </c>
      <c r="ER214" s="1">
        <v>4</v>
      </c>
      <c r="ES214" s="1">
        <v>4</v>
      </c>
      <c r="ET214" s="1">
        <v>4</v>
      </c>
      <c r="EU214" s="1">
        <v>0</v>
      </c>
      <c r="EV214" s="1">
        <v>0</v>
      </c>
      <c r="EW214" s="1">
        <v>0</v>
      </c>
      <c r="EX214" s="1">
        <v>4</v>
      </c>
      <c r="EY214" s="1">
        <v>0</v>
      </c>
      <c r="EZ214" s="1">
        <v>4</v>
      </c>
      <c r="FA214" s="1">
        <v>4</v>
      </c>
      <c r="FB214" s="1">
        <v>4</v>
      </c>
      <c r="FC214" s="1">
        <v>4</v>
      </c>
      <c r="FD214" s="1">
        <v>4</v>
      </c>
      <c r="FE214" s="1">
        <v>0</v>
      </c>
      <c r="FF214" s="1">
        <v>4</v>
      </c>
      <c r="FG214" s="1">
        <v>0</v>
      </c>
      <c r="FH214" s="1">
        <v>4</v>
      </c>
      <c r="FI214" s="1">
        <v>4</v>
      </c>
      <c r="FJ214" s="1">
        <v>0</v>
      </c>
      <c r="FK214" s="1">
        <v>0</v>
      </c>
      <c r="FL214" s="1">
        <v>1</v>
      </c>
      <c r="FM214" s="1">
        <v>0</v>
      </c>
      <c r="FN214" s="1">
        <v>0</v>
      </c>
      <c r="FO214" s="1">
        <v>0</v>
      </c>
      <c r="FP214" s="1">
        <v>0</v>
      </c>
      <c r="FQ214" s="1">
        <v>10</v>
      </c>
      <c r="FR214" s="1">
        <v>4</v>
      </c>
      <c r="FS214" s="1">
        <v>0</v>
      </c>
      <c r="FT214" s="1">
        <v>1</v>
      </c>
      <c r="FU214" s="1">
        <v>0</v>
      </c>
      <c r="FV214" s="1">
        <v>0</v>
      </c>
      <c r="FW214" s="1">
        <v>0</v>
      </c>
      <c r="FX214" s="1">
        <v>0</v>
      </c>
      <c r="FY214" s="1">
        <v>0</v>
      </c>
      <c r="FZ214" s="1">
        <v>0</v>
      </c>
      <c r="GA214" s="1">
        <v>0</v>
      </c>
      <c r="GB214" s="1">
        <v>0</v>
      </c>
      <c r="GC214" s="1">
        <v>0</v>
      </c>
      <c r="GD214" s="1">
        <v>0</v>
      </c>
      <c r="GE214" s="1">
        <v>0</v>
      </c>
      <c r="GF214" s="1">
        <v>0</v>
      </c>
      <c r="GG214" s="1">
        <v>0</v>
      </c>
      <c r="GH214" s="1">
        <v>0</v>
      </c>
      <c r="GI214" s="1">
        <v>0</v>
      </c>
      <c r="GJ214" s="1">
        <v>0</v>
      </c>
      <c r="GK214" s="1">
        <v>2</v>
      </c>
      <c r="GL214" s="1">
        <v>0</v>
      </c>
      <c r="GM214" s="1">
        <v>2</v>
      </c>
      <c r="GN214" s="1">
        <v>0</v>
      </c>
      <c r="GO214" s="1">
        <v>0</v>
      </c>
      <c r="GP214" s="1">
        <v>0</v>
      </c>
      <c r="GQ214" s="1">
        <v>0</v>
      </c>
      <c r="GR214" s="1">
        <v>0</v>
      </c>
      <c r="GS214" s="1">
        <v>0</v>
      </c>
      <c r="GT214" s="1">
        <v>0</v>
      </c>
      <c r="GU214" s="1">
        <v>0</v>
      </c>
      <c r="GV214" s="1">
        <v>1</v>
      </c>
      <c r="GW214" s="1">
        <v>0</v>
      </c>
      <c r="GX214" s="1">
        <v>0</v>
      </c>
      <c r="GY214" s="1">
        <v>0</v>
      </c>
      <c r="GZ214" s="1">
        <v>0</v>
      </c>
      <c r="HA214" s="1">
        <v>0</v>
      </c>
      <c r="HB214" s="1">
        <v>0</v>
      </c>
      <c r="HC214" s="1">
        <v>0</v>
      </c>
      <c r="HD214" s="1">
        <v>0</v>
      </c>
      <c r="HE214" s="1">
        <v>0</v>
      </c>
      <c r="HF214" s="1">
        <v>0</v>
      </c>
      <c r="HG214" s="1">
        <v>0</v>
      </c>
      <c r="HH214" s="1">
        <v>0</v>
      </c>
      <c r="HI214" s="1">
        <v>0</v>
      </c>
      <c r="HJ214" s="1">
        <v>0</v>
      </c>
      <c r="HK214" s="1">
        <v>0</v>
      </c>
      <c r="HL214" s="1">
        <v>0</v>
      </c>
      <c r="HM214" s="1">
        <v>0</v>
      </c>
      <c r="HN214" s="1">
        <v>0</v>
      </c>
      <c r="HO214" s="1">
        <v>0</v>
      </c>
      <c r="HP214" s="1">
        <v>0</v>
      </c>
      <c r="HQ214" s="1">
        <v>0</v>
      </c>
      <c r="HR214" s="1">
        <v>0</v>
      </c>
      <c r="HS214" s="1">
        <v>0</v>
      </c>
      <c r="HT214" s="1">
        <v>0</v>
      </c>
      <c r="HU214" s="1">
        <v>0</v>
      </c>
      <c r="HV214" s="1">
        <v>0</v>
      </c>
      <c r="HW214" s="1">
        <v>0</v>
      </c>
      <c r="HX214" s="1">
        <v>0</v>
      </c>
      <c r="HY214" s="1">
        <v>0</v>
      </c>
      <c r="HZ214" s="1">
        <v>0</v>
      </c>
      <c r="IA214" s="1">
        <v>0</v>
      </c>
      <c r="IB214" s="1">
        <v>0</v>
      </c>
      <c r="IC214" s="1">
        <v>0</v>
      </c>
      <c r="ID214" s="1">
        <v>0</v>
      </c>
      <c r="IE214" s="1">
        <v>0</v>
      </c>
      <c r="IF214" s="1">
        <v>0</v>
      </c>
      <c r="IG214" s="1">
        <v>0</v>
      </c>
      <c r="IH214" s="1">
        <v>0</v>
      </c>
      <c r="II214" s="1">
        <v>0</v>
      </c>
      <c r="IJ214" s="1">
        <v>0</v>
      </c>
      <c r="IK214" s="1">
        <v>0</v>
      </c>
      <c r="IL214" s="1">
        <v>0</v>
      </c>
      <c r="IM214" s="1">
        <v>0</v>
      </c>
      <c r="IN214" s="1">
        <v>0</v>
      </c>
      <c r="IO214" s="1">
        <v>0</v>
      </c>
      <c r="IP214" s="1">
        <v>0</v>
      </c>
      <c r="IQ214" s="1">
        <v>0</v>
      </c>
      <c r="IR214" s="1">
        <v>0</v>
      </c>
      <c r="IS214" s="1">
        <v>0</v>
      </c>
      <c r="IT214" s="1">
        <v>0</v>
      </c>
      <c r="IU214" s="1">
        <v>0</v>
      </c>
      <c r="IV214" s="1">
        <v>0</v>
      </c>
      <c r="IW214" s="1">
        <v>0</v>
      </c>
      <c r="IX214" s="1">
        <v>0</v>
      </c>
      <c r="IY214" s="1">
        <v>0</v>
      </c>
      <c r="IZ214" s="1">
        <v>0</v>
      </c>
      <c r="JA214" s="1">
        <v>0</v>
      </c>
      <c r="JB214" s="1">
        <v>0</v>
      </c>
      <c r="JC214" s="1">
        <v>0</v>
      </c>
      <c r="JD214" s="1">
        <v>0</v>
      </c>
      <c r="JE214" s="1">
        <v>0</v>
      </c>
      <c r="JF214" s="1">
        <v>0</v>
      </c>
      <c r="JG214" s="1">
        <v>0</v>
      </c>
      <c r="JH214" s="1">
        <v>0</v>
      </c>
      <c r="JI214" s="1">
        <v>0</v>
      </c>
      <c r="JJ214" s="1">
        <v>0</v>
      </c>
      <c r="JK214" s="1">
        <v>0</v>
      </c>
      <c r="JL214" s="1">
        <v>0</v>
      </c>
      <c r="JM214" s="1">
        <v>0</v>
      </c>
      <c r="JN214" s="1">
        <v>0</v>
      </c>
      <c r="JO214" s="1">
        <v>0</v>
      </c>
      <c r="JP214" s="1">
        <v>0</v>
      </c>
      <c r="JQ214" s="1">
        <v>0</v>
      </c>
      <c r="JR214" s="1">
        <v>0</v>
      </c>
      <c r="JS214" s="1">
        <v>0</v>
      </c>
      <c r="JT214" s="1">
        <v>0</v>
      </c>
      <c r="JU214" s="1">
        <v>0</v>
      </c>
      <c r="JV214" s="1">
        <v>0</v>
      </c>
      <c r="JW214" s="1">
        <v>0</v>
      </c>
      <c r="JX214" s="1">
        <v>0</v>
      </c>
      <c r="JY214" s="1">
        <v>0</v>
      </c>
      <c r="JZ214" s="1">
        <v>0</v>
      </c>
      <c r="KA214" s="1">
        <v>0</v>
      </c>
      <c r="KB214" s="1">
        <v>0</v>
      </c>
      <c r="KC214" s="1">
        <v>0</v>
      </c>
      <c r="KD214" s="1">
        <v>0</v>
      </c>
      <c r="KE214" s="1">
        <v>0</v>
      </c>
      <c r="KF214" s="1">
        <v>0</v>
      </c>
      <c r="KG214" s="1">
        <v>0</v>
      </c>
      <c r="KH214" s="1">
        <v>0</v>
      </c>
      <c r="KI214" s="1">
        <v>0</v>
      </c>
      <c r="KJ214" s="1">
        <v>0</v>
      </c>
      <c r="KK214" s="1">
        <v>0</v>
      </c>
      <c r="KL214" s="1">
        <v>0</v>
      </c>
      <c r="KM214" s="1">
        <v>0</v>
      </c>
      <c r="KN214" s="1">
        <v>0</v>
      </c>
      <c r="KO214" s="1">
        <v>1</v>
      </c>
    </row>
    <row r="215" spans="1:301">
      <c r="A215" s="1">
        <v>2016</v>
      </c>
      <c r="B215" s="1" t="s">
        <v>547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0</v>
      </c>
      <c r="J215" s="1">
        <v>1</v>
      </c>
      <c r="K215" s="1">
        <v>2</v>
      </c>
      <c r="L215" s="1">
        <v>2</v>
      </c>
      <c r="M215" s="1">
        <v>0</v>
      </c>
      <c r="N215" s="1">
        <v>0</v>
      </c>
      <c r="O215" s="1">
        <v>0</v>
      </c>
      <c r="P215" s="1">
        <v>0</v>
      </c>
      <c r="Q215" s="1">
        <v>3</v>
      </c>
      <c r="R215" s="1">
        <v>3</v>
      </c>
      <c r="S215" s="1">
        <v>3</v>
      </c>
      <c r="T215" s="1">
        <v>3</v>
      </c>
      <c r="U215" s="1">
        <v>3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1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1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1</v>
      </c>
      <c r="BI215" s="1">
        <v>0</v>
      </c>
      <c r="BJ215" s="1">
        <v>0</v>
      </c>
      <c r="BK215" s="1">
        <v>2</v>
      </c>
      <c r="BL215" s="1">
        <v>2</v>
      </c>
      <c r="BM215" s="1">
        <v>1</v>
      </c>
      <c r="BN215" s="1">
        <v>4</v>
      </c>
      <c r="BO215" s="1">
        <v>2</v>
      </c>
      <c r="BP215" s="1">
        <v>2</v>
      </c>
      <c r="BQ215" s="1">
        <v>0</v>
      </c>
      <c r="BR215" s="1">
        <v>0</v>
      </c>
      <c r="BS215" s="1">
        <v>2</v>
      </c>
      <c r="BT215" s="1">
        <v>1</v>
      </c>
      <c r="BU215" s="1">
        <v>4</v>
      </c>
      <c r="BV215" s="1">
        <v>4</v>
      </c>
      <c r="BW215" s="1">
        <v>2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0</v>
      </c>
      <c r="CI215" s="1">
        <v>1</v>
      </c>
      <c r="CJ215" s="1">
        <v>1</v>
      </c>
      <c r="CK215" s="1">
        <v>0</v>
      </c>
      <c r="CL215" s="1">
        <v>0</v>
      </c>
      <c r="CM215" s="1">
        <v>0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  <c r="CS215" s="1">
        <v>1</v>
      </c>
      <c r="CT215" s="1">
        <v>1</v>
      </c>
      <c r="CU215" s="1">
        <v>1</v>
      </c>
      <c r="CV215" s="1">
        <v>0</v>
      </c>
      <c r="CW215" s="1">
        <v>1</v>
      </c>
      <c r="CX215" s="1">
        <v>0</v>
      </c>
      <c r="CY215" s="1">
        <v>0</v>
      </c>
      <c r="CZ215" s="1">
        <v>3</v>
      </c>
      <c r="DA215" s="1">
        <v>0</v>
      </c>
      <c r="DB215" s="1">
        <v>57</v>
      </c>
      <c r="DC215" s="1">
        <v>0</v>
      </c>
      <c r="DD215" s="1">
        <v>57</v>
      </c>
      <c r="DE215" s="1">
        <v>9</v>
      </c>
      <c r="DF215" s="1">
        <v>9</v>
      </c>
      <c r="DG215" s="1">
        <v>9</v>
      </c>
      <c r="DH215" s="1">
        <v>9</v>
      </c>
      <c r="DI215" s="1">
        <v>0</v>
      </c>
      <c r="DJ215" s="1">
        <v>0</v>
      </c>
      <c r="DK215" s="1">
        <v>0</v>
      </c>
      <c r="DL215" s="1">
        <v>0</v>
      </c>
      <c r="DM215" s="1">
        <v>0</v>
      </c>
      <c r="DN215" s="1">
        <v>0</v>
      </c>
      <c r="DO215" s="1">
        <v>0</v>
      </c>
      <c r="DP215" s="1">
        <v>0</v>
      </c>
      <c r="DQ215" s="1">
        <v>0</v>
      </c>
      <c r="DR215" s="1">
        <v>0</v>
      </c>
      <c r="DS215" s="1">
        <v>135</v>
      </c>
      <c r="DT215" s="1">
        <v>135</v>
      </c>
      <c r="DU215" s="1">
        <v>12</v>
      </c>
      <c r="DV215" s="1">
        <v>0</v>
      </c>
      <c r="DW215" s="1">
        <v>0</v>
      </c>
      <c r="DX215" s="1">
        <v>0</v>
      </c>
      <c r="DY215" s="1">
        <v>0</v>
      </c>
      <c r="DZ215" s="1">
        <v>0</v>
      </c>
      <c r="EA215" s="1">
        <v>0</v>
      </c>
      <c r="EB215" s="1">
        <v>30</v>
      </c>
      <c r="EC215" s="1">
        <v>30</v>
      </c>
      <c r="ED215" s="1">
        <v>0</v>
      </c>
      <c r="EE215" s="1">
        <v>30</v>
      </c>
      <c r="EF215" s="1">
        <v>0</v>
      </c>
      <c r="EG215" s="1">
        <v>0</v>
      </c>
      <c r="EH215" s="1">
        <v>57</v>
      </c>
      <c r="EI215" s="1">
        <v>0</v>
      </c>
      <c r="EJ215" s="1">
        <v>0</v>
      </c>
      <c r="EK215" s="1">
        <v>0</v>
      </c>
      <c r="EL215" s="1">
        <v>0</v>
      </c>
      <c r="EM215" s="1">
        <v>0</v>
      </c>
      <c r="EN215" s="1">
        <v>0</v>
      </c>
      <c r="EO215" s="1">
        <v>0</v>
      </c>
      <c r="EP215" s="1">
        <v>0</v>
      </c>
      <c r="EQ215" s="1">
        <v>3</v>
      </c>
      <c r="ER215" s="1">
        <v>3</v>
      </c>
      <c r="ES215" s="1">
        <v>3</v>
      </c>
      <c r="ET215" s="1">
        <v>3</v>
      </c>
      <c r="EU215" s="1">
        <v>0</v>
      </c>
      <c r="EV215" s="1">
        <v>0</v>
      </c>
      <c r="EW215" s="1">
        <v>0</v>
      </c>
      <c r="EX215" s="1">
        <v>3</v>
      </c>
      <c r="EY215" s="1">
        <v>0</v>
      </c>
      <c r="EZ215" s="1">
        <v>3</v>
      </c>
      <c r="FA215" s="1">
        <v>3</v>
      </c>
      <c r="FB215" s="1">
        <v>3</v>
      </c>
      <c r="FC215" s="1">
        <v>3</v>
      </c>
      <c r="FD215" s="1">
        <v>3</v>
      </c>
      <c r="FE215" s="1">
        <v>0</v>
      </c>
      <c r="FF215" s="1">
        <v>3</v>
      </c>
      <c r="FG215" s="1">
        <v>0</v>
      </c>
      <c r="FH215" s="1">
        <v>3</v>
      </c>
      <c r="FI215" s="1">
        <v>3</v>
      </c>
      <c r="FJ215" s="1">
        <v>0</v>
      </c>
      <c r="FK215" s="1">
        <v>0</v>
      </c>
      <c r="FL215" s="1">
        <v>1</v>
      </c>
      <c r="FM215" s="1">
        <v>0</v>
      </c>
      <c r="FN215" s="1">
        <v>0</v>
      </c>
      <c r="FO215" s="1">
        <v>0</v>
      </c>
      <c r="FP215" s="1">
        <v>0</v>
      </c>
      <c r="FQ215" s="1">
        <v>11</v>
      </c>
      <c r="FR215" s="1">
        <v>4</v>
      </c>
      <c r="FS215" s="1">
        <v>0</v>
      </c>
      <c r="FT215" s="1">
        <v>1</v>
      </c>
      <c r="FU215" s="1">
        <v>0</v>
      </c>
      <c r="FV215" s="1">
        <v>0</v>
      </c>
      <c r="FW215" s="1">
        <v>0</v>
      </c>
      <c r="FX215" s="1">
        <v>0</v>
      </c>
      <c r="FY215" s="1">
        <v>0</v>
      </c>
      <c r="FZ215" s="1">
        <v>0</v>
      </c>
      <c r="GA215" s="1">
        <v>0</v>
      </c>
      <c r="GB215" s="1">
        <v>0</v>
      </c>
      <c r="GC215" s="1">
        <v>0</v>
      </c>
      <c r="GD215" s="1">
        <v>0</v>
      </c>
      <c r="GE215" s="1">
        <v>0</v>
      </c>
      <c r="GF215" s="1">
        <v>0</v>
      </c>
      <c r="GG215" s="1">
        <v>0</v>
      </c>
      <c r="GH215" s="1">
        <v>0</v>
      </c>
      <c r="GI215" s="1">
        <v>0</v>
      </c>
      <c r="GJ215" s="1">
        <v>0</v>
      </c>
      <c r="GK215" s="1">
        <v>2</v>
      </c>
      <c r="GL215" s="1">
        <v>0</v>
      </c>
      <c r="GM215" s="1">
        <v>2</v>
      </c>
      <c r="GN215" s="1">
        <v>0</v>
      </c>
      <c r="GO215" s="1">
        <v>0</v>
      </c>
      <c r="GP215" s="1">
        <v>0</v>
      </c>
      <c r="GQ215" s="1">
        <v>0</v>
      </c>
      <c r="GR215" s="1">
        <v>0</v>
      </c>
      <c r="GS215" s="1">
        <v>0</v>
      </c>
      <c r="GT215" s="1">
        <v>0</v>
      </c>
      <c r="GU215" s="1">
        <v>0</v>
      </c>
      <c r="GV215" s="1">
        <v>1</v>
      </c>
      <c r="GW215" s="1">
        <v>0</v>
      </c>
      <c r="GX215" s="1">
        <v>0</v>
      </c>
      <c r="GY215" s="1">
        <v>0</v>
      </c>
      <c r="GZ215" s="1">
        <v>0</v>
      </c>
      <c r="HA215" s="1">
        <v>0</v>
      </c>
      <c r="HB215" s="1">
        <v>0</v>
      </c>
      <c r="HC215" s="1">
        <v>0</v>
      </c>
      <c r="HD215" s="1">
        <v>0</v>
      </c>
      <c r="HE215" s="1">
        <v>0</v>
      </c>
      <c r="HF215" s="1">
        <v>0</v>
      </c>
      <c r="HG215" s="1">
        <v>0</v>
      </c>
      <c r="HH215" s="1">
        <v>0</v>
      </c>
      <c r="HI215" s="1">
        <v>0</v>
      </c>
      <c r="HJ215" s="1">
        <v>0</v>
      </c>
      <c r="HK215" s="1">
        <v>0</v>
      </c>
      <c r="HL215" s="1">
        <v>0</v>
      </c>
      <c r="HM215" s="1">
        <v>0</v>
      </c>
      <c r="HN215" s="1">
        <v>0</v>
      </c>
      <c r="HO215" s="1">
        <v>0</v>
      </c>
      <c r="HP215" s="1">
        <v>0</v>
      </c>
      <c r="HQ215" s="1">
        <v>0</v>
      </c>
      <c r="HR215" s="1">
        <v>0</v>
      </c>
      <c r="HS215" s="1">
        <v>0</v>
      </c>
      <c r="HT215" s="1">
        <v>0</v>
      </c>
      <c r="HU215" s="1">
        <v>0</v>
      </c>
      <c r="HV215" s="1">
        <v>0</v>
      </c>
      <c r="HW215" s="1">
        <v>0</v>
      </c>
      <c r="HX215" s="1">
        <v>0</v>
      </c>
      <c r="HY215" s="1">
        <v>0</v>
      </c>
      <c r="HZ215" s="1">
        <v>0</v>
      </c>
      <c r="IA215" s="1">
        <v>0</v>
      </c>
      <c r="IB215" s="1">
        <v>0</v>
      </c>
      <c r="IC215" s="1">
        <v>0</v>
      </c>
      <c r="ID215" s="1">
        <v>0</v>
      </c>
      <c r="IE215" s="1">
        <v>0</v>
      </c>
      <c r="IF215" s="1">
        <v>0</v>
      </c>
      <c r="IG215" s="1">
        <v>0</v>
      </c>
      <c r="IH215" s="1">
        <v>0</v>
      </c>
      <c r="II215" s="1">
        <v>0</v>
      </c>
      <c r="IJ215" s="1">
        <v>0</v>
      </c>
      <c r="IK215" s="1">
        <v>0</v>
      </c>
      <c r="IL215" s="1">
        <v>0</v>
      </c>
      <c r="IM215" s="1">
        <v>0</v>
      </c>
      <c r="IN215" s="1">
        <v>0</v>
      </c>
      <c r="IO215" s="1">
        <v>0</v>
      </c>
      <c r="IP215" s="1">
        <v>0</v>
      </c>
      <c r="IQ215" s="1">
        <v>0</v>
      </c>
      <c r="IR215" s="1">
        <v>0</v>
      </c>
      <c r="IS215" s="1">
        <v>0</v>
      </c>
      <c r="IT215" s="1">
        <v>0</v>
      </c>
      <c r="IU215" s="1">
        <v>0</v>
      </c>
      <c r="IV215" s="1">
        <v>0</v>
      </c>
      <c r="IW215" s="1">
        <v>0</v>
      </c>
      <c r="IX215" s="1">
        <v>0</v>
      </c>
      <c r="IY215" s="1">
        <v>0</v>
      </c>
      <c r="IZ215" s="1">
        <v>0</v>
      </c>
      <c r="JA215" s="1">
        <v>0</v>
      </c>
      <c r="JB215" s="1">
        <v>0</v>
      </c>
      <c r="JC215" s="1">
        <v>0</v>
      </c>
      <c r="JD215" s="1">
        <v>0</v>
      </c>
      <c r="JE215" s="1">
        <v>0</v>
      </c>
      <c r="JF215" s="1">
        <v>0</v>
      </c>
      <c r="JG215" s="1">
        <v>0</v>
      </c>
      <c r="JH215" s="1">
        <v>0</v>
      </c>
      <c r="JI215" s="1">
        <v>0</v>
      </c>
      <c r="JJ215" s="1">
        <v>0</v>
      </c>
      <c r="JK215" s="1">
        <v>0</v>
      </c>
      <c r="JL215" s="1">
        <v>0</v>
      </c>
      <c r="JM215" s="1">
        <v>0</v>
      </c>
      <c r="JN215" s="1">
        <v>0</v>
      </c>
      <c r="JO215" s="1">
        <v>0</v>
      </c>
      <c r="JP215" s="1">
        <v>0</v>
      </c>
      <c r="JQ215" s="1">
        <v>0</v>
      </c>
      <c r="JR215" s="1">
        <v>0</v>
      </c>
      <c r="JS215" s="1">
        <v>0</v>
      </c>
      <c r="JT215" s="1">
        <v>0</v>
      </c>
      <c r="JU215" s="1">
        <v>0</v>
      </c>
      <c r="JV215" s="1">
        <v>0</v>
      </c>
      <c r="JW215" s="1">
        <v>0</v>
      </c>
      <c r="JX215" s="1">
        <v>0</v>
      </c>
      <c r="JY215" s="1">
        <v>0</v>
      </c>
      <c r="JZ215" s="1">
        <v>0</v>
      </c>
      <c r="KA215" s="1">
        <v>0</v>
      </c>
      <c r="KB215" s="1">
        <v>0</v>
      </c>
      <c r="KC215" s="1">
        <v>0</v>
      </c>
      <c r="KD215" s="1">
        <v>0</v>
      </c>
      <c r="KE215" s="1">
        <v>0</v>
      </c>
      <c r="KF215" s="1">
        <v>0</v>
      </c>
      <c r="KG215" s="1">
        <v>0</v>
      </c>
      <c r="KH215" s="1">
        <v>0</v>
      </c>
      <c r="KI215" s="1">
        <v>0</v>
      </c>
      <c r="KJ215" s="1">
        <v>0</v>
      </c>
      <c r="KK215" s="1">
        <v>0</v>
      </c>
      <c r="KL215" s="1">
        <v>0</v>
      </c>
      <c r="KM215" s="1">
        <v>0</v>
      </c>
      <c r="KN215" s="1">
        <v>0</v>
      </c>
      <c r="KO215" s="1">
        <v>1</v>
      </c>
    </row>
    <row r="216" spans="1:301">
      <c r="A216" s="1">
        <v>2016</v>
      </c>
      <c r="B216" s="1" t="s">
        <v>548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1</v>
      </c>
      <c r="K216" s="1">
        <v>2</v>
      </c>
      <c r="L216" s="1">
        <v>2</v>
      </c>
      <c r="M216" s="1">
        <v>0</v>
      </c>
      <c r="N216" s="1">
        <v>0</v>
      </c>
      <c r="O216" s="1">
        <v>0</v>
      </c>
      <c r="P216" s="1">
        <v>0</v>
      </c>
      <c r="Q216" s="1">
        <v>3</v>
      </c>
      <c r="R216" s="1">
        <v>3</v>
      </c>
      <c r="S216" s="1">
        <v>3</v>
      </c>
      <c r="T216" s="1">
        <v>3</v>
      </c>
      <c r="U216" s="1">
        <v>3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2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1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1</v>
      </c>
      <c r="BI216" s="1">
        <v>0</v>
      </c>
      <c r="BJ216" s="1">
        <v>0</v>
      </c>
      <c r="BK216" s="1">
        <v>2</v>
      </c>
      <c r="BL216" s="1">
        <v>2</v>
      </c>
      <c r="BM216" s="1">
        <v>1</v>
      </c>
      <c r="BN216" s="1">
        <v>4</v>
      </c>
      <c r="BO216" s="1">
        <v>2</v>
      </c>
      <c r="BP216" s="1">
        <v>2</v>
      </c>
      <c r="BQ216" s="1">
        <v>0</v>
      </c>
      <c r="BR216" s="1">
        <v>0</v>
      </c>
      <c r="BS216" s="1">
        <v>2</v>
      </c>
      <c r="BT216" s="1">
        <v>1</v>
      </c>
      <c r="BU216" s="1">
        <v>4</v>
      </c>
      <c r="BV216" s="1">
        <v>4</v>
      </c>
      <c r="BW216" s="1">
        <v>2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0</v>
      </c>
      <c r="CI216" s="1">
        <v>1</v>
      </c>
      <c r="CJ216" s="1">
        <v>1</v>
      </c>
      <c r="CK216" s="1">
        <v>0</v>
      </c>
      <c r="CL216" s="1">
        <v>0</v>
      </c>
      <c r="CM216" s="1">
        <v>0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2</v>
      </c>
      <c r="CU216" s="1">
        <v>1</v>
      </c>
      <c r="CV216" s="1">
        <v>0</v>
      </c>
      <c r="CW216" s="1">
        <v>1</v>
      </c>
      <c r="CX216" s="1">
        <v>0</v>
      </c>
      <c r="CY216" s="1">
        <v>0</v>
      </c>
      <c r="CZ216" s="1">
        <v>1</v>
      </c>
      <c r="DA216" s="1">
        <v>0</v>
      </c>
      <c r="DB216" s="1">
        <v>15</v>
      </c>
      <c r="DC216" s="1">
        <v>0</v>
      </c>
      <c r="DD216" s="1">
        <v>15</v>
      </c>
      <c r="DE216" s="1">
        <v>3</v>
      </c>
      <c r="DF216" s="1">
        <v>3</v>
      </c>
      <c r="DG216" s="1">
        <v>3</v>
      </c>
      <c r="DH216" s="1">
        <v>3</v>
      </c>
      <c r="DI216" s="1">
        <v>0</v>
      </c>
      <c r="DJ216" s="1">
        <v>0</v>
      </c>
      <c r="DK216" s="1">
        <v>0</v>
      </c>
      <c r="DL216" s="1">
        <v>0</v>
      </c>
      <c r="DM216" s="1">
        <v>0</v>
      </c>
      <c r="DN216" s="1">
        <v>0</v>
      </c>
      <c r="DO216" s="1">
        <v>1</v>
      </c>
      <c r="DP216" s="1">
        <v>1</v>
      </c>
      <c r="DQ216" s="1">
        <v>1</v>
      </c>
      <c r="DR216" s="1">
        <v>0</v>
      </c>
      <c r="DS216" s="1">
        <v>480</v>
      </c>
      <c r="DT216" s="1">
        <v>480</v>
      </c>
      <c r="DU216" s="1">
        <v>5</v>
      </c>
      <c r="DV216" s="1">
        <v>0</v>
      </c>
      <c r="DW216" s="1">
        <v>0</v>
      </c>
      <c r="DX216" s="1">
        <v>0</v>
      </c>
      <c r="DY216" s="1">
        <v>0</v>
      </c>
      <c r="DZ216" s="1">
        <v>0</v>
      </c>
      <c r="EA216" s="1">
        <v>0</v>
      </c>
      <c r="EB216" s="1">
        <v>2</v>
      </c>
      <c r="EC216" s="1">
        <v>2</v>
      </c>
      <c r="ED216" s="1">
        <v>0</v>
      </c>
      <c r="EE216" s="1">
        <v>2</v>
      </c>
      <c r="EF216" s="1">
        <v>0</v>
      </c>
      <c r="EG216" s="1">
        <v>0</v>
      </c>
      <c r="EH216" s="1">
        <v>15</v>
      </c>
      <c r="EI216" s="1">
        <v>0</v>
      </c>
      <c r="EJ216" s="1">
        <v>0</v>
      </c>
      <c r="EK216" s="1">
        <v>0</v>
      </c>
      <c r="EL216" s="1">
        <v>0</v>
      </c>
      <c r="EM216" s="1">
        <v>0</v>
      </c>
      <c r="EN216" s="1">
        <v>0</v>
      </c>
      <c r="EO216" s="1">
        <v>0</v>
      </c>
      <c r="EP216" s="1">
        <v>0</v>
      </c>
      <c r="EQ216" s="1">
        <v>1</v>
      </c>
      <c r="ER216" s="1">
        <v>1</v>
      </c>
      <c r="ES216" s="1">
        <v>1</v>
      </c>
      <c r="ET216" s="1">
        <v>1</v>
      </c>
      <c r="EU216" s="1">
        <v>0</v>
      </c>
      <c r="EV216" s="1">
        <v>0</v>
      </c>
      <c r="EW216" s="1">
        <v>0</v>
      </c>
      <c r="EX216" s="1">
        <v>1</v>
      </c>
      <c r="EY216" s="1">
        <v>0</v>
      </c>
      <c r="EZ216" s="1">
        <v>1</v>
      </c>
      <c r="FA216" s="1">
        <v>1</v>
      </c>
      <c r="FB216" s="1">
        <v>1</v>
      </c>
      <c r="FC216" s="1">
        <v>1</v>
      </c>
      <c r="FD216" s="1">
        <v>1</v>
      </c>
      <c r="FE216" s="1">
        <v>0</v>
      </c>
      <c r="FF216" s="1">
        <v>1</v>
      </c>
      <c r="FG216" s="1">
        <v>0</v>
      </c>
      <c r="FH216" s="1">
        <v>1</v>
      </c>
      <c r="FI216" s="1">
        <v>1</v>
      </c>
      <c r="FJ216" s="1">
        <v>0</v>
      </c>
      <c r="FK216" s="1">
        <v>0</v>
      </c>
      <c r="FL216" s="1">
        <v>1</v>
      </c>
      <c r="FM216" s="1">
        <v>0</v>
      </c>
      <c r="FN216" s="1">
        <v>0</v>
      </c>
      <c r="FO216" s="1">
        <v>0</v>
      </c>
      <c r="FP216" s="1">
        <v>0</v>
      </c>
      <c r="FQ216" s="1">
        <v>11</v>
      </c>
      <c r="FR216" s="1">
        <v>4</v>
      </c>
      <c r="FS216" s="1">
        <v>0</v>
      </c>
      <c r="FT216" s="1">
        <v>1</v>
      </c>
      <c r="FU216" s="1">
        <v>0</v>
      </c>
      <c r="FV216" s="1">
        <v>0</v>
      </c>
      <c r="FW216" s="1">
        <v>0</v>
      </c>
      <c r="FX216" s="1">
        <v>0</v>
      </c>
      <c r="FY216" s="1">
        <v>0</v>
      </c>
      <c r="FZ216" s="1">
        <v>0</v>
      </c>
      <c r="GA216" s="1">
        <v>0</v>
      </c>
      <c r="GB216" s="1">
        <v>0</v>
      </c>
      <c r="GC216" s="1">
        <v>0</v>
      </c>
      <c r="GD216" s="1">
        <v>0</v>
      </c>
      <c r="GE216" s="1">
        <v>0</v>
      </c>
      <c r="GF216" s="1">
        <v>0</v>
      </c>
      <c r="GG216" s="1">
        <v>0</v>
      </c>
      <c r="GH216" s="1">
        <v>0</v>
      </c>
      <c r="GI216" s="1">
        <v>0</v>
      </c>
      <c r="GJ216" s="1">
        <v>0</v>
      </c>
      <c r="GK216" s="1">
        <v>2</v>
      </c>
      <c r="GL216" s="1">
        <v>0</v>
      </c>
      <c r="GM216" s="1">
        <v>2</v>
      </c>
      <c r="GN216" s="1">
        <v>0</v>
      </c>
      <c r="GO216" s="1">
        <v>0</v>
      </c>
      <c r="GP216" s="1">
        <v>0</v>
      </c>
      <c r="GQ216" s="1">
        <v>0</v>
      </c>
      <c r="GR216" s="1">
        <v>0</v>
      </c>
      <c r="GS216" s="1">
        <v>0</v>
      </c>
      <c r="GT216" s="1">
        <v>0</v>
      </c>
      <c r="GU216" s="1">
        <v>0</v>
      </c>
      <c r="GV216" s="1">
        <v>1</v>
      </c>
      <c r="GW216" s="1">
        <v>0</v>
      </c>
      <c r="GX216" s="1">
        <v>0</v>
      </c>
      <c r="GY216" s="1">
        <v>0</v>
      </c>
      <c r="GZ216" s="1">
        <v>0</v>
      </c>
      <c r="HA216" s="1">
        <v>0</v>
      </c>
      <c r="HB216" s="1">
        <v>0</v>
      </c>
      <c r="HC216" s="1">
        <v>0</v>
      </c>
      <c r="HD216" s="1">
        <v>0</v>
      </c>
      <c r="HE216" s="1">
        <v>0</v>
      </c>
      <c r="HF216" s="1">
        <v>0</v>
      </c>
      <c r="HG216" s="1">
        <v>0</v>
      </c>
      <c r="HH216" s="1">
        <v>0</v>
      </c>
      <c r="HI216" s="1">
        <v>0</v>
      </c>
      <c r="HJ216" s="1">
        <v>0</v>
      </c>
      <c r="HK216" s="1">
        <v>0</v>
      </c>
      <c r="HL216" s="1">
        <v>0</v>
      </c>
      <c r="HM216" s="1">
        <v>0</v>
      </c>
      <c r="HN216" s="1">
        <v>0</v>
      </c>
      <c r="HO216" s="1">
        <v>0</v>
      </c>
      <c r="HP216" s="1">
        <v>0</v>
      </c>
      <c r="HQ216" s="1">
        <v>0</v>
      </c>
      <c r="HR216" s="1">
        <v>0</v>
      </c>
      <c r="HS216" s="1">
        <v>0</v>
      </c>
      <c r="HT216" s="1">
        <v>0</v>
      </c>
      <c r="HU216" s="1">
        <v>0</v>
      </c>
      <c r="HV216" s="1">
        <v>0</v>
      </c>
      <c r="HW216" s="1">
        <v>0</v>
      </c>
      <c r="HX216" s="1">
        <v>0</v>
      </c>
      <c r="HY216" s="1">
        <v>0</v>
      </c>
      <c r="HZ216" s="1">
        <v>0</v>
      </c>
      <c r="IA216" s="1">
        <v>0</v>
      </c>
      <c r="IB216" s="1">
        <v>0</v>
      </c>
      <c r="IC216" s="1">
        <v>0</v>
      </c>
      <c r="ID216" s="1">
        <v>0</v>
      </c>
      <c r="IE216" s="1">
        <v>0</v>
      </c>
      <c r="IF216" s="1">
        <v>0</v>
      </c>
      <c r="IG216" s="1">
        <v>0</v>
      </c>
      <c r="IH216" s="1">
        <v>0</v>
      </c>
      <c r="II216" s="1">
        <v>0</v>
      </c>
      <c r="IJ216" s="1">
        <v>0</v>
      </c>
      <c r="IK216" s="1">
        <v>0</v>
      </c>
      <c r="IL216" s="1">
        <v>0</v>
      </c>
      <c r="IM216" s="1">
        <v>0</v>
      </c>
      <c r="IN216" s="1">
        <v>0</v>
      </c>
      <c r="IO216" s="1">
        <v>0</v>
      </c>
      <c r="IP216" s="1">
        <v>0</v>
      </c>
      <c r="IQ216" s="1">
        <v>0</v>
      </c>
      <c r="IR216" s="1">
        <v>0</v>
      </c>
      <c r="IS216" s="1">
        <v>0</v>
      </c>
      <c r="IT216" s="1">
        <v>0</v>
      </c>
      <c r="IU216" s="1">
        <v>0</v>
      </c>
      <c r="IV216" s="1">
        <v>0</v>
      </c>
      <c r="IW216" s="1">
        <v>0</v>
      </c>
      <c r="IX216" s="1">
        <v>0</v>
      </c>
      <c r="IY216" s="1">
        <v>0</v>
      </c>
      <c r="IZ216" s="1">
        <v>0</v>
      </c>
      <c r="JA216" s="1">
        <v>0</v>
      </c>
      <c r="JB216" s="1">
        <v>0</v>
      </c>
      <c r="JC216" s="1">
        <v>0</v>
      </c>
      <c r="JD216" s="1">
        <v>0</v>
      </c>
      <c r="JE216" s="1">
        <v>0</v>
      </c>
      <c r="JF216" s="1">
        <v>0</v>
      </c>
      <c r="JG216" s="1">
        <v>0</v>
      </c>
      <c r="JH216" s="1">
        <v>0</v>
      </c>
      <c r="JI216" s="1">
        <v>0</v>
      </c>
      <c r="JJ216" s="1">
        <v>0</v>
      </c>
      <c r="JK216" s="1">
        <v>0</v>
      </c>
      <c r="JL216" s="1">
        <v>0</v>
      </c>
      <c r="JM216" s="1">
        <v>0</v>
      </c>
      <c r="JN216" s="1">
        <v>0</v>
      </c>
      <c r="JO216" s="1">
        <v>0</v>
      </c>
      <c r="JP216" s="1">
        <v>0</v>
      </c>
      <c r="JQ216" s="1">
        <v>0</v>
      </c>
      <c r="JR216" s="1">
        <v>0</v>
      </c>
      <c r="JS216" s="1">
        <v>0</v>
      </c>
      <c r="JT216" s="1">
        <v>0</v>
      </c>
      <c r="JU216" s="1">
        <v>0</v>
      </c>
      <c r="JV216" s="1">
        <v>0</v>
      </c>
      <c r="JW216" s="1">
        <v>0</v>
      </c>
      <c r="JX216" s="1">
        <v>0</v>
      </c>
      <c r="JY216" s="1">
        <v>0</v>
      </c>
      <c r="JZ216" s="1">
        <v>0</v>
      </c>
      <c r="KA216" s="1">
        <v>0</v>
      </c>
      <c r="KB216" s="1">
        <v>0</v>
      </c>
      <c r="KC216" s="1">
        <v>0</v>
      </c>
      <c r="KD216" s="1">
        <v>0</v>
      </c>
      <c r="KE216" s="1">
        <v>0</v>
      </c>
      <c r="KF216" s="1">
        <v>0</v>
      </c>
      <c r="KG216" s="1">
        <v>0</v>
      </c>
      <c r="KH216" s="1">
        <v>0</v>
      </c>
      <c r="KI216" s="1">
        <v>0</v>
      </c>
      <c r="KJ216" s="1">
        <v>0</v>
      </c>
      <c r="KK216" s="1">
        <v>0</v>
      </c>
      <c r="KL216" s="1">
        <v>0</v>
      </c>
      <c r="KM216" s="1">
        <v>0</v>
      </c>
      <c r="KN216" s="1">
        <v>0</v>
      </c>
      <c r="KO216" s="1">
        <v>1</v>
      </c>
    </row>
    <row r="217" spans="1:301">
      <c r="A217" s="1">
        <v>2016</v>
      </c>
      <c r="B217" s="1" t="s">
        <v>549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0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0</v>
      </c>
      <c r="P217" s="1">
        <v>0</v>
      </c>
      <c r="Q217" s="1">
        <v>4</v>
      </c>
      <c r="R217" s="1">
        <v>4</v>
      </c>
      <c r="S217" s="1">
        <v>4</v>
      </c>
      <c r="T217" s="1">
        <v>4</v>
      </c>
      <c r="U217" s="1">
        <v>4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1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1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1</v>
      </c>
      <c r="BI217" s="1">
        <v>0</v>
      </c>
      <c r="BJ217" s="1">
        <v>0</v>
      </c>
      <c r="BK217" s="1">
        <v>2</v>
      </c>
      <c r="BL217" s="1">
        <v>2</v>
      </c>
      <c r="BM217" s="1">
        <v>1</v>
      </c>
      <c r="BN217" s="1">
        <v>4</v>
      </c>
      <c r="BO217" s="1">
        <v>2</v>
      </c>
      <c r="BP217" s="1">
        <v>2</v>
      </c>
      <c r="BQ217" s="1">
        <v>0</v>
      </c>
      <c r="BR217" s="1">
        <v>0</v>
      </c>
      <c r="BS217" s="1">
        <v>2</v>
      </c>
      <c r="BT217" s="1">
        <v>1</v>
      </c>
      <c r="BU217" s="1">
        <v>4</v>
      </c>
      <c r="BV217" s="1">
        <v>4</v>
      </c>
      <c r="BW217" s="1">
        <v>2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0</v>
      </c>
      <c r="CI217" s="1">
        <v>1</v>
      </c>
      <c r="CJ217" s="1">
        <v>1</v>
      </c>
      <c r="CK217" s="1">
        <v>0</v>
      </c>
      <c r="CL217" s="1">
        <v>0</v>
      </c>
      <c r="CM217" s="1">
        <v>0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  <c r="CS217" s="1">
        <v>1</v>
      </c>
      <c r="CT217" s="1">
        <v>1</v>
      </c>
      <c r="CU217" s="1">
        <v>1</v>
      </c>
      <c r="CV217" s="1">
        <v>0</v>
      </c>
      <c r="CW217" s="1">
        <v>1</v>
      </c>
      <c r="CX217" s="1">
        <v>0</v>
      </c>
      <c r="CY217" s="1">
        <v>0</v>
      </c>
      <c r="CZ217" s="1">
        <v>1</v>
      </c>
      <c r="DA217" s="1">
        <v>0</v>
      </c>
      <c r="DB217" s="1">
        <v>13</v>
      </c>
      <c r="DC217" s="1">
        <v>0</v>
      </c>
      <c r="DD217" s="1">
        <v>13</v>
      </c>
      <c r="DE217" s="1">
        <v>4</v>
      </c>
      <c r="DF217" s="1">
        <v>4</v>
      </c>
      <c r="DG217" s="1">
        <v>4</v>
      </c>
      <c r="DH217" s="1">
        <v>4</v>
      </c>
      <c r="DI217" s="1">
        <v>0</v>
      </c>
      <c r="DJ217" s="1">
        <v>0</v>
      </c>
      <c r="DK217" s="1">
        <v>0</v>
      </c>
      <c r="DL217" s="1">
        <v>0</v>
      </c>
      <c r="DM217" s="1">
        <v>0</v>
      </c>
      <c r="DN217" s="1">
        <v>0</v>
      </c>
      <c r="DO217" s="1">
        <v>0</v>
      </c>
      <c r="DP217" s="1">
        <v>0</v>
      </c>
      <c r="DQ217" s="1">
        <v>0</v>
      </c>
      <c r="DR217" s="1">
        <v>0</v>
      </c>
      <c r="DS217" s="1">
        <v>2</v>
      </c>
      <c r="DT217" s="1">
        <v>2</v>
      </c>
      <c r="DU217" s="1">
        <v>8</v>
      </c>
      <c r="DV217" s="1">
        <v>0</v>
      </c>
      <c r="DW217" s="1">
        <v>0</v>
      </c>
      <c r="DX217" s="1">
        <v>0</v>
      </c>
      <c r="DY217" s="1">
        <v>0</v>
      </c>
      <c r="DZ217" s="1">
        <v>0</v>
      </c>
      <c r="EA217" s="1">
        <v>0</v>
      </c>
      <c r="EB217" s="1">
        <v>1</v>
      </c>
      <c r="EC217" s="1">
        <v>1</v>
      </c>
      <c r="ED217" s="1">
        <v>0</v>
      </c>
      <c r="EE217" s="1">
        <v>1</v>
      </c>
      <c r="EF217" s="1">
        <v>0</v>
      </c>
      <c r="EG217" s="1">
        <v>0</v>
      </c>
      <c r="EH217" s="1">
        <v>13</v>
      </c>
      <c r="EI217" s="1">
        <v>0</v>
      </c>
      <c r="EJ217" s="1">
        <v>0</v>
      </c>
      <c r="EK217" s="1">
        <v>0</v>
      </c>
      <c r="EL217" s="1">
        <v>0</v>
      </c>
      <c r="EM217" s="1">
        <v>0</v>
      </c>
      <c r="EN217" s="1">
        <v>0</v>
      </c>
      <c r="EO217" s="1">
        <v>0</v>
      </c>
      <c r="EP217" s="1">
        <v>0</v>
      </c>
      <c r="EQ217" s="1">
        <v>1</v>
      </c>
      <c r="ER217" s="1">
        <v>1</v>
      </c>
      <c r="ES217" s="1">
        <v>1</v>
      </c>
      <c r="ET217" s="1">
        <v>1</v>
      </c>
      <c r="EU217" s="1">
        <v>0</v>
      </c>
      <c r="EV217" s="1">
        <v>0</v>
      </c>
      <c r="EW217" s="1">
        <v>0</v>
      </c>
      <c r="EX217" s="1">
        <v>1</v>
      </c>
      <c r="EY217" s="1">
        <v>0</v>
      </c>
      <c r="EZ217" s="1">
        <v>1</v>
      </c>
      <c r="FA217" s="1">
        <v>1</v>
      </c>
      <c r="FB217" s="1">
        <v>1</v>
      </c>
      <c r="FC217" s="1">
        <v>1</v>
      </c>
      <c r="FD217" s="1">
        <v>1</v>
      </c>
      <c r="FE217" s="1">
        <v>0</v>
      </c>
      <c r="FF217" s="1">
        <v>1</v>
      </c>
      <c r="FG217" s="1">
        <v>0</v>
      </c>
      <c r="FH217" s="1">
        <v>1</v>
      </c>
      <c r="FI217" s="1">
        <v>1</v>
      </c>
      <c r="FJ217" s="1">
        <v>0</v>
      </c>
      <c r="FK217" s="1">
        <v>0</v>
      </c>
      <c r="FL217" s="1">
        <v>1</v>
      </c>
      <c r="FM217" s="1">
        <v>0</v>
      </c>
      <c r="FN217" s="1">
        <v>0</v>
      </c>
      <c r="FO217" s="1">
        <v>0</v>
      </c>
      <c r="FP217" s="1">
        <v>0</v>
      </c>
      <c r="FQ217" s="1">
        <v>9</v>
      </c>
      <c r="FR217" s="1">
        <v>4</v>
      </c>
      <c r="FS217" s="1">
        <v>0</v>
      </c>
      <c r="FT217" s="1">
        <v>1</v>
      </c>
      <c r="FU217" s="1">
        <v>0</v>
      </c>
      <c r="FV217" s="1">
        <v>0</v>
      </c>
      <c r="FW217" s="1">
        <v>0</v>
      </c>
      <c r="FX217" s="1">
        <v>0</v>
      </c>
      <c r="FY217" s="1">
        <v>0</v>
      </c>
      <c r="FZ217" s="1">
        <v>0</v>
      </c>
      <c r="GA217" s="1">
        <v>0</v>
      </c>
      <c r="GB217" s="1">
        <v>0</v>
      </c>
      <c r="GC217" s="1">
        <v>0</v>
      </c>
      <c r="GD217" s="1">
        <v>0</v>
      </c>
      <c r="GE217" s="1">
        <v>0</v>
      </c>
      <c r="GF217" s="1">
        <v>0</v>
      </c>
      <c r="GG217" s="1">
        <v>0</v>
      </c>
      <c r="GH217" s="1">
        <v>0</v>
      </c>
      <c r="GI217" s="1">
        <v>0</v>
      </c>
      <c r="GJ217" s="1">
        <v>0</v>
      </c>
      <c r="GK217" s="1">
        <v>2</v>
      </c>
      <c r="GL217" s="1">
        <v>0</v>
      </c>
      <c r="GM217" s="1">
        <v>2</v>
      </c>
      <c r="GN217" s="1">
        <v>0</v>
      </c>
      <c r="GO217" s="1">
        <v>0</v>
      </c>
      <c r="GP217" s="1">
        <v>0</v>
      </c>
      <c r="GQ217" s="1">
        <v>0</v>
      </c>
      <c r="GR217" s="1">
        <v>0</v>
      </c>
      <c r="GS217" s="1">
        <v>0</v>
      </c>
      <c r="GT217" s="1">
        <v>0</v>
      </c>
      <c r="GU217" s="1">
        <v>0</v>
      </c>
      <c r="GV217" s="1">
        <v>1</v>
      </c>
      <c r="GW217" s="1">
        <v>0</v>
      </c>
      <c r="GX217" s="1">
        <v>0</v>
      </c>
      <c r="GY217" s="1">
        <v>0</v>
      </c>
      <c r="GZ217" s="1">
        <v>0</v>
      </c>
      <c r="HA217" s="1">
        <v>0</v>
      </c>
      <c r="HB217" s="1">
        <v>0</v>
      </c>
      <c r="HC217" s="1">
        <v>0</v>
      </c>
      <c r="HD217" s="1">
        <v>0</v>
      </c>
      <c r="HE217" s="1">
        <v>0</v>
      </c>
      <c r="HF217" s="1">
        <v>0</v>
      </c>
      <c r="HG217" s="1">
        <v>0</v>
      </c>
      <c r="HH217" s="1">
        <v>0</v>
      </c>
      <c r="HI217" s="1">
        <v>0</v>
      </c>
      <c r="HJ217" s="1">
        <v>0</v>
      </c>
      <c r="HK217" s="1">
        <v>0</v>
      </c>
      <c r="HL217" s="1">
        <v>0</v>
      </c>
      <c r="HM217" s="1">
        <v>0</v>
      </c>
      <c r="HN217" s="1">
        <v>0</v>
      </c>
      <c r="HO217" s="1">
        <v>0</v>
      </c>
      <c r="HP217" s="1">
        <v>0</v>
      </c>
      <c r="HQ217" s="1">
        <v>0</v>
      </c>
      <c r="HR217" s="1">
        <v>0</v>
      </c>
      <c r="HS217" s="1">
        <v>0</v>
      </c>
      <c r="HT217" s="1">
        <v>0</v>
      </c>
      <c r="HU217" s="1">
        <v>0</v>
      </c>
      <c r="HV217" s="1">
        <v>0</v>
      </c>
      <c r="HW217" s="1">
        <v>0</v>
      </c>
      <c r="HX217" s="1">
        <v>0</v>
      </c>
      <c r="HY217" s="1">
        <v>0</v>
      </c>
      <c r="HZ217" s="1">
        <v>0</v>
      </c>
      <c r="IA217" s="1">
        <v>0</v>
      </c>
      <c r="IB217" s="1">
        <v>0</v>
      </c>
      <c r="IC217" s="1">
        <v>0</v>
      </c>
      <c r="ID217" s="1">
        <v>0</v>
      </c>
      <c r="IE217" s="1">
        <v>0</v>
      </c>
      <c r="IF217" s="1">
        <v>0</v>
      </c>
      <c r="IG217" s="1">
        <v>0</v>
      </c>
      <c r="IH217" s="1">
        <v>0</v>
      </c>
      <c r="II217" s="1">
        <v>0</v>
      </c>
      <c r="IJ217" s="1">
        <v>0</v>
      </c>
      <c r="IK217" s="1">
        <v>0</v>
      </c>
      <c r="IL217" s="1">
        <v>0</v>
      </c>
      <c r="IM217" s="1">
        <v>0</v>
      </c>
      <c r="IN217" s="1">
        <v>0</v>
      </c>
      <c r="IO217" s="1">
        <v>0</v>
      </c>
      <c r="IP217" s="1">
        <v>0</v>
      </c>
      <c r="IQ217" s="1">
        <v>0</v>
      </c>
      <c r="IR217" s="1">
        <v>0</v>
      </c>
      <c r="IS217" s="1">
        <v>0</v>
      </c>
      <c r="IT217" s="1">
        <v>0</v>
      </c>
      <c r="IU217" s="1">
        <v>0</v>
      </c>
      <c r="IV217" s="1">
        <v>0</v>
      </c>
      <c r="IW217" s="1">
        <v>0</v>
      </c>
      <c r="IX217" s="1">
        <v>0</v>
      </c>
      <c r="IY217" s="1">
        <v>0</v>
      </c>
      <c r="IZ217" s="1">
        <v>0</v>
      </c>
      <c r="JA217" s="1">
        <v>0</v>
      </c>
      <c r="JB217" s="1">
        <v>0</v>
      </c>
      <c r="JC217" s="1">
        <v>0</v>
      </c>
      <c r="JD217" s="1">
        <v>0</v>
      </c>
      <c r="JE217" s="1">
        <v>0</v>
      </c>
      <c r="JF217" s="1">
        <v>0</v>
      </c>
      <c r="JG217" s="1">
        <v>0</v>
      </c>
      <c r="JH217" s="1">
        <v>0</v>
      </c>
      <c r="JI217" s="1">
        <v>0</v>
      </c>
      <c r="JJ217" s="1">
        <v>0</v>
      </c>
      <c r="JK217" s="1">
        <v>0</v>
      </c>
      <c r="JL217" s="1">
        <v>0</v>
      </c>
      <c r="JM217" s="1">
        <v>0</v>
      </c>
      <c r="JN217" s="1">
        <v>0</v>
      </c>
      <c r="JO217" s="1">
        <v>0</v>
      </c>
      <c r="JP217" s="1">
        <v>0</v>
      </c>
      <c r="JQ217" s="1">
        <v>0</v>
      </c>
      <c r="JR217" s="1">
        <v>0</v>
      </c>
      <c r="JS217" s="1">
        <v>0</v>
      </c>
      <c r="JT217" s="1">
        <v>0</v>
      </c>
      <c r="JU217" s="1">
        <v>0</v>
      </c>
      <c r="JV217" s="1">
        <v>0</v>
      </c>
      <c r="JW217" s="1">
        <v>0</v>
      </c>
      <c r="JX217" s="1">
        <v>0</v>
      </c>
      <c r="JY217" s="1">
        <v>0</v>
      </c>
      <c r="JZ217" s="1">
        <v>0</v>
      </c>
      <c r="KA217" s="1">
        <v>0</v>
      </c>
      <c r="KB217" s="1">
        <v>0</v>
      </c>
      <c r="KC217" s="1">
        <v>0</v>
      </c>
      <c r="KD217" s="1">
        <v>0</v>
      </c>
      <c r="KE217" s="1">
        <v>0</v>
      </c>
      <c r="KF217" s="1">
        <v>0</v>
      </c>
      <c r="KG217" s="1">
        <v>0</v>
      </c>
      <c r="KH217" s="1">
        <v>0</v>
      </c>
      <c r="KI217" s="1">
        <v>0</v>
      </c>
      <c r="KJ217" s="1">
        <v>0</v>
      </c>
      <c r="KK217" s="1">
        <v>0</v>
      </c>
      <c r="KL217" s="1">
        <v>0</v>
      </c>
      <c r="KM217" s="1">
        <v>0</v>
      </c>
      <c r="KN217" s="1">
        <v>0</v>
      </c>
      <c r="KO217" s="1">
        <v>1</v>
      </c>
    </row>
    <row r="218" spans="1:301">
      <c r="A218" s="1">
        <v>2016</v>
      </c>
      <c r="B218" s="1" t="s">
        <v>550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0</v>
      </c>
      <c r="J218" s="1">
        <v>1</v>
      </c>
      <c r="K218" s="1">
        <v>2</v>
      </c>
      <c r="L218" s="1">
        <v>2</v>
      </c>
      <c r="M218" s="1">
        <v>0</v>
      </c>
      <c r="N218" s="1">
        <v>0</v>
      </c>
      <c r="O218" s="1">
        <v>0</v>
      </c>
      <c r="P218" s="1">
        <v>0</v>
      </c>
      <c r="Q218" s="1">
        <v>4</v>
      </c>
      <c r="R218" s="1">
        <v>4</v>
      </c>
      <c r="S218" s="1">
        <v>4</v>
      </c>
      <c r="T218" s="1">
        <v>4</v>
      </c>
      <c r="U218" s="1">
        <v>4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1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1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1</v>
      </c>
      <c r="BI218" s="1">
        <v>0</v>
      </c>
      <c r="BJ218" s="1">
        <v>0</v>
      </c>
      <c r="BK218" s="1">
        <v>2</v>
      </c>
      <c r="BL218" s="1">
        <v>2</v>
      </c>
      <c r="BM218" s="1">
        <v>1</v>
      </c>
      <c r="BN218" s="1">
        <v>4</v>
      </c>
      <c r="BO218" s="1">
        <v>2</v>
      </c>
      <c r="BP218" s="1">
        <v>2</v>
      </c>
      <c r="BQ218" s="1">
        <v>0</v>
      </c>
      <c r="BR218" s="1">
        <v>0</v>
      </c>
      <c r="BS218" s="1">
        <v>2</v>
      </c>
      <c r="BT218" s="1">
        <v>1</v>
      </c>
      <c r="BU218" s="1">
        <v>4</v>
      </c>
      <c r="BV218" s="1">
        <v>4</v>
      </c>
      <c r="BW218" s="1">
        <v>2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0</v>
      </c>
      <c r="CI218" s="1">
        <v>1</v>
      </c>
      <c r="CJ218" s="1">
        <v>1</v>
      </c>
      <c r="CK218" s="1">
        <v>0</v>
      </c>
      <c r="CL218" s="1">
        <v>0</v>
      </c>
      <c r="CM218" s="1">
        <v>0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  <c r="CS218" s="1">
        <v>1</v>
      </c>
      <c r="CT218" s="1">
        <v>2</v>
      </c>
      <c r="CU218" s="1">
        <v>1</v>
      </c>
      <c r="CV218" s="1">
        <v>0</v>
      </c>
      <c r="CW218" s="1">
        <v>2</v>
      </c>
      <c r="CX218" s="1">
        <v>0</v>
      </c>
      <c r="CY218" s="1">
        <v>0</v>
      </c>
      <c r="CZ218" s="1">
        <v>1</v>
      </c>
      <c r="DA218" s="1">
        <v>0</v>
      </c>
      <c r="DB218" s="1">
        <v>9</v>
      </c>
      <c r="DC218" s="1">
        <v>0</v>
      </c>
      <c r="DD218" s="1">
        <v>9</v>
      </c>
      <c r="DE218" s="1">
        <v>4</v>
      </c>
      <c r="DF218" s="1">
        <v>4</v>
      </c>
      <c r="DG218" s="1">
        <v>4</v>
      </c>
      <c r="DH218" s="1">
        <v>4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1</v>
      </c>
      <c r="DP218" s="1">
        <v>1</v>
      </c>
      <c r="DQ218" s="1">
        <v>1</v>
      </c>
      <c r="DR218" s="1">
        <v>0</v>
      </c>
      <c r="DS218" s="1">
        <v>0</v>
      </c>
      <c r="DT218" s="1">
        <v>0</v>
      </c>
      <c r="DU218" s="1">
        <v>3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B218" s="1">
        <v>1</v>
      </c>
      <c r="EC218" s="1">
        <v>1</v>
      </c>
      <c r="ED218" s="1">
        <v>0</v>
      </c>
      <c r="EE218" s="1">
        <v>1</v>
      </c>
      <c r="EF218" s="1">
        <v>0</v>
      </c>
      <c r="EG218" s="1">
        <v>0</v>
      </c>
      <c r="EH218" s="1">
        <v>9</v>
      </c>
      <c r="EI218" s="1">
        <v>0</v>
      </c>
      <c r="EJ218" s="1">
        <v>0</v>
      </c>
      <c r="EK218" s="1">
        <v>0</v>
      </c>
      <c r="EL218" s="1">
        <v>0</v>
      </c>
      <c r="EM218" s="1">
        <v>0</v>
      </c>
      <c r="EN218" s="1">
        <v>0</v>
      </c>
      <c r="EO218" s="1">
        <v>0</v>
      </c>
      <c r="EP218" s="1">
        <v>0</v>
      </c>
      <c r="EQ218" s="1">
        <v>1</v>
      </c>
      <c r="ER218" s="1">
        <v>1</v>
      </c>
      <c r="ES218" s="1">
        <v>1</v>
      </c>
      <c r="ET218" s="1">
        <v>1</v>
      </c>
      <c r="EU218" s="1">
        <v>0</v>
      </c>
      <c r="EV218" s="1">
        <v>0</v>
      </c>
      <c r="EW218" s="1">
        <v>0</v>
      </c>
      <c r="EX218" s="1">
        <v>1</v>
      </c>
      <c r="EY218" s="1">
        <v>0</v>
      </c>
      <c r="EZ218" s="1">
        <v>1</v>
      </c>
      <c r="FA218" s="1">
        <v>1</v>
      </c>
      <c r="FB218" s="1">
        <v>1</v>
      </c>
      <c r="FC218" s="1">
        <v>1</v>
      </c>
      <c r="FD218" s="1">
        <v>1</v>
      </c>
      <c r="FE218" s="1">
        <v>0</v>
      </c>
      <c r="FF218" s="1">
        <v>1</v>
      </c>
      <c r="FG218" s="1">
        <v>0</v>
      </c>
      <c r="FH218" s="1">
        <v>1</v>
      </c>
      <c r="FI218" s="1">
        <v>1</v>
      </c>
      <c r="FJ218" s="1">
        <v>0</v>
      </c>
      <c r="FK218" s="1">
        <v>0</v>
      </c>
      <c r="FL218" s="1">
        <v>1</v>
      </c>
      <c r="FM218" s="1">
        <v>0</v>
      </c>
      <c r="FN218" s="1">
        <v>0</v>
      </c>
      <c r="FO218" s="1">
        <v>0</v>
      </c>
      <c r="FP218" s="1">
        <v>0</v>
      </c>
      <c r="FQ218" s="1">
        <v>9</v>
      </c>
      <c r="FR218" s="1">
        <v>4</v>
      </c>
      <c r="FS218" s="1">
        <v>0</v>
      </c>
      <c r="FT218" s="1">
        <v>1</v>
      </c>
      <c r="FU218" s="1">
        <v>0</v>
      </c>
      <c r="FV218" s="1">
        <v>0</v>
      </c>
      <c r="FW218" s="1">
        <v>0</v>
      </c>
      <c r="FX218" s="1">
        <v>0</v>
      </c>
      <c r="FY218" s="1">
        <v>0</v>
      </c>
      <c r="FZ218" s="1">
        <v>0</v>
      </c>
      <c r="GA218" s="1">
        <v>0</v>
      </c>
      <c r="GB218" s="1">
        <v>0</v>
      </c>
      <c r="GC218" s="1">
        <v>0</v>
      </c>
      <c r="GD218" s="1">
        <v>0</v>
      </c>
      <c r="GE218" s="1">
        <v>0</v>
      </c>
      <c r="GF218" s="1">
        <v>0</v>
      </c>
      <c r="GG218" s="1">
        <v>0</v>
      </c>
      <c r="GH218" s="1">
        <v>0</v>
      </c>
      <c r="GI218" s="1">
        <v>0</v>
      </c>
      <c r="GJ218" s="1">
        <v>0</v>
      </c>
      <c r="GK218" s="1">
        <v>2</v>
      </c>
      <c r="GL218" s="1">
        <v>0</v>
      </c>
      <c r="GM218" s="1">
        <v>2</v>
      </c>
      <c r="GN218" s="1">
        <v>0</v>
      </c>
      <c r="GO218" s="1">
        <v>0</v>
      </c>
      <c r="GP218" s="1">
        <v>0</v>
      </c>
      <c r="GQ218" s="1">
        <v>0</v>
      </c>
      <c r="GR218" s="1">
        <v>0</v>
      </c>
      <c r="GS218" s="1">
        <v>0</v>
      </c>
      <c r="GT218" s="1">
        <v>0</v>
      </c>
      <c r="GU218" s="1">
        <v>0</v>
      </c>
      <c r="GV218" s="1">
        <v>1</v>
      </c>
      <c r="GW218" s="1">
        <v>0</v>
      </c>
      <c r="GX218" s="1">
        <v>0</v>
      </c>
      <c r="GY218" s="1">
        <v>0</v>
      </c>
      <c r="GZ218" s="1">
        <v>0</v>
      </c>
      <c r="HA218" s="1">
        <v>0</v>
      </c>
      <c r="HB218" s="1">
        <v>0</v>
      </c>
      <c r="HC218" s="1">
        <v>0</v>
      </c>
      <c r="HD218" s="1">
        <v>0</v>
      </c>
      <c r="HE218" s="1">
        <v>0</v>
      </c>
      <c r="HF218" s="1">
        <v>0</v>
      </c>
      <c r="HG218" s="1">
        <v>0</v>
      </c>
      <c r="HH218" s="1">
        <v>0</v>
      </c>
      <c r="HI218" s="1">
        <v>0</v>
      </c>
      <c r="HJ218" s="1">
        <v>0</v>
      </c>
      <c r="HK218" s="1">
        <v>0</v>
      </c>
      <c r="HL218" s="1">
        <v>0</v>
      </c>
      <c r="HM218" s="1">
        <v>0</v>
      </c>
      <c r="HN218" s="1">
        <v>0</v>
      </c>
      <c r="HO218" s="1">
        <v>0</v>
      </c>
      <c r="HP218" s="1">
        <v>0</v>
      </c>
      <c r="HQ218" s="1">
        <v>0</v>
      </c>
      <c r="HR218" s="1">
        <v>0</v>
      </c>
      <c r="HS218" s="1">
        <v>0</v>
      </c>
      <c r="HT218" s="1">
        <v>0</v>
      </c>
      <c r="HU218" s="1">
        <v>0</v>
      </c>
      <c r="HV218" s="1">
        <v>0</v>
      </c>
      <c r="HW218" s="1">
        <v>0</v>
      </c>
      <c r="HX218" s="1">
        <v>0</v>
      </c>
      <c r="HY218" s="1">
        <v>0</v>
      </c>
      <c r="HZ218" s="1">
        <v>0</v>
      </c>
      <c r="IA218" s="1">
        <v>0</v>
      </c>
      <c r="IB218" s="1">
        <v>0</v>
      </c>
      <c r="IC218" s="1">
        <v>0</v>
      </c>
      <c r="ID218" s="1">
        <v>0</v>
      </c>
      <c r="IE218" s="1">
        <v>0</v>
      </c>
      <c r="IF218" s="1">
        <v>0</v>
      </c>
      <c r="IG218" s="1">
        <v>0</v>
      </c>
      <c r="IH218" s="1">
        <v>0</v>
      </c>
      <c r="II218" s="1">
        <v>0</v>
      </c>
      <c r="IJ218" s="1">
        <v>0</v>
      </c>
      <c r="IK218" s="1">
        <v>0</v>
      </c>
      <c r="IL218" s="1">
        <v>0</v>
      </c>
      <c r="IM218" s="1">
        <v>0</v>
      </c>
      <c r="IN218" s="1">
        <v>0</v>
      </c>
      <c r="IO218" s="1">
        <v>0</v>
      </c>
      <c r="IP218" s="1">
        <v>0</v>
      </c>
      <c r="IQ218" s="1">
        <v>0</v>
      </c>
      <c r="IR218" s="1">
        <v>0</v>
      </c>
      <c r="IS218" s="1">
        <v>0</v>
      </c>
      <c r="IT218" s="1">
        <v>0</v>
      </c>
      <c r="IU218" s="1">
        <v>0</v>
      </c>
      <c r="IV218" s="1">
        <v>0</v>
      </c>
      <c r="IW218" s="1">
        <v>0</v>
      </c>
      <c r="IX218" s="1">
        <v>0</v>
      </c>
      <c r="IY218" s="1">
        <v>0</v>
      </c>
      <c r="IZ218" s="1">
        <v>0</v>
      </c>
      <c r="JA218" s="1">
        <v>0</v>
      </c>
      <c r="JB218" s="1">
        <v>0</v>
      </c>
      <c r="JC218" s="1">
        <v>0</v>
      </c>
      <c r="JD218" s="1">
        <v>0</v>
      </c>
      <c r="JE218" s="1">
        <v>0</v>
      </c>
      <c r="JF218" s="1">
        <v>0</v>
      </c>
      <c r="JG218" s="1">
        <v>0</v>
      </c>
      <c r="JH218" s="1">
        <v>0</v>
      </c>
      <c r="JI218" s="1">
        <v>0</v>
      </c>
      <c r="JJ218" s="1">
        <v>0</v>
      </c>
      <c r="JK218" s="1">
        <v>0</v>
      </c>
      <c r="JL218" s="1">
        <v>0</v>
      </c>
      <c r="JM218" s="1">
        <v>0</v>
      </c>
      <c r="JN218" s="1">
        <v>0</v>
      </c>
      <c r="JO218" s="1">
        <v>0</v>
      </c>
      <c r="JP218" s="1">
        <v>0</v>
      </c>
      <c r="JQ218" s="1">
        <v>0</v>
      </c>
      <c r="JR218" s="1">
        <v>0</v>
      </c>
      <c r="JS218" s="1">
        <v>0</v>
      </c>
      <c r="JT218" s="1">
        <v>0</v>
      </c>
      <c r="JU218" s="1">
        <v>0</v>
      </c>
      <c r="JV218" s="1">
        <v>0</v>
      </c>
      <c r="JW218" s="1">
        <v>0</v>
      </c>
      <c r="JX218" s="1">
        <v>0</v>
      </c>
      <c r="JY218" s="1">
        <v>0</v>
      </c>
      <c r="JZ218" s="1">
        <v>0</v>
      </c>
      <c r="KA218" s="1">
        <v>0</v>
      </c>
      <c r="KB218" s="1">
        <v>0</v>
      </c>
      <c r="KC218" s="1">
        <v>0</v>
      </c>
      <c r="KD218" s="1">
        <v>0</v>
      </c>
      <c r="KE218" s="1">
        <v>0</v>
      </c>
      <c r="KF218" s="1">
        <v>0</v>
      </c>
      <c r="KG218" s="1">
        <v>0</v>
      </c>
      <c r="KH218" s="1">
        <v>0</v>
      </c>
      <c r="KI218" s="1">
        <v>0</v>
      </c>
      <c r="KJ218" s="1">
        <v>0</v>
      </c>
      <c r="KK218" s="1">
        <v>0</v>
      </c>
      <c r="KL218" s="1">
        <v>0</v>
      </c>
      <c r="KM218" s="1">
        <v>0</v>
      </c>
      <c r="KN218" s="1">
        <v>0</v>
      </c>
      <c r="KO218" s="1">
        <v>1</v>
      </c>
    </row>
    <row r="219" spans="1:301">
      <c r="A219" s="1">
        <v>2016</v>
      </c>
      <c r="B219" s="1" t="s">
        <v>551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2</v>
      </c>
      <c r="M219" s="1">
        <v>0</v>
      </c>
      <c r="N219" s="1">
        <v>0</v>
      </c>
      <c r="O219" s="1">
        <v>0</v>
      </c>
      <c r="P219" s="1">
        <v>0</v>
      </c>
      <c r="Q219" s="1">
        <v>3</v>
      </c>
      <c r="R219" s="1">
        <v>3</v>
      </c>
      <c r="S219" s="1">
        <v>3</v>
      </c>
      <c r="T219" s="1">
        <v>3</v>
      </c>
      <c r="U219" s="1">
        <v>3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1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1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1</v>
      </c>
      <c r="BI219" s="1">
        <v>0</v>
      </c>
      <c r="BJ219" s="1">
        <v>0</v>
      </c>
      <c r="BK219" s="1">
        <v>2</v>
      </c>
      <c r="BL219" s="1">
        <v>2</v>
      </c>
      <c r="BM219" s="1">
        <v>1</v>
      </c>
      <c r="BN219" s="1">
        <v>4</v>
      </c>
      <c r="BO219" s="1">
        <v>2</v>
      </c>
      <c r="BP219" s="1">
        <v>2</v>
      </c>
      <c r="BQ219" s="1">
        <v>0</v>
      </c>
      <c r="BR219" s="1">
        <v>0</v>
      </c>
      <c r="BS219" s="1">
        <v>2</v>
      </c>
      <c r="BT219" s="1">
        <v>1</v>
      </c>
      <c r="BU219" s="1">
        <v>4</v>
      </c>
      <c r="BV219" s="1">
        <v>4</v>
      </c>
      <c r="BW219" s="1">
        <v>2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0</v>
      </c>
      <c r="CI219" s="1">
        <v>1</v>
      </c>
      <c r="CJ219" s="1">
        <v>1</v>
      </c>
      <c r="CK219" s="1">
        <v>0</v>
      </c>
      <c r="CL219" s="1">
        <v>0</v>
      </c>
      <c r="CM219" s="1">
        <v>0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2</v>
      </c>
      <c r="CU219" s="1">
        <v>1</v>
      </c>
      <c r="CV219" s="1">
        <v>0</v>
      </c>
      <c r="CW219" s="1">
        <v>1</v>
      </c>
      <c r="CX219" s="1">
        <v>0</v>
      </c>
      <c r="CY219" s="1">
        <v>0</v>
      </c>
      <c r="CZ219" s="1">
        <v>2</v>
      </c>
      <c r="DA219" s="1">
        <v>0</v>
      </c>
      <c r="DB219" s="1">
        <v>50</v>
      </c>
      <c r="DC219" s="1">
        <v>0</v>
      </c>
      <c r="DD219" s="1">
        <v>50</v>
      </c>
      <c r="DE219" s="1">
        <v>6</v>
      </c>
      <c r="DF219" s="1">
        <v>6</v>
      </c>
      <c r="DG219" s="1">
        <v>6</v>
      </c>
      <c r="DH219" s="1">
        <v>6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3</v>
      </c>
      <c r="DP219" s="1">
        <v>3</v>
      </c>
      <c r="DQ219" s="1">
        <v>3</v>
      </c>
      <c r="DR219" s="1">
        <v>0</v>
      </c>
      <c r="DS219" s="1">
        <v>14</v>
      </c>
      <c r="DT219" s="1">
        <v>14</v>
      </c>
      <c r="DU219" s="1">
        <v>5</v>
      </c>
      <c r="DV219" s="1">
        <v>0</v>
      </c>
      <c r="DW219" s="1">
        <v>0</v>
      </c>
      <c r="DX219" s="1">
        <v>0</v>
      </c>
      <c r="DY219" s="1">
        <v>0</v>
      </c>
      <c r="DZ219" s="1">
        <v>0</v>
      </c>
      <c r="EA219" s="1">
        <v>0</v>
      </c>
      <c r="EB219" s="1">
        <v>32</v>
      </c>
      <c r="EC219" s="1">
        <v>32</v>
      </c>
      <c r="ED219" s="1">
        <v>0</v>
      </c>
      <c r="EE219" s="1">
        <v>32</v>
      </c>
      <c r="EF219" s="1">
        <v>0</v>
      </c>
      <c r="EG219" s="1">
        <v>0</v>
      </c>
      <c r="EH219" s="1">
        <v>50</v>
      </c>
      <c r="EI219" s="1">
        <v>0</v>
      </c>
      <c r="EJ219" s="1">
        <v>0</v>
      </c>
      <c r="EK219" s="1">
        <v>0</v>
      </c>
      <c r="EL219" s="1">
        <v>0</v>
      </c>
      <c r="EM219" s="1">
        <v>0</v>
      </c>
      <c r="EN219" s="1">
        <v>0</v>
      </c>
      <c r="EO219" s="1">
        <v>0</v>
      </c>
      <c r="EP219" s="1">
        <v>0</v>
      </c>
      <c r="EQ219" s="1">
        <v>2</v>
      </c>
      <c r="ER219" s="1">
        <v>2</v>
      </c>
      <c r="ES219" s="1">
        <v>2</v>
      </c>
      <c r="ET219" s="1">
        <v>2</v>
      </c>
      <c r="EU219" s="1">
        <v>0</v>
      </c>
      <c r="EV219" s="1">
        <v>0</v>
      </c>
      <c r="EW219" s="1">
        <v>0</v>
      </c>
      <c r="EX219" s="1">
        <v>2</v>
      </c>
      <c r="EY219" s="1">
        <v>0</v>
      </c>
      <c r="EZ219" s="1">
        <v>2</v>
      </c>
      <c r="FA219" s="1">
        <v>2</v>
      </c>
      <c r="FB219" s="1">
        <v>2</v>
      </c>
      <c r="FC219" s="1">
        <v>2</v>
      </c>
      <c r="FD219" s="1">
        <v>2</v>
      </c>
      <c r="FE219" s="1">
        <v>0</v>
      </c>
      <c r="FF219" s="1">
        <v>2</v>
      </c>
      <c r="FG219" s="1">
        <v>0</v>
      </c>
      <c r="FH219" s="1">
        <v>2</v>
      </c>
      <c r="FI219" s="1">
        <v>2</v>
      </c>
      <c r="FJ219" s="1">
        <v>0</v>
      </c>
      <c r="FK219" s="1">
        <v>0</v>
      </c>
      <c r="FL219" s="1">
        <v>1</v>
      </c>
      <c r="FM219" s="1">
        <v>0</v>
      </c>
      <c r="FN219" s="1">
        <v>0</v>
      </c>
      <c r="FO219" s="1">
        <v>0</v>
      </c>
      <c r="FP219" s="1">
        <v>0</v>
      </c>
      <c r="FQ219" s="1">
        <v>13</v>
      </c>
      <c r="FR219" s="1">
        <v>4</v>
      </c>
      <c r="FS219" s="1">
        <v>0</v>
      </c>
      <c r="FT219" s="1">
        <v>1</v>
      </c>
      <c r="FU219" s="1">
        <v>0</v>
      </c>
      <c r="FV219" s="1">
        <v>0</v>
      </c>
      <c r="FW219" s="1">
        <v>0</v>
      </c>
      <c r="FX219" s="1">
        <v>0</v>
      </c>
      <c r="FY219" s="1">
        <v>0</v>
      </c>
      <c r="FZ219" s="1">
        <v>0</v>
      </c>
      <c r="GA219" s="1">
        <v>0</v>
      </c>
      <c r="GB219" s="1">
        <v>0</v>
      </c>
      <c r="GC219" s="1">
        <v>0</v>
      </c>
      <c r="GD219" s="1">
        <v>0</v>
      </c>
      <c r="GE219" s="1">
        <v>0</v>
      </c>
      <c r="GF219" s="1">
        <v>0</v>
      </c>
      <c r="GG219" s="1">
        <v>0</v>
      </c>
      <c r="GH219" s="1">
        <v>0</v>
      </c>
      <c r="GI219" s="1">
        <v>0</v>
      </c>
      <c r="GJ219" s="1">
        <v>0</v>
      </c>
      <c r="GK219" s="1">
        <v>2</v>
      </c>
      <c r="GL219" s="1">
        <v>0</v>
      </c>
      <c r="GM219" s="1">
        <v>2</v>
      </c>
      <c r="GN219" s="1">
        <v>0</v>
      </c>
      <c r="GO219" s="1">
        <v>0</v>
      </c>
      <c r="GP219" s="1">
        <v>0</v>
      </c>
      <c r="GQ219" s="1">
        <v>0</v>
      </c>
      <c r="GR219" s="1">
        <v>0</v>
      </c>
      <c r="GS219" s="1">
        <v>0</v>
      </c>
      <c r="GT219" s="1">
        <v>0</v>
      </c>
      <c r="GU219" s="1">
        <v>0</v>
      </c>
      <c r="GV219" s="1">
        <v>1</v>
      </c>
      <c r="GW219" s="1">
        <v>0</v>
      </c>
      <c r="GX219" s="1">
        <v>0</v>
      </c>
      <c r="GY219" s="1">
        <v>0</v>
      </c>
      <c r="GZ219" s="1">
        <v>0</v>
      </c>
      <c r="HA219" s="1">
        <v>0</v>
      </c>
      <c r="HB219" s="1">
        <v>0</v>
      </c>
      <c r="HC219" s="1">
        <v>0</v>
      </c>
      <c r="HD219" s="1">
        <v>0</v>
      </c>
      <c r="HE219" s="1">
        <v>0</v>
      </c>
      <c r="HF219" s="1">
        <v>0</v>
      </c>
      <c r="HG219" s="1">
        <v>0</v>
      </c>
      <c r="HH219" s="1">
        <v>0</v>
      </c>
      <c r="HI219" s="1">
        <v>0</v>
      </c>
      <c r="HJ219" s="1">
        <v>0</v>
      </c>
      <c r="HK219" s="1">
        <v>0</v>
      </c>
      <c r="HL219" s="1">
        <v>0</v>
      </c>
      <c r="HM219" s="1">
        <v>0</v>
      </c>
      <c r="HN219" s="1">
        <v>0</v>
      </c>
      <c r="HO219" s="1">
        <v>0</v>
      </c>
      <c r="HP219" s="1">
        <v>0</v>
      </c>
      <c r="HQ219" s="1">
        <v>0</v>
      </c>
      <c r="HR219" s="1">
        <v>0</v>
      </c>
      <c r="HS219" s="1">
        <v>0</v>
      </c>
      <c r="HT219" s="1">
        <v>0</v>
      </c>
      <c r="HU219" s="1">
        <v>0</v>
      </c>
      <c r="HV219" s="1">
        <v>0</v>
      </c>
      <c r="HW219" s="1">
        <v>0</v>
      </c>
      <c r="HX219" s="1">
        <v>0</v>
      </c>
      <c r="HY219" s="1">
        <v>0</v>
      </c>
      <c r="HZ219" s="1">
        <v>0</v>
      </c>
      <c r="IA219" s="1">
        <v>0</v>
      </c>
      <c r="IB219" s="1">
        <v>0</v>
      </c>
      <c r="IC219" s="1">
        <v>0</v>
      </c>
      <c r="ID219" s="1">
        <v>0</v>
      </c>
      <c r="IE219" s="1">
        <v>0</v>
      </c>
      <c r="IF219" s="1">
        <v>0</v>
      </c>
      <c r="IG219" s="1">
        <v>0</v>
      </c>
      <c r="IH219" s="1">
        <v>0</v>
      </c>
      <c r="II219" s="1">
        <v>0</v>
      </c>
      <c r="IJ219" s="1">
        <v>0</v>
      </c>
      <c r="IK219" s="1">
        <v>0</v>
      </c>
      <c r="IL219" s="1">
        <v>0</v>
      </c>
      <c r="IM219" s="1">
        <v>0</v>
      </c>
      <c r="IN219" s="1">
        <v>0</v>
      </c>
      <c r="IO219" s="1">
        <v>0</v>
      </c>
      <c r="IP219" s="1">
        <v>0</v>
      </c>
      <c r="IQ219" s="1">
        <v>0</v>
      </c>
      <c r="IR219" s="1">
        <v>0</v>
      </c>
      <c r="IS219" s="1">
        <v>0</v>
      </c>
      <c r="IT219" s="1">
        <v>0</v>
      </c>
      <c r="IU219" s="1">
        <v>0</v>
      </c>
      <c r="IV219" s="1">
        <v>0</v>
      </c>
      <c r="IW219" s="1">
        <v>0</v>
      </c>
      <c r="IX219" s="1">
        <v>0</v>
      </c>
      <c r="IY219" s="1">
        <v>0</v>
      </c>
      <c r="IZ219" s="1">
        <v>0</v>
      </c>
      <c r="JA219" s="1">
        <v>0</v>
      </c>
      <c r="JB219" s="1">
        <v>0</v>
      </c>
      <c r="JC219" s="1">
        <v>0</v>
      </c>
      <c r="JD219" s="1">
        <v>0</v>
      </c>
      <c r="JE219" s="1">
        <v>0</v>
      </c>
      <c r="JF219" s="1">
        <v>0</v>
      </c>
      <c r="JG219" s="1">
        <v>0</v>
      </c>
      <c r="JH219" s="1">
        <v>0</v>
      </c>
      <c r="JI219" s="1">
        <v>0</v>
      </c>
      <c r="JJ219" s="1">
        <v>0</v>
      </c>
      <c r="JK219" s="1">
        <v>0</v>
      </c>
      <c r="JL219" s="1">
        <v>0</v>
      </c>
      <c r="JM219" s="1">
        <v>0</v>
      </c>
      <c r="JN219" s="1">
        <v>0</v>
      </c>
      <c r="JO219" s="1">
        <v>0</v>
      </c>
      <c r="JP219" s="1">
        <v>0</v>
      </c>
      <c r="JQ219" s="1">
        <v>0</v>
      </c>
      <c r="JR219" s="1">
        <v>0</v>
      </c>
      <c r="JS219" s="1">
        <v>0</v>
      </c>
      <c r="JT219" s="1">
        <v>0</v>
      </c>
      <c r="JU219" s="1">
        <v>0</v>
      </c>
      <c r="JV219" s="1">
        <v>0</v>
      </c>
      <c r="JW219" s="1">
        <v>0</v>
      </c>
      <c r="JX219" s="1">
        <v>0</v>
      </c>
      <c r="JY219" s="1">
        <v>0</v>
      </c>
      <c r="JZ219" s="1">
        <v>0</v>
      </c>
      <c r="KA219" s="1">
        <v>0</v>
      </c>
      <c r="KB219" s="1">
        <v>0</v>
      </c>
      <c r="KC219" s="1">
        <v>0</v>
      </c>
      <c r="KD219" s="1">
        <v>0</v>
      </c>
      <c r="KE219" s="1">
        <v>0</v>
      </c>
      <c r="KF219" s="1">
        <v>0</v>
      </c>
      <c r="KG219" s="1">
        <v>0</v>
      </c>
      <c r="KH219" s="1">
        <v>0</v>
      </c>
      <c r="KI219" s="1">
        <v>0</v>
      </c>
      <c r="KJ219" s="1">
        <v>0</v>
      </c>
      <c r="KK219" s="1">
        <v>0</v>
      </c>
      <c r="KL219" s="1">
        <v>0</v>
      </c>
      <c r="KM219" s="1">
        <v>0</v>
      </c>
      <c r="KN219" s="1">
        <v>0</v>
      </c>
      <c r="KO219" s="1">
        <v>1</v>
      </c>
    </row>
    <row r="220" spans="1:301">
      <c r="A220" s="1">
        <v>2016</v>
      </c>
      <c r="B220" s="1" t="s">
        <v>552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0</v>
      </c>
      <c r="J220" s="1">
        <v>1</v>
      </c>
      <c r="K220" s="1">
        <v>2</v>
      </c>
      <c r="L220" s="1">
        <v>2</v>
      </c>
      <c r="M220" s="1">
        <v>0</v>
      </c>
      <c r="N220" s="1">
        <v>0</v>
      </c>
      <c r="O220" s="1">
        <v>0</v>
      </c>
      <c r="P220" s="1">
        <v>0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1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1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1</v>
      </c>
      <c r="BI220" s="1">
        <v>0</v>
      </c>
      <c r="BJ220" s="1">
        <v>0</v>
      </c>
      <c r="BK220" s="1">
        <v>2</v>
      </c>
      <c r="BL220" s="1">
        <v>2</v>
      </c>
      <c r="BM220" s="1">
        <v>1</v>
      </c>
      <c r="BN220" s="1">
        <v>4</v>
      </c>
      <c r="BO220" s="1">
        <v>2</v>
      </c>
      <c r="BP220" s="1">
        <v>2</v>
      </c>
      <c r="BQ220" s="1">
        <v>0</v>
      </c>
      <c r="BR220" s="1">
        <v>0</v>
      </c>
      <c r="BS220" s="1">
        <v>2</v>
      </c>
      <c r="BT220" s="1">
        <v>1</v>
      </c>
      <c r="BU220" s="1">
        <v>4</v>
      </c>
      <c r="BV220" s="1">
        <v>4</v>
      </c>
      <c r="BW220" s="1">
        <v>2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0</v>
      </c>
      <c r="CI220" s="1">
        <v>1</v>
      </c>
      <c r="CJ220" s="1">
        <v>1</v>
      </c>
      <c r="CK220" s="1">
        <v>0</v>
      </c>
      <c r="CL220" s="1">
        <v>0</v>
      </c>
      <c r="CM220" s="1">
        <v>0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  <c r="CS220" s="1">
        <v>1</v>
      </c>
      <c r="CT220" s="1">
        <v>2</v>
      </c>
      <c r="CU220" s="1">
        <v>1</v>
      </c>
      <c r="CV220" s="1">
        <v>0</v>
      </c>
      <c r="CW220" s="1">
        <v>1</v>
      </c>
      <c r="CX220" s="1">
        <v>0</v>
      </c>
      <c r="CY220" s="1">
        <v>0</v>
      </c>
      <c r="CZ220" s="1">
        <v>1</v>
      </c>
      <c r="DA220" s="1">
        <v>0</v>
      </c>
      <c r="DB220" s="1">
        <v>19</v>
      </c>
      <c r="DC220" s="1">
        <v>0</v>
      </c>
      <c r="DD220" s="1">
        <v>19</v>
      </c>
      <c r="DE220" s="1">
        <v>1</v>
      </c>
      <c r="DF220" s="1">
        <v>1</v>
      </c>
      <c r="DG220" s="1">
        <v>1</v>
      </c>
      <c r="DH220" s="1">
        <v>1</v>
      </c>
      <c r="DI220" s="1">
        <v>0</v>
      </c>
      <c r="DJ220" s="1">
        <v>0</v>
      </c>
      <c r="DK220" s="1">
        <v>0</v>
      </c>
      <c r="DL220" s="1">
        <v>0</v>
      </c>
      <c r="DM220" s="1">
        <v>0</v>
      </c>
      <c r="DN220" s="1">
        <v>0</v>
      </c>
      <c r="DO220" s="1">
        <v>0</v>
      </c>
      <c r="DP220" s="1">
        <v>0</v>
      </c>
      <c r="DQ220" s="1">
        <v>0</v>
      </c>
      <c r="DR220" s="1">
        <v>0</v>
      </c>
      <c r="DS220" s="1">
        <v>5</v>
      </c>
      <c r="DT220" s="1">
        <v>5</v>
      </c>
      <c r="DU220" s="1">
        <v>3</v>
      </c>
      <c r="DV220" s="1">
        <v>0</v>
      </c>
      <c r="DW220" s="1">
        <v>0</v>
      </c>
      <c r="DX220" s="1">
        <v>0</v>
      </c>
      <c r="DY220" s="1">
        <v>0</v>
      </c>
      <c r="DZ220" s="1">
        <v>0</v>
      </c>
      <c r="EA220" s="1">
        <v>0</v>
      </c>
      <c r="EB220" s="1">
        <v>14</v>
      </c>
      <c r="EC220" s="1">
        <v>14</v>
      </c>
      <c r="ED220" s="1">
        <v>0</v>
      </c>
      <c r="EE220" s="1">
        <v>14</v>
      </c>
      <c r="EF220" s="1">
        <v>0</v>
      </c>
      <c r="EG220" s="1">
        <v>0</v>
      </c>
      <c r="EH220" s="1">
        <v>19</v>
      </c>
      <c r="EI220" s="1">
        <v>0</v>
      </c>
      <c r="EJ220" s="1">
        <v>0</v>
      </c>
      <c r="EK220" s="1">
        <v>0</v>
      </c>
      <c r="EL220" s="1">
        <v>0</v>
      </c>
      <c r="EM220" s="1">
        <v>0</v>
      </c>
      <c r="EN220" s="1">
        <v>0</v>
      </c>
      <c r="EO220" s="1">
        <v>0</v>
      </c>
      <c r="EP220" s="1">
        <v>0</v>
      </c>
      <c r="EQ220" s="1">
        <v>1</v>
      </c>
      <c r="ER220" s="1">
        <v>1</v>
      </c>
      <c r="ES220" s="1">
        <v>1</v>
      </c>
      <c r="ET220" s="1">
        <v>1</v>
      </c>
      <c r="EU220" s="1">
        <v>0</v>
      </c>
      <c r="EV220" s="1">
        <v>0</v>
      </c>
      <c r="EW220" s="1">
        <v>0</v>
      </c>
      <c r="EX220" s="1">
        <v>1</v>
      </c>
      <c r="EY220" s="1">
        <v>0</v>
      </c>
      <c r="EZ220" s="1">
        <v>1</v>
      </c>
      <c r="FA220" s="1">
        <v>1</v>
      </c>
      <c r="FB220" s="1">
        <v>1</v>
      </c>
      <c r="FC220" s="1">
        <v>1</v>
      </c>
      <c r="FD220" s="1">
        <v>1</v>
      </c>
      <c r="FE220" s="1">
        <v>0</v>
      </c>
      <c r="FF220" s="1">
        <v>1</v>
      </c>
      <c r="FG220" s="1">
        <v>0</v>
      </c>
      <c r="FH220" s="1">
        <v>1</v>
      </c>
      <c r="FI220" s="1">
        <v>1</v>
      </c>
      <c r="FJ220" s="1">
        <v>0</v>
      </c>
      <c r="FK220" s="1">
        <v>0</v>
      </c>
      <c r="FL220" s="1">
        <v>1</v>
      </c>
      <c r="FM220" s="1">
        <v>0</v>
      </c>
      <c r="FN220" s="1">
        <v>0</v>
      </c>
      <c r="FO220" s="1">
        <v>0</v>
      </c>
      <c r="FP220" s="1">
        <v>0</v>
      </c>
      <c r="FQ220" s="1">
        <v>10</v>
      </c>
      <c r="FR220" s="1">
        <v>4</v>
      </c>
      <c r="FS220" s="1">
        <v>0</v>
      </c>
      <c r="FT220" s="1">
        <v>1</v>
      </c>
      <c r="FU220" s="1">
        <v>0</v>
      </c>
      <c r="FV220" s="1">
        <v>0</v>
      </c>
      <c r="FW220" s="1">
        <v>0</v>
      </c>
      <c r="FX220" s="1">
        <v>0</v>
      </c>
      <c r="FY220" s="1">
        <v>0</v>
      </c>
      <c r="FZ220" s="1">
        <v>0</v>
      </c>
      <c r="GA220" s="1">
        <v>0</v>
      </c>
      <c r="GB220" s="1">
        <v>0</v>
      </c>
      <c r="GC220" s="1">
        <v>0</v>
      </c>
      <c r="GD220" s="1">
        <v>0</v>
      </c>
      <c r="GE220" s="1">
        <v>0</v>
      </c>
      <c r="GF220" s="1">
        <v>0</v>
      </c>
      <c r="GG220" s="1">
        <v>0</v>
      </c>
      <c r="GH220" s="1">
        <v>0</v>
      </c>
      <c r="GI220" s="1">
        <v>0</v>
      </c>
      <c r="GJ220" s="1">
        <v>0</v>
      </c>
      <c r="GK220" s="1">
        <v>2</v>
      </c>
      <c r="GL220" s="1">
        <v>0</v>
      </c>
      <c r="GM220" s="1">
        <v>2</v>
      </c>
      <c r="GN220" s="1">
        <v>0</v>
      </c>
      <c r="GO220" s="1">
        <v>0</v>
      </c>
      <c r="GP220" s="1">
        <v>0</v>
      </c>
      <c r="GQ220" s="1">
        <v>0</v>
      </c>
      <c r="GR220" s="1">
        <v>0</v>
      </c>
      <c r="GS220" s="1">
        <v>0</v>
      </c>
      <c r="GT220" s="1">
        <v>0</v>
      </c>
      <c r="GU220" s="1">
        <v>0</v>
      </c>
      <c r="GV220" s="1">
        <v>1</v>
      </c>
      <c r="GW220" s="1">
        <v>0</v>
      </c>
      <c r="GX220" s="1">
        <v>0</v>
      </c>
      <c r="GY220" s="1">
        <v>0</v>
      </c>
      <c r="GZ220" s="1">
        <v>0</v>
      </c>
      <c r="HA220" s="1">
        <v>0</v>
      </c>
      <c r="HB220" s="1">
        <v>0</v>
      </c>
      <c r="HC220" s="1">
        <v>0</v>
      </c>
      <c r="HD220" s="1">
        <v>0</v>
      </c>
      <c r="HE220" s="1">
        <v>0</v>
      </c>
      <c r="HF220" s="1">
        <v>0</v>
      </c>
      <c r="HG220" s="1">
        <v>0</v>
      </c>
      <c r="HH220" s="1">
        <v>0</v>
      </c>
      <c r="HI220" s="1">
        <v>0</v>
      </c>
      <c r="HJ220" s="1">
        <v>0</v>
      </c>
      <c r="HK220" s="1">
        <v>0</v>
      </c>
      <c r="HL220" s="1">
        <v>0</v>
      </c>
      <c r="HM220" s="1">
        <v>0</v>
      </c>
      <c r="HN220" s="1">
        <v>0</v>
      </c>
      <c r="HO220" s="1">
        <v>0</v>
      </c>
      <c r="HP220" s="1">
        <v>0</v>
      </c>
      <c r="HQ220" s="1">
        <v>0</v>
      </c>
      <c r="HR220" s="1">
        <v>0</v>
      </c>
      <c r="HS220" s="1">
        <v>0</v>
      </c>
      <c r="HT220" s="1">
        <v>0</v>
      </c>
      <c r="HU220" s="1">
        <v>0</v>
      </c>
      <c r="HV220" s="1">
        <v>0</v>
      </c>
      <c r="HW220" s="1">
        <v>0</v>
      </c>
      <c r="HX220" s="1">
        <v>0</v>
      </c>
      <c r="HY220" s="1">
        <v>0</v>
      </c>
      <c r="HZ220" s="1">
        <v>0</v>
      </c>
      <c r="IA220" s="1">
        <v>0</v>
      </c>
      <c r="IB220" s="1">
        <v>0</v>
      </c>
      <c r="IC220" s="1">
        <v>0</v>
      </c>
      <c r="ID220" s="1">
        <v>0</v>
      </c>
      <c r="IE220" s="1">
        <v>0</v>
      </c>
      <c r="IF220" s="1">
        <v>0</v>
      </c>
      <c r="IG220" s="1">
        <v>0</v>
      </c>
      <c r="IH220" s="1">
        <v>0</v>
      </c>
      <c r="II220" s="1">
        <v>0</v>
      </c>
      <c r="IJ220" s="1">
        <v>0</v>
      </c>
      <c r="IK220" s="1">
        <v>0</v>
      </c>
      <c r="IL220" s="1">
        <v>0</v>
      </c>
      <c r="IM220" s="1">
        <v>0</v>
      </c>
      <c r="IN220" s="1">
        <v>0</v>
      </c>
      <c r="IO220" s="1">
        <v>0</v>
      </c>
      <c r="IP220" s="1">
        <v>0</v>
      </c>
      <c r="IQ220" s="1">
        <v>0</v>
      </c>
      <c r="IR220" s="1">
        <v>0</v>
      </c>
      <c r="IS220" s="1">
        <v>0</v>
      </c>
      <c r="IT220" s="1">
        <v>0</v>
      </c>
      <c r="IU220" s="1">
        <v>0</v>
      </c>
      <c r="IV220" s="1">
        <v>0</v>
      </c>
      <c r="IW220" s="1">
        <v>0</v>
      </c>
      <c r="IX220" s="1">
        <v>0</v>
      </c>
      <c r="IY220" s="1">
        <v>0</v>
      </c>
      <c r="IZ220" s="1">
        <v>0</v>
      </c>
      <c r="JA220" s="1">
        <v>0</v>
      </c>
      <c r="JB220" s="1">
        <v>0</v>
      </c>
      <c r="JC220" s="1">
        <v>0</v>
      </c>
      <c r="JD220" s="1">
        <v>0</v>
      </c>
      <c r="JE220" s="1">
        <v>0</v>
      </c>
      <c r="JF220" s="1">
        <v>0</v>
      </c>
      <c r="JG220" s="1">
        <v>0</v>
      </c>
      <c r="JH220" s="1">
        <v>0</v>
      </c>
      <c r="JI220" s="1">
        <v>0</v>
      </c>
      <c r="JJ220" s="1">
        <v>0</v>
      </c>
      <c r="JK220" s="1">
        <v>0</v>
      </c>
      <c r="JL220" s="1">
        <v>0</v>
      </c>
      <c r="JM220" s="1">
        <v>0</v>
      </c>
      <c r="JN220" s="1">
        <v>0</v>
      </c>
      <c r="JO220" s="1">
        <v>0</v>
      </c>
      <c r="JP220" s="1">
        <v>0</v>
      </c>
      <c r="JQ220" s="1">
        <v>0</v>
      </c>
      <c r="JR220" s="1">
        <v>0</v>
      </c>
      <c r="JS220" s="1">
        <v>0</v>
      </c>
      <c r="JT220" s="1">
        <v>0</v>
      </c>
      <c r="JU220" s="1">
        <v>0</v>
      </c>
      <c r="JV220" s="1">
        <v>0</v>
      </c>
      <c r="JW220" s="1">
        <v>0</v>
      </c>
      <c r="JX220" s="1">
        <v>0</v>
      </c>
      <c r="JY220" s="1">
        <v>0</v>
      </c>
      <c r="JZ220" s="1">
        <v>0</v>
      </c>
      <c r="KA220" s="1">
        <v>0</v>
      </c>
      <c r="KB220" s="1">
        <v>0</v>
      </c>
      <c r="KC220" s="1">
        <v>0</v>
      </c>
      <c r="KD220" s="1">
        <v>0</v>
      </c>
      <c r="KE220" s="1">
        <v>0</v>
      </c>
      <c r="KF220" s="1">
        <v>0</v>
      </c>
      <c r="KG220" s="1">
        <v>0</v>
      </c>
      <c r="KH220" s="1">
        <v>0</v>
      </c>
      <c r="KI220" s="1">
        <v>0</v>
      </c>
      <c r="KJ220" s="1">
        <v>0</v>
      </c>
      <c r="KK220" s="1">
        <v>0</v>
      </c>
      <c r="KL220" s="1">
        <v>0</v>
      </c>
      <c r="KM220" s="1">
        <v>0</v>
      </c>
      <c r="KN220" s="1">
        <v>0</v>
      </c>
      <c r="KO220" s="1">
        <v>1</v>
      </c>
    </row>
    <row r="221" spans="1:301">
      <c r="A221" s="1">
        <v>2016</v>
      </c>
      <c r="B221" s="1" t="s">
        <v>553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0</v>
      </c>
      <c r="J221" s="1">
        <v>1</v>
      </c>
      <c r="K221" s="1">
        <v>2</v>
      </c>
      <c r="L221" s="1">
        <v>2</v>
      </c>
      <c r="M221" s="1">
        <v>0</v>
      </c>
      <c r="N221" s="1">
        <v>0</v>
      </c>
      <c r="O221" s="1">
        <v>0</v>
      </c>
      <c r="P221" s="1">
        <v>0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1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1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1</v>
      </c>
      <c r="BI221" s="1">
        <v>0</v>
      </c>
      <c r="BJ221" s="1">
        <v>0</v>
      </c>
      <c r="BK221" s="1">
        <v>2</v>
      </c>
      <c r="BL221" s="1">
        <v>2</v>
      </c>
      <c r="BM221" s="1">
        <v>1</v>
      </c>
      <c r="BN221" s="1">
        <v>4</v>
      </c>
      <c r="BO221" s="1">
        <v>2</v>
      </c>
      <c r="BP221" s="1">
        <v>2</v>
      </c>
      <c r="BQ221" s="1">
        <v>0</v>
      </c>
      <c r="BR221" s="1">
        <v>0</v>
      </c>
      <c r="BS221" s="1">
        <v>2</v>
      </c>
      <c r="BT221" s="1">
        <v>1</v>
      </c>
      <c r="BU221" s="1">
        <v>4</v>
      </c>
      <c r="BV221" s="1">
        <v>4</v>
      </c>
      <c r="BW221" s="1">
        <v>2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0</v>
      </c>
      <c r="CI221" s="1">
        <v>1</v>
      </c>
      <c r="CJ221" s="1">
        <v>1</v>
      </c>
      <c r="CK221" s="1">
        <v>0</v>
      </c>
      <c r="CL221" s="1">
        <v>0</v>
      </c>
      <c r="CM221" s="1">
        <v>0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  <c r="CS221" s="1">
        <v>1</v>
      </c>
      <c r="CT221" s="1">
        <v>2</v>
      </c>
      <c r="CU221" s="1">
        <v>1</v>
      </c>
      <c r="CV221" s="1">
        <v>0</v>
      </c>
      <c r="CW221" s="1">
        <v>1</v>
      </c>
      <c r="CX221" s="1">
        <v>0</v>
      </c>
      <c r="CY221" s="1">
        <v>0</v>
      </c>
      <c r="CZ221" s="1">
        <v>1</v>
      </c>
      <c r="DA221" s="1">
        <v>0</v>
      </c>
      <c r="DB221" s="1">
        <v>19</v>
      </c>
      <c r="DC221" s="1">
        <v>0</v>
      </c>
      <c r="DD221" s="1">
        <v>19</v>
      </c>
      <c r="DE221" s="1">
        <v>1</v>
      </c>
      <c r="DF221" s="1">
        <v>1</v>
      </c>
      <c r="DG221" s="1">
        <v>1</v>
      </c>
      <c r="DH221" s="1">
        <v>1</v>
      </c>
      <c r="DI221" s="1">
        <v>0</v>
      </c>
      <c r="DJ221" s="1">
        <v>0</v>
      </c>
      <c r="DK221" s="1">
        <v>0</v>
      </c>
      <c r="DL221" s="1">
        <v>0</v>
      </c>
      <c r="DM221" s="1">
        <v>0</v>
      </c>
      <c r="DN221" s="1">
        <v>0</v>
      </c>
      <c r="DO221" s="1">
        <v>0</v>
      </c>
      <c r="DP221" s="1">
        <v>0</v>
      </c>
      <c r="DQ221" s="1">
        <v>0</v>
      </c>
      <c r="DR221" s="1">
        <v>0</v>
      </c>
      <c r="DS221" s="1">
        <v>5</v>
      </c>
      <c r="DT221" s="1">
        <v>5</v>
      </c>
      <c r="DU221" s="1">
        <v>3</v>
      </c>
      <c r="DV221" s="1">
        <v>0</v>
      </c>
      <c r="DW221" s="1">
        <v>0</v>
      </c>
      <c r="DX221" s="1">
        <v>0</v>
      </c>
      <c r="DY221" s="1">
        <v>0</v>
      </c>
      <c r="DZ221" s="1">
        <v>0</v>
      </c>
      <c r="EA221" s="1">
        <v>0</v>
      </c>
      <c r="EB221" s="1">
        <v>14</v>
      </c>
      <c r="EC221" s="1">
        <v>14</v>
      </c>
      <c r="ED221" s="1">
        <v>0</v>
      </c>
      <c r="EE221" s="1">
        <v>14</v>
      </c>
      <c r="EF221" s="1">
        <v>0</v>
      </c>
      <c r="EG221" s="1">
        <v>0</v>
      </c>
      <c r="EH221" s="1">
        <v>19</v>
      </c>
      <c r="EI221" s="1">
        <v>0</v>
      </c>
      <c r="EJ221" s="1">
        <v>0</v>
      </c>
      <c r="EK221" s="1">
        <v>0</v>
      </c>
      <c r="EL221" s="1">
        <v>0</v>
      </c>
      <c r="EM221" s="1">
        <v>0</v>
      </c>
      <c r="EN221" s="1">
        <v>0</v>
      </c>
      <c r="EO221" s="1">
        <v>0</v>
      </c>
      <c r="EP221" s="1">
        <v>0</v>
      </c>
      <c r="EQ221" s="1">
        <v>1</v>
      </c>
      <c r="ER221" s="1">
        <v>1</v>
      </c>
      <c r="ES221" s="1">
        <v>1</v>
      </c>
      <c r="ET221" s="1">
        <v>1</v>
      </c>
      <c r="EU221" s="1">
        <v>0</v>
      </c>
      <c r="EV221" s="1">
        <v>0</v>
      </c>
      <c r="EW221" s="1">
        <v>0</v>
      </c>
      <c r="EX221" s="1">
        <v>1</v>
      </c>
      <c r="EY221" s="1">
        <v>0</v>
      </c>
      <c r="EZ221" s="1">
        <v>1</v>
      </c>
      <c r="FA221" s="1">
        <v>1</v>
      </c>
      <c r="FB221" s="1">
        <v>1</v>
      </c>
      <c r="FC221" s="1">
        <v>1</v>
      </c>
      <c r="FD221" s="1">
        <v>1</v>
      </c>
      <c r="FE221" s="1">
        <v>0</v>
      </c>
      <c r="FF221" s="1">
        <v>1</v>
      </c>
      <c r="FG221" s="1">
        <v>0</v>
      </c>
      <c r="FH221" s="1">
        <v>1</v>
      </c>
      <c r="FI221" s="1">
        <v>1</v>
      </c>
      <c r="FJ221" s="1">
        <v>0</v>
      </c>
      <c r="FK221" s="1">
        <v>0</v>
      </c>
      <c r="FL221" s="1">
        <v>1</v>
      </c>
      <c r="FM221" s="1">
        <v>0</v>
      </c>
      <c r="FN221" s="1">
        <v>0</v>
      </c>
      <c r="FO221" s="1">
        <v>0</v>
      </c>
      <c r="FP221" s="1">
        <v>0</v>
      </c>
      <c r="FQ221" s="1">
        <v>10</v>
      </c>
      <c r="FR221" s="1">
        <v>4</v>
      </c>
      <c r="FS221" s="1">
        <v>0</v>
      </c>
      <c r="FT221" s="1">
        <v>1</v>
      </c>
      <c r="FU221" s="1">
        <v>0</v>
      </c>
      <c r="FV221" s="1">
        <v>0</v>
      </c>
      <c r="FW221" s="1">
        <v>0</v>
      </c>
      <c r="FX221" s="1">
        <v>0</v>
      </c>
      <c r="FY221" s="1">
        <v>0</v>
      </c>
      <c r="FZ221" s="1">
        <v>0</v>
      </c>
      <c r="GA221" s="1">
        <v>0</v>
      </c>
      <c r="GB221" s="1">
        <v>0</v>
      </c>
      <c r="GC221" s="1">
        <v>0</v>
      </c>
      <c r="GD221" s="1">
        <v>0</v>
      </c>
      <c r="GE221" s="1">
        <v>0</v>
      </c>
      <c r="GF221" s="1">
        <v>0</v>
      </c>
      <c r="GG221" s="1">
        <v>0</v>
      </c>
      <c r="GH221" s="1">
        <v>0</v>
      </c>
      <c r="GI221" s="1">
        <v>0</v>
      </c>
      <c r="GJ221" s="1">
        <v>0</v>
      </c>
      <c r="GK221" s="1">
        <v>2</v>
      </c>
      <c r="GL221" s="1">
        <v>0</v>
      </c>
      <c r="GM221" s="1">
        <v>2</v>
      </c>
      <c r="GN221" s="1">
        <v>0</v>
      </c>
      <c r="GO221" s="1">
        <v>0</v>
      </c>
      <c r="GP221" s="1">
        <v>0</v>
      </c>
      <c r="GQ221" s="1">
        <v>0</v>
      </c>
      <c r="GR221" s="1">
        <v>0</v>
      </c>
      <c r="GS221" s="1">
        <v>0</v>
      </c>
      <c r="GT221" s="1">
        <v>0</v>
      </c>
      <c r="GU221" s="1">
        <v>0</v>
      </c>
      <c r="GV221" s="1">
        <v>1</v>
      </c>
      <c r="GW221" s="1">
        <v>0</v>
      </c>
      <c r="GX221" s="1">
        <v>0</v>
      </c>
      <c r="GY221" s="1">
        <v>0</v>
      </c>
      <c r="GZ221" s="1">
        <v>0</v>
      </c>
      <c r="HA221" s="1">
        <v>0</v>
      </c>
      <c r="HB221" s="1">
        <v>0</v>
      </c>
      <c r="HC221" s="1">
        <v>0</v>
      </c>
      <c r="HD221" s="1">
        <v>0</v>
      </c>
      <c r="HE221" s="1">
        <v>0</v>
      </c>
      <c r="HF221" s="1">
        <v>0</v>
      </c>
      <c r="HG221" s="1">
        <v>0</v>
      </c>
      <c r="HH221" s="1">
        <v>0</v>
      </c>
      <c r="HI221" s="1">
        <v>0</v>
      </c>
      <c r="HJ221" s="1">
        <v>0</v>
      </c>
      <c r="HK221" s="1">
        <v>0</v>
      </c>
      <c r="HL221" s="1">
        <v>0</v>
      </c>
      <c r="HM221" s="1">
        <v>0</v>
      </c>
      <c r="HN221" s="1">
        <v>0</v>
      </c>
      <c r="HO221" s="1">
        <v>0</v>
      </c>
      <c r="HP221" s="1">
        <v>0</v>
      </c>
      <c r="HQ221" s="1">
        <v>0</v>
      </c>
      <c r="HR221" s="1">
        <v>0</v>
      </c>
      <c r="HS221" s="1">
        <v>0</v>
      </c>
      <c r="HT221" s="1">
        <v>0</v>
      </c>
      <c r="HU221" s="1">
        <v>0</v>
      </c>
      <c r="HV221" s="1">
        <v>0</v>
      </c>
      <c r="HW221" s="1">
        <v>0</v>
      </c>
      <c r="HX221" s="1">
        <v>0</v>
      </c>
      <c r="HY221" s="1">
        <v>0</v>
      </c>
      <c r="HZ221" s="1">
        <v>0</v>
      </c>
      <c r="IA221" s="1">
        <v>0</v>
      </c>
      <c r="IB221" s="1">
        <v>0</v>
      </c>
      <c r="IC221" s="1">
        <v>0</v>
      </c>
      <c r="ID221" s="1">
        <v>0</v>
      </c>
      <c r="IE221" s="1">
        <v>0</v>
      </c>
      <c r="IF221" s="1">
        <v>0</v>
      </c>
      <c r="IG221" s="1">
        <v>0</v>
      </c>
      <c r="IH221" s="1">
        <v>0</v>
      </c>
      <c r="II221" s="1">
        <v>0</v>
      </c>
      <c r="IJ221" s="1">
        <v>0</v>
      </c>
      <c r="IK221" s="1">
        <v>0</v>
      </c>
      <c r="IL221" s="1">
        <v>0</v>
      </c>
      <c r="IM221" s="1">
        <v>0</v>
      </c>
      <c r="IN221" s="1">
        <v>0</v>
      </c>
      <c r="IO221" s="1">
        <v>0</v>
      </c>
      <c r="IP221" s="1">
        <v>0</v>
      </c>
      <c r="IQ221" s="1">
        <v>0</v>
      </c>
      <c r="IR221" s="1">
        <v>0</v>
      </c>
      <c r="IS221" s="1">
        <v>0</v>
      </c>
      <c r="IT221" s="1">
        <v>0</v>
      </c>
      <c r="IU221" s="1">
        <v>0</v>
      </c>
      <c r="IV221" s="1">
        <v>0</v>
      </c>
      <c r="IW221" s="1">
        <v>0</v>
      </c>
      <c r="IX221" s="1">
        <v>0</v>
      </c>
      <c r="IY221" s="1">
        <v>0</v>
      </c>
      <c r="IZ221" s="1">
        <v>0</v>
      </c>
      <c r="JA221" s="1">
        <v>0</v>
      </c>
      <c r="JB221" s="1">
        <v>0</v>
      </c>
      <c r="JC221" s="1">
        <v>0</v>
      </c>
      <c r="JD221" s="1">
        <v>0</v>
      </c>
      <c r="JE221" s="1">
        <v>0</v>
      </c>
      <c r="JF221" s="1">
        <v>0</v>
      </c>
      <c r="JG221" s="1">
        <v>0</v>
      </c>
      <c r="JH221" s="1">
        <v>0</v>
      </c>
      <c r="JI221" s="1">
        <v>0</v>
      </c>
      <c r="JJ221" s="1">
        <v>0</v>
      </c>
      <c r="JK221" s="1">
        <v>0</v>
      </c>
      <c r="JL221" s="1">
        <v>0</v>
      </c>
      <c r="JM221" s="1">
        <v>0</v>
      </c>
      <c r="JN221" s="1">
        <v>0</v>
      </c>
      <c r="JO221" s="1">
        <v>0</v>
      </c>
      <c r="JP221" s="1">
        <v>0</v>
      </c>
      <c r="JQ221" s="1">
        <v>0</v>
      </c>
      <c r="JR221" s="1">
        <v>0</v>
      </c>
      <c r="JS221" s="1">
        <v>0</v>
      </c>
      <c r="JT221" s="1">
        <v>0</v>
      </c>
      <c r="JU221" s="1">
        <v>0</v>
      </c>
      <c r="JV221" s="1">
        <v>0</v>
      </c>
      <c r="JW221" s="1">
        <v>0</v>
      </c>
      <c r="JX221" s="1">
        <v>0</v>
      </c>
      <c r="JY221" s="1">
        <v>0</v>
      </c>
      <c r="JZ221" s="1">
        <v>0</v>
      </c>
      <c r="KA221" s="1">
        <v>0</v>
      </c>
      <c r="KB221" s="1">
        <v>0</v>
      </c>
      <c r="KC221" s="1">
        <v>0</v>
      </c>
      <c r="KD221" s="1">
        <v>0</v>
      </c>
      <c r="KE221" s="1">
        <v>0</v>
      </c>
      <c r="KF221" s="1">
        <v>0</v>
      </c>
      <c r="KG221" s="1">
        <v>0</v>
      </c>
      <c r="KH221" s="1">
        <v>0</v>
      </c>
      <c r="KI221" s="1">
        <v>0</v>
      </c>
      <c r="KJ221" s="1">
        <v>0</v>
      </c>
      <c r="KK221" s="1">
        <v>0</v>
      </c>
      <c r="KL221" s="1">
        <v>0</v>
      </c>
      <c r="KM221" s="1">
        <v>0</v>
      </c>
      <c r="KN221" s="1">
        <v>0</v>
      </c>
      <c r="KO221" s="1">
        <v>1</v>
      </c>
    </row>
    <row r="222" spans="1:301">
      <c r="A222" s="1">
        <v>2016</v>
      </c>
      <c r="B222" s="1" t="s">
        <v>554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0</v>
      </c>
      <c r="J222" s="1">
        <v>1</v>
      </c>
      <c r="K222" s="1">
        <v>2</v>
      </c>
      <c r="L222" s="1">
        <v>2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1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1</v>
      </c>
      <c r="AQ222" s="1">
        <v>0</v>
      </c>
      <c r="AR222" s="1">
        <v>0</v>
      </c>
      <c r="AS222" s="1">
        <v>0</v>
      </c>
      <c r="AT222" s="1">
        <v>1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1</v>
      </c>
      <c r="BI222" s="1">
        <v>0</v>
      </c>
      <c r="BJ222" s="1">
        <v>0</v>
      </c>
      <c r="BK222" s="1">
        <v>2</v>
      </c>
      <c r="BL222" s="1">
        <v>2</v>
      </c>
      <c r="BM222" s="1">
        <v>1</v>
      </c>
      <c r="BN222" s="1">
        <v>4</v>
      </c>
      <c r="BO222" s="1">
        <v>2</v>
      </c>
      <c r="BP222" s="1">
        <v>2</v>
      </c>
      <c r="BQ222" s="1">
        <v>0</v>
      </c>
      <c r="BR222" s="1">
        <v>0</v>
      </c>
      <c r="BS222" s="1">
        <v>2</v>
      </c>
      <c r="BT222" s="1">
        <v>1</v>
      </c>
      <c r="BU222" s="1">
        <v>4</v>
      </c>
      <c r="BV222" s="1">
        <v>4</v>
      </c>
      <c r="BW222" s="1">
        <v>2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0</v>
      </c>
      <c r="CI222" s="1">
        <v>1</v>
      </c>
      <c r="CJ222" s="1">
        <v>1</v>
      </c>
      <c r="CK222" s="1">
        <v>0</v>
      </c>
      <c r="CL222" s="1">
        <v>0</v>
      </c>
      <c r="CM222" s="1">
        <v>0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0</v>
      </c>
      <c r="CW222" s="1">
        <v>1</v>
      </c>
      <c r="CX222" s="1">
        <v>0</v>
      </c>
      <c r="CY222" s="1">
        <v>0</v>
      </c>
      <c r="CZ222" s="1">
        <v>2</v>
      </c>
      <c r="DA222" s="1">
        <v>0</v>
      </c>
      <c r="DB222" s="1">
        <v>22</v>
      </c>
      <c r="DC222" s="1">
        <v>0</v>
      </c>
      <c r="DD222" s="1">
        <v>22</v>
      </c>
      <c r="DE222" s="1">
        <v>4</v>
      </c>
      <c r="DF222" s="1">
        <v>4</v>
      </c>
      <c r="DG222" s="1">
        <v>4</v>
      </c>
      <c r="DH222" s="1">
        <v>4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R222" s="1">
        <v>0</v>
      </c>
      <c r="DS222" s="1">
        <v>0</v>
      </c>
      <c r="DT222" s="1">
        <v>0</v>
      </c>
      <c r="DU222" s="1">
        <v>6</v>
      </c>
      <c r="DV222" s="1">
        <v>0</v>
      </c>
      <c r="DW222" s="1">
        <v>0</v>
      </c>
      <c r="DX222" s="1">
        <v>0</v>
      </c>
      <c r="DY222" s="1">
        <v>0</v>
      </c>
      <c r="DZ222" s="1">
        <v>0</v>
      </c>
      <c r="EA222" s="1">
        <v>0</v>
      </c>
      <c r="EB222" s="1">
        <v>12</v>
      </c>
      <c r="EC222" s="1">
        <v>12</v>
      </c>
      <c r="ED222" s="1">
        <v>0</v>
      </c>
      <c r="EE222" s="1">
        <v>12</v>
      </c>
      <c r="EF222" s="1">
        <v>0</v>
      </c>
      <c r="EG222" s="1">
        <v>0</v>
      </c>
      <c r="EH222" s="1">
        <v>22</v>
      </c>
      <c r="EI222" s="1">
        <v>0</v>
      </c>
      <c r="EJ222" s="1">
        <v>0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P222" s="1">
        <v>0</v>
      </c>
      <c r="EQ222" s="1">
        <v>1</v>
      </c>
      <c r="ER222" s="1">
        <v>1</v>
      </c>
      <c r="ES222" s="1">
        <v>2</v>
      </c>
      <c r="ET222" s="1">
        <v>2</v>
      </c>
      <c r="EU222" s="1">
        <v>0</v>
      </c>
      <c r="EV222" s="1">
        <v>0</v>
      </c>
      <c r="EW222" s="1">
        <v>0</v>
      </c>
      <c r="EX222" s="1">
        <v>2</v>
      </c>
      <c r="EY222" s="1">
        <v>0</v>
      </c>
      <c r="EZ222" s="1">
        <v>2</v>
      </c>
      <c r="FA222" s="1">
        <v>2</v>
      </c>
      <c r="FB222" s="1">
        <v>2</v>
      </c>
      <c r="FC222" s="1">
        <v>2</v>
      </c>
      <c r="FD222" s="1">
        <v>2</v>
      </c>
      <c r="FE222" s="1">
        <v>0</v>
      </c>
      <c r="FF222" s="1">
        <v>2</v>
      </c>
      <c r="FG222" s="1">
        <v>0</v>
      </c>
      <c r="FH222" s="1">
        <v>2</v>
      </c>
      <c r="FI222" s="1">
        <v>2</v>
      </c>
      <c r="FJ222" s="1">
        <v>0</v>
      </c>
      <c r="FK222" s="1">
        <v>0</v>
      </c>
      <c r="FL222" s="1">
        <v>1</v>
      </c>
      <c r="FM222" s="1">
        <v>0</v>
      </c>
      <c r="FN222" s="1">
        <v>0</v>
      </c>
      <c r="FO222" s="1">
        <v>0</v>
      </c>
      <c r="FP222" s="1">
        <v>0</v>
      </c>
      <c r="FQ222" s="1">
        <v>9</v>
      </c>
      <c r="FR222" s="1">
        <v>4</v>
      </c>
      <c r="FS222" s="1">
        <v>0</v>
      </c>
      <c r="FT222" s="1">
        <v>1</v>
      </c>
      <c r="FU222" s="1">
        <v>0</v>
      </c>
      <c r="FV222" s="1">
        <v>0</v>
      </c>
      <c r="FW222" s="1">
        <v>0</v>
      </c>
      <c r="FX222" s="1">
        <v>0</v>
      </c>
      <c r="FY222" s="1">
        <v>0</v>
      </c>
      <c r="FZ222" s="1">
        <v>0</v>
      </c>
      <c r="GA222" s="1">
        <v>0</v>
      </c>
      <c r="GB222" s="1">
        <v>0</v>
      </c>
      <c r="GC222" s="1">
        <v>0</v>
      </c>
      <c r="GD222" s="1">
        <v>0</v>
      </c>
      <c r="GE222" s="1">
        <v>0</v>
      </c>
      <c r="GF222" s="1">
        <v>0</v>
      </c>
      <c r="GG222" s="1">
        <v>0</v>
      </c>
      <c r="GH222" s="1">
        <v>0</v>
      </c>
      <c r="GI222" s="1">
        <v>0</v>
      </c>
      <c r="GJ222" s="1">
        <v>0</v>
      </c>
      <c r="GK222" s="1">
        <v>2</v>
      </c>
      <c r="GL222" s="1">
        <v>0</v>
      </c>
      <c r="GM222" s="1">
        <v>2</v>
      </c>
      <c r="GN222" s="1">
        <v>0</v>
      </c>
      <c r="GO222" s="1">
        <v>0</v>
      </c>
      <c r="GP222" s="1">
        <v>0</v>
      </c>
      <c r="GQ222" s="1">
        <v>0</v>
      </c>
      <c r="GR222" s="1">
        <v>0</v>
      </c>
      <c r="GS222" s="1">
        <v>0</v>
      </c>
      <c r="GT222" s="1">
        <v>0</v>
      </c>
      <c r="GU222" s="1">
        <v>0</v>
      </c>
      <c r="GV222" s="1">
        <v>1</v>
      </c>
      <c r="GW222" s="1">
        <v>0</v>
      </c>
      <c r="GX222" s="1">
        <v>0</v>
      </c>
      <c r="GY222" s="1">
        <v>0</v>
      </c>
      <c r="GZ222" s="1">
        <v>0</v>
      </c>
      <c r="HA222" s="1">
        <v>0</v>
      </c>
      <c r="HB222" s="1">
        <v>0</v>
      </c>
      <c r="HC222" s="1">
        <v>0</v>
      </c>
      <c r="HD222" s="1">
        <v>0</v>
      </c>
      <c r="HE222" s="1">
        <v>0</v>
      </c>
      <c r="HF222" s="1">
        <v>0</v>
      </c>
      <c r="HG222" s="1">
        <v>0</v>
      </c>
      <c r="HH222" s="1">
        <v>0</v>
      </c>
      <c r="HI222" s="1">
        <v>0</v>
      </c>
      <c r="HJ222" s="1">
        <v>0</v>
      </c>
      <c r="HK222" s="1">
        <v>0</v>
      </c>
      <c r="HL222" s="1">
        <v>0</v>
      </c>
      <c r="HM222" s="1">
        <v>0</v>
      </c>
      <c r="HN222" s="1">
        <v>0</v>
      </c>
      <c r="HO222" s="1">
        <v>0</v>
      </c>
      <c r="HP222" s="1">
        <v>0</v>
      </c>
      <c r="HQ222" s="1">
        <v>0</v>
      </c>
      <c r="HR222" s="1">
        <v>0</v>
      </c>
      <c r="HS222" s="1">
        <v>0</v>
      </c>
      <c r="HT222" s="1">
        <v>0</v>
      </c>
      <c r="HU222" s="1">
        <v>0</v>
      </c>
      <c r="HV222" s="1">
        <v>0</v>
      </c>
      <c r="HW222" s="1">
        <v>0</v>
      </c>
      <c r="HX222" s="1">
        <v>0</v>
      </c>
      <c r="HY222" s="1">
        <v>0</v>
      </c>
      <c r="HZ222" s="1">
        <v>0</v>
      </c>
      <c r="IA222" s="1">
        <v>0</v>
      </c>
      <c r="IB222" s="1">
        <v>0</v>
      </c>
      <c r="IC222" s="1">
        <v>0</v>
      </c>
      <c r="ID222" s="1">
        <v>0</v>
      </c>
      <c r="IE222" s="1">
        <v>0</v>
      </c>
      <c r="IF222" s="1">
        <v>0</v>
      </c>
      <c r="IG222" s="1">
        <v>0</v>
      </c>
      <c r="IH222" s="1">
        <v>0</v>
      </c>
      <c r="II222" s="1">
        <v>0</v>
      </c>
      <c r="IJ222" s="1">
        <v>0</v>
      </c>
      <c r="IK222" s="1">
        <v>0</v>
      </c>
      <c r="IL222" s="1">
        <v>0</v>
      </c>
      <c r="IM222" s="1">
        <v>0</v>
      </c>
      <c r="IN222" s="1">
        <v>0</v>
      </c>
      <c r="IO222" s="1">
        <v>0</v>
      </c>
      <c r="IP222" s="1">
        <v>0</v>
      </c>
      <c r="IQ222" s="1">
        <v>0</v>
      </c>
      <c r="IR222" s="1">
        <v>0</v>
      </c>
      <c r="IS222" s="1">
        <v>0</v>
      </c>
      <c r="IT222" s="1">
        <v>0</v>
      </c>
      <c r="IU222" s="1">
        <v>0</v>
      </c>
      <c r="IV222" s="1">
        <v>0</v>
      </c>
      <c r="IW222" s="1">
        <v>0</v>
      </c>
      <c r="IX222" s="1">
        <v>0</v>
      </c>
      <c r="IY222" s="1">
        <v>0</v>
      </c>
      <c r="IZ222" s="1">
        <v>0</v>
      </c>
      <c r="JA222" s="1">
        <v>0</v>
      </c>
      <c r="JB222" s="1">
        <v>0</v>
      </c>
      <c r="JC222" s="1">
        <v>0</v>
      </c>
      <c r="JD222" s="1">
        <v>0</v>
      </c>
      <c r="JE222" s="1">
        <v>0</v>
      </c>
      <c r="JF222" s="1">
        <v>0</v>
      </c>
      <c r="JG222" s="1">
        <v>0</v>
      </c>
      <c r="JH222" s="1">
        <v>0</v>
      </c>
      <c r="JI222" s="1">
        <v>0</v>
      </c>
      <c r="JJ222" s="1">
        <v>0</v>
      </c>
      <c r="JK222" s="1">
        <v>0</v>
      </c>
      <c r="JL222" s="1">
        <v>0</v>
      </c>
      <c r="JM222" s="1">
        <v>0</v>
      </c>
      <c r="JN222" s="1">
        <v>0</v>
      </c>
      <c r="JO222" s="1">
        <v>0</v>
      </c>
      <c r="JP222" s="1">
        <v>0</v>
      </c>
      <c r="JQ222" s="1">
        <v>0</v>
      </c>
      <c r="JR222" s="1">
        <v>0</v>
      </c>
      <c r="JS222" s="1">
        <v>0</v>
      </c>
      <c r="JT222" s="1">
        <v>0</v>
      </c>
      <c r="JU222" s="1">
        <v>0</v>
      </c>
      <c r="JV222" s="1">
        <v>0</v>
      </c>
      <c r="JW222" s="1">
        <v>0</v>
      </c>
      <c r="JX222" s="1">
        <v>0</v>
      </c>
      <c r="JY222" s="1">
        <v>0</v>
      </c>
      <c r="JZ222" s="1">
        <v>0</v>
      </c>
      <c r="KA222" s="1">
        <v>0</v>
      </c>
      <c r="KB222" s="1">
        <v>0</v>
      </c>
      <c r="KC222" s="1">
        <v>0</v>
      </c>
      <c r="KD222" s="1">
        <v>0</v>
      </c>
      <c r="KE222" s="1">
        <v>0</v>
      </c>
      <c r="KF222" s="1">
        <v>0</v>
      </c>
      <c r="KG222" s="1">
        <v>0</v>
      </c>
      <c r="KH222" s="1">
        <v>0</v>
      </c>
      <c r="KI222" s="1">
        <v>0</v>
      </c>
      <c r="KJ222" s="1">
        <v>0</v>
      </c>
      <c r="KK222" s="1">
        <v>0</v>
      </c>
      <c r="KL222" s="1">
        <v>0</v>
      </c>
      <c r="KM222" s="1">
        <v>0</v>
      </c>
      <c r="KN222" s="1">
        <v>0</v>
      </c>
      <c r="KO222" s="1">
        <v>1</v>
      </c>
    </row>
    <row r="223" spans="1:301">
      <c r="A223" s="1">
        <v>2016</v>
      </c>
      <c r="B223" s="1" t="s">
        <v>555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0</v>
      </c>
      <c r="J223" s="1">
        <v>1</v>
      </c>
      <c r="K223" s="1">
        <v>2</v>
      </c>
      <c r="L223" s="1">
        <v>2</v>
      </c>
      <c r="M223" s="1">
        <v>0</v>
      </c>
      <c r="N223" s="1">
        <v>0</v>
      </c>
      <c r="O223" s="1">
        <v>0</v>
      </c>
      <c r="P223" s="1">
        <v>0</v>
      </c>
      <c r="Q223" s="1">
        <v>3</v>
      </c>
      <c r="R223" s="1">
        <v>3</v>
      </c>
      <c r="S223" s="1">
        <v>3</v>
      </c>
      <c r="T223" s="1">
        <v>3</v>
      </c>
      <c r="U223" s="1">
        <v>3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1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1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1</v>
      </c>
      <c r="BI223" s="1">
        <v>0</v>
      </c>
      <c r="BJ223" s="1">
        <v>0</v>
      </c>
      <c r="BK223" s="1">
        <v>2</v>
      </c>
      <c r="BL223" s="1">
        <v>2</v>
      </c>
      <c r="BM223" s="1">
        <v>1</v>
      </c>
      <c r="BN223" s="1">
        <v>4</v>
      </c>
      <c r="BO223" s="1">
        <v>2</v>
      </c>
      <c r="BP223" s="1">
        <v>2</v>
      </c>
      <c r="BQ223" s="1">
        <v>0</v>
      </c>
      <c r="BR223" s="1">
        <v>0</v>
      </c>
      <c r="BS223" s="1">
        <v>2</v>
      </c>
      <c r="BT223" s="1">
        <v>1</v>
      </c>
      <c r="BU223" s="1">
        <v>4</v>
      </c>
      <c r="BV223" s="1">
        <v>4</v>
      </c>
      <c r="BW223" s="1">
        <v>2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1</v>
      </c>
      <c r="CJ223" s="1">
        <v>1</v>
      </c>
      <c r="CK223" s="1">
        <v>0</v>
      </c>
      <c r="CL223" s="1">
        <v>0</v>
      </c>
      <c r="CM223" s="1">
        <v>0</v>
      </c>
      <c r="CN223" s="1">
        <v>2</v>
      </c>
      <c r="CO223" s="1">
        <v>2</v>
      </c>
      <c r="CP223" s="1">
        <v>2</v>
      </c>
      <c r="CQ223" s="1">
        <v>2</v>
      </c>
      <c r="CR223" s="1">
        <v>2</v>
      </c>
      <c r="CS223" s="1">
        <v>2</v>
      </c>
      <c r="CT223" s="1">
        <v>3</v>
      </c>
      <c r="CU223" s="1">
        <v>2</v>
      </c>
      <c r="CV223" s="1">
        <v>0</v>
      </c>
      <c r="CW223" s="1">
        <v>2</v>
      </c>
      <c r="CX223" s="1">
        <v>0</v>
      </c>
      <c r="CY223" s="1">
        <v>0</v>
      </c>
      <c r="CZ223" s="1">
        <v>2</v>
      </c>
      <c r="DA223" s="1">
        <v>0</v>
      </c>
      <c r="DB223" s="1">
        <v>20</v>
      </c>
      <c r="DC223" s="1">
        <v>6</v>
      </c>
      <c r="DD223" s="1">
        <v>20</v>
      </c>
      <c r="DE223" s="1">
        <v>2</v>
      </c>
      <c r="DF223" s="1">
        <v>2</v>
      </c>
      <c r="DG223" s="1">
        <v>2</v>
      </c>
      <c r="DH223" s="1">
        <v>2</v>
      </c>
      <c r="DI223" s="1">
        <v>0</v>
      </c>
      <c r="DJ223" s="1">
        <v>0</v>
      </c>
      <c r="DK223" s="1">
        <v>0</v>
      </c>
      <c r="DL223" s="1">
        <v>0</v>
      </c>
      <c r="DM223" s="1">
        <v>0</v>
      </c>
      <c r="DN223" s="1">
        <v>0</v>
      </c>
      <c r="DO223" s="1">
        <v>0</v>
      </c>
      <c r="DP223" s="1">
        <v>0</v>
      </c>
      <c r="DQ223" s="1">
        <v>0</v>
      </c>
      <c r="DR223" s="1">
        <v>0</v>
      </c>
      <c r="DS223" s="1">
        <v>0</v>
      </c>
      <c r="DT223" s="1">
        <v>0</v>
      </c>
      <c r="DU223" s="1">
        <v>9</v>
      </c>
      <c r="DV223" s="1">
        <v>0</v>
      </c>
      <c r="DW223" s="1">
        <v>0</v>
      </c>
      <c r="DX223" s="1">
        <v>6</v>
      </c>
      <c r="DY223" s="1">
        <v>6</v>
      </c>
      <c r="DZ223" s="1">
        <v>6</v>
      </c>
      <c r="EA223" s="1">
        <v>6</v>
      </c>
      <c r="EB223" s="1">
        <v>9</v>
      </c>
      <c r="EC223" s="1">
        <v>3</v>
      </c>
      <c r="ED223" s="1">
        <v>0</v>
      </c>
      <c r="EE223" s="1">
        <v>9</v>
      </c>
      <c r="EF223" s="1">
        <v>0</v>
      </c>
      <c r="EG223" s="1">
        <v>0</v>
      </c>
      <c r="EH223" s="1">
        <v>14</v>
      </c>
      <c r="EI223" s="1">
        <v>0</v>
      </c>
      <c r="EJ223" s="1">
        <v>0</v>
      </c>
      <c r="EK223" s="1">
        <v>0</v>
      </c>
      <c r="EL223" s="1">
        <v>0</v>
      </c>
      <c r="EM223" s="1">
        <v>0</v>
      </c>
      <c r="EN223" s="1">
        <v>0</v>
      </c>
      <c r="EO223" s="1">
        <v>0</v>
      </c>
      <c r="EP223" s="1">
        <v>0</v>
      </c>
      <c r="EQ223" s="1">
        <v>0</v>
      </c>
      <c r="ER223" s="1">
        <v>0</v>
      </c>
      <c r="ES223" s="1">
        <v>2</v>
      </c>
      <c r="ET223" s="1">
        <v>2</v>
      </c>
      <c r="EU223" s="1">
        <v>0</v>
      </c>
      <c r="EV223" s="1">
        <v>0</v>
      </c>
      <c r="EW223" s="1">
        <v>0</v>
      </c>
      <c r="EX223" s="1">
        <v>2</v>
      </c>
      <c r="EY223" s="1">
        <v>0</v>
      </c>
      <c r="EZ223" s="1">
        <v>2</v>
      </c>
      <c r="FA223" s="1">
        <v>2</v>
      </c>
      <c r="FB223" s="1">
        <v>2</v>
      </c>
      <c r="FC223" s="1">
        <v>2</v>
      </c>
      <c r="FD223" s="1">
        <v>2</v>
      </c>
      <c r="FE223" s="1">
        <v>0</v>
      </c>
      <c r="FF223" s="1">
        <v>2</v>
      </c>
      <c r="FG223" s="1">
        <v>0</v>
      </c>
      <c r="FH223" s="1">
        <v>2</v>
      </c>
      <c r="FI223" s="1">
        <v>2</v>
      </c>
      <c r="FJ223" s="1">
        <v>0</v>
      </c>
      <c r="FK223" s="1">
        <v>0</v>
      </c>
      <c r="FL223" s="1">
        <v>1</v>
      </c>
      <c r="FM223" s="1">
        <v>0</v>
      </c>
      <c r="FN223" s="1">
        <v>0</v>
      </c>
      <c r="FO223" s="1">
        <v>0</v>
      </c>
      <c r="FP223" s="1">
        <v>0</v>
      </c>
      <c r="FQ223" s="1">
        <v>12</v>
      </c>
      <c r="FR223" s="1">
        <v>4</v>
      </c>
      <c r="FS223" s="1">
        <v>0</v>
      </c>
      <c r="FT223" s="1">
        <v>1</v>
      </c>
      <c r="FU223" s="1">
        <v>0</v>
      </c>
      <c r="FV223" s="1">
        <v>0</v>
      </c>
      <c r="FW223" s="1">
        <v>0</v>
      </c>
      <c r="FX223" s="1">
        <v>0</v>
      </c>
      <c r="FY223" s="1">
        <v>0</v>
      </c>
      <c r="FZ223" s="1">
        <v>0</v>
      </c>
      <c r="GA223" s="1">
        <v>0</v>
      </c>
      <c r="GB223" s="1">
        <v>0</v>
      </c>
      <c r="GC223" s="1">
        <v>0</v>
      </c>
      <c r="GD223" s="1">
        <v>0</v>
      </c>
      <c r="GE223" s="1">
        <v>0</v>
      </c>
      <c r="GF223" s="1">
        <v>0</v>
      </c>
      <c r="GG223" s="1">
        <v>0</v>
      </c>
      <c r="GH223" s="1">
        <v>0</v>
      </c>
      <c r="GI223" s="1">
        <v>0</v>
      </c>
      <c r="GJ223" s="1">
        <v>0</v>
      </c>
      <c r="GK223" s="1">
        <v>1</v>
      </c>
      <c r="GL223" s="1">
        <v>0</v>
      </c>
      <c r="GM223" s="1">
        <v>0</v>
      </c>
      <c r="GN223" s="1">
        <v>0</v>
      </c>
      <c r="GO223" s="1">
        <v>0</v>
      </c>
      <c r="GP223" s="1">
        <v>0</v>
      </c>
      <c r="GQ223" s="1">
        <v>0</v>
      </c>
      <c r="GR223" s="1">
        <v>0</v>
      </c>
      <c r="GS223" s="1">
        <v>0</v>
      </c>
      <c r="GT223" s="1">
        <v>0</v>
      </c>
      <c r="GU223" s="1">
        <v>0</v>
      </c>
      <c r="GV223" s="1">
        <v>1</v>
      </c>
      <c r="GW223" s="1">
        <v>0</v>
      </c>
      <c r="GX223" s="1">
        <v>0</v>
      </c>
      <c r="GY223" s="1">
        <v>0</v>
      </c>
      <c r="GZ223" s="1">
        <v>0</v>
      </c>
      <c r="HA223" s="1">
        <v>0</v>
      </c>
      <c r="HB223" s="1">
        <v>0</v>
      </c>
      <c r="HC223" s="1">
        <v>0</v>
      </c>
      <c r="HD223" s="1">
        <v>0</v>
      </c>
      <c r="HE223" s="1">
        <v>0</v>
      </c>
      <c r="HF223" s="1">
        <v>0</v>
      </c>
      <c r="HG223" s="1">
        <v>0</v>
      </c>
      <c r="HH223" s="1">
        <v>0</v>
      </c>
      <c r="HI223" s="1">
        <v>0</v>
      </c>
      <c r="HJ223" s="1">
        <v>0</v>
      </c>
      <c r="HK223" s="1">
        <v>0</v>
      </c>
      <c r="HL223" s="1">
        <v>0</v>
      </c>
      <c r="HM223" s="1">
        <v>0</v>
      </c>
      <c r="HN223" s="1">
        <v>0</v>
      </c>
      <c r="HO223" s="1">
        <v>0</v>
      </c>
      <c r="HP223" s="1">
        <v>0</v>
      </c>
      <c r="HQ223" s="1">
        <v>0</v>
      </c>
      <c r="HR223" s="1">
        <v>0</v>
      </c>
      <c r="HS223" s="1">
        <v>0</v>
      </c>
      <c r="HT223" s="1">
        <v>0</v>
      </c>
      <c r="HU223" s="1">
        <v>0</v>
      </c>
      <c r="HV223" s="1">
        <v>0</v>
      </c>
      <c r="HW223" s="1">
        <v>0</v>
      </c>
      <c r="HX223" s="1">
        <v>0</v>
      </c>
      <c r="HY223" s="1">
        <v>0</v>
      </c>
      <c r="HZ223" s="1">
        <v>0</v>
      </c>
      <c r="IA223" s="1">
        <v>0</v>
      </c>
      <c r="IB223" s="1">
        <v>0</v>
      </c>
      <c r="IC223" s="1">
        <v>0</v>
      </c>
      <c r="ID223" s="1">
        <v>0</v>
      </c>
      <c r="IE223" s="1">
        <v>0</v>
      </c>
      <c r="IF223" s="1">
        <v>0</v>
      </c>
      <c r="IG223" s="1">
        <v>0</v>
      </c>
      <c r="IH223" s="1">
        <v>0</v>
      </c>
      <c r="II223" s="1">
        <v>0</v>
      </c>
      <c r="IJ223" s="1">
        <v>0</v>
      </c>
      <c r="IK223" s="1">
        <v>0</v>
      </c>
      <c r="IL223" s="1">
        <v>0</v>
      </c>
      <c r="IM223" s="1">
        <v>0</v>
      </c>
      <c r="IN223" s="1">
        <v>0</v>
      </c>
      <c r="IO223" s="1">
        <v>0</v>
      </c>
      <c r="IP223" s="1">
        <v>0</v>
      </c>
      <c r="IQ223" s="1">
        <v>0</v>
      </c>
      <c r="IR223" s="1">
        <v>0</v>
      </c>
      <c r="IS223" s="1">
        <v>0</v>
      </c>
      <c r="IT223" s="1">
        <v>0</v>
      </c>
      <c r="IU223" s="1">
        <v>0</v>
      </c>
      <c r="IV223" s="1">
        <v>0</v>
      </c>
      <c r="IW223" s="1">
        <v>0</v>
      </c>
      <c r="IX223" s="1">
        <v>0</v>
      </c>
      <c r="IY223" s="1">
        <v>0</v>
      </c>
      <c r="IZ223" s="1">
        <v>0</v>
      </c>
      <c r="JA223" s="1">
        <v>0</v>
      </c>
      <c r="JB223" s="1">
        <v>0</v>
      </c>
      <c r="JC223" s="1">
        <v>0</v>
      </c>
      <c r="JD223" s="1">
        <v>0</v>
      </c>
      <c r="JE223" s="1">
        <v>0</v>
      </c>
      <c r="JF223" s="1">
        <v>0</v>
      </c>
      <c r="JG223" s="1">
        <v>0</v>
      </c>
      <c r="JH223" s="1">
        <v>0</v>
      </c>
      <c r="JI223" s="1">
        <v>0</v>
      </c>
      <c r="JJ223" s="1">
        <v>0</v>
      </c>
      <c r="JK223" s="1">
        <v>0</v>
      </c>
      <c r="JL223" s="1">
        <v>0</v>
      </c>
      <c r="JM223" s="1">
        <v>0</v>
      </c>
      <c r="JN223" s="1">
        <v>0</v>
      </c>
      <c r="JO223" s="1">
        <v>0</v>
      </c>
      <c r="JP223" s="1">
        <v>0</v>
      </c>
      <c r="JQ223" s="1">
        <v>0</v>
      </c>
      <c r="JR223" s="1">
        <v>0</v>
      </c>
      <c r="JS223" s="1">
        <v>0</v>
      </c>
      <c r="JT223" s="1">
        <v>0</v>
      </c>
      <c r="JU223" s="1">
        <v>0</v>
      </c>
      <c r="JV223" s="1">
        <v>0</v>
      </c>
      <c r="JW223" s="1">
        <v>0</v>
      </c>
      <c r="JX223" s="1">
        <v>0</v>
      </c>
      <c r="JY223" s="1">
        <v>0</v>
      </c>
      <c r="JZ223" s="1">
        <v>0</v>
      </c>
      <c r="KA223" s="1">
        <v>0</v>
      </c>
      <c r="KB223" s="1">
        <v>0</v>
      </c>
      <c r="KC223" s="1">
        <v>0</v>
      </c>
      <c r="KD223" s="1">
        <v>0</v>
      </c>
      <c r="KE223" s="1">
        <v>0</v>
      </c>
      <c r="KF223" s="1">
        <v>0</v>
      </c>
      <c r="KG223" s="1">
        <v>0</v>
      </c>
      <c r="KH223" s="1">
        <v>0</v>
      </c>
      <c r="KI223" s="1">
        <v>0</v>
      </c>
      <c r="KJ223" s="1">
        <v>0</v>
      </c>
      <c r="KK223" s="1">
        <v>0</v>
      </c>
      <c r="KL223" s="1">
        <v>0</v>
      </c>
      <c r="KM223" s="1">
        <v>0</v>
      </c>
      <c r="KN223" s="1">
        <v>0</v>
      </c>
      <c r="KO223" s="1">
        <v>1</v>
      </c>
    </row>
    <row r="224" spans="1:301">
      <c r="A224" s="1">
        <v>2016</v>
      </c>
      <c r="B224" s="1" t="s">
        <v>556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0</v>
      </c>
      <c r="J224" s="1">
        <v>1</v>
      </c>
      <c r="K224" s="1">
        <v>2</v>
      </c>
      <c r="L224" s="1">
        <v>2</v>
      </c>
      <c r="M224" s="1">
        <v>0</v>
      </c>
      <c r="N224" s="1">
        <v>0</v>
      </c>
      <c r="O224" s="1">
        <v>0</v>
      </c>
      <c r="P224" s="1">
        <v>0</v>
      </c>
      <c r="Q224" s="1">
        <v>4</v>
      </c>
      <c r="R224" s="1">
        <v>4</v>
      </c>
      <c r="S224" s="1">
        <v>4</v>
      </c>
      <c r="T224" s="1">
        <v>4</v>
      </c>
      <c r="U224" s="1">
        <v>4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1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1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1</v>
      </c>
      <c r="BI224" s="1">
        <v>0</v>
      </c>
      <c r="BJ224" s="1">
        <v>0</v>
      </c>
      <c r="BK224" s="1">
        <v>2</v>
      </c>
      <c r="BL224" s="1">
        <v>2</v>
      </c>
      <c r="BM224" s="1">
        <v>1</v>
      </c>
      <c r="BN224" s="1">
        <v>4</v>
      </c>
      <c r="BO224" s="1">
        <v>2</v>
      </c>
      <c r="BP224" s="1">
        <v>2</v>
      </c>
      <c r="BQ224" s="1">
        <v>0</v>
      </c>
      <c r="BR224" s="1">
        <v>0</v>
      </c>
      <c r="BS224" s="1">
        <v>2</v>
      </c>
      <c r="BT224" s="1">
        <v>1</v>
      </c>
      <c r="BU224" s="1">
        <v>4</v>
      </c>
      <c r="BV224" s="1">
        <v>4</v>
      </c>
      <c r="BW224" s="1">
        <v>2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0</v>
      </c>
      <c r="CI224" s="1">
        <v>1</v>
      </c>
      <c r="CJ224" s="1">
        <v>1</v>
      </c>
      <c r="CK224" s="1">
        <v>0</v>
      </c>
      <c r="CL224" s="1">
        <v>0</v>
      </c>
      <c r="CM224" s="1">
        <v>0</v>
      </c>
      <c r="CN224" s="1">
        <v>2</v>
      </c>
      <c r="CO224" s="1">
        <v>2</v>
      </c>
      <c r="CP224" s="1">
        <v>2</v>
      </c>
      <c r="CQ224" s="1">
        <v>2</v>
      </c>
      <c r="CR224" s="1">
        <v>2</v>
      </c>
      <c r="CS224" s="1">
        <v>2</v>
      </c>
      <c r="CT224" s="1">
        <v>4</v>
      </c>
      <c r="CU224" s="1">
        <v>2</v>
      </c>
      <c r="CV224" s="1">
        <v>0</v>
      </c>
      <c r="CW224" s="1">
        <v>2</v>
      </c>
      <c r="CX224" s="1">
        <v>0</v>
      </c>
      <c r="CY224" s="1">
        <v>0</v>
      </c>
      <c r="CZ224" s="1">
        <v>1</v>
      </c>
      <c r="DA224" s="1">
        <v>0</v>
      </c>
      <c r="DB224" s="1">
        <v>9</v>
      </c>
      <c r="DC224" s="1">
        <v>0</v>
      </c>
      <c r="DD224" s="1">
        <v>9</v>
      </c>
      <c r="DE224" s="1">
        <v>3</v>
      </c>
      <c r="DF224" s="1">
        <v>3</v>
      </c>
      <c r="DG224" s="1">
        <v>3</v>
      </c>
      <c r="DH224" s="1">
        <v>3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1">
        <v>0</v>
      </c>
      <c r="DO224" s="1">
        <v>0</v>
      </c>
      <c r="DP224" s="1">
        <v>0</v>
      </c>
      <c r="DQ224" s="1">
        <v>0</v>
      </c>
      <c r="DR224" s="1">
        <v>0</v>
      </c>
      <c r="DS224" s="1">
        <v>4</v>
      </c>
      <c r="DT224" s="1">
        <v>4</v>
      </c>
      <c r="DU224" s="1">
        <v>4</v>
      </c>
      <c r="DV224" s="1">
        <v>0</v>
      </c>
      <c r="DW224" s="1">
        <v>0</v>
      </c>
      <c r="DX224" s="1">
        <v>0</v>
      </c>
      <c r="DY224" s="1">
        <v>0</v>
      </c>
      <c r="DZ224" s="1">
        <v>0</v>
      </c>
      <c r="EA224" s="1">
        <v>0</v>
      </c>
      <c r="EB224" s="1">
        <v>2</v>
      </c>
      <c r="EC224" s="1">
        <v>2</v>
      </c>
      <c r="ED224" s="1">
        <v>0</v>
      </c>
      <c r="EE224" s="1">
        <v>2</v>
      </c>
      <c r="EF224" s="1">
        <v>0</v>
      </c>
      <c r="EG224" s="1">
        <v>0</v>
      </c>
      <c r="EH224" s="1">
        <v>9</v>
      </c>
      <c r="EI224" s="1">
        <v>0</v>
      </c>
      <c r="EJ224" s="1">
        <v>0</v>
      </c>
      <c r="EK224" s="1">
        <v>0</v>
      </c>
      <c r="EL224" s="1">
        <v>0</v>
      </c>
      <c r="EM224" s="1">
        <v>0</v>
      </c>
      <c r="EN224" s="1">
        <v>0</v>
      </c>
      <c r="EO224" s="1">
        <v>0</v>
      </c>
      <c r="EP224" s="1">
        <v>0</v>
      </c>
      <c r="EQ224" s="1">
        <v>1</v>
      </c>
      <c r="ER224" s="1">
        <v>1</v>
      </c>
      <c r="ES224" s="1">
        <v>1</v>
      </c>
      <c r="ET224" s="1">
        <v>1</v>
      </c>
      <c r="EU224" s="1">
        <v>0</v>
      </c>
      <c r="EV224" s="1">
        <v>0</v>
      </c>
      <c r="EW224" s="1">
        <v>0</v>
      </c>
      <c r="EX224" s="1">
        <v>1</v>
      </c>
      <c r="EY224" s="1">
        <v>0</v>
      </c>
      <c r="EZ224" s="1">
        <v>1</v>
      </c>
      <c r="FA224" s="1">
        <v>1</v>
      </c>
      <c r="FB224" s="1">
        <v>1</v>
      </c>
      <c r="FC224" s="1">
        <v>1</v>
      </c>
      <c r="FD224" s="1">
        <v>1</v>
      </c>
      <c r="FE224" s="1">
        <v>0</v>
      </c>
      <c r="FF224" s="1">
        <v>1</v>
      </c>
      <c r="FG224" s="1">
        <v>0</v>
      </c>
      <c r="FH224" s="1">
        <v>1</v>
      </c>
      <c r="FI224" s="1">
        <v>1</v>
      </c>
      <c r="FJ224" s="1">
        <v>0</v>
      </c>
      <c r="FK224" s="1">
        <v>0</v>
      </c>
      <c r="FL224" s="1">
        <v>1</v>
      </c>
      <c r="FM224" s="1">
        <v>0</v>
      </c>
      <c r="FN224" s="1">
        <v>0</v>
      </c>
      <c r="FO224" s="1">
        <v>0</v>
      </c>
      <c r="FP224" s="1">
        <v>0</v>
      </c>
      <c r="FQ224" s="1">
        <v>7</v>
      </c>
      <c r="FR224" s="1">
        <v>4</v>
      </c>
      <c r="FS224" s="1">
        <v>0</v>
      </c>
      <c r="FT224" s="1">
        <v>1</v>
      </c>
      <c r="FU224" s="1">
        <v>0</v>
      </c>
      <c r="FV224" s="1">
        <v>0</v>
      </c>
      <c r="FW224" s="1">
        <v>0</v>
      </c>
      <c r="FX224" s="1">
        <v>0</v>
      </c>
      <c r="FY224" s="1">
        <v>0</v>
      </c>
      <c r="FZ224" s="1">
        <v>0</v>
      </c>
      <c r="GA224" s="1">
        <v>0</v>
      </c>
      <c r="GB224" s="1">
        <v>0</v>
      </c>
      <c r="GC224" s="1">
        <v>0</v>
      </c>
      <c r="GD224" s="1">
        <v>0</v>
      </c>
      <c r="GE224" s="1">
        <v>0</v>
      </c>
      <c r="GF224" s="1">
        <v>0</v>
      </c>
      <c r="GG224" s="1">
        <v>0</v>
      </c>
      <c r="GH224" s="1">
        <v>0</v>
      </c>
      <c r="GI224" s="1">
        <v>0</v>
      </c>
      <c r="GJ224" s="1">
        <v>0</v>
      </c>
      <c r="GK224" s="1">
        <v>2</v>
      </c>
      <c r="GL224" s="1">
        <v>0</v>
      </c>
      <c r="GM224" s="1">
        <v>2</v>
      </c>
      <c r="GN224" s="1">
        <v>0</v>
      </c>
      <c r="GO224" s="1">
        <v>0</v>
      </c>
      <c r="GP224" s="1">
        <v>0</v>
      </c>
      <c r="GQ224" s="1">
        <v>0</v>
      </c>
      <c r="GR224" s="1">
        <v>0</v>
      </c>
      <c r="GS224" s="1">
        <v>0</v>
      </c>
      <c r="GT224" s="1">
        <v>0</v>
      </c>
      <c r="GU224" s="1">
        <v>0</v>
      </c>
      <c r="GV224" s="1">
        <v>1</v>
      </c>
      <c r="GW224" s="1">
        <v>0</v>
      </c>
      <c r="GX224" s="1">
        <v>0</v>
      </c>
      <c r="GY224" s="1">
        <v>0</v>
      </c>
      <c r="GZ224" s="1">
        <v>0</v>
      </c>
      <c r="HA224" s="1">
        <v>0</v>
      </c>
      <c r="HB224" s="1">
        <v>0</v>
      </c>
      <c r="HC224" s="1">
        <v>0</v>
      </c>
      <c r="HD224" s="1">
        <v>0</v>
      </c>
      <c r="HE224" s="1">
        <v>0</v>
      </c>
      <c r="HF224" s="1">
        <v>0</v>
      </c>
      <c r="HG224" s="1">
        <v>0</v>
      </c>
      <c r="HH224" s="1">
        <v>0</v>
      </c>
      <c r="HI224" s="1">
        <v>0</v>
      </c>
      <c r="HJ224" s="1">
        <v>0</v>
      </c>
      <c r="HK224" s="1">
        <v>0</v>
      </c>
      <c r="HL224" s="1">
        <v>0</v>
      </c>
      <c r="HM224" s="1">
        <v>0</v>
      </c>
      <c r="HN224" s="1">
        <v>0</v>
      </c>
      <c r="HO224" s="1">
        <v>0</v>
      </c>
      <c r="HP224" s="1">
        <v>0</v>
      </c>
      <c r="HQ224" s="1">
        <v>0</v>
      </c>
      <c r="HR224" s="1">
        <v>0</v>
      </c>
      <c r="HS224" s="1">
        <v>0</v>
      </c>
      <c r="HT224" s="1">
        <v>0</v>
      </c>
      <c r="HU224" s="1">
        <v>0</v>
      </c>
      <c r="HV224" s="1">
        <v>0</v>
      </c>
      <c r="HW224" s="1">
        <v>0</v>
      </c>
      <c r="HX224" s="1">
        <v>0</v>
      </c>
      <c r="HY224" s="1">
        <v>0</v>
      </c>
      <c r="HZ224" s="1">
        <v>0</v>
      </c>
      <c r="IA224" s="1">
        <v>0</v>
      </c>
      <c r="IB224" s="1">
        <v>0</v>
      </c>
      <c r="IC224" s="1">
        <v>0</v>
      </c>
      <c r="ID224" s="1">
        <v>0</v>
      </c>
      <c r="IE224" s="1">
        <v>0</v>
      </c>
      <c r="IF224" s="1">
        <v>0</v>
      </c>
      <c r="IG224" s="1">
        <v>0</v>
      </c>
      <c r="IH224" s="1">
        <v>0</v>
      </c>
      <c r="II224" s="1">
        <v>0</v>
      </c>
      <c r="IJ224" s="1">
        <v>0</v>
      </c>
      <c r="IK224" s="1">
        <v>0</v>
      </c>
      <c r="IL224" s="1">
        <v>0</v>
      </c>
      <c r="IM224" s="1">
        <v>0</v>
      </c>
      <c r="IN224" s="1">
        <v>0</v>
      </c>
      <c r="IO224" s="1">
        <v>0</v>
      </c>
      <c r="IP224" s="1">
        <v>0</v>
      </c>
      <c r="IQ224" s="1">
        <v>0</v>
      </c>
      <c r="IR224" s="1">
        <v>0</v>
      </c>
      <c r="IS224" s="1">
        <v>0</v>
      </c>
      <c r="IT224" s="1">
        <v>0</v>
      </c>
      <c r="IU224" s="1">
        <v>0</v>
      </c>
      <c r="IV224" s="1">
        <v>0</v>
      </c>
      <c r="IW224" s="1">
        <v>0</v>
      </c>
      <c r="IX224" s="1">
        <v>0</v>
      </c>
      <c r="IY224" s="1">
        <v>0</v>
      </c>
      <c r="IZ224" s="1">
        <v>0</v>
      </c>
      <c r="JA224" s="1">
        <v>0</v>
      </c>
      <c r="JB224" s="1">
        <v>0</v>
      </c>
      <c r="JC224" s="1">
        <v>0</v>
      </c>
      <c r="JD224" s="1">
        <v>0</v>
      </c>
      <c r="JE224" s="1">
        <v>0</v>
      </c>
      <c r="JF224" s="1">
        <v>0</v>
      </c>
      <c r="JG224" s="1">
        <v>0</v>
      </c>
      <c r="JH224" s="1">
        <v>0</v>
      </c>
      <c r="JI224" s="1">
        <v>0</v>
      </c>
      <c r="JJ224" s="1">
        <v>0</v>
      </c>
      <c r="JK224" s="1">
        <v>0</v>
      </c>
      <c r="JL224" s="1">
        <v>0</v>
      </c>
      <c r="JM224" s="1">
        <v>0</v>
      </c>
      <c r="JN224" s="1">
        <v>0</v>
      </c>
      <c r="JO224" s="1">
        <v>0</v>
      </c>
      <c r="JP224" s="1">
        <v>0</v>
      </c>
      <c r="JQ224" s="1">
        <v>0</v>
      </c>
      <c r="JR224" s="1">
        <v>0</v>
      </c>
      <c r="JS224" s="1">
        <v>0</v>
      </c>
      <c r="JT224" s="1">
        <v>0</v>
      </c>
      <c r="JU224" s="1">
        <v>0</v>
      </c>
      <c r="JV224" s="1">
        <v>0</v>
      </c>
      <c r="JW224" s="1">
        <v>0</v>
      </c>
      <c r="JX224" s="1">
        <v>0</v>
      </c>
      <c r="JY224" s="1">
        <v>0</v>
      </c>
      <c r="JZ224" s="1">
        <v>0</v>
      </c>
      <c r="KA224" s="1">
        <v>0</v>
      </c>
      <c r="KB224" s="1">
        <v>0</v>
      </c>
      <c r="KC224" s="1">
        <v>0</v>
      </c>
      <c r="KD224" s="1">
        <v>0</v>
      </c>
      <c r="KE224" s="1">
        <v>0</v>
      </c>
      <c r="KF224" s="1">
        <v>0</v>
      </c>
      <c r="KG224" s="1">
        <v>0</v>
      </c>
      <c r="KH224" s="1">
        <v>0</v>
      </c>
      <c r="KI224" s="1">
        <v>0</v>
      </c>
      <c r="KJ224" s="1">
        <v>0</v>
      </c>
      <c r="KK224" s="1">
        <v>0</v>
      </c>
      <c r="KL224" s="1">
        <v>0</v>
      </c>
      <c r="KM224" s="1">
        <v>0</v>
      </c>
      <c r="KN224" s="1">
        <v>0</v>
      </c>
      <c r="KO224" s="1">
        <v>1</v>
      </c>
    </row>
    <row r="225" spans="1:301">
      <c r="A225" s="1">
        <v>2016</v>
      </c>
      <c r="B225" s="1" t="s">
        <v>557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0</v>
      </c>
      <c r="J225" s="1">
        <v>1</v>
      </c>
      <c r="K225" s="1">
        <v>2</v>
      </c>
      <c r="L225" s="1">
        <v>2</v>
      </c>
      <c r="M225" s="1">
        <v>0</v>
      </c>
      <c r="N225" s="1">
        <v>0</v>
      </c>
      <c r="O225" s="1">
        <v>0</v>
      </c>
      <c r="P225" s="1">
        <v>0</v>
      </c>
      <c r="Q225" s="1">
        <v>4</v>
      </c>
      <c r="R225" s="1">
        <v>4</v>
      </c>
      <c r="S225" s="1">
        <v>4</v>
      </c>
      <c r="T225" s="1">
        <v>4</v>
      </c>
      <c r="U225" s="1">
        <v>4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1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1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1</v>
      </c>
      <c r="BI225" s="1">
        <v>0</v>
      </c>
      <c r="BJ225" s="1">
        <v>0</v>
      </c>
      <c r="BK225" s="1">
        <v>2</v>
      </c>
      <c r="BL225" s="1">
        <v>2</v>
      </c>
      <c r="BM225" s="1">
        <v>1</v>
      </c>
      <c r="BN225" s="1">
        <v>4</v>
      </c>
      <c r="BO225" s="1">
        <v>2</v>
      </c>
      <c r="BP225" s="1">
        <v>2</v>
      </c>
      <c r="BQ225" s="1">
        <v>0</v>
      </c>
      <c r="BR225" s="1">
        <v>0</v>
      </c>
      <c r="BS225" s="1">
        <v>2</v>
      </c>
      <c r="BT225" s="1">
        <v>1</v>
      </c>
      <c r="BU225" s="1">
        <v>4</v>
      </c>
      <c r="BV225" s="1">
        <v>4</v>
      </c>
      <c r="BW225" s="1">
        <v>2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0</v>
      </c>
      <c r="CI225" s="1">
        <v>1</v>
      </c>
      <c r="CJ225" s="1">
        <v>1</v>
      </c>
      <c r="CK225" s="1">
        <v>0</v>
      </c>
      <c r="CL225" s="1">
        <v>0</v>
      </c>
      <c r="CM225" s="1">
        <v>0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  <c r="CS225" s="1">
        <v>1</v>
      </c>
      <c r="CT225" s="1">
        <v>2</v>
      </c>
      <c r="CU225" s="1">
        <v>1</v>
      </c>
      <c r="CV225" s="1">
        <v>0</v>
      </c>
      <c r="CW225" s="1">
        <v>1</v>
      </c>
      <c r="CX225" s="1">
        <v>0</v>
      </c>
      <c r="CY225" s="1">
        <v>0</v>
      </c>
      <c r="CZ225" s="1">
        <v>1</v>
      </c>
      <c r="DA225" s="1">
        <v>0</v>
      </c>
      <c r="DB225" s="1">
        <v>19</v>
      </c>
      <c r="DC225" s="1">
        <v>0</v>
      </c>
      <c r="DD225" s="1">
        <v>19</v>
      </c>
      <c r="DE225" s="1">
        <v>3</v>
      </c>
      <c r="DF225" s="1">
        <v>3</v>
      </c>
      <c r="DG225" s="1">
        <v>3</v>
      </c>
      <c r="DH225" s="1">
        <v>3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0</v>
      </c>
      <c r="DO225" s="1">
        <v>1</v>
      </c>
      <c r="DP225" s="1">
        <v>1</v>
      </c>
      <c r="DQ225" s="1">
        <v>1</v>
      </c>
      <c r="DR225" s="1">
        <v>0</v>
      </c>
      <c r="DS225" s="1">
        <v>0</v>
      </c>
      <c r="DT225" s="1">
        <v>0</v>
      </c>
      <c r="DU225" s="1">
        <v>5</v>
      </c>
      <c r="DV225" s="1">
        <v>0</v>
      </c>
      <c r="DW225" s="1">
        <v>0</v>
      </c>
      <c r="DX225" s="1">
        <v>0</v>
      </c>
      <c r="DY225" s="1">
        <v>0</v>
      </c>
      <c r="DZ225" s="1">
        <v>0</v>
      </c>
      <c r="EA225" s="1">
        <v>0</v>
      </c>
      <c r="EB225" s="1">
        <v>10</v>
      </c>
      <c r="EC225" s="1">
        <v>10</v>
      </c>
      <c r="ED225" s="1">
        <v>0</v>
      </c>
      <c r="EE225" s="1">
        <v>10</v>
      </c>
      <c r="EF225" s="1">
        <v>0</v>
      </c>
      <c r="EG225" s="1">
        <v>0</v>
      </c>
      <c r="EH225" s="1">
        <v>19</v>
      </c>
      <c r="EI225" s="1">
        <v>0</v>
      </c>
      <c r="EJ225" s="1">
        <v>0</v>
      </c>
      <c r="EK225" s="1">
        <v>0</v>
      </c>
      <c r="EL225" s="1">
        <v>0</v>
      </c>
      <c r="EM225" s="1">
        <v>0</v>
      </c>
      <c r="EN225" s="1">
        <v>0</v>
      </c>
      <c r="EO225" s="1">
        <v>0</v>
      </c>
      <c r="EP225" s="1">
        <v>0</v>
      </c>
      <c r="EQ225" s="1">
        <v>1</v>
      </c>
      <c r="ER225" s="1">
        <v>1</v>
      </c>
      <c r="ES225" s="1">
        <v>1</v>
      </c>
      <c r="ET225" s="1">
        <v>1</v>
      </c>
      <c r="EU225" s="1">
        <v>0</v>
      </c>
      <c r="EV225" s="1">
        <v>0</v>
      </c>
      <c r="EW225" s="1">
        <v>0</v>
      </c>
      <c r="EX225" s="1">
        <v>1</v>
      </c>
      <c r="EY225" s="1">
        <v>0</v>
      </c>
      <c r="EZ225" s="1">
        <v>1</v>
      </c>
      <c r="FA225" s="1">
        <v>1</v>
      </c>
      <c r="FB225" s="1">
        <v>1</v>
      </c>
      <c r="FC225" s="1">
        <v>1</v>
      </c>
      <c r="FD225" s="1">
        <v>1</v>
      </c>
      <c r="FE225" s="1">
        <v>0</v>
      </c>
      <c r="FF225" s="1">
        <v>1</v>
      </c>
      <c r="FG225" s="1">
        <v>0</v>
      </c>
      <c r="FH225" s="1">
        <v>1</v>
      </c>
      <c r="FI225" s="1">
        <v>1</v>
      </c>
      <c r="FJ225" s="1">
        <v>0</v>
      </c>
      <c r="FK225" s="1">
        <v>0</v>
      </c>
      <c r="FL225" s="1">
        <v>1</v>
      </c>
      <c r="FM225" s="1">
        <v>0</v>
      </c>
      <c r="FN225" s="1">
        <v>0</v>
      </c>
      <c r="FO225" s="1">
        <v>0</v>
      </c>
      <c r="FP225" s="1">
        <v>0</v>
      </c>
      <c r="FQ225" s="1">
        <v>15</v>
      </c>
      <c r="FR225" s="1">
        <v>4</v>
      </c>
      <c r="FS225" s="1">
        <v>0</v>
      </c>
      <c r="FT225" s="1">
        <v>1</v>
      </c>
      <c r="FU225" s="1">
        <v>0</v>
      </c>
      <c r="FV225" s="1">
        <v>0</v>
      </c>
      <c r="FW225" s="1">
        <v>0</v>
      </c>
      <c r="FX225" s="1">
        <v>0</v>
      </c>
      <c r="FY225" s="1">
        <v>0</v>
      </c>
      <c r="FZ225" s="1">
        <v>0</v>
      </c>
      <c r="GA225" s="1">
        <v>0</v>
      </c>
      <c r="GB225" s="1">
        <v>0</v>
      </c>
      <c r="GC225" s="1">
        <v>0</v>
      </c>
      <c r="GD225" s="1">
        <v>0</v>
      </c>
      <c r="GE225" s="1">
        <v>0</v>
      </c>
      <c r="GF225" s="1">
        <v>0</v>
      </c>
      <c r="GG225" s="1">
        <v>0</v>
      </c>
      <c r="GH225" s="1">
        <v>0</v>
      </c>
      <c r="GI225" s="1">
        <v>0</v>
      </c>
      <c r="GJ225" s="1">
        <v>0</v>
      </c>
      <c r="GK225" s="1">
        <v>2</v>
      </c>
      <c r="GL225" s="1">
        <v>0</v>
      </c>
      <c r="GM225" s="1">
        <v>2</v>
      </c>
      <c r="GN225" s="1">
        <v>0</v>
      </c>
      <c r="GO225" s="1">
        <v>0</v>
      </c>
      <c r="GP225" s="1">
        <v>0</v>
      </c>
      <c r="GQ225" s="1">
        <v>0</v>
      </c>
      <c r="GR225" s="1">
        <v>0</v>
      </c>
      <c r="GS225" s="1">
        <v>0</v>
      </c>
      <c r="GT225" s="1">
        <v>0</v>
      </c>
      <c r="GU225" s="1">
        <v>0</v>
      </c>
      <c r="GV225" s="1">
        <v>1</v>
      </c>
      <c r="GW225" s="1">
        <v>0</v>
      </c>
      <c r="GX225" s="1">
        <v>0</v>
      </c>
      <c r="GY225" s="1">
        <v>0</v>
      </c>
      <c r="GZ225" s="1">
        <v>0</v>
      </c>
      <c r="HA225" s="1">
        <v>0</v>
      </c>
      <c r="HB225" s="1">
        <v>0</v>
      </c>
      <c r="HC225" s="1">
        <v>0</v>
      </c>
      <c r="HD225" s="1">
        <v>0</v>
      </c>
      <c r="HE225" s="1">
        <v>0</v>
      </c>
      <c r="HF225" s="1">
        <v>0</v>
      </c>
      <c r="HG225" s="1">
        <v>0</v>
      </c>
      <c r="HH225" s="1">
        <v>0</v>
      </c>
      <c r="HI225" s="1">
        <v>0</v>
      </c>
      <c r="HJ225" s="1">
        <v>0</v>
      </c>
      <c r="HK225" s="1">
        <v>0</v>
      </c>
      <c r="HL225" s="1">
        <v>0</v>
      </c>
      <c r="HM225" s="1">
        <v>0</v>
      </c>
      <c r="HN225" s="1">
        <v>0</v>
      </c>
      <c r="HO225" s="1">
        <v>0</v>
      </c>
      <c r="HP225" s="1">
        <v>0</v>
      </c>
      <c r="HQ225" s="1">
        <v>0</v>
      </c>
      <c r="HR225" s="1">
        <v>0</v>
      </c>
      <c r="HS225" s="1">
        <v>0</v>
      </c>
      <c r="HT225" s="1">
        <v>0</v>
      </c>
      <c r="HU225" s="1">
        <v>0</v>
      </c>
      <c r="HV225" s="1">
        <v>0</v>
      </c>
      <c r="HW225" s="1">
        <v>0</v>
      </c>
      <c r="HX225" s="1">
        <v>0</v>
      </c>
      <c r="HY225" s="1">
        <v>0</v>
      </c>
      <c r="HZ225" s="1">
        <v>0</v>
      </c>
      <c r="IA225" s="1">
        <v>0</v>
      </c>
      <c r="IB225" s="1">
        <v>0</v>
      </c>
      <c r="IC225" s="1">
        <v>0</v>
      </c>
      <c r="ID225" s="1">
        <v>0</v>
      </c>
      <c r="IE225" s="1">
        <v>0</v>
      </c>
      <c r="IF225" s="1">
        <v>0</v>
      </c>
      <c r="IG225" s="1">
        <v>0</v>
      </c>
      <c r="IH225" s="1">
        <v>0</v>
      </c>
      <c r="II225" s="1">
        <v>0</v>
      </c>
      <c r="IJ225" s="1">
        <v>0</v>
      </c>
      <c r="IK225" s="1">
        <v>0</v>
      </c>
      <c r="IL225" s="1">
        <v>0</v>
      </c>
      <c r="IM225" s="1">
        <v>0</v>
      </c>
      <c r="IN225" s="1">
        <v>0</v>
      </c>
      <c r="IO225" s="1">
        <v>0</v>
      </c>
      <c r="IP225" s="1">
        <v>0</v>
      </c>
      <c r="IQ225" s="1">
        <v>0</v>
      </c>
      <c r="IR225" s="1">
        <v>0</v>
      </c>
      <c r="IS225" s="1">
        <v>0</v>
      </c>
      <c r="IT225" s="1">
        <v>0</v>
      </c>
      <c r="IU225" s="1">
        <v>0</v>
      </c>
      <c r="IV225" s="1">
        <v>0</v>
      </c>
      <c r="IW225" s="1">
        <v>0</v>
      </c>
      <c r="IX225" s="1">
        <v>0</v>
      </c>
      <c r="IY225" s="1">
        <v>0</v>
      </c>
      <c r="IZ225" s="1">
        <v>0</v>
      </c>
      <c r="JA225" s="1">
        <v>0</v>
      </c>
      <c r="JB225" s="1">
        <v>0</v>
      </c>
      <c r="JC225" s="1">
        <v>0</v>
      </c>
      <c r="JD225" s="1">
        <v>0</v>
      </c>
      <c r="JE225" s="1">
        <v>0</v>
      </c>
      <c r="JF225" s="1">
        <v>0</v>
      </c>
      <c r="JG225" s="1">
        <v>0</v>
      </c>
      <c r="JH225" s="1">
        <v>0</v>
      </c>
      <c r="JI225" s="1">
        <v>0</v>
      </c>
      <c r="JJ225" s="1">
        <v>0</v>
      </c>
      <c r="JK225" s="1">
        <v>0</v>
      </c>
      <c r="JL225" s="1">
        <v>0</v>
      </c>
      <c r="JM225" s="1">
        <v>0</v>
      </c>
      <c r="JN225" s="1">
        <v>0</v>
      </c>
      <c r="JO225" s="1">
        <v>0</v>
      </c>
      <c r="JP225" s="1">
        <v>0</v>
      </c>
      <c r="JQ225" s="1">
        <v>0</v>
      </c>
      <c r="JR225" s="1">
        <v>0</v>
      </c>
      <c r="JS225" s="1">
        <v>0</v>
      </c>
      <c r="JT225" s="1">
        <v>0</v>
      </c>
      <c r="JU225" s="1">
        <v>0</v>
      </c>
      <c r="JV225" s="1">
        <v>0</v>
      </c>
      <c r="JW225" s="1">
        <v>0</v>
      </c>
      <c r="JX225" s="1">
        <v>0</v>
      </c>
      <c r="JY225" s="1">
        <v>0</v>
      </c>
      <c r="JZ225" s="1">
        <v>0</v>
      </c>
      <c r="KA225" s="1">
        <v>0</v>
      </c>
      <c r="KB225" s="1">
        <v>0</v>
      </c>
      <c r="KC225" s="1">
        <v>0</v>
      </c>
      <c r="KD225" s="1">
        <v>0</v>
      </c>
      <c r="KE225" s="1">
        <v>0</v>
      </c>
      <c r="KF225" s="1">
        <v>0</v>
      </c>
      <c r="KG225" s="1">
        <v>0</v>
      </c>
      <c r="KH225" s="1">
        <v>0</v>
      </c>
      <c r="KI225" s="1">
        <v>0</v>
      </c>
      <c r="KJ225" s="1">
        <v>0</v>
      </c>
      <c r="KK225" s="1">
        <v>0</v>
      </c>
      <c r="KL225" s="1">
        <v>0</v>
      </c>
      <c r="KM225" s="1">
        <v>0</v>
      </c>
      <c r="KN225" s="1">
        <v>0</v>
      </c>
      <c r="KO225" s="1">
        <v>1</v>
      </c>
    </row>
    <row r="226" spans="1:301">
      <c r="A226" s="1">
        <v>2016</v>
      </c>
      <c r="B226" s="1" t="s">
        <v>558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0</v>
      </c>
      <c r="J226" s="1">
        <v>1</v>
      </c>
      <c r="K226" s="1">
        <v>2</v>
      </c>
      <c r="L226" s="1">
        <v>2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1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1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1</v>
      </c>
      <c r="BI226" s="1">
        <v>0</v>
      </c>
      <c r="BJ226" s="1">
        <v>0</v>
      </c>
      <c r="BK226" s="1">
        <v>2</v>
      </c>
      <c r="BL226" s="1">
        <v>2</v>
      </c>
      <c r="BM226" s="1">
        <v>1</v>
      </c>
      <c r="BN226" s="1">
        <v>4</v>
      </c>
      <c r="BO226" s="1">
        <v>2</v>
      </c>
      <c r="BP226" s="1">
        <v>2</v>
      </c>
      <c r="BQ226" s="1">
        <v>0</v>
      </c>
      <c r="BR226" s="1">
        <v>0</v>
      </c>
      <c r="BS226" s="1">
        <v>2</v>
      </c>
      <c r="BT226" s="1">
        <v>1</v>
      </c>
      <c r="BU226" s="1">
        <v>4</v>
      </c>
      <c r="BV226" s="1">
        <v>4</v>
      </c>
      <c r="BW226" s="1">
        <v>2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1</v>
      </c>
      <c r="CD226" s="1">
        <v>1</v>
      </c>
      <c r="CE226" s="1">
        <v>1</v>
      </c>
      <c r="CF226" s="1">
        <v>1</v>
      </c>
      <c r="CG226" s="1">
        <v>1</v>
      </c>
      <c r="CH226" s="1">
        <v>0</v>
      </c>
      <c r="CI226" s="1">
        <v>1</v>
      </c>
      <c r="CJ226" s="1">
        <v>1</v>
      </c>
      <c r="CK226" s="1">
        <v>0</v>
      </c>
      <c r="CL226" s="1">
        <v>0</v>
      </c>
      <c r="CM226" s="1">
        <v>0</v>
      </c>
      <c r="CN226" s="1">
        <v>1</v>
      </c>
      <c r="CO226" s="1">
        <v>1</v>
      </c>
      <c r="CP226" s="1">
        <v>1</v>
      </c>
      <c r="CQ226" s="1">
        <v>1</v>
      </c>
      <c r="CR226" s="1">
        <v>1</v>
      </c>
      <c r="CS226" s="1">
        <v>1</v>
      </c>
      <c r="CT226" s="1">
        <v>2</v>
      </c>
      <c r="CU226" s="1">
        <v>1</v>
      </c>
      <c r="CV226" s="1">
        <v>0</v>
      </c>
      <c r="CW226" s="1">
        <v>1</v>
      </c>
      <c r="CX226" s="1">
        <v>0</v>
      </c>
      <c r="CY226" s="1">
        <v>0</v>
      </c>
      <c r="CZ226" s="1">
        <v>1</v>
      </c>
      <c r="DA226" s="1">
        <v>0</v>
      </c>
      <c r="DB226" s="1">
        <v>14</v>
      </c>
      <c r="DC226" s="1">
        <v>0</v>
      </c>
      <c r="DD226" s="1">
        <v>14</v>
      </c>
      <c r="DE226" s="1">
        <v>3</v>
      </c>
      <c r="DF226" s="1">
        <v>3</v>
      </c>
      <c r="DG226" s="1">
        <v>3</v>
      </c>
      <c r="DH226" s="1">
        <v>3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S226" s="1">
        <v>0</v>
      </c>
      <c r="DT226" s="1">
        <v>0</v>
      </c>
      <c r="DU226" s="1">
        <v>5</v>
      </c>
      <c r="DV226" s="1">
        <v>0</v>
      </c>
      <c r="DW226" s="1">
        <v>0</v>
      </c>
      <c r="DX226" s="1">
        <v>0</v>
      </c>
      <c r="DY226" s="1">
        <v>0</v>
      </c>
      <c r="DZ226" s="1">
        <v>0</v>
      </c>
      <c r="EA226" s="1">
        <v>0</v>
      </c>
      <c r="EB226" s="1">
        <v>6</v>
      </c>
      <c r="EC226" s="1">
        <v>6</v>
      </c>
      <c r="ED226" s="1">
        <v>0</v>
      </c>
      <c r="EE226" s="1">
        <v>6</v>
      </c>
      <c r="EF226" s="1">
        <v>0</v>
      </c>
      <c r="EG226" s="1">
        <v>0</v>
      </c>
      <c r="EH226" s="1">
        <v>14</v>
      </c>
      <c r="EI226" s="1">
        <v>0</v>
      </c>
      <c r="EJ226" s="1">
        <v>0</v>
      </c>
      <c r="EK226" s="1">
        <v>0</v>
      </c>
      <c r="EL226" s="1">
        <v>0</v>
      </c>
      <c r="EM226" s="1">
        <v>0</v>
      </c>
      <c r="EN226" s="1">
        <v>0</v>
      </c>
      <c r="EO226" s="1">
        <v>0</v>
      </c>
      <c r="EP226" s="1">
        <v>0</v>
      </c>
      <c r="EQ226" s="1">
        <v>1</v>
      </c>
      <c r="ER226" s="1">
        <v>1</v>
      </c>
      <c r="ES226" s="1">
        <v>1</v>
      </c>
      <c r="ET226" s="1">
        <v>1</v>
      </c>
      <c r="EU226" s="1">
        <v>0</v>
      </c>
      <c r="EV226" s="1">
        <v>0</v>
      </c>
      <c r="EW226" s="1">
        <v>0</v>
      </c>
      <c r="EX226" s="1">
        <v>1</v>
      </c>
      <c r="EY226" s="1">
        <v>0</v>
      </c>
      <c r="EZ226" s="1">
        <v>1</v>
      </c>
      <c r="FA226" s="1">
        <v>1</v>
      </c>
      <c r="FB226" s="1">
        <v>1</v>
      </c>
      <c r="FC226" s="1">
        <v>1</v>
      </c>
      <c r="FD226" s="1">
        <v>1</v>
      </c>
      <c r="FE226" s="1">
        <v>0</v>
      </c>
      <c r="FF226" s="1">
        <v>1</v>
      </c>
      <c r="FG226" s="1">
        <v>0</v>
      </c>
      <c r="FH226" s="1">
        <v>1</v>
      </c>
      <c r="FI226" s="1">
        <v>1</v>
      </c>
      <c r="FJ226" s="1">
        <v>0</v>
      </c>
      <c r="FK226" s="1">
        <v>0</v>
      </c>
      <c r="FL226" s="1">
        <v>1</v>
      </c>
      <c r="FM226" s="1">
        <v>0</v>
      </c>
      <c r="FN226" s="1">
        <v>0</v>
      </c>
      <c r="FO226" s="1">
        <v>0</v>
      </c>
      <c r="FP226" s="1">
        <v>0</v>
      </c>
      <c r="FQ226" s="1">
        <v>14</v>
      </c>
      <c r="FR226" s="1">
        <v>4</v>
      </c>
      <c r="FS226" s="1">
        <v>0</v>
      </c>
      <c r="FT226" s="1">
        <v>1</v>
      </c>
      <c r="FU226" s="1">
        <v>0</v>
      </c>
      <c r="FV226" s="1">
        <v>0</v>
      </c>
      <c r="FW226" s="1">
        <v>0</v>
      </c>
      <c r="FX226" s="1">
        <v>0</v>
      </c>
      <c r="FY226" s="1">
        <v>0</v>
      </c>
      <c r="FZ226" s="1">
        <v>0</v>
      </c>
      <c r="GA226" s="1">
        <v>0</v>
      </c>
      <c r="GB226" s="1">
        <v>0</v>
      </c>
      <c r="GC226" s="1">
        <v>0</v>
      </c>
      <c r="GD226" s="1">
        <v>0</v>
      </c>
      <c r="GE226" s="1">
        <v>0</v>
      </c>
      <c r="GF226" s="1">
        <v>0</v>
      </c>
      <c r="GG226" s="1">
        <v>0</v>
      </c>
      <c r="GH226" s="1">
        <v>0</v>
      </c>
      <c r="GI226" s="1">
        <v>0</v>
      </c>
      <c r="GJ226" s="1">
        <v>0</v>
      </c>
      <c r="GK226" s="1">
        <v>2</v>
      </c>
      <c r="GL226" s="1">
        <v>0</v>
      </c>
      <c r="GM226" s="1">
        <v>2</v>
      </c>
      <c r="GN226" s="1">
        <v>0</v>
      </c>
      <c r="GO226" s="1">
        <v>0</v>
      </c>
      <c r="GP226" s="1">
        <v>0</v>
      </c>
      <c r="GQ226" s="1">
        <v>0</v>
      </c>
      <c r="GR226" s="1">
        <v>0</v>
      </c>
      <c r="GS226" s="1">
        <v>0</v>
      </c>
      <c r="GT226" s="1">
        <v>0</v>
      </c>
      <c r="GU226" s="1">
        <v>0</v>
      </c>
      <c r="GV226" s="1">
        <v>1</v>
      </c>
      <c r="GW226" s="1">
        <v>0</v>
      </c>
      <c r="GX226" s="1">
        <v>0</v>
      </c>
      <c r="GY226" s="1">
        <v>0</v>
      </c>
      <c r="GZ226" s="1">
        <v>0</v>
      </c>
      <c r="HA226" s="1">
        <v>0</v>
      </c>
      <c r="HB226" s="1">
        <v>0</v>
      </c>
      <c r="HC226" s="1">
        <v>0</v>
      </c>
      <c r="HD226" s="1">
        <v>0</v>
      </c>
      <c r="HE226" s="1">
        <v>0</v>
      </c>
      <c r="HF226" s="1">
        <v>0</v>
      </c>
      <c r="HG226" s="1">
        <v>0</v>
      </c>
      <c r="HH226" s="1">
        <v>0</v>
      </c>
      <c r="HI226" s="1">
        <v>0</v>
      </c>
      <c r="HJ226" s="1">
        <v>0</v>
      </c>
      <c r="HK226" s="1">
        <v>0</v>
      </c>
      <c r="HL226" s="1">
        <v>0</v>
      </c>
      <c r="HM226" s="1">
        <v>0</v>
      </c>
      <c r="HN226" s="1">
        <v>0</v>
      </c>
      <c r="HO226" s="1">
        <v>0</v>
      </c>
      <c r="HP226" s="1">
        <v>0</v>
      </c>
      <c r="HQ226" s="1">
        <v>0</v>
      </c>
      <c r="HR226" s="1">
        <v>0</v>
      </c>
      <c r="HS226" s="1">
        <v>0</v>
      </c>
      <c r="HT226" s="1">
        <v>0</v>
      </c>
      <c r="HU226" s="1">
        <v>0</v>
      </c>
      <c r="HV226" s="1">
        <v>0</v>
      </c>
      <c r="HW226" s="1">
        <v>0</v>
      </c>
      <c r="HX226" s="1">
        <v>0</v>
      </c>
      <c r="HY226" s="1">
        <v>0</v>
      </c>
      <c r="HZ226" s="1">
        <v>0</v>
      </c>
      <c r="IA226" s="1">
        <v>0</v>
      </c>
      <c r="IB226" s="1">
        <v>0</v>
      </c>
      <c r="IC226" s="1">
        <v>0</v>
      </c>
      <c r="ID226" s="1">
        <v>0</v>
      </c>
      <c r="IE226" s="1">
        <v>0</v>
      </c>
      <c r="IF226" s="1">
        <v>0</v>
      </c>
      <c r="IG226" s="1">
        <v>0</v>
      </c>
      <c r="IH226" s="1">
        <v>0</v>
      </c>
      <c r="II226" s="1">
        <v>0</v>
      </c>
      <c r="IJ226" s="1">
        <v>0</v>
      </c>
      <c r="IK226" s="1">
        <v>0</v>
      </c>
      <c r="IL226" s="1">
        <v>0</v>
      </c>
      <c r="IM226" s="1">
        <v>0</v>
      </c>
      <c r="IN226" s="1">
        <v>0</v>
      </c>
      <c r="IO226" s="1">
        <v>0</v>
      </c>
      <c r="IP226" s="1">
        <v>0</v>
      </c>
      <c r="IQ226" s="1">
        <v>0</v>
      </c>
      <c r="IR226" s="1">
        <v>0</v>
      </c>
      <c r="IS226" s="1">
        <v>0</v>
      </c>
      <c r="IT226" s="1">
        <v>0</v>
      </c>
      <c r="IU226" s="1">
        <v>0</v>
      </c>
      <c r="IV226" s="1">
        <v>0</v>
      </c>
      <c r="IW226" s="1">
        <v>0</v>
      </c>
      <c r="IX226" s="1">
        <v>0</v>
      </c>
      <c r="IY226" s="1">
        <v>0</v>
      </c>
      <c r="IZ226" s="1">
        <v>0</v>
      </c>
      <c r="JA226" s="1">
        <v>0</v>
      </c>
      <c r="JB226" s="1">
        <v>0</v>
      </c>
      <c r="JC226" s="1">
        <v>0</v>
      </c>
      <c r="JD226" s="1">
        <v>0</v>
      </c>
      <c r="JE226" s="1">
        <v>0</v>
      </c>
      <c r="JF226" s="1">
        <v>0</v>
      </c>
      <c r="JG226" s="1">
        <v>0</v>
      </c>
      <c r="JH226" s="1">
        <v>0</v>
      </c>
      <c r="JI226" s="1">
        <v>0</v>
      </c>
      <c r="JJ226" s="1">
        <v>0</v>
      </c>
      <c r="JK226" s="1">
        <v>0</v>
      </c>
      <c r="JL226" s="1">
        <v>0</v>
      </c>
      <c r="JM226" s="1">
        <v>0</v>
      </c>
      <c r="JN226" s="1">
        <v>0</v>
      </c>
      <c r="JO226" s="1">
        <v>0</v>
      </c>
      <c r="JP226" s="1">
        <v>0</v>
      </c>
      <c r="JQ226" s="1">
        <v>0</v>
      </c>
      <c r="JR226" s="1">
        <v>0</v>
      </c>
      <c r="JS226" s="1">
        <v>0</v>
      </c>
      <c r="JT226" s="1">
        <v>0</v>
      </c>
      <c r="JU226" s="1">
        <v>0</v>
      </c>
      <c r="JV226" s="1">
        <v>0</v>
      </c>
      <c r="JW226" s="1">
        <v>0</v>
      </c>
      <c r="JX226" s="1">
        <v>0</v>
      </c>
      <c r="JY226" s="1">
        <v>0</v>
      </c>
      <c r="JZ226" s="1">
        <v>0</v>
      </c>
      <c r="KA226" s="1">
        <v>0</v>
      </c>
      <c r="KB226" s="1">
        <v>0</v>
      </c>
      <c r="KC226" s="1">
        <v>0</v>
      </c>
      <c r="KD226" s="1">
        <v>0</v>
      </c>
      <c r="KE226" s="1">
        <v>0</v>
      </c>
      <c r="KF226" s="1">
        <v>0</v>
      </c>
      <c r="KG226" s="1">
        <v>0</v>
      </c>
      <c r="KH226" s="1">
        <v>0</v>
      </c>
      <c r="KI226" s="1">
        <v>0</v>
      </c>
      <c r="KJ226" s="1">
        <v>0</v>
      </c>
      <c r="KK226" s="1">
        <v>0</v>
      </c>
      <c r="KL226" s="1">
        <v>0</v>
      </c>
      <c r="KM226" s="1">
        <v>0</v>
      </c>
      <c r="KN226" s="1">
        <v>0</v>
      </c>
      <c r="KO226" s="1">
        <v>1</v>
      </c>
    </row>
    <row r="227" spans="1:301">
      <c r="A227" s="1">
        <v>2016</v>
      </c>
      <c r="B227" s="1" t="s">
        <v>559</v>
      </c>
      <c r="C227" s="1">
        <v>1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0</v>
      </c>
      <c r="J227" s="1">
        <v>1</v>
      </c>
      <c r="K227" s="1">
        <v>2</v>
      </c>
      <c r="L227" s="1">
        <v>2</v>
      </c>
      <c r="M227" s="1">
        <v>0</v>
      </c>
      <c r="N227" s="1">
        <v>0</v>
      </c>
      <c r="O227" s="1">
        <v>0</v>
      </c>
      <c r="P227" s="1">
        <v>0</v>
      </c>
      <c r="Q227" s="1">
        <v>3</v>
      </c>
      <c r="R227" s="1">
        <v>3</v>
      </c>
      <c r="S227" s="1">
        <v>3</v>
      </c>
      <c r="T227" s="1">
        <v>3</v>
      </c>
      <c r="U227" s="1">
        <v>3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1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1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1</v>
      </c>
      <c r="BI227" s="1">
        <v>0</v>
      </c>
      <c r="BJ227" s="1">
        <v>0</v>
      </c>
      <c r="BK227" s="1">
        <v>2</v>
      </c>
      <c r="BL227" s="1">
        <v>2</v>
      </c>
      <c r="BM227" s="1">
        <v>1</v>
      </c>
      <c r="BN227" s="1">
        <v>4</v>
      </c>
      <c r="BO227" s="1">
        <v>2</v>
      </c>
      <c r="BP227" s="1">
        <v>2</v>
      </c>
      <c r="BQ227" s="1">
        <v>0</v>
      </c>
      <c r="BR227" s="1">
        <v>0</v>
      </c>
      <c r="BS227" s="1">
        <v>2</v>
      </c>
      <c r="BT227" s="1">
        <v>1</v>
      </c>
      <c r="BU227" s="1">
        <v>4</v>
      </c>
      <c r="BV227" s="1">
        <v>4</v>
      </c>
      <c r="BW227" s="1">
        <v>2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1</v>
      </c>
      <c r="CD227" s="1">
        <v>1</v>
      </c>
      <c r="CE227" s="1">
        <v>1</v>
      </c>
      <c r="CF227" s="1">
        <v>1</v>
      </c>
      <c r="CG227" s="1">
        <v>1</v>
      </c>
      <c r="CH227" s="1">
        <v>0</v>
      </c>
      <c r="CI227" s="1">
        <v>1</v>
      </c>
      <c r="CJ227" s="1">
        <v>1</v>
      </c>
      <c r="CK227" s="1">
        <v>0</v>
      </c>
      <c r="CL227" s="1">
        <v>0</v>
      </c>
      <c r="CM227" s="1">
        <v>0</v>
      </c>
      <c r="CN227" s="1">
        <v>1</v>
      </c>
      <c r="CO227" s="1">
        <v>1</v>
      </c>
      <c r="CP227" s="1">
        <v>1</v>
      </c>
      <c r="CQ227" s="1">
        <v>1</v>
      </c>
      <c r="CR227" s="1">
        <v>1</v>
      </c>
      <c r="CS227" s="1">
        <v>1</v>
      </c>
      <c r="CT227" s="1">
        <v>2</v>
      </c>
      <c r="CU227" s="1">
        <v>1</v>
      </c>
      <c r="CV227" s="1">
        <v>0</v>
      </c>
      <c r="CW227" s="1">
        <v>1</v>
      </c>
      <c r="CX227" s="1">
        <v>0</v>
      </c>
      <c r="CY227" s="1">
        <v>0</v>
      </c>
      <c r="CZ227" s="1">
        <v>2</v>
      </c>
      <c r="DA227" s="1">
        <v>0</v>
      </c>
      <c r="DB227" s="1">
        <v>26</v>
      </c>
      <c r="DC227" s="1">
        <v>0</v>
      </c>
      <c r="DD227" s="1">
        <v>26</v>
      </c>
      <c r="DE227" s="1">
        <v>8</v>
      </c>
      <c r="DF227" s="1">
        <v>8</v>
      </c>
      <c r="DG227" s="1">
        <v>8</v>
      </c>
      <c r="DH227" s="1">
        <v>8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S227" s="1">
        <v>4</v>
      </c>
      <c r="DT227" s="1">
        <v>4</v>
      </c>
      <c r="DU227" s="1">
        <v>11</v>
      </c>
      <c r="DV227" s="1">
        <v>0</v>
      </c>
      <c r="DW227" s="1">
        <v>0</v>
      </c>
      <c r="DX227" s="1">
        <v>0</v>
      </c>
      <c r="DY227" s="1">
        <v>0</v>
      </c>
      <c r="DZ227" s="1">
        <v>0</v>
      </c>
      <c r="EA227" s="1">
        <v>0</v>
      </c>
      <c r="EB227" s="1">
        <v>5</v>
      </c>
      <c r="EC227" s="1">
        <v>5</v>
      </c>
      <c r="ED227" s="1">
        <v>0</v>
      </c>
      <c r="EE227" s="1">
        <v>5</v>
      </c>
      <c r="EF227" s="1">
        <v>0</v>
      </c>
      <c r="EG227" s="1">
        <v>0</v>
      </c>
      <c r="EH227" s="1">
        <v>26</v>
      </c>
      <c r="EI227" s="1">
        <v>0</v>
      </c>
      <c r="EJ227" s="1">
        <v>0</v>
      </c>
      <c r="EK227" s="1">
        <v>0</v>
      </c>
      <c r="EL227" s="1">
        <v>0</v>
      </c>
      <c r="EM227" s="1">
        <v>0</v>
      </c>
      <c r="EN227" s="1">
        <v>0</v>
      </c>
      <c r="EO227" s="1">
        <v>0</v>
      </c>
      <c r="EP227" s="1">
        <v>0</v>
      </c>
      <c r="EQ227" s="1">
        <v>2</v>
      </c>
      <c r="ER227" s="1">
        <v>2</v>
      </c>
      <c r="ES227" s="1">
        <v>2</v>
      </c>
      <c r="ET227" s="1">
        <v>2</v>
      </c>
      <c r="EU227" s="1">
        <v>0</v>
      </c>
      <c r="EV227" s="1">
        <v>0</v>
      </c>
      <c r="EW227" s="1">
        <v>0</v>
      </c>
      <c r="EX227" s="1">
        <v>2</v>
      </c>
      <c r="EY227" s="1">
        <v>0</v>
      </c>
      <c r="EZ227" s="1">
        <v>2</v>
      </c>
      <c r="FA227" s="1">
        <v>2</v>
      </c>
      <c r="FB227" s="1">
        <v>2</v>
      </c>
      <c r="FC227" s="1">
        <v>2</v>
      </c>
      <c r="FD227" s="1">
        <v>2</v>
      </c>
      <c r="FE227" s="1">
        <v>0</v>
      </c>
      <c r="FF227" s="1">
        <v>2</v>
      </c>
      <c r="FG227" s="1">
        <v>0</v>
      </c>
      <c r="FH227" s="1">
        <v>2</v>
      </c>
      <c r="FI227" s="1">
        <v>2</v>
      </c>
      <c r="FJ227" s="1">
        <v>0</v>
      </c>
      <c r="FK227" s="1">
        <v>0</v>
      </c>
      <c r="FL227" s="1">
        <v>1</v>
      </c>
      <c r="FM227" s="1">
        <v>0</v>
      </c>
      <c r="FN227" s="1">
        <v>0</v>
      </c>
      <c r="FO227" s="1">
        <v>0</v>
      </c>
      <c r="FP227" s="1">
        <v>0</v>
      </c>
      <c r="FQ227" s="1">
        <v>10</v>
      </c>
      <c r="FR227" s="1">
        <v>4</v>
      </c>
      <c r="FS227" s="1">
        <v>0</v>
      </c>
      <c r="FT227" s="1">
        <v>1</v>
      </c>
      <c r="FU227" s="1">
        <v>0</v>
      </c>
      <c r="FV227" s="1">
        <v>0</v>
      </c>
      <c r="FW227" s="1">
        <v>0</v>
      </c>
      <c r="FX227" s="1">
        <v>0</v>
      </c>
      <c r="FY227" s="1">
        <v>0</v>
      </c>
      <c r="FZ227" s="1">
        <v>0</v>
      </c>
      <c r="GA227" s="1">
        <v>0</v>
      </c>
      <c r="GB227" s="1">
        <v>0</v>
      </c>
      <c r="GC227" s="1">
        <v>0</v>
      </c>
      <c r="GD227" s="1">
        <v>0</v>
      </c>
      <c r="GE227" s="1">
        <v>0</v>
      </c>
      <c r="GF227" s="1">
        <v>0</v>
      </c>
      <c r="GG227" s="1">
        <v>0</v>
      </c>
      <c r="GH227" s="1">
        <v>0</v>
      </c>
      <c r="GI227" s="1">
        <v>0</v>
      </c>
      <c r="GJ227" s="1">
        <v>0</v>
      </c>
      <c r="GK227" s="1">
        <v>2</v>
      </c>
      <c r="GL227" s="1">
        <v>0</v>
      </c>
      <c r="GM227" s="1">
        <v>2</v>
      </c>
      <c r="GN227" s="1">
        <v>0</v>
      </c>
      <c r="GO227" s="1">
        <v>0</v>
      </c>
      <c r="GP227" s="1">
        <v>0</v>
      </c>
      <c r="GQ227" s="1">
        <v>0</v>
      </c>
      <c r="GR227" s="1">
        <v>0</v>
      </c>
      <c r="GS227" s="1">
        <v>0</v>
      </c>
      <c r="GT227" s="1">
        <v>0</v>
      </c>
      <c r="GU227" s="1">
        <v>0</v>
      </c>
      <c r="GV227" s="1">
        <v>1</v>
      </c>
      <c r="GW227" s="1">
        <v>0</v>
      </c>
      <c r="GX227" s="1">
        <v>0</v>
      </c>
      <c r="GY227" s="1">
        <v>0</v>
      </c>
      <c r="GZ227" s="1">
        <v>0</v>
      </c>
      <c r="HA227" s="1">
        <v>0</v>
      </c>
      <c r="HB227" s="1">
        <v>0</v>
      </c>
      <c r="HC227" s="1">
        <v>0</v>
      </c>
      <c r="HD227" s="1">
        <v>0</v>
      </c>
      <c r="HE227" s="1">
        <v>0</v>
      </c>
      <c r="HF227" s="1">
        <v>0</v>
      </c>
      <c r="HG227" s="1">
        <v>0</v>
      </c>
      <c r="HH227" s="1">
        <v>0</v>
      </c>
      <c r="HI227" s="1">
        <v>0</v>
      </c>
      <c r="HJ227" s="1">
        <v>0</v>
      </c>
      <c r="HK227" s="1">
        <v>0</v>
      </c>
      <c r="HL227" s="1">
        <v>0</v>
      </c>
      <c r="HM227" s="1">
        <v>0</v>
      </c>
      <c r="HN227" s="1">
        <v>0</v>
      </c>
      <c r="HO227" s="1">
        <v>0</v>
      </c>
      <c r="HP227" s="1">
        <v>0</v>
      </c>
      <c r="HQ227" s="1">
        <v>0</v>
      </c>
      <c r="HR227" s="1">
        <v>0</v>
      </c>
      <c r="HS227" s="1">
        <v>0</v>
      </c>
      <c r="HT227" s="1">
        <v>0</v>
      </c>
      <c r="HU227" s="1">
        <v>0</v>
      </c>
      <c r="HV227" s="1">
        <v>0</v>
      </c>
      <c r="HW227" s="1">
        <v>0</v>
      </c>
      <c r="HX227" s="1">
        <v>0</v>
      </c>
      <c r="HY227" s="1">
        <v>0</v>
      </c>
      <c r="HZ227" s="1">
        <v>0</v>
      </c>
      <c r="IA227" s="1">
        <v>0</v>
      </c>
      <c r="IB227" s="1">
        <v>0</v>
      </c>
      <c r="IC227" s="1">
        <v>0</v>
      </c>
      <c r="ID227" s="1">
        <v>0</v>
      </c>
      <c r="IE227" s="1">
        <v>0</v>
      </c>
      <c r="IF227" s="1">
        <v>0</v>
      </c>
      <c r="IG227" s="1">
        <v>0</v>
      </c>
      <c r="IH227" s="1">
        <v>0</v>
      </c>
      <c r="II227" s="1">
        <v>0</v>
      </c>
      <c r="IJ227" s="1">
        <v>0</v>
      </c>
      <c r="IK227" s="1">
        <v>0</v>
      </c>
      <c r="IL227" s="1">
        <v>0</v>
      </c>
      <c r="IM227" s="1">
        <v>0</v>
      </c>
      <c r="IN227" s="1">
        <v>0</v>
      </c>
      <c r="IO227" s="1">
        <v>0</v>
      </c>
      <c r="IP227" s="1">
        <v>0</v>
      </c>
      <c r="IQ227" s="1">
        <v>0</v>
      </c>
      <c r="IR227" s="1">
        <v>0</v>
      </c>
      <c r="IS227" s="1">
        <v>0</v>
      </c>
      <c r="IT227" s="1">
        <v>0</v>
      </c>
      <c r="IU227" s="1">
        <v>0</v>
      </c>
      <c r="IV227" s="1">
        <v>0</v>
      </c>
      <c r="IW227" s="1">
        <v>0</v>
      </c>
      <c r="IX227" s="1">
        <v>0</v>
      </c>
      <c r="IY227" s="1">
        <v>0</v>
      </c>
      <c r="IZ227" s="1">
        <v>0</v>
      </c>
      <c r="JA227" s="1">
        <v>0</v>
      </c>
      <c r="JB227" s="1">
        <v>0</v>
      </c>
      <c r="JC227" s="1">
        <v>0</v>
      </c>
      <c r="JD227" s="1">
        <v>0</v>
      </c>
      <c r="JE227" s="1">
        <v>0</v>
      </c>
      <c r="JF227" s="1">
        <v>0</v>
      </c>
      <c r="JG227" s="1">
        <v>0</v>
      </c>
      <c r="JH227" s="1">
        <v>0</v>
      </c>
      <c r="JI227" s="1">
        <v>0</v>
      </c>
      <c r="JJ227" s="1">
        <v>0</v>
      </c>
      <c r="JK227" s="1">
        <v>0</v>
      </c>
      <c r="JL227" s="1">
        <v>0</v>
      </c>
      <c r="JM227" s="1">
        <v>0</v>
      </c>
      <c r="JN227" s="1">
        <v>0</v>
      </c>
      <c r="JO227" s="1">
        <v>0</v>
      </c>
      <c r="JP227" s="1">
        <v>0</v>
      </c>
      <c r="JQ227" s="1">
        <v>0</v>
      </c>
      <c r="JR227" s="1">
        <v>0</v>
      </c>
      <c r="JS227" s="1">
        <v>0</v>
      </c>
      <c r="JT227" s="1">
        <v>0</v>
      </c>
      <c r="JU227" s="1">
        <v>0</v>
      </c>
      <c r="JV227" s="1">
        <v>0</v>
      </c>
      <c r="JW227" s="1">
        <v>0</v>
      </c>
      <c r="JX227" s="1">
        <v>0</v>
      </c>
      <c r="JY227" s="1">
        <v>0</v>
      </c>
      <c r="JZ227" s="1">
        <v>0</v>
      </c>
      <c r="KA227" s="1">
        <v>0</v>
      </c>
      <c r="KB227" s="1">
        <v>0</v>
      </c>
      <c r="KC227" s="1">
        <v>0</v>
      </c>
      <c r="KD227" s="1">
        <v>0</v>
      </c>
      <c r="KE227" s="1">
        <v>0</v>
      </c>
      <c r="KF227" s="1">
        <v>0</v>
      </c>
      <c r="KG227" s="1">
        <v>0</v>
      </c>
      <c r="KH227" s="1">
        <v>0</v>
      </c>
      <c r="KI227" s="1">
        <v>0</v>
      </c>
      <c r="KJ227" s="1">
        <v>0</v>
      </c>
      <c r="KK227" s="1">
        <v>0</v>
      </c>
      <c r="KL227" s="1">
        <v>0</v>
      </c>
      <c r="KM227" s="1">
        <v>0</v>
      </c>
      <c r="KN227" s="1">
        <v>0</v>
      </c>
      <c r="KO227" s="1">
        <v>1</v>
      </c>
    </row>
    <row r="228" spans="1:301">
      <c r="A228" s="1">
        <v>2016</v>
      </c>
      <c r="B228" s="1" t="s">
        <v>560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0</v>
      </c>
      <c r="J228" s="1">
        <v>1</v>
      </c>
      <c r="K228" s="1">
        <v>2</v>
      </c>
      <c r="L228" s="1">
        <v>2</v>
      </c>
      <c r="M228" s="1">
        <v>0</v>
      </c>
      <c r="N228" s="1">
        <v>0</v>
      </c>
      <c r="O228" s="1">
        <v>0</v>
      </c>
      <c r="P228" s="1">
        <v>0</v>
      </c>
      <c r="Q228" s="1">
        <v>4</v>
      </c>
      <c r="R228" s="1">
        <v>4</v>
      </c>
      <c r="S228" s="1">
        <v>4</v>
      </c>
      <c r="T228" s="1">
        <v>4</v>
      </c>
      <c r="U228" s="1">
        <v>4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1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1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1</v>
      </c>
      <c r="BI228" s="1">
        <v>0</v>
      </c>
      <c r="BJ228" s="1">
        <v>0</v>
      </c>
      <c r="BK228" s="1">
        <v>2</v>
      </c>
      <c r="BL228" s="1">
        <v>2</v>
      </c>
      <c r="BM228" s="1">
        <v>1</v>
      </c>
      <c r="BN228" s="1">
        <v>4</v>
      </c>
      <c r="BO228" s="1">
        <v>2</v>
      </c>
      <c r="BP228" s="1">
        <v>2</v>
      </c>
      <c r="BQ228" s="1">
        <v>0</v>
      </c>
      <c r="BR228" s="1">
        <v>0</v>
      </c>
      <c r="BS228" s="1">
        <v>2</v>
      </c>
      <c r="BT228" s="1">
        <v>1</v>
      </c>
      <c r="BU228" s="1">
        <v>4</v>
      </c>
      <c r="BV228" s="1">
        <v>4</v>
      </c>
      <c r="BW228" s="1">
        <v>2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1</v>
      </c>
      <c r="CD228" s="1">
        <v>1</v>
      </c>
      <c r="CE228" s="1">
        <v>1</v>
      </c>
      <c r="CF228" s="1">
        <v>1</v>
      </c>
      <c r="CG228" s="1">
        <v>1</v>
      </c>
      <c r="CH228" s="1">
        <v>0</v>
      </c>
      <c r="CI228" s="1">
        <v>1</v>
      </c>
      <c r="CJ228" s="1">
        <v>1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2</v>
      </c>
      <c r="CU228" s="1">
        <v>1</v>
      </c>
      <c r="CV228" s="1">
        <v>0</v>
      </c>
      <c r="CW228" s="1">
        <v>0</v>
      </c>
      <c r="CX228" s="1">
        <v>0</v>
      </c>
      <c r="CY228" s="1">
        <v>0</v>
      </c>
      <c r="CZ228" s="1">
        <v>1</v>
      </c>
      <c r="DA228" s="1">
        <v>0</v>
      </c>
      <c r="DB228" s="1">
        <v>32</v>
      </c>
      <c r="DC228" s="1">
        <v>0</v>
      </c>
      <c r="DD228" s="1">
        <v>32</v>
      </c>
      <c r="DE228" s="1">
        <v>3</v>
      </c>
      <c r="DF228" s="1">
        <v>3</v>
      </c>
      <c r="DG228" s="1">
        <v>3</v>
      </c>
      <c r="DH228" s="1">
        <v>3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1</v>
      </c>
      <c r="DP228" s="1">
        <v>1</v>
      </c>
      <c r="DQ228" s="1">
        <v>1</v>
      </c>
      <c r="DR228" s="1">
        <v>0</v>
      </c>
      <c r="DS228" s="1">
        <v>3</v>
      </c>
      <c r="DT228" s="1">
        <v>3</v>
      </c>
      <c r="DU228" s="1">
        <v>5</v>
      </c>
      <c r="DV228" s="1">
        <v>0</v>
      </c>
      <c r="DW228" s="1">
        <v>0</v>
      </c>
      <c r="DX228" s="1">
        <v>0</v>
      </c>
      <c r="DY228" s="1">
        <v>0</v>
      </c>
      <c r="DZ228" s="1">
        <v>0</v>
      </c>
      <c r="EA228" s="1">
        <v>0</v>
      </c>
      <c r="EB228" s="1">
        <v>22</v>
      </c>
      <c r="EC228" s="1">
        <v>22</v>
      </c>
      <c r="ED228" s="1">
        <v>0</v>
      </c>
      <c r="EE228" s="1">
        <v>22</v>
      </c>
      <c r="EF228" s="1">
        <v>0</v>
      </c>
      <c r="EG228" s="1">
        <v>0</v>
      </c>
      <c r="EH228" s="1">
        <v>32</v>
      </c>
      <c r="EI228" s="1">
        <v>0</v>
      </c>
      <c r="EJ228" s="1">
        <v>0</v>
      </c>
      <c r="EK228" s="1">
        <v>0</v>
      </c>
      <c r="EL228" s="1">
        <v>0</v>
      </c>
      <c r="EM228" s="1">
        <v>0</v>
      </c>
      <c r="EN228" s="1">
        <v>0</v>
      </c>
      <c r="EO228" s="1">
        <v>0</v>
      </c>
      <c r="EP228" s="1">
        <v>0</v>
      </c>
      <c r="EQ228" s="1">
        <v>1</v>
      </c>
      <c r="ER228" s="1">
        <v>1</v>
      </c>
      <c r="ES228" s="1">
        <v>1</v>
      </c>
      <c r="ET228" s="1">
        <v>1</v>
      </c>
      <c r="EU228" s="1">
        <v>0</v>
      </c>
      <c r="EV228" s="1">
        <v>0</v>
      </c>
      <c r="EW228" s="1">
        <v>0</v>
      </c>
      <c r="EX228" s="1">
        <v>1</v>
      </c>
      <c r="EY228" s="1">
        <v>0</v>
      </c>
      <c r="EZ228" s="1">
        <v>1</v>
      </c>
      <c r="FA228" s="1">
        <v>1</v>
      </c>
      <c r="FB228" s="1">
        <v>1</v>
      </c>
      <c r="FC228" s="1">
        <v>1</v>
      </c>
      <c r="FD228" s="1">
        <v>1</v>
      </c>
      <c r="FE228" s="1">
        <v>0</v>
      </c>
      <c r="FF228" s="1">
        <v>1</v>
      </c>
      <c r="FG228" s="1">
        <v>0</v>
      </c>
      <c r="FH228" s="1">
        <v>1</v>
      </c>
      <c r="FI228" s="1">
        <v>1</v>
      </c>
      <c r="FJ228" s="1">
        <v>0</v>
      </c>
      <c r="FK228" s="1">
        <v>0</v>
      </c>
      <c r="FL228" s="1">
        <v>1</v>
      </c>
      <c r="FM228" s="1">
        <v>0</v>
      </c>
      <c r="FN228" s="1">
        <v>0</v>
      </c>
      <c r="FO228" s="1">
        <v>0</v>
      </c>
      <c r="FP228" s="1">
        <v>0</v>
      </c>
      <c r="FQ228" s="1">
        <v>14</v>
      </c>
      <c r="FR228" s="1">
        <v>4</v>
      </c>
      <c r="FS228" s="1">
        <v>0</v>
      </c>
      <c r="FT228" s="1">
        <v>1</v>
      </c>
      <c r="FU228" s="1">
        <v>0</v>
      </c>
      <c r="FV228" s="1">
        <v>0</v>
      </c>
      <c r="FW228" s="1">
        <v>0</v>
      </c>
      <c r="FX228" s="1">
        <v>0</v>
      </c>
      <c r="FY228" s="1">
        <v>0</v>
      </c>
      <c r="FZ228" s="1">
        <v>0</v>
      </c>
      <c r="GA228" s="1">
        <v>0</v>
      </c>
      <c r="GB228" s="1">
        <v>0</v>
      </c>
      <c r="GC228" s="1">
        <v>0</v>
      </c>
      <c r="GD228" s="1">
        <v>0</v>
      </c>
      <c r="GE228" s="1">
        <v>0</v>
      </c>
      <c r="GF228" s="1">
        <v>0</v>
      </c>
      <c r="GG228" s="1">
        <v>0</v>
      </c>
      <c r="GH228" s="1">
        <v>0</v>
      </c>
      <c r="GI228" s="1">
        <v>0</v>
      </c>
      <c r="GJ228" s="1">
        <v>0</v>
      </c>
      <c r="GK228" s="1">
        <v>2</v>
      </c>
      <c r="GL228" s="1">
        <v>0</v>
      </c>
      <c r="GM228" s="1">
        <v>2</v>
      </c>
      <c r="GN228" s="1">
        <v>0</v>
      </c>
      <c r="GO228" s="1">
        <v>0</v>
      </c>
      <c r="GP228" s="1">
        <v>0</v>
      </c>
      <c r="GQ228" s="1">
        <v>0</v>
      </c>
      <c r="GR228" s="1">
        <v>0</v>
      </c>
      <c r="GS228" s="1">
        <v>0</v>
      </c>
      <c r="GT228" s="1">
        <v>0</v>
      </c>
      <c r="GU228" s="1">
        <v>0</v>
      </c>
      <c r="GV228" s="1">
        <v>1</v>
      </c>
      <c r="GW228" s="1">
        <v>0</v>
      </c>
      <c r="GX228" s="1">
        <v>0</v>
      </c>
      <c r="GY228" s="1">
        <v>0</v>
      </c>
      <c r="GZ228" s="1">
        <v>0</v>
      </c>
      <c r="HA228" s="1">
        <v>0</v>
      </c>
      <c r="HB228" s="1">
        <v>0</v>
      </c>
      <c r="HC228" s="1">
        <v>0</v>
      </c>
      <c r="HD228" s="1">
        <v>0</v>
      </c>
      <c r="HE228" s="1">
        <v>0</v>
      </c>
      <c r="HF228" s="1">
        <v>0</v>
      </c>
      <c r="HG228" s="1">
        <v>0</v>
      </c>
      <c r="HH228" s="1">
        <v>0</v>
      </c>
      <c r="HI228" s="1">
        <v>0</v>
      </c>
      <c r="HJ228" s="1">
        <v>0</v>
      </c>
      <c r="HK228" s="1">
        <v>0</v>
      </c>
      <c r="HL228" s="1">
        <v>0</v>
      </c>
      <c r="HM228" s="1">
        <v>0</v>
      </c>
      <c r="HN228" s="1">
        <v>0</v>
      </c>
      <c r="HO228" s="1">
        <v>0</v>
      </c>
      <c r="HP228" s="1">
        <v>0</v>
      </c>
      <c r="HQ228" s="1">
        <v>0</v>
      </c>
      <c r="HR228" s="1">
        <v>0</v>
      </c>
      <c r="HS228" s="1">
        <v>0</v>
      </c>
      <c r="HT228" s="1">
        <v>0</v>
      </c>
      <c r="HU228" s="1">
        <v>0</v>
      </c>
      <c r="HV228" s="1">
        <v>0</v>
      </c>
      <c r="HW228" s="1">
        <v>0</v>
      </c>
      <c r="HX228" s="1">
        <v>0</v>
      </c>
      <c r="HY228" s="1">
        <v>0</v>
      </c>
      <c r="HZ228" s="1">
        <v>0</v>
      </c>
      <c r="IA228" s="1">
        <v>0</v>
      </c>
      <c r="IB228" s="1">
        <v>0</v>
      </c>
      <c r="IC228" s="1">
        <v>0</v>
      </c>
      <c r="ID228" s="1">
        <v>0</v>
      </c>
      <c r="IE228" s="1">
        <v>0</v>
      </c>
      <c r="IF228" s="1">
        <v>0</v>
      </c>
      <c r="IG228" s="1">
        <v>0</v>
      </c>
      <c r="IH228" s="1">
        <v>0</v>
      </c>
      <c r="II228" s="1">
        <v>0</v>
      </c>
      <c r="IJ228" s="1">
        <v>0</v>
      </c>
      <c r="IK228" s="1">
        <v>0</v>
      </c>
      <c r="IL228" s="1">
        <v>0</v>
      </c>
      <c r="IM228" s="1">
        <v>0</v>
      </c>
      <c r="IN228" s="1">
        <v>0</v>
      </c>
      <c r="IO228" s="1">
        <v>0</v>
      </c>
      <c r="IP228" s="1">
        <v>0</v>
      </c>
      <c r="IQ228" s="1">
        <v>0</v>
      </c>
      <c r="IR228" s="1">
        <v>0</v>
      </c>
      <c r="IS228" s="1">
        <v>0</v>
      </c>
      <c r="IT228" s="1">
        <v>0</v>
      </c>
      <c r="IU228" s="1">
        <v>0</v>
      </c>
      <c r="IV228" s="1">
        <v>0</v>
      </c>
      <c r="IW228" s="1">
        <v>0</v>
      </c>
      <c r="IX228" s="1">
        <v>0</v>
      </c>
      <c r="IY228" s="1">
        <v>0</v>
      </c>
      <c r="IZ228" s="1">
        <v>0</v>
      </c>
      <c r="JA228" s="1">
        <v>0</v>
      </c>
      <c r="JB228" s="1">
        <v>0</v>
      </c>
      <c r="JC228" s="1">
        <v>0</v>
      </c>
      <c r="JD228" s="1">
        <v>0</v>
      </c>
      <c r="JE228" s="1">
        <v>0</v>
      </c>
      <c r="JF228" s="1">
        <v>0</v>
      </c>
      <c r="JG228" s="1">
        <v>0</v>
      </c>
      <c r="JH228" s="1">
        <v>0</v>
      </c>
      <c r="JI228" s="1">
        <v>0</v>
      </c>
      <c r="JJ228" s="1">
        <v>0</v>
      </c>
      <c r="JK228" s="1">
        <v>0</v>
      </c>
      <c r="JL228" s="1">
        <v>0</v>
      </c>
      <c r="JM228" s="1">
        <v>0</v>
      </c>
      <c r="JN228" s="1">
        <v>0</v>
      </c>
      <c r="JO228" s="1">
        <v>0</v>
      </c>
      <c r="JP228" s="1">
        <v>0</v>
      </c>
      <c r="JQ228" s="1">
        <v>0</v>
      </c>
      <c r="JR228" s="1">
        <v>0</v>
      </c>
      <c r="JS228" s="1">
        <v>0</v>
      </c>
      <c r="JT228" s="1">
        <v>0</v>
      </c>
      <c r="JU228" s="1">
        <v>0</v>
      </c>
      <c r="JV228" s="1">
        <v>0</v>
      </c>
      <c r="JW228" s="1">
        <v>0</v>
      </c>
      <c r="JX228" s="1">
        <v>0</v>
      </c>
      <c r="JY228" s="1">
        <v>0</v>
      </c>
      <c r="JZ228" s="1">
        <v>0</v>
      </c>
      <c r="KA228" s="1">
        <v>0</v>
      </c>
      <c r="KB228" s="1">
        <v>0</v>
      </c>
      <c r="KC228" s="1">
        <v>0</v>
      </c>
      <c r="KD228" s="1">
        <v>0</v>
      </c>
      <c r="KE228" s="1">
        <v>0</v>
      </c>
      <c r="KF228" s="1">
        <v>0</v>
      </c>
      <c r="KG228" s="1">
        <v>0</v>
      </c>
      <c r="KH228" s="1">
        <v>0</v>
      </c>
      <c r="KI228" s="1">
        <v>0</v>
      </c>
      <c r="KJ228" s="1">
        <v>0</v>
      </c>
      <c r="KK228" s="1">
        <v>0</v>
      </c>
      <c r="KL228" s="1">
        <v>0</v>
      </c>
      <c r="KM228" s="1">
        <v>0</v>
      </c>
      <c r="KN228" s="1">
        <v>0</v>
      </c>
      <c r="KO228" s="1">
        <v>1</v>
      </c>
    </row>
    <row r="229" spans="1:301">
      <c r="A229" s="1">
        <v>2016</v>
      </c>
      <c r="B229" s="1" t="s">
        <v>561</v>
      </c>
      <c r="C229" s="1">
        <v>1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0</v>
      </c>
      <c r="J229" s="1">
        <v>1</v>
      </c>
      <c r="K229" s="1">
        <v>2</v>
      </c>
      <c r="L229" s="1">
        <v>2</v>
      </c>
      <c r="M229" s="1">
        <v>0</v>
      </c>
      <c r="N229" s="1">
        <v>0</v>
      </c>
      <c r="O229" s="1">
        <v>0</v>
      </c>
      <c r="P229" s="1">
        <v>0</v>
      </c>
      <c r="Q229" s="1">
        <v>4</v>
      </c>
      <c r="R229" s="1">
        <v>4</v>
      </c>
      <c r="S229" s="1">
        <v>4</v>
      </c>
      <c r="T229" s="1">
        <v>4</v>
      </c>
      <c r="U229" s="1">
        <v>4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1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1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1</v>
      </c>
      <c r="BI229" s="1">
        <v>0</v>
      </c>
      <c r="BJ229" s="1">
        <v>0</v>
      </c>
      <c r="BK229" s="1">
        <v>2</v>
      </c>
      <c r="BL229" s="1">
        <v>2</v>
      </c>
      <c r="BM229" s="1">
        <v>1</v>
      </c>
      <c r="BN229" s="1">
        <v>4</v>
      </c>
      <c r="BO229" s="1">
        <v>2</v>
      </c>
      <c r="BP229" s="1">
        <v>2</v>
      </c>
      <c r="BQ229" s="1">
        <v>0</v>
      </c>
      <c r="BR229" s="1">
        <v>0</v>
      </c>
      <c r="BS229" s="1">
        <v>2</v>
      </c>
      <c r="BT229" s="1">
        <v>1</v>
      </c>
      <c r="BU229" s="1">
        <v>4</v>
      </c>
      <c r="BV229" s="1">
        <v>4</v>
      </c>
      <c r="BW229" s="1">
        <v>2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1</v>
      </c>
      <c r="CD229" s="1">
        <v>1</v>
      </c>
      <c r="CE229" s="1">
        <v>1</v>
      </c>
      <c r="CF229" s="1">
        <v>1</v>
      </c>
      <c r="CG229" s="1">
        <v>1</v>
      </c>
      <c r="CH229" s="1">
        <v>0</v>
      </c>
      <c r="CI229" s="1">
        <v>1</v>
      </c>
      <c r="CJ229" s="1">
        <v>1</v>
      </c>
      <c r="CK229" s="1">
        <v>0</v>
      </c>
      <c r="CL229" s="1">
        <v>0</v>
      </c>
      <c r="CM229" s="1">
        <v>0</v>
      </c>
      <c r="CN229" s="1">
        <v>1</v>
      </c>
      <c r="CO229" s="1">
        <v>1</v>
      </c>
      <c r="CP229" s="1">
        <v>1</v>
      </c>
      <c r="CQ229" s="1">
        <v>1</v>
      </c>
      <c r="CR229" s="1">
        <v>1</v>
      </c>
      <c r="CS229" s="1">
        <v>1</v>
      </c>
      <c r="CT229" s="1">
        <v>4</v>
      </c>
      <c r="CU229" s="1">
        <v>2</v>
      </c>
      <c r="CV229" s="1">
        <v>0</v>
      </c>
      <c r="CW229" s="1">
        <v>1</v>
      </c>
      <c r="CX229" s="1">
        <v>0</v>
      </c>
      <c r="CY229" s="1">
        <v>0</v>
      </c>
      <c r="CZ229" s="1">
        <v>1</v>
      </c>
      <c r="DA229" s="1">
        <v>0</v>
      </c>
      <c r="DB229" s="1">
        <v>32</v>
      </c>
      <c r="DC229" s="1">
        <v>0</v>
      </c>
      <c r="DD229" s="1">
        <v>32</v>
      </c>
      <c r="DE229" s="1">
        <v>3</v>
      </c>
      <c r="DF229" s="1">
        <v>3</v>
      </c>
      <c r="DG229" s="1">
        <v>3</v>
      </c>
      <c r="DH229" s="1">
        <v>3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1</v>
      </c>
      <c r="DP229" s="1">
        <v>1</v>
      </c>
      <c r="DQ229" s="1">
        <v>1</v>
      </c>
      <c r="DR229" s="1">
        <v>0</v>
      </c>
      <c r="DS229" s="1">
        <v>3</v>
      </c>
      <c r="DT229" s="1">
        <v>3</v>
      </c>
      <c r="DU229" s="1">
        <v>5</v>
      </c>
      <c r="DV229" s="1">
        <v>0</v>
      </c>
      <c r="DW229" s="1">
        <v>0</v>
      </c>
      <c r="DX229" s="1">
        <v>0</v>
      </c>
      <c r="DY229" s="1">
        <v>0</v>
      </c>
      <c r="DZ229" s="1">
        <v>0</v>
      </c>
      <c r="EA229" s="1">
        <v>0</v>
      </c>
      <c r="EB229" s="1">
        <v>22</v>
      </c>
      <c r="EC229" s="1">
        <v>22</v>
      </c>
      <c r="ED229" s="1">
        <v>0</v>
      </c>
      <c r="EE229" s="1">
        <v>22</v>
      </c>
      <c r="EF229" s="1">
        <v>0</v>
      </c>
      <c r="EG229" s="1">
        <v>0</v>
      </c>
      <c r="EH229" s="1">
        <v>32</v>
      </c>
      <c r="EI229" s="1">
        <v>0</v>
      </c>
      <c r="EJ229" s="1">
        <v>0</v>
      </c>
      <c r="EK229" s="1">
        <v>0</v>
      </c>
      <c r="EL229" s="1">
        <v>0</v>
      </c>
      <c r="EM229" s="1">
        <v>0</v>
      </c>
      <c r="EN229" s="1">
        <v>0</v>
      </c>
      <c r="EO229" s="1">
        <v>0</v>
      </c>
      <c r="EP229" s="1">
        <v>0</v>
      </c>
      <c r="EQ229" s="1">
        <v>1</v>
      </c>
      <c r="ER229" s="1">
        <v>1</v>
      </c>
      <c r="ES229" s="1">
        <v>1</v>
      </c>
      <c r="ET229" s="1">
        <v>1</v>
      </c>
      <c r="EU229" s="1">
        <v>0</v>
      </c>
      <c r="EV229" s="1">
        <v>0</v>
      </c>
      <c r="EW229" s="1">
        <v>0</v>
      </c>
      <c r="EX229" s="1">
        <v>1</v>
      </c>
      <c r="EY229" s="1">
        <v>0</v>
      </c>
      <c r="EZ229" s="1">
        <v>1</v>
      </c>
      <c r="FA229" s="1">
        <v>1</v>
      </c>
      <c r="FB229" s="1">
        <v>1</v>
      </c>
      <c r="FC229" s="1">
        <v>1</v>
      </c>
      <c r="FD229" s="1">
        <v>1</v>
      </c>
      <c r="FE229" s="1">
        <v>0</v>
      </c>
      <c r="FF229" s="1">
        <v>1</v>
      </c>
      <c r="FG229" s="1">
        <v>0</v>
      </c>
      <c r="FH229" s="1">
        <v>1</v>
      </c>
      <c r="FI229" s="1">
        <v>1</v>
      </c>
      <c r="FJ229" s="1">
        <v>0</v>
      </c>
      <c r="FK229" s="1">
        <v>0</v>
      </c>
      <c r="FL229" s="1">
        <v>1</v>
      </c>
      <c r="FM229" s="1">
        <v>0</v>
      </c>
      <c r="FN229" s="1">
        <v>0</v>
      </c>
      <c r="FO229" s="1">
        <v>0</v>
      </c>
      <c r="FP229" s="1">
        <v>0</v>
      </c>
      <c r="FQ229" s="1">
        <v>14</v>
      </c>
      <c r="FR229" s="1">
        <v>4</v>
      </c>
      <c r="FS229" s="1">
        <v>0</v>
      </c>
      <c r="FT229" s="1">
        <v>1</v>
      </c>
      <c r="FU229" s="1">
        <v>0</v>
      </c>
      <c r="FV229" s="1">
        <v>0</v>
      </c>
      <c r="FW229" s="1">
        <v>0</v>
      </c>
      <c r="FX229" s="1">
        <v>0</v>
      </c>
      <c r="FY229" s="1">
        <v>0</v>
      </c>
      <c r="FZ229" s="1">
        <v>0</v>
      </c>
      <c r="GA229" s="1">
        <v>0</v>
      </c>
      <c r="GB229" s="1">
        <v>0</v>
      </c>
      <c r="GC229" s="1">
        <v>0</v>
      </c>
      <c r="GD229" s="1">
        <v>0</v>
      </c>
      <c r="GE229" s="1">
        <v>0</v>
      </c>
      <c r="GF229" s="1">
        <v>0</v>
      </c>
      <c r="GG229" s="1">
        <v>0</v>
      </c>
      <c r="GH229" s="1">
        <v>0</v>
      </c>
      <c r="GI229" s="1">
        <v>0</v>
      </c>
      <c r="GJ229" s="1">
        <v>0</v>
      </c>
      <c r="GK229" s="1">
        <v>2</v>
      </c>
      <c r="GL229" s="1">
        <v>0</v>
      </c>
      <c r="GM229" s="1">
        <v>2</v>
      </c>
      <c r="GN229" s="1">
        <v>0</v>
      </c>
      <c r="GO229" s="1">
        <v>0</v>
      </c>
      <c r="GP229" s="1">
        <v>0</v>
      </c>
      <c r="GQ229" s="1">
        <v>0</v>
      </c>
      <c r="GR229" s="1">
        <v>0</v>
      </c>
      <c r="GS229" s="1">
        <v>0</v>
      </c>
      <c r="GT229" s="1">
        <v>0</v>
      </c>
      <c r="GU229" s="1">
        <v>0</v>
      </c>
      <c r="GV229" s="1">
        <v>1</v>
      </c>
      <c r="GW229" s="1">
        <v>0</v>
      </c>
      <c r="GX229" s="1">
        <v>0</v>
      </c>
      <c r="GY229" s="1">
        <v>0</v>
      </c>
      <c r="GZ229" s="1">
        <v>0</v>
      </c>
      <c r="HA229" s="1">
        <v>0</v>
      </c>
      <c r="HB229" s="1">
        <v>0</v>
      </c>
      <c r="HC229" s="1">
        <v>0</v>
      </c>
      <c r="HD229" s="1">
        <v>0</v>
      </c>
      <c r="HE229" s="1">
        <v>0</v>
      </c>
      <c r="HF229" s="1">
        <v>0</v>
      </c>
      <c r="HG229" s="1">
        <v>0</v>
      </c>
      <c r="HH229" s="1">
        <v>0</v>
      </c>
      <c r="HI229" s="1">
        <v>0</v>
      </c>
      <c r="HJ229" s="1">
        <v>0</v>
      </c>
      <c r="HK229" s="1">
        <v>0</v>
      </c>
      <c r="HL229" s="1">
        <v>0</v>
      </c>
      <c r="HM229" s="1">
        <v>0</v>
      </c>
      <c r="HN229" s="1">
        <v>0</v>
      </c>
      <c r="HO229" s="1">
        <v>0</v>
      </c>
      <c r="HP229" s="1">
        <v>0</v>
      </c>
      <c r="HQ229" s="1">
        <v>0</v>
      </c>
      <c r="HR229" s="1">
        <v>0</v>
      </c>
      <c r="HS229" s="1">
        <v>0</v>
      </c>
      <c r="HT229" s="1">
        <v>0</v>
      </c>
      <c r="HU229" s="1">
        <v>0</v>
      </c>
      <c r="HV229" s="1">
        <v>0</v>
      </c>
      <c r="HW229" s="1">
        <v>0</v>
      </c>
      <c r="HX229" s="1">
        <v>0</v>
      </c>
      <c r="HY229" s="1">
        <v>0</v>
      </c>
      <c r="HZ229" s="1">
        <v>0</v>
      </c>
      <c r="IA229" s="1">
        <v>0</v>
      </c>
      <c r="IB229" s="1">
        <v>0</v>
      </c>
      <c r="IC229" s="1">
        <v>0</v>
      </c>
      <c r="ID229" s="1">
        <v>0</v>
      </c>
      <c r="IE229" s="1">
        <v>0</v>
      </c>
      <c r="IF229" s="1">
        <v>0</v>
      </c>
      <c r="IG229" s="1">
        <v>0</v>
      </c>
      <c r="IH229" s="1">
        <v>0</v>
      </c>
      <c r="II229" s="1">
        <v>0</v>
      </c>
      <c r="IJ229" s="1">
        <v>0</v>
      </c>
      <c r="IK229" s="1">
        <v>0</v>
      </c>
      <c r="IL229" s="1">
        <v>0</v>
      </c>
      <c r="IM229" s="1">
        <v>0</v>
      </c>
      <c r="IN229" s="1">
        <v>0</v>
      </c>
      <c r="IO229" s="1">
        <v>0</v>
      </c>
      <c r="IP229" s="1">
        <v>0</v>
      </c>
      <c r="IQ229" s="1">
        <v>0</v>
      </c>
      <c r="IR229" s="1">
        <v>0</v>
      </c>
      <c r="IS229" s="1">
        <v>0</v>
      </c>
      <c r="IT229" s="1">
        <v>0</v>
      </c>
      <c r="IU229" s="1">
        <v>0</v>
      </c>
      <c r="IV229" s="1">
        <v>0</v>
      </c>
      <c r="IW229" s="1">
        <v>0</v>
      </c>
      <c r="IX229" s="1">
        <v>0</v>
      </c>
      <c r="IY229" s="1">
        <v>0</v>
      </c>
      <c r="IZ229" s="1">
        <v>0</v>
      </c>
      <c r="JA229" s="1">
        <v>0</v>
      </c>
      <c r="JB229" s="1">
        <v>0</v>
      </c>
      <c r="JC229" s="1">
        <v>0</v>
      </c>
      <c r="JD229" s="1">
        <v>0</v>
      </c>
      <c r="JE229" s="1">
        <v>0</v>
      </c>
      <c r="JF229" s="1">
        <v>0</v>
      </c>
      <c r="JG229" s="1">
        <v>0</v>
      </c>
      <c r="JH229" s="1">
        <v>0</v>
      </c>
      <c r="JI229" s="1">
        <v>0</v>
      </c>
      <c r="JJ229" s="1">
        <v>0</v>
      </c>
      <c r="JK229" s="1">
        <v>0</v>
      </c>
      <c r="JL229" s="1">
        <v>0</v>
      </c>
      <c r="JM229" s="1">
        <v>0</v>
      </c>
      <c r="JN229" s="1">
        <v>0</v>
      </c>
      <c r="JO229" s="1">
        <v>0</v>
      </c>
      <c r="JP229" s="1">
        <v>0</v>
      </c>
      <c r="JQ229" s="1">
        <v>0</v>
      </c>
      <c r="JR229" s="1">
        <v>0</v>
      </c>
      <c r="JS229" s="1">
        <v>0</v>
      </c>
      <c r="JT229" s="1">
        <v>0</v>
      </c>
      <c r="JU229" s="1">
        <v>0</v>
      </c>
      <c r="JV229" s="1">
        <v>0</v>
      </c>
      <c r="JW229" s="1">
        <v>0</v>
      </c>
      <c r="JX229" s="1">
        <v>0</v>
      </c>
      <c r="JY229" s="1">
        <v>0</v>
      </c>
      <c r="JZ229" s="1">
        <v>0</v>
      </c>
      <c r="KA229" s="1">
        <v>0</v>
      </c>
      <c r="KB229" s="1">
        <v>0</v>
      </c>
      <c r="KC229" s="1">
        <v>0</v>
      </c>
      <c r="KD229" s="1">
        <v>0</v>
      </c>
      <c r="KE229" s="1">
        <v>0</v>
      </c>
      <c r="KF229" s="1">
        <v>0</v>
      </c>
      <c r="KG229" s="1">
        <v>0</v>
      </c>
      <c r="KH229" s="1">
        <v>0</v>
      </c>
      <c r="KI229" s="1">
        <v>0</v>
      </c>
      <c r="KJ229" s="1">
        <v>0</v>
      </c>
      <c r="KK229" s="1">
        <v>0</v>
      </c>
      <c r="KL229" s="1">
        <v>0</v>
      </c>
      <c r="KM229" s="1">
        <v>0</v>
      </c>
      <c r="KN229" s="1">
        <v>0</v>
      </c>
      <c r="KO229" s="1">
        <v>1</v>
      </c>
    </row>
    <row r="230" spans="1:301">
      <c r="A230" s="1">
        <v>2016</v>
      </c>
      <c r="B230" s="1" t="s">
        <v>562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2</v>
      </c>
      <c r="L230" s="1">
        <v>2</v>
      </c>
      <c r="M230" s="1">
        <v>0</v>
      </c>
      <c r="N230" s="1">
        <v>0</v>
      </c>
      <c r="O230" s="1">
        <v>0</v>
      </c>
      <c r="P230" s="1">
        <v>0</v>
      </c>
      <c r="Q230" s="1">
        <v>3</v>
      </c>
      <c r="R230" s="1">
        <v>3</v>
      </c>
      <c r="S230" s="1">
        <v>3</v>
      </c>
      <c r="T230" s="1">
        <v>3</v>
      </c>
      <c r="U230" s="1">
        <v>3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1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1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1</v>
      </c>
      <c r="BI230" s="1">
        <v>0</v>
      </c>
      <c r="BJ230" s="1">
        <v>0</v>
      </c>
      <c r="BK230" s="1">
        <v>2</v>
      </c>
      <c r="BL230" s="1">
        <v>2</v>
      </c>
      <c r="BM230" s="1">
        <v>1</v>
      </c>
      <c r="BN230" s="1">
        <v>4</v>
      </c>
      <c r="BO230" s="1">
        <v>2</v>
      </c>
      <c r="BP230" s="1">
        <v>2</v>
      </c>
      <c r="BQ230" s="1">
        <v>0</v>
      </c>
      <c r="BR230" s="1">
        <v>0</v>
      </c>
      <c r="BS230" s="1">
        <v>2</v>
      </c>
      <c r="BT230" s="1">
        <v>1</v>
      </c>
      <c r="BU230" s="1">
        <v>4</v>
      </c>
      <c r="BV230" s="1">
        <v>4</v>
      </c>
      <c r="BW230" s="1">
        <v>2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1</v>
      </c>
      <c r="CD230" s="1">
        <v>1</v>
      </c>
      <c r="CE230" s="1">
        <v>1</v>
      </c>
      <c r="CF230" s="1">
        <v>1</v>
      </c>
      <c r="CG230" s="1">
        <v>1</v>
      </c>
      <c r="CH230" s="1">
        <v>0</v>
      </c>
      <c r="CI230" s="1">
        <v>1</v>
      </c>
      <c r="CJ230" s="1">
        <v>1</v>
      </c>
      <c r="CK230" s="1">
        <v>0</v>
      </c>
      <c r="CL230" s="1">
        <v>0</v>
      </c>
      <c r="CM230" s="1">
        <v>0</v>
      </c>
      <c r="CN230" s="1">
        <v>1</v>
      </c>
      <c r="CO230" s="1">
        <v>1</v>
      </c>
      <c r="CP230" s="1">
        <v>1</v>
      </c>
      <c r="CQ230" s="1">
        <v>1</v>
      </c>
      <c r="CR230" s="1">
        <v>1</v>
      </c>
      <c r="CS230" s="1">
        <v>1</v>
      </c>
      <c r="CT230" s="1">
        <v>2</v>
      </c>
      <c r="CU230" s="1">
        <v>1</v>
      </c>
      <c r="CV230" s="1">
        <v>0</v>
      </c>
      <c r="CW230" s="1">
        <v>1</v>
      </c>
      <c r="CX230" s="1">
        <v>0</v>
      </c>
      <c r="CY230" s="1">
        <v>0</v>
      </c>
      <c r="CZ230" s="1">
        <v>1</v>
      </c>
      <c r="DA230" s="1">
        <v>0</v>
      </c>
      <c r="DB230" s="1">
        <v>16</v>
      </c>
      <c r="DC230" s="1">
        <v>0</v>
      </c>
      <c r="DD230" s="1">
        <v>16</v>
      </c>
      <c r="DE230" s="1">
        <v>3</v>
      </c>
      <c r="DF230" s="1">
        <v>3</v>
      </c>
      <c r="DG230" s="1">
        <v>3</v>
      </c>
      <c r="DH230" s="1">
        <v>3</v>
      </c>
      <c r="DI230" s="1">
        <v>0</v>
      </c>
      <c r="DJ230" s="1">
        <v>0</v>
      </c>
      <c r="DK230" s="1">
        <v>0</v>
      </c>
      <c r="DL230" s="1">
        <v>0</v>
      </c>
      <c r="DM230" s="1">
        <v>0</v>
      </c>
      <c r="DN230" s="1">
        <v>0</v>
      </c>
      <c r="DO230" s="1">
        <v>0</v>
      </c>
      <c r="DP230" s="1">
        <v>0</v>
      </c>
      <c r="DQ230" s="1">
        <v>0</v>
      </c>
      <c r="DR230" s="1">
        <v>0</v>
      </c>
      <c r="DS230" s="1">
        <v>0</v>
      </c>
      <c r="DT230" s="1">
        <v>0</v>
      </c>
      <c r="DU230" s="1">
        <v>5</v>
      </c>
      <c r="DV230" s="1">
        <v>0</v>
      </c>
      <c r="DW230" s="1">
        <v>0</v>
      </c>
      <c r="DX230" s="1">
        <v>0</v>
      </c>
      <c r="DY230" s="1">
        <v>0</v>
      </c>
      <c r="DZ230" s="1">
        <v>0</v>
      </c>
      <c r="EA230" s="1">
        <v>0</v>
      </c>
      <c r="EB230" s="1">
        <v>8</v>
      </c>
      <c r="EC230" s="1">
        <v>8</v>
      </c>
      <c r="ED230" s="1">
        <v>0</v>
      </c>
      <c r="EE230" s="1">
        <v>8</v>
      </c>
      <c r="EF230" s="1">
        <v>0</v>
      </c>
      <c r="EG230" s="1">
        <v>0</v>
      </c>
      <c r="EH230" s="1">
        <v>16</v>
      </c>
      <c r="EI230" s="1">
        <v>0</v>
      </c>
      <c r="EJ230" s="1">
        <v>0</v>
      </c>
      <c r="EK230" s="1">
        <v>0</v>
      </c>
      <c r="EL230" s="1">
        <v>0</v>
      </c>
      <c r="EM230" s="1">
        <v>0</v>
      </c>
      <c r="EN230" s="1">
        <v>0</v>
      </c>
      <c r="EO230" s="1">
        <v>0</v>
      </c>
      <c r="EP230" s="1">
        <v>0</v>
      </c>
      <c r="EQ230" s="1">
        <v>1</v>
      </c>
      <c r="ER230" s="1">
        <v>1</v>
      </c>
      <c r="ES230" s="1">
        <v>1</v>
      </c>
      <c r="ET230" s="1">
        <v>1</v>
      </c>
      <c r="EU230" s="1">
        <v>0</v>
      </c>
      <c r="EV230" s="1">
        <v>0</v>
      </c>
      <c r="EW230" s="1">
        <v>0</v>
      </c>
      <c r="EX230" s="1">
        <v>1</v>
      </c>
      <c r="EY230" s="1">
        <v>0</v>
      </c>
      <c r="EZ230" s="1">
        <v>1</v>
      </c>
      <c r="FA230" s="1">
        <v>1</v>
      </c>
      <c r="FB230" s="1">
        <v>1</v>
      </c>
      <c r="FC230" s="1">
        <v>1</v>
      </c>
      <c r="FD230" s="1">
        <v>1</v>
      </c>
      <c r="FE230" s="1">
        <v>0</v>
      </c>
      <c r="FF230" s="1">
        <v>1</v>
      </c>
      <c r="FG230" s="1">
        <v>0</v>
      </c>
      <c r="FH230" s="1">
        <v>1</v>
      </c>
      <c r="FI230" s="1">
        <v>1</v>
      </c>
      <c r="FJ230" s="1">
        <v>0</v>
      </c>
      <c r="FK230" s="1">
        <v>0</v>
      </c>
      <c r="FL230" s="1">
        <v>1</v>
      </c>
      <c r="FM230" s="1">
        <v>0</v>
      </c>
      <c r="FN230" s="1">
        <v>0</v>
      </c>
      <c r="FO230" s="1">
        <v>0</v>
      </c>
      <c r="FP230" s="1">
        <v>0</v>
      </c>
      <c r="FQ230" s="1">
        <v>11</v>
      </c>
      <c r="FR230" s="1">
        <v>4</v>
      </c>
      <c r="FS230" s="1">
        <v>0</v>
      </c>
      <c r="FT230" s="1">
        <v>1</v>
      </c>
      <c r="FU230" s="1">
        <v>0</v>
      </c>
      <c r="FV230" s="1">
        <v>0</v>
      </c>
      <c r="FW230" s="1">
        <v>0</v>
      </c>
      <c r="FX230" s="1">
        <v>0</v>
      </c>
      <c r="FY230" s="1">
        <v>0</v>
      </c>
      <c r="FZ230" s="1">
        <v>0</v>
      </c>
      <c r="GA230" s="1">
        <v>0</v>
      </c>
      <c r="GB230" s="1">
        <v>0</v>
      </c>
      <c r="GC230" s="1">
        <v>0</v>
      </c>
      <c r="GD230" s="1">
        <v>0</v>
      </c>
      <c r="GE230" s="1">
        <v>0</v>
      </c>
      <c r="GF230" s="1">
        <v>0</v>
      </c>
      <c r="GG230" s="1">
        <v>0</v>
      </c>
      <c r="GH230" s="1">
        <v>0</v>
      </c>
      <c r="GI230" s="1">
        <v>0</v>
      </c>
      <c r="GJ230" s="1">
        <v>0</v>
      </c>
      <c r="GK230" s="1">
        <v>2</v>
      </c>
      <c r="GL230" s="1">
        <v>0</v>
      </c>
      <c r="GM230" s="1">
        <v>2</v>
      </c>
      <c r="GN230" s="1">
        <v>0</v>
      </c>
      <c r="GO230" s="1">
        <v>0</v>
      </c>
      <c r="GP230" s="1">
        <v>0</v>
      </c>
      <c r="GQ230" s="1">
        <v>0</v>
      </c>
      <c r="GR230" s="1">
        <v>0</v>
      </c>
      <c r="GS230" s="1">
        <v>0</v>
      </c>
      <c r="GT230" s="1">
        <v>0</v>
      </c>
      <c r="GU230" s="1">
        <v>0</v>
      </c>
      <c r="GV230" s="1">
        <v>1</v>
      </c>
      <c r="GW230" s="1">
        <v>0</v>
      </c>
      <c r="GX230" s="1">
        <v>0</v>
      </c>
      <c r="GY230" s="1">
        <v>0</v>
      </c>
      <c r="GZ230" s="1">
        <v>0</v>
      </c>
      <c r="HA230" s="1">
        <v>0</v>
      </c>
      <c r="HB230" s="1">
        <v>0</v>
      </c>
      <c r="HC230" s="1">
        <v>0</v>
      </c>
      <c r="HD230" s="1">
        <v>0</v>
      </c>
      <c r="HE230" s="1">
        <v>0</v>
      </c>
      <c r="HF230" s="1">
        <v>0</v>
      </c>
      <c r="HG230" s="1">
        <v>0</v>
      </c>
      <c r="HH230" s="1">
        <v>0</v>
      </c>
      <c r="HI230" s="1">
        <v>0</v>
      </c>
      <c r="HJ230" s="1">
        <v>0</v>
      </c>
      <c r="HK230" s="1">
        <v>0</v>
      </c>
      <c r="HL230" s="1">
        <v>0</v>
      </c>
      <c r="HM230" s="1">
        <v>0</v>
      </c>
      <c r="HN230" s="1">
        <v>0</v>
      </c>
      <c r="HO230" s="1">
        <v>0</v>
      </c>
      <c r="HP230" s="1">
        <v>0</v>
      </c>
      <c r="HQ230" s="1">
        <v>0</v>
      </c>
      <c r="HR230" s="1">
        <v>0</v>
      </c>
      <c r="HS230" s="1">
        <v>0</v>
      </c>
      <c r="HT230" s="1">
        <v>0</v>
      </c>
      <c r="HU230" s="1">
        <v>0</v>
      </c>
      <c r="HV230" s="1">
        <v>0</v>
      </c>
      <c r="HW230" s="1">
        <v>0</v>
      </c>
      <c r="HX230" s="1">
        <v>0</v>
      </c>
      <c r="HY230" s="1">
        <v>0</v>
      </c>
      <c r="HZ230" s="1">
        <v>0</v>
      </c>
      <c r="IA230" s="1">
        <v>0</v>
      </c>
      <c r="IB230" s="1">
        <v>0</v>
      </c>
      <c r="IC230" s="1">
        <v>0</v>
      </c>
      <c r="ID230" s="1">
        <v>0</v>
      </c>
      <c r="IE230" s="1">
        <v>0</v>
      </c>
      <c r="IF230" s="1">
        <v>0</v>
      </c>
      <c r="IG230" s="1">
        <v>0</v>
      </c>
      <c r="IH230" s="1">
        <v>0</v>
      </c>
      <c r="II230" s="1">
        <v>0</v>
      </c>
      <c r="IJ230" s="1">
        <v>0</v>
      </c>
      <c r="IK230" s="1">
        <v>0</v>
      </c>
      <c r="IL230" s="1">
        <v>0</v>
      </c>
      <c r="IM230" s="1">
        <v>0</v>
      </c>
      <c r="IN230" s="1">
        <v>0</v>
      </c>
      <c r="IO230" s="1">
        <v>0</v>
      </c>
      <c r="IP230" s="1">
        <v>0</v>
      </c>
      <c r="IQ230" s="1">
        <v>0</v>
      </c>
      <c r="IR230" s="1">
        <v>0</v>
      </c>
      <c r="IS230" s="1">
        <v>0</v>
      </c>
      <c r="IT230" s="1">
        <v>0</v>
      </c>
      <c r="IU230" s="1">
        <v>0</v>
      </c>
      <c r="IV230" s="1">
        <v>0</v>
      </c>
      <c r="IW230" s="1">
        <v>0</v>
      </c>
      <c r="IX230" s="1">
        <v>0</v>
      </c>
      <c r="IY230" s="1">
        <v>0</v>
      </c>
      <c r="IZ230" s="1">
        <v>0</v>
      </c>
      <c r="JA230" s="1">
        <v>0</v>
      </c>
      <c r="JB230" s="1">
        <v>0</v>
      </c>
      <c r="JC230" s="1">
        <v>0</v>
      </c>
      <c r="JD230" s="1">
        <v>0</v>
      </c>
      <c r="JE230" s="1">
        <v>0</v>
      </c>
      <c r="JF230" s="1">
        <v>0</v>
      </c>
      <c r="JG230" s="1">
        <v>0</v>
      </c>
      <c r="JH230" s="1">
        <v>0</v>
      </c>
      <c r="JI230" s="1">
        <v>0</v>
      </c>
      <c r="JJ230" s="1">
        <v>0</v>
      </c>
      <c r="JK230" s="1">
        <v>0</v>
      </c>
      <c r="JL230" s="1">
        <v>0</v>
      </c>
      <c r="JM230" s="1">
        <v>0</v>
      </c>
      <c r="JN230" s="1">
        <v>0</v>
      </c>
      <c r="JO230" s="1">
        <v>0</v>
      </c>
      <c r="JP230" s="1">
        <v>0</v>
      </c>
      <c r="JQ230" s="1">
        <v>0</v>
      </c>
      <c r="JR230" s="1">
        <v>0</v>
      </c>
      <c r="JS230" s="1">
        <v>0</v>
      </c>
      <c r="JT230" s="1">
        <v>0</v>
      </c>
      <c r="JU230" s="1">
        <v>0</v>
      </c>
      <c r="JV230" s="1">
        <v>0</v>
      </c>
      <c r="JW230" s="1">
        <v>0</v>
      </c>
      <c r="JX230" s="1">
        <v>0</v>
      </c>
      <c r="JY230" s="1">
        <v>0</v>
      </c>
      <c r="JZ230" s="1">
        <v>0</v>
      </c>
      <c r="KA230" s="1">
        <v>0</v>
      </c>
      <c r="KB230" s="1">
        <v>0</v>
      </c>
      <c r="KC230" s="1">
        <v>0</v>
      </c>
      <c r="KD230" s="1">
        <v>0</v>
      </c>
      <c r="KE230" s="1">
        <v>0</v>
      </c>
      <c r="KF230" s="1">
        <v>0</v>
      </c>
      <c r="KG230" s="1">
        <v>0</v>
      </c>
      <c r="KH230" s="1">
        <v>0</v>
      </c>
      <c r="KI230" s="1">
        <v>0</v>
      </c>
      <c r="KJ230" s="1">
        <v>0</v>
      </c>
      <c r="KK230" s="1">
        <v>0</v>
      </c>
      <c r="KL230" s="1">
        <v>0</v>
      </c>
      <c r="KM230" s="1">
        <v>0</v>
      </c>
      <c r="KN230" s="1">
        <v>0</v>
      </c>
      <c r="KO230" s="1">
        <v>1</v>
      </c>
    </row>
    <row r="231" spans="1:301">
      <c r="A231" s="1">
        <v>2016</v>
      </c>
      <c r="B231" s="1" t="s">
        <v>563</v>
      </c>
      <c r="C231" s="1">
        <v>1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0</v>
      </c>
      <c r="J231" s="1">
        <v>1</v>
      </c>
      <c r="K231" s="1">
        <v>2</v>
      </c>
      <c r="L231" s="1">
        <v>2</v>
      </c>
      <c r="M231" s="1">
        <v>0</v>
      </c>
      <c r="N231" s="1">
        <v>0</v>
      </c>
      <c r="O231" s="1">
        <v>0</v>
      </c>
      <c r="P231" s="1">
        <v>0</v>
      </c>
      <c r="Q231" s="1">
        <v>3</v>
      </c>
      <c r="R231" s="1">
        <v>3</v>
      </c>
      <c r="S231" s="1">
        <v>3</v>
      </c>
      <c r="T231" s="1">
        <v>3</v>
      </c>
      <c r="U231" s="1">
        <v>3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1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1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1</v>
      </c>
      <c r="BI231" s="1">
        <v>0</v>
      </c>
      <c r="BJ231" s="1">
        <v>0</v>
      </c>
      <c r="BK231" s="1">
        <v>2</v>
      </c>
      <c r="BL231" s="1">
        <v>2</v>
      </c>
      <c r="BM231" s="1">
        <v>1</v>
      </c>
      <c r="BN231" s="1">
        <v>4</v>
      </c>
      <c r="BO231" s="1">
        <v>2</v>
      </c>
      <c r="BP231" s="1">
        <v>2</v>
      </c>
      <c r="BQ231" s="1">
        <v>0</v>
      </c>
      <c r="BR231" s="1">
        <v>0</v>
      </c>
      <c r="BS231" s="1">
        <v>2</v>
      </c>
      <c r="BT231" s="1">
        <v>1</v>
      </c>
      <c r="BU231" s="1">
        <v>4</v>
      </c>
      <c r="BV231" s="1">
        <v>4</v>
      </c>
      <c r="BW231" s="1">
        <v>2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1</v>
      </c>
      <c r="CD231" s="1">
        <v>1</v>
      </c>
      <c r="CE231" s="1">
        <v>1</v>
      </c>
      <c r="CF231" s="1">
        <v>1</v>
      </c>
      <c r="CG231" s="1">
        <v>1</v>
      </c>
      <c r="CH231" s="1">
        <v>0</v>
      </c>
      <c r="CI231" s="1">
        <v>1</v>
      </c>
      <c r="CJ231" s="1">
        <v>1</v>
      </c>
      <c r="CK231" s="1">
        <v>0</v>
      </c>
      <c r="CL231" s="1">
        <v>0</v>
      </c>
      <c r="CM231" s="1">
        <v>0</v>
      </c>
      <c r="CN231" s="1">
        <v>1</v>
      </c>
      <c r="CO231" s="1">
        <v>1</v>
      </c>
      <c r="CP231" s="1">
        <v>1</v>
      </c>
      <c r="CQ231" s="1">
        <v>1</v>
      </c>
      <c r="CR231" s="1">
        <v>1</v>
      </c>
      <c r="CS231" s="1">
        <v>1</v>
      </c>
      <c r="CT231" s="1">
        <v>2</v>
      </c>
      <c r="CU231" s="1">
        <v>1</v>
      </c>
      <c r="CV231" s="1">
        <v>0</v>
      </c>
      <c r="CW231" s="1">
        <v>1</v>
      </c>
      <c r="CX231" s="1">
        <v>0</v>
      </c>
      <c r="CY231" s="1">
        <v>0</v>
      </c>
      <c r="CZ231" s="1">
        <v>2</v>
      </c>
      <c r="DA231" s="1">
        <v>0</v>
      </c>
      <c r="DB231" s="1">
        <v>25</v>
      </c>
      <c r="DC231" s="1">
        <v>0</v>
      </c>
      <c r="DD231" s="1">
        <v>25</v>
      </c>
      <c r="DE231" s="1">
        <v>6</v>
      </c>
      <c r="DF231" s="1">
        <v>6</v>
      </c>
      <c r="DG231" s="1">
        <v>6</v>
      </c>
      <c r="DH231" s="1">
        <v>6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11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8</v>
      </c>
      <c r="EC231" s="1">
        <v>8</v>
      </c>
      <c r="ED231" s="1">
        <v>0</v>
      </c>
      <c r="EE231" s="1">
        <v>8</v>
      </c>
      <c r="EF231" s="1">
        <v>0</v>
      </c>
      <c r="EG231" s="1">
        <v>0</v>
      </c>
      <c r="EH231" s="1">
        <v>25</v>
      </c>
      <c r="EI231" s="1">
        <v>0</v>
      </c>
      <c r="EJ231" s="1">
        <v>0</v>
      </c>
      <c r="EK231" s="1">
        <v>0</v>
      </c>
      <c r="EL231" s="1">
        <v>0</v>
      </c>
      <c r="EM231" s="1">
        <v>0</v>
      </c>
      <c r="EN231" s="1">
        <v>0</v>
      </c>
      <c r="EO231" s="1">
        <v>0</v>
      </c>
      <c r="EP231" s="1">
        <v>0</v>
      </c>
      <c r="EQ231" s="1">
        <v>2</v>
      </c>
      <c r="ER231" s="1">
        <v>2</v>
      </c>
      <c r="ES231" s="1">
        <v>2</v>
      </c>
      <c r="ET231" s="1">
        <v>2</v>
      </c>
      <c r="EU231" s="1">
        <v>0</v>
      </c>
      <c r="EV231" s="1">
        <v>0</v>
      </c>
      <c r="EW231" s="1">
        <v>0</v>
      </c>
      <c r="EX231" s="1">
        <v>2</v>
      </c>
      <c r="EY231" s="1">
        <v>0</v>
      </c>
      <c r="EZ231" s="1">
        <v>2</v>
      </c>
      <c r="FA231" s="1">
        <v>2</v>
      </c>
      <c r="FB231" s="1">
        <v>2</v>
      </c>
      <c r="FC231" s="1">
        <v>2</v>
      </c>
      <c r="FD231" s="1">
        <v>2</v>
      </c>
      <c r="FE231" s="1">
        <v>0</v>
      </c>
      <c r="FF231" s="1">
        <v>2</v>
      </c>
      <c r="FG231" s="1">
        <v>0</v>
      </c>
      <c r="FH231" s="1">
        <v>2</v>
      </c>
      <c r="FI231" s="1">
        <v>2</v>
      </c>
      <c r="FJ231" s="1">
        <v>0</v>
      </c>
      <c r="FK231" s="1">
        <v>0</v>
      </c>
      <c r="FL231" s="1">
        <v>1</v>
      </c>
      <c r="FM231" s="1">
        <v>0</v>
      </c>
      <c r="FN231" s="1">
        <v>0</v>
      </c>
      <c r="FO231" s="1">
        <v>0</v>
      </c>
      <c r="FP231" s="1">
        <v>0</v>
      </c>
      <c r="FQ231" s="1">
        <v>11</v>
      </c>
      <c r="FR231" s="1">
        <v>4</v>
      </c>
      <c r="FS231" s="1">
        <v>0</v>
      </c>
      <c r="FT231" s="1">
        <v>1</v>
      </c>
      <c r="FU231" s="1">
        <v>0</v>
      </c>
      <c r="FV231" s="1">
        <v>0</v>
      </c>
      <c r="FW231" s="1">
        <v>0</v>
      </c>
      <c r="FX231" s="1">
        <v>0</v>
      </c>
      <c r="FY231" s="1">
        <v>0</v>
      </c>
      <c r="FZ231" s="1">
        <v>0</v>
      </c>
      <c r="GA231" s="1">
        <v>0</v>
      </c>
      <c r="GB231" s="1">
        <v>0</v>
      </c>
      <c r="GC231" s="1">
        <v>0</v>
      </c>
      <c r="GD231" s="1">
        <v>0</v>
      </c>
      <c r="GE231" s="1">
        <v>0</v>
      </c>
      <c r="GF231" s="1">
        <v>0</v>
      </c>
      <c r="GG231" s="1">
        <v>0</v>
      </c>
      <c r="GH231" s="1">
        <v>0</v>
      </c>
      <c r="GI231" s="1">
        <v>0</v>
      </c>
      <c r="GJ231" s="1">
        <v>0</v>
      </c>
      <c r="GK231" s="1">
        <v>2</v>
      </c>
      <c r="GL231" s="1">
        <v>0</v>
      </c>
      <c r="GM231" s="1">
        <v>2</v>
      </c>
      <c r="GN231" s="1">
        <v>0</v>
      </c>
      <c r="GO231" s="1">
        <v>0</v>
      </c>
      <c r="GP231" s="1">
        <v>0</v>
      </c>
      <c r="GQ231" s="1">
        <v>0</v>
      </c>
      <c r="GR231" s="1">
        <v>0</v>
      </c>
      <c r="GS231" s="1">
        <v>0</v>
      </c>
      <c r="GT231" s="1">
        <v>0</v>
      </c>
      <c r="GU231" s="1">
        <v>0</v>
      </c>
      <c r="GV231" s="1">
        <v>1</v>
      </c>
      <c r="GW231" s="1">
        <v>0</v>
      </c>
      <c r="GX231" s="1">
        <v>0</v>
      </c>
      <c r="GY231" s="1">
        <v>0</v>
      </c>
      <c r="GZ231" s="1">
        <v>0</v>
      </c>
      <c r="HA231" s="1">
        <v>0</v>
      </c>
      <c r="HB231" s="1">
        <v>0</v>
      </c>
      <c r="HC231" s="1">
        <v>0</v>
      </c>
      <c r="HD231" s="1">
        <v>0</v>
      </c>
      <c r="HE231" s="1">
        <v>0</v>
      </c>
      <c r="HF231" s="1">
        <v>0</v>
      </c>
      <c r="HG231" s="1">
        <v>0</v>
      </c>
      <c r="HH231" s="1">
        <v>0</v>
      </c>
      <c r="HI231" s="1">
        <v>0</v>
      </c>
      <c r="HJ231" s="1">
        <v>0</v>
      </c>
      <c r="HK231" s="1">
        <v>0</v>
      </c>
      <c r="HL231" s="1">
        <v>0</v>
      </c>
      <c r="HM231" s="1">
        <v>0</v>
      </c>
      <c r="HN231" s="1">
        <v>0</v>
      </c>
      <c r="HO231" s="1">
        <v>0</v>
      </c>
      <c r="HP231" s="1">
        <v>0</v>
      </c>
      <c r="HQ231" s="1">
        <v>0</v>
      </c>
      <c r="HR231" s="1">
        <v>0</v>
      </c>
      <c r="HS231" s="1">
        <v>0</v>
      </c>
      <c r="HT231" s="1">
        <v>0</v>
      </c>
      <c r="HU231" s="1">
        <v>0</v>
      </c>
      <c r="HV231" s="1">
        <v>0</v>
      </c>
      <c r="HW231" s="1">
        <v>0</v>
      </c>
      <c r="HX231" s="1">
        <v>0</v>
      </c>
      <c r="HY231" s="1">
        <v>0</v>
      </c>
      <c r="HZ231" s="1">
        <v>0</v>
      </c>
      <c r="IA231" s="1">
        <v>0</v>
      </c>
      <c r="IB231" s="1">
        <v>0</v>
      </c>
      <c r="IC231" s="1">
        <v>0</v>
      </c>
      <c r="ID231" s="1">
        <v>0</v>
      </c>
      <c r="IE231" s="1">
        <v>0</v>
      </c>
      <c r="IF231" s="1">
        <v>0</v>
      </c>
      <c r="IG231" s="1">
        <v>0</v>
      </c>
      <c r="IH231" s="1">
        <v>0</v>
      </c>
      <c r="II231" s="1">
        <v>0</v>
      </c>
      <c r="IJ231" s="1">
        <v>0</v>
      </c>
      <c r="IK231" s="1">
        <v>0</v>
      </c>
      <c r="IL231" s="1">
        <v>0</v>
      </c>
      <c r="IM231" s="1">
        <v>0</v>
      </c>
      <c r="IN231" s="1">
        <v>0</v>
      </c>
      <c r="IO231" s="1">
        <v>0</v>
      </c>
      <c r="IP231" s="1">
        <v>0</v>
      </c>
      <c r="IQ231" s="1">
        <v>0</v>
      </c>
      <c r="IR231" s="1">
        <v>0</v>
      </c>
      <c r="IS231" s="1">
        <v>0</v>
      </c>
      <c r="IT231" s="1">
        <v>0</v>
      </c>
      <c r="IU231" s="1">
        <v>0</v>
      </c>
      <c r="IV231" s="1">
        <v>0</v>
      </c>
      <c r="IW231" s="1">
        <v>0</v>
      </c>
      <c r="IX231" s="1">
        <v>0</v>
      </c>
      <c r="IY231" s="1">
        <v>0</v>
      </c>
      <c r="IZ231" s="1">
        <v>0</v>
      </c>
      <c r="JA231" s="1">
        <v>0</v>
      </c>
      <c r="JB231" s="1">
        <v>0</v>
      </c>
      <c r="JC231" s="1">
        <v>0</v>
      </c>
      <c r="JD231" s="1">
        <v>0</v>
      </c>
      <c r="JE231" s="1">
        <v>0</v>
      </c>
      <c r="JF231" s="1">
        <v>0</v>
      </c>
      <c r="JG231" s="1">
        <v>0</v>
      </c>
      <c r="JH231" s="1">
        <v>0</v>
      </c>
      <c r="JI231" s="1">
        <v>0</v>
      </c>
      <c r="JJ231" s="1">
        <v>0</v>
      </c>
      <c r="JK231" s="1">
        <v>0</v>
      </c>
      <c r="JL231" s="1">
        <v>0</v>
      </c>
      <c r="JM231" s="1">
        <v>0</v>
      </c>
      <c r="JN231" s="1">
        <v>0</v>
      </c>
      <c r="JO231" s="1">
        <v>0</v>
      </c>
      <c r="JP231" s="1">
        <v>0</v>
      </c>
      <c r="JQ231" s="1">
        <v>0</v>
      </c>
      <c r="JR231" s="1">
        <v>0</v>
      </c>
      <c r="JS231" s="1">
        <v>0</v>
      </c>
      <c r="JT231" s="1">
        <v>0</v>
      </c>
      <c r="JU231" s="1">
        <v>0</v>
      </c>
      <c r="JV231" s="1">
        <v>0</v>
      </c>
      <c r="JW231" s="1">
        <v>0</v>
      </c>
      <c r="JX231" s="1">
        <v>0</v>
      </c>
      <c r="JY231" s="1">
        <v>0</v>
      </c>
      <c r="JZ231" s="1">
        <v>0</v>
      </c>
      <c r="KA231" s="1">
        <v>0</v>
      </c>
      <c r="KB231" s="1">
        <v>0</v>
      </c>
      <c r="KC231" s="1">
        <v>0</v>
      </c>
      <c r="KD231" s="1">
        <v>0</v>
      </c>
      <c r="KE231" s="1">
        <v>0</v>
      </c>
      <c r="KF231" s="1">
        <v>0</v>
      </c>
      <c r="KG231" s="1">
        <v>0</v>
      </c>
      <c r="KH231" s="1">
        <v>0</v>
      </c>
      <c r="KI231" s="1">
        <v>0</v>
      </c>
      <c r="KJ231" s="1">
        <v>0</v>
      </c>
      <c r="KK231" s="1">
        <v>0</v>
      </c>
      <c r="KL231" s="1">
        <v>0</v>
      </c>
      <c r="KM231" s="1">
        <v>0</v>
      </c>
      <c r="KN231" s="1">
        <v>0</v>
      </c>
      <c r="KO231" s="1">
        <v>1</v>
      </c>
    </row>
    <row r="232" spans="1:301">
      <c r="A232" s="1">
        <v>2016</v>
      </c>
      <c r="B232" s="1" t="s">
        <v>564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0</v>
      </c>
      <c r="J232" s="1">
        <v>1</v>
      </c>
      <c r="K232" s="1">
        <v>2</v>
      </c>
      <c r="L232" s="1">
        <v>2</v>
      </c>
      <c r="M232" s="1">
        <v>0</v>
      </c>
      <c r="N232" s="1">
        <v>0</v>
      </c>
      <c r="O232" s="1">
        <v>0</v>
      </c>
      <c r="P232" s="1">
        <v>0</v>
      </c>
      <c r="Q232" s="1">
        <v>2</v>
      </c>
      <c r="R232" s="1">
        <v>2</v>
      </c>
      <c r="S232" s="1">
        <v>2</v>
      </c>
      <c r="T232" s="1">
        <v>2</v>
      </c>
      <c r="U232" s="1">
        <v>2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1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1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1</v>
      </c>
      <c r="BI232" s="1">
        <v>0</v>
      </c>
      <c r="BJ232" s="1">
        <v>0</v>
      </c>
      <c r="BK232" s="1">
        <v>2</v>
      </c>
      <c r="BL232" s="1">
        <v>2</v>
      </c>
      <c r="BM232" s="1">
        <v>1</v>
      </c>
      <c r="BN232" s="1">
        <v>4</v>
      </c>
      <c r="BO232" s="1">
        <v>2</v>
      </c>
      <c r="BP232" s="1">
        <v>2</v>
      </c>
      <c r="BQ232" s="1">
        <v>0</v>
      </c>
      <c r="BR232" s="1">
        <v>0</v>
      </c>
      <c r="BS232" s="1">
        <v>2</v>
      </c>
      <c r="BT232" s="1">
        <v>1</v>
      </c>
      <c r="BU232" s="1">
        <v>4</v>
      </c>
      <c r="BV232" s="1">
        <v>4</v>
      </c>
      <c r="BW232" s="1">
        <v>2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1</v>
      </c>
      <c r="CD232" s="1">
        <v>1</v>
      </c>
      <c r="CE232" s="1">
        <v>1</v>
      </c>
      <c r="CF232" s="1">
        <v>1</v>
      </c>
      <c r="CG232" s="1">
        <v>1</v>
      </c>
      <c r="CH232" s="1">
        <v>0</v>
      </c>
      <c r="CI232" s="1">
        <v>1</v>
      </c>
      <c r="CJ232" s="1">
        <v>1</v>
      </c>
      <c r="CK232" s="1">
        <v>0</v>
      </c>
      <c r="CL232" s="1">
        <v>0</v>
      </c>
      <c r="CM232" s="1">
        <v>0</v>
      </c>
      <c r="CN232" s="1">
        <v>2</v>
      </c>
      <c r="CO232" s="1">
        <v>2</v>
      </c>
      <c r="CP232" s="1">
        <v>2</v>
      </c>
      <c r="CQ232" s="1">
        <v>2</v>
      </c>
      <c r="CR232" s="1">
        <v>2</v>
      </c>
      <c r="CS232" s="1">
        <v>2</v>
      </c>
      <c r="CT232" s="1">
        <v>2</v>
      </c>
      <c r="CU232" s="1">
        <v>2</v>
      </c>
      <c r="CV232" s="1">
        <v>0</v>
      </c>
      <c r="CW232" s="1">
        <v>2</v>
      </c>
      <c r="CX232" s="1">
        <v>0</v>
      </c>
      <c r="CY232" s="1">
        <v>0</v>
      </c>
      <c r="CZ232" s="1">
        <v>5</v>
      </c>
      <c r="DA232" s="1">
        <v>0</v>
      </c>
      <c r="DB232" s="1">
        <v>59</v>
      </c>
      <c r="DC232" s="1">
        <v>0</v>
      </c>
      <c r="DD232" s="1">
        <v>59</v>
      </c>
      <c r="DE232" s="1">
        <v>6</v>
      </c>
      <c r="DF232" s="1">
        <v>6</v>
      </c>
      <c r="DG232" s="1">
        <v>6</v>
      </c>
      <c r="DH232" s="1">
        <v>6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39</v>
      </c>
      <c r="DP232" s="1">
        <v>39</v>
      </c>
      <c r="DQ232" s="1">
        <v>39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Y232" s="1">
        <v>0</v>
      </c>
      <c r="DZ232" s="1">
        <v>0</v>
      </c>
      <c r="EA232" s="1">
        <v>0</v>
      </c>
      <c r="EB232" s="1">
        <v>14</v>
      </c>
      <c r="EC232" s="1">
        <v>14</v>
      </c>
      <c r="ED232" s="1">
        <v>0</v>
      </c>
      <c r="EE232" s="1">
        <v>14</v>
      </c>
      <c r="EF232" s="1">
        <v>0</v>
      </c>
      <c r="EG232" s="1">
        <v>0</v>
      </c>
      <c r="EH232" s="1">
        <v>59</v>
      </c>
      <c r="EI232" s="1">
        <v>0</v>
      </c>
      <c r="EJ232" s="1">
        <v>0</v>
      </c>
      <c r="EK232" s="1">
        <v>0</v>
      </c>
      <c r="EL232" s="1">
        <v>0</v>
      </c>
      <c r="EM232" s="1">
        <v>0</v>
      </c>
      <c r="EN232" s="1">
        <v>0</v>
      </c>
      <c r="EO232" s="1">
        <v>0</v>
      </c>
      <c r="EP232" s="1">
        <v>0</v>
      </c>
      <c r="EQ232" s="1">
        <v>0</v>
      </c>
      <c r="ER232" s="1">
        <v>0</v>
      </c>
      <c r="ES232" s="1">
        <v>5</v>
      </c>
      <c r="ET232" s="1">
        <v>5</v>
      </c>
      <c r="EU232" s="1">
        <v>0</v>
      </c>
      <c r="EV232" s="1">
        <v>0</v>
      </c>
      <c r="EW232" s="1">
        <v>0</v>
      </c>
      <c r="EX232" s="1">
        <v>5</v>
      </c>
      <c r="EY232" s="1">
        <v>0</v>
      </c>
      <c r="EZ232" s="1">
        <v>5</v>
      </c>
      <c r="FA232" s="1">
        <v>5</v>
      </c>
      <c r="FB232" s="1">
        <v>5</v>
      </c>
      <c r="FC232" s="1">
        <v>5</v>
      </c>
      <c r="FD232" s="1">
        <v>5</v>
      </c>
      <c r="FE232" s="1">
        <v>0</v>
      </c>
      <c r="FF232" s="1">
        <v>5</v>
      </c>
      <c r="FG232" s="1">
        <v>0</v>
      </c>
      <c r="FH232" s="1">
        <v>5</v>
      </c>
      <c r="FI232" s="1">
        <v>5</v>
      </c>
      <c r="FJ232" s="1">
        <v>0</v>
      </c>
      <c r="FK232" s="1">
        <v>0</v>
      </c>
      <c r="FL232" s="1">
        <v>1</v>
      </c>
      <c r="FM232" s="1">
        <v>0</v>
      </c>
      <c r="FN232" s="1">
        <v>0</v>
      </c>
      <c r="FO232" s="1">
        <v>0</v>
      </c>
      <c r="FP232" s="1">
        <v>0</v>
      </c>
      <c r="FQ232" s="1">
        <v>6</v>
      </c>
      <c r="FR232" s="1">
        <v>4</v>
      </c>
      <c r="FS232" s="1">
        <v>0</v>
      </c>
      <c r="FT232" s="1">
        <v>1</v>
      </c>
      <c r="FU232" s="1">
        <v>0</v>
      </c>
      <c r="FV232" s="1">
        <v>0</v>
      </c>
      <c r="FW232" s="1">
        <v>0</v>
      </c>
      <c r="FX232" s="1">
        <v>0</v>
      </c>
      <c r="FY232" s="1">
        <v>0</v>
      </c>
      <c r="FZ232" s="1">
        <v>0</v>
      </c>
      <c r="GA232" s="1">
        <v>0</v>
      </c>
      <c r="GB232" s="1">
        <v>0</v>
      </c>
      <c r="GC232" s="1">
        <v>0</v>
      </c>
      <c r="GD232" s="1">
        <v>0</v>
      </c>
      <c r="GE232" s="1">
        <v>0</v>
      </c>
      <c r="GF232" s="1">
        <v>0</v>
      </c>
      <c r="GG232" s="1">
        <v>0</v>
      </c>
      <c r="GH232" s="1">
        <v>0</v>
      </c>
      <c r="GI232" s="1">
        <v>0</v>
      </c>
      <c r="GJ232" s="1">
        <v>0</v>
      </c>
      <c r="GK232" s="1">
        <v>2</v>
      </c>
      <c r="GL232" s="1">
        <v>0</v>
      </c>
      <c r="GM232" s="1">
        <v>2</v>
      </c>
      <c r="GN232" s="1">
        <v>0</v>
      </c>
      <c r="GO232" s="1">
        <v>0</v>
      </c>
      <c r="GP232" s="1">
        <v>0</v>
      </c>
      <c r="GQ232" s="1">
        <v>0</v>
      </c>
      <c r="GR232" s="1">
        <v>0</v>
      </c>
      <c r="GS232" s="1">
        <v>0</v>
      </c>
      <c r="GT232" s="1">
        <v>0</v>
      </c>
      <c r="GU232" s="1">
        <v>0</v>
      </c>
      <c r="GV232" s="1">
        <v>1</v>
      </c>
      <c r="GW232" s="1">
        <v>0</v>
      </c>
      <c r="GX232" s="1">
        <v>0</v>
      </c>
      <c r="GY232" s="1">
        <v>0</v>
      </c>
      <c r="GZ232" s="1">
        <v>0</v>
      </c>
      <c r="HA232" s="1">
        <v>0</v>
      </c>
      <c r="HB232" s="1">
        <v>0</v>
      </c>
      <c r="HC232" s="1">
        <v>0</v>
      </c>
      <c r="HD232" s="1">
        <v>0</v>
      </c>
      <c r="HE232" s="1">
        <v>0</v>
      </c>
      <c r="HF232" s="1">
        <v>0</v>
      </c>
      <c r="HG232" s="1">
        <v>0</v>
      </c>
      <c r="HH232" s="1">
        <v>0</v>
      </c>
      <c r="HI232" s="1">
        <v>0</v>
      </c>
      <c r="HJ232" s="1">
        <v>0</v>
      </c>
      <c r="HK232" s="1">
        <v>0</v>
      </c>
      <c r="HL232" s="1">
        <v>0</v>
      </c>
      <c r="HM232" s="1">
        <v>0</v>
      </c>
      <c r="HN232" s="1">
        <v>0</v>
      </c>
      <c r="HO232" s="1">
        <v>0</v>
      </c>
      <c r="HP232" s="1">
        <v>0</v>
      </c>
      <c r="HQ232" s="1">
        <v>0</v>
      </c>
      <c r="HR232" s="1">
        <v>0</v>
      </c>
      <c r="HS232" s="1">
        <v>0</v>
      </c>
      <c r="HT232" s="1">
        <v>0</v>
      </c>
      <c r="HU232" s="1">
        <v>0</v>
      </c>
      <c r="HV232" s="1">
        <v>0</v>
      </c>
      <c r="HW232" s="1">
        <v>0</v>
      </c>
      <c r="HX232" s="1">
        <v>0</v>
      </c>
      <c r="HY232" s="1">
        <v>0</v>
      </c>
      <c r="HZ232" s="1">
        <v>0</v>
      </c>
      <c r="IA232" s="1">
        <v>0</v>
      </c>
      <c r="IB232" s="1">
        <v>0</v>
      </c>
      <c r="IC232" s="1">
        <v>0</v>
      </c>
      <c r="ID232" s="1">
        <v>0</v>
      </c>
      <c r="IE232" s="1">
        <v>0</v>
      </c>
      <c r="IF232" s="1">
        <v>0</v>
      </c>
      <c r="IG232" s="1">
        <v>0</v>
      </c>
      <c r="IH232" s="1">
        <v>0</v>
      </c>
      <c r="II232" s="1">
        <v>0</v>
      </c>
      <c r="IJ232" s="1">
        <v>0</v>
      </c>
      <c r="IK232" s="1">
        <v>0</v>
      </c>
      <c r="IL232" s="1">
        <v>0</v>
      </c>
      <c r="IM232" s="1">
        <v>0</v>
      </c>
      <c r="IN232" s="1">
        <v>0</v>
      </c>
      <c r="IO232" s="1">
        <v>0</v>
      </c>
      <c r="IP232" s="1">
        <v>0</v>
      </c>
      <c r="IQ232" s="1">
        <v>0</v>
      </c>
      <c r="IR232" s="1">
        <v>0</v>
      </c>
      <c r="IS232" s="1">
        <v>0</v>
      </c>
      <c r="IT232" s="1">
        <v>0</v>
      </c>
      <c r="IU232" s="1">
        <v>0</v>
      </c>
      <c r="IV232" s="1">
        <v>0</v>
      </c>
      <c r="IW232" s="1">
        <v>0</v>
      </c>
      <c r="IX232" s="1">
        <v>0</v>
      </c>
      <c r="IY232" s="1">
        <v>0</v>
      </c>
      <c r="IZ232" s="1">
        <v>0</v>
      </c>
      <c r="JA232" s="1">
        <v>0</v>
      </c>
      <c r="JB232" s="1">
        <v>0</v>
      </c>
      <c r="JC232" s="1">
        <v>0</v>
      </c>
      <c r="JD232" s="1">
        <v>0</v>
      </c>
      <c r="JE232" s="1">
        <v>0</v>
      </c>
      <c r="JF232" s="1">
        <v>0</v>
      </c>
      <c r="JG232" s="1">
        <v>0</v>
      </c>
      <c r="JH232" s="1">
        <v>0</v>
      </c>
      <c r="JI232" s="1">
        <v>0</v>
      </c>
      <c r="JJ232" s="1">
        <v>0</v>
      </c>
      <c r="JK232" s="1">
        <v>0</v>
      </c>
      <c r="JL232" s="1">
        <v>0</v>
      </c>
      <c r="JM232" s="1">
        <v>0</v>
      </c>
      <c r="JN232" s="1">
        <v>0</v>
      </c>
      <c r="JO232" s="1">
        <v>0</v>
      </c>
      <c r="JP232" s="1">
        <v>0</v>
      </c>
      <c r="JQ232" s="1">
        <v>0</v>
      </c>
      <c r="JR232" s="1">
        <v>0</v>
      </c>
      <c r="JS232" s="1">
        <v>0</v>
      </c>
      <c r="JT232" s="1">
        <v>0</v>
      </c>
      <c r="JU232" s="1">
        <v>0</v>
      </c>
      <c r="JV232" s="1">
        <v>0</v>
      </c>
      <c r="JW232" s="1">
        <v>0</v>
      </c>
      <c r="JX232" s="1">
        <v>0</v>
      </c>
      <c r="JY232" s="1">
        <v>0</v>
      </c>
      <c r="JZ232" s="1">
        <v>0</v>
      </c>
      <c r="KA232" s="1">
        <v>0</v>
      </c>
      <c r="KB232" s="1">
        <v>0</v>
      </c>
      <c r="KC232" s="1">
        <v>0</v>
      </c>
      <c r="KD232" s="1">
        <v>0</v>
      </c>
      <c r="KE232" s="1">
        <v>0</v>
      </c>
      <c r="KF232" s="1">
        <v>0</v>
      </c>
      <c r="KG232" s="1">
        <v>0</v>
      </c>
      <c r="KH232" s="1">
        <v>0</v>
      </c>
      <c r="KI232" s="1">
        <v>0</v>
      </c>
      <c r="KJ232" s="1">
        <v>0</v>
      </c>
      <c r="KK232" s="1">
        <v>0</v>
      </c>
      <c r="KL232" s="1">
        <v>0</v>
      </c>
      <c r="KM232" s="1">
        <v>0</v>
      </c>
      <c r="KN232" s="1">
        <v>0</v>
      </c>
      <c r="KO232" s="1">
        <v>1</v>
      </c>
    </row>
    <row r="233" spans="1:301">
      <c r="A233" s="1">
        <v>2016</v>
      </c>
      <c r="B233" s="1" t="s">
        <v>565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0</v>
      </c>
      <c r="J233" s="1">
        <v>1</v>
      </c>
      <c r="K233" s="1">
        <v>2</v>
      </c>
      <c r="L233" s="1">
        <v>2</v>
      </c>
      <c r="M233" s="1">
        <v>0</v>
      </c>
      <c r="N233" s="1">
        <v>0</v>
      </c>
      <c r="O233" s="1">
        <v>0</v>
      </c>
      <c r="P233" s="1">
        <v>0</v>
      </c>
      <c r="Q233" s="1">
        <v>4</v>
      </c>
      <c r="R233" s="1">
        <v>4</v>
      </c>
      <c r="S233" s="1">
        <v>4</v>
      </c>
      <c r="T233" s="1">
        <v>4</v>
      </c>
      <c r="U233" s="1">
        <v>4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1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1</v>
      </c>
      <c r="BI233" s="1">
        <v>0</v>
      </c>
      <c r="BJ233" s="1">
        <v>0</v>
      </c>
      <c r="BK233" s="1">
        <v>2</v>
      </c>
      <c r="BL233" s="1">
        <v>2</v>
      </c>
      <c r="BM233" s="1">
        <v>1</v>
      </c>
      <c r="BN233" s="1">
        <v>4</v>
      </c>
      <c r="BO233" s="1">
        <v>2</v>
      </c>
      <c r="BP233" s="1">
        <v>2</v>
      </c>
      <c r="BQ233" s="1">
        <v>0</v>
      </c>
      <c r="BR233" s="1">
        <v>0</v>
      </c>
      <c r="BS233" s="1">
        <v>2</v>
      </c>
      <c r="BT233" s="1">
        <v>1</v>
      </c>
      <c r="BU233" s="1">
        <v>4</v>
      </c>
      <c r="BV233" s="1">
        <v>4</v>
      </c>
      <c r="BW233" s="1">
        <v>2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1</v>
      </c>
      <c r="CJ233" s="1">
        <v>1</v>
      </c>
      <c r="CK233" s="1">
        <v>0</v>
      </c>
      <c r="CL233" s="1">
        <v>0</v>
      </c>
      <c r="CM233" s="1">
        <v>0</v>
      </c>
      <c r="CN233" s="1">
        <v>1</v>
      </c>
      <c r="CO233" s="1">
        <v>1</v>
      </c>
      <c r="CP233" s="1">
        <v>1</v>
      </c>
      <c r="CQ233" s="1">
        <v>1</v>
      </c>
      <c r="CR233" s="1">
        <v>1</v>
      </c>
      <c r="CS233" s="1">
        <v>1</v>
      </c>
      <c r="CT233" s="1">
        <v>2</v>
      </c>
      <c r="CU233" s="1">
        <v>1</v>
      </c>
      <c r="CV233" s="1">
        <v>0</v>
      </c>
      <c r="CW233" s="1">
        <v>1</v>
      </c>
      <c r="CX233" s="1">
        <v>0</v>
      </c>
      <c r="CY233" s="1">
        <v>0</v>
      </c>
      <c r="CZ233" s="1">
        <v>1</v>
      </c>
      <c r="DA233" s="1">
        <v>0</v>
      </c>
      <c r="DB233" s="1">
        <v>16</v>
      </c>
      <c r="DC233" s="1">
        <v>0</v>
      </c>
      <c r="DD233" s="1">
        <v>16</v>
      </c>
      <c r="DE233" s="1">
        <v>4</v>
      </c>
      <c r="DF233" s="1">
        <v>4</v>
      </c>
      <c r="DG233" s="1">
        <v>4</v>
      </c>
      <c r="DH233" s="1">
        <v>4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1</v>
      </c>
      <c r="DP233" s="1">
        <v>1</v>
      </c>
      <c r="DQ233" s="1">
        <v>1</v>
      </c>
      <c r="DR233" s="1">
        <v>0</v>
      </c>
      <c r="DS233" s="1">
        <v>10</v>
      </c>
      <c r="DT233" s="1">
        <v>10</v>
      </c>
      <c r="DU233" s="1">
        <v>3</v>
      </c>
      <c r="DV233" s="1">
        <v>0</v>
      </c>
      <c r="DW233" s="1">
        <v>0</v>
      </c>
      <c r="DX233" s="1">
        <v>0</v>
      </c>
      <c r="DY233" s="1">
        <v>0</v>
      </c>
      <c r="DZ233" s="1">
        <v>0</v>
      </c>
      <c r="EA233" s="1">
        <v>0</v>
      </c>
      <c r="EB233" s="1">
        <v>6</v>
      </c>
      <c r="EC233" s="1">
        <v>6</v>
      </c>
      <c r="ED233" s="1">
        <v>0</v>
      </c>
      <c r="EE233" s="1">
        <v>6</v>
      </c>
      <c r="EF233" s="1">
        <v>0</v>
      </c>
      <c r="EG233" s="1">
        <v>0</v>
      </c>
      <c r="EH233" s="1">
        <v>16</v>
      </c>
      <c r="EI233" s="1">
        <v>0</v>
      </c>
      <c r="EJ233" s="1">
        <v>0</v>
      </c>
      <c r="EK233" s="1">
        <v>0</v>
      </c>
      <c r="EL233" s="1">
        <v>0</v>
      </c>
      <c r="EM233" s="1">
        <v>0</v>
      </c>
      <c r="EN233" s="1">
        <v>0</v>
      </c>
      <c r="EO233" s="1">
        <v>0</v>
      </c>
      <c r="EP233" s="1">
        <v>0</v>
      </c>
      <c r="EQ233" s="1">
        <v>1</v>
      </c>
      <c r="ER233" s="1">
        <v>1</v>
      </c>
      <c r="ES233" s="1">
        <v>1</v>
      </c>
      <c r="ET233" s="1">
        <v>1</v>
      </c>
      <c r="EU233" s="1">
        <v>0</v>
      </c>
      <c r="EV233" s="1">
        <v>0</v>
      </c>
      <c r="EW233" s="1">
        <v>0</v>
      </c>
      <c r="EX233" s="1">
        <v>1</v>
      </c>
      <c r="EY233" s="1">
        <v>0</v>
      </c>
      <c r="EZ233" s="1">
        <v>1</v>
      </c>
      <c r="FA233" s="1">
        <v>1</v>
      </c>
      <c r="FB233" s="1">
        <v>1</v>
      </c>
      <c r="FC233" s="1">
        <v>1</v>
      </c>
      <c r="FD233" s="1">
        <v>1</v>
      </c>
      <c r="FE233" s="1">
        <v>0</v>
      </c>
      <c r="FF233" s="1">
        <v>1</v>
      </c>
      <c r="FG233" s="1">
        <v>0</v>
      </c>
      <c r="FH233" s="1">
        <v>1</v>
      </c>
      <c r="FI233" s="1">
        <v>1</v>
      </c>
      <c r="FJ233" s="1">
        <v>0</v>
      </c>
      <c r="FK233" s="1">
        <v>0</v>
      </c>
      <c r="FL233" s="1">
        <v>1</v>
      </c>
      <c r="FM233" s="1">
        <v>0</v>
      </c>
      <c r="FN233" s="1">
        <v>0</v>
      </c>
      <c r="FO233" s="1">
        <v>0</v>
      </c>
      <c r="FP233" s="1">
        <v>0</v>
      </c>
      <c r="FQ233" s="1">
        <v>15</v>
      </c>
      <c r="FR233" s="1">
        <v>0</v>
      </c>
      <c r="FS233" s="1">
        <v>0</v>
      </c>
      <c r="FT233" s="1">
        <v>1</v>
      </c>
      <c r="FU233" s="1">
        <v>0</v>
      </c>
      <c r="FV233" s="1">
        <v>0</v>
      </c>
      <c r="FW233" s="1">
        <v>0</v>
      </c>
      <c r="FX233" s="1">
        <v>0</v>
      </c>
      <c r="FY233" s="1">
        <v>0</v>
      </c>
      <c r="FZ233" s="1">
        <v>0</v>
      </c>
      <c r="GA233" s="1">
        <v>0</v>
      </c>
      <c r="GB233" s="1">
        <v>0</v>
      </c>
      <c r="GC233" s="1">
        <v>0</v>
      </c>
      <c r="GD233" s="1">
        <v>0</v>
      </c>
      <c r="GE233" s="1">
        <v>0</v>
      </c>
      <c r="GF233" s="1">
        <v>0</v>
      </c>
      <c r="GG233" s="1">
        <v>0</v>
      </c>
      <c r="GH233" s="1">
        <v>0</v>
      </c>
      <c r="GI233" s="1">
        <v>0</v>
      </c>
      <c r="GJ233" s="1">
        <v>0</v>
      </c>
      <c r="GK233" s="1">
        <v>2</v>
      </c>
      <c r="GL233" s="1">
        <v>0</v>
      </c>
      <c r="GM233" s="1">
        <v>2</v>
      </c>
      <c r="GN233" s="1">
        <v>0</v>
      </c>
      <c r="GO233" s="1">
        <v>0</v>
      </c>
      <c r="GP233" s="1">
        <v>0</v>
      </c>
      <c r="GQ233" s="1">
        <v>0</v>
      </c>
      <c r="GR233" s="1">
        <v>0</v>
      </c>
      <c r="GS233" s="1">
        <v>0</v>
      </c>
      <c r="GT233" s="1">
        <v>0</v>
      </c>
      <c r="GU233" s="1">
        <v>0</v>
      </c>
      <c r="GV233" s="1">
        <v>1</v>
      </c>
      <c r="GW233" s="1">
        <v>0</v>
      </c>
      <c r="GX233" s="1">
        <v>0</v>
      </c>
      <c r="GY233" s="1">
        <v>0</v>
      </c>
      <c r="GZ233" s="1">
        <v>0</v>
      </c>
      <c r="HA233" s="1">
        <v>0</v>
      </c>
      <c r="HB233" s="1">
        <v>0</v>
      </c>
      <c r="HC233" s="1">
        <v>0</v>
      </c>
      <c r="HD233" s="1">
        <v>0</v>
      </c>
      <c r="HE233" s="1">
        <v>0</v>
      </c>
      <c r="HF233" s="1">
        <v>0</v>
      </c>
      <c r="HG233" s="1">
        <v>0</v>
      </c>
      <c r="HH233" s="1">
        <v>0</v>
      </c>
      <c r="HI233" s="1">
        <v>0</v>
      </c>
      <c r="HJ233" s="1">
        <v>0</v>
      </c>
      <c r="HK233" s="1">
        <v>0</v>
      </c>
      <c r="HL233" s="1">
        <v>0</v>
      </c>
      <c r="HM233" s="1">
        <v>0</v>
      </c>
      <c r="HN233" s="1">
        <v>0</v>
      </c>
      <c r="HO233" s="1">
        <v>0</v>
      </c>
      <c r="HP233" s="1">
        <v>0</v>
      </c>
      <c r="HQ233" s="1">
        <v>0</v>
      </c>
      <c r="HR233" s="1">
        <v>0</v>
      </c>
      <c r="HS233" s="1">
        <v>0</v>
      </c>
      <c r="HT233" s="1">
        <v>0</v>
      </c>
      <c r="HU233" s="1">
        <v>0</v>
      </c>
      <c r="HV233" s="1">
        <v>0</v>
      </c>
      <c r="HW233" s="1">
        <v>0</v>
      </c>
      <c r="HX233" s="1">
        <v>0</v>
      </c>
      <c r="HY233" s="1">
        <v>0</v>
      </c>
      <c r="HZ233" s="1">
        <v>0</v>
      </c>
      <c r="IA233" s="1">
        <v>0</v>
      </c>
      <c r="IB233" s="1">
        <v>0</v>
      </c>
      <c r="IC233" s="1">
        <v>0</v>
      </c>
      <c r="ID233" s="1">
        <v>0</v>
      </c>
      <c r="IE233" s="1">
        <v>0</v>
      </c>
      <c r="IF233" s="1">
        <v>0</v>
      </c>
      <c r="IG233" s="1">
        <v>0</v>
      </c>
      <c r="IH233" s="1">
        <v>0</v>
      </c>
      <c r="II233" s="1">
        <v>0</v>
      </c>
      <c r="IJ233" s="1">
        <v>0</v>
      </c>
      <c r="IK233" s="1">
        <v>0</v>
      </c>
      <c r="IL233" s="1">
        <v>0</v>
      </c>
      <c r="IM233" s="1">
        <v>0</v>
      </c>
      <c r="IN233" s="1">
        <v>0</v>
      </c>
      <c r="IO233" s="1">
        <v>0</v>
      </c>
      <c r="IP233" s="1">
        <v>0</v>
      </c>
      <c r="IQ233" s="1">
        <v>0</v>
      </c>
      <c r="IR233" s="1">
        <v>0</v>
      </c>
      <c r="IS233" s="1">
        <v>0</v>
      </c>
      <c r="IT233" s="1">
        <v>0</v>
      </c>
      <c r="IU233" s="1">
        <v>0</v>
      </c>
      <c r="IV233" s="1">
        <v>0</v>
      </c>
      <c r="IW233" s="1">
        <v>0</v>
      </c>
      <c r="IX233" s="1">
        <v>0</v>
      </c>
      <c r="IY233" s="1">
        <v>0</v>
      </c>
      <c r="IZ233" s="1">
        <v>0</v>
      </c>
      <c r="JA233" s="1">
        <v>0</v>
      </c>
      <c r="JB233" s="1">
        <v>0</v>
      </c>
      <c r="JC233" s="1">
        <v>0</v>
      </c>
      <c r="JD233" s="1">
        <v>0</v>
      </c>
      <c r="JE233" s="1">
        <v>0</v>
      </c>
      <c r="JF233" s="1">
        <v>0</v>
      </c>
      <c r="JG233" s="1">
        <v>0</v>
      </c>
      <c r="JH233" s="1">
        <v>0</v>
      </c>
      <c r="JI233" s="1">
        <v>0</v>
      </c>
      <c r="JJ233" s="1">
        <v>0</v>
      </c>
      <c r="JK233" s="1">
        <v>0</v>
      </c>
      <c r="JL233" s="1">
        <v>0</v>
      </c>
      <c r="JM233" s="1">
        <v>0</v>
      </c>
      <c r="JN233" s="1">
        <v>0</v>
      </c>
      <c r="JO233" s="1">
        <v>0</v>
      </c>
      <c r="JP233" s="1">
        <v>0</v>
      </c>
      <c r="JQ233" s="1">
        <v>0</v>
      </c>
      <c r="JR233" s="1">
        <v>0</v>
      </c>
      <c r="JS233" s="1">
        <v>0</v>
      </c>
      <c r="JT233" s="1">
        <v>0</v>
      </c>
      <c r="JU233" s="1">
        <v>0</v>
      </c>
      <c r="JV233" s="1">
        <v>0</v>
      </c>
      <c r="JW233" s="1">
        <v>0</v>
      </c>
      <c r="JX233" s="1">
        <v>0</v>
      </c>
      <c r="JY233" s="1">
        <v>0</v>
      </c>
      <c r="JZ233" s="1">
        <v>0</v>
      </c>
      <c r="KA233" s="1">
        <v>0</v>
      </c>
      <c r="KB233" s="1">
        <v>0</v>
      </c>
      <c r="KC233" s="1">
        <v>0</v>
      </c>
      <c r="KD233" s="1">
        <v>0</v>
      </c>
      <c r="KE233" s="1">
        <v>0</v>
      </c>
      <c r="KF233" s="1">
        <v>0</v>
      </c>
      <c r="KG233" s="1">
        <v>0</v>
      </c>
      <c r="KH233" s="1">
        <v>0</v>
      </c>
      <c r="KI233" s="1">
        <v>0</v>
      </c>
      <c r="KJ233" s="1">
        <v>0</v>
      </c>
      <c r="KK233" s="1">
        <v>0</v>
      </c>
      <c r="KL233" s="1">
        <v>0</v>
      </c>
      <c r="KM233" s="1">
        <v>0</v>
      </c>
      <c r="KN233" s="1">
        <v>0</v>
      </c>
      <c r="KO233" s="1">
        <v>1</v>
      </c>
    </row>
    <row r="234" spans="1:301">
      <c r="A234" s="1">
        <v>2016</v>
      </c>
      <c r="B234" s="1" t="s">
        <v>566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0</v>
      </c>
      <c r="J234" s="1">
        <v>1</v>
      </c>
      <c r="K234" s="1">
        <v>2</v>
      </c>
      <c r="L234" s="1">
        <v>2</v>
      </c>
      <c r="M234" s="1">
        <v>0</v>
      </c>
      <c r="N234" s="1">
        <v>0</v>
      </c>
      <c r="O234" s="1">
        <v>0</v>
      </c>
      <c r="P234" s="1">
        <v>0</v>
      </c>
      <c r="Q234" s="1">
        <v>4</v>
      </c>
      <c r="R234" s="1">
        <v>4</v>
      </c>
      <c r="S234" s="1">
        <v>4</v>
      </c>
      <c r="T234" s="1">
        <v>4</v>
      </c>
      <c r="U234" s="1">
        <v>4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1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1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1</v>
      </c>
      <c r="BI234" s="1">
        <v>0</v>
      </c>
      <c r="BJ234" s="1">
        <v>0</v>
      </c>
      <c r="BK234" s="1">
        <v>2</v>
      </c>
      <c r="BL234" s="1">
        <v>2</v>
      </c>
      <c r="BM234" s="1">
        <v>1</v>
      </c>
      <c r="BN234" s="1">
        <v>4</v>
      </c>
      <c r="BO234" s="1">
        <v>2</v>
      </c>
      <c r="BP234" s="1">
        <v>2</v>
      </c>
      <c r="BQ234" s="1">
        <v>0</v>
      </c>
      <c r="BR234" s="1">
        <v>0</v>
      </c>
      <c r="BS234" s="1">
        <v>2</v>
      </c>
      <c r="BT234" s="1">
        <v>1</v>
      </c>
      <c r="BU234" s="1">
        <v>4</v>
      </c>
      <c r="BV234" s="1">
        <v>4</v>
      </c>
      <c r="BW234" s="1">
        <v>2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1</v>
      </c>
      <c r="CD234" s="1">
        <v>1</v>
      </c>
      <c r="CE234" s="1">
        <v>1</v>
      </c>
      <c r="CF234" s="1">
        <v>1</v>
      </c>
      <c r="CG234" s="1">
        <v>1</v>
      </c>
      <c r="CH234" s="1">
        <v>0</v>
      </c>
      <c r="CI234" s="1">
        <v>1</v>
      </c>
      <c r="CJ234" s="1">
        <v>1</v>
      </c>
      <c r="CK234" s="1">
        <v>0</v>
      </c>
      <c r="CL234" s="1">
        <v>0</v>
      </c>
      <c r="CM234" s="1">
        <v>0</v>
      </c>
      <c r="CN234" s="1">
        <v>1</v>
      </c>
      <c r="CO234" s="1">
        <v>1</v>
      </c>
      <c r="CP234" s="1">
        <v>1</v>
      </c>
      <c r="CQ234" s="1">
        <v>1</v>
      </c>
      <c r="CR234" s="1">
        <v>1</v>
      </c>
      <c r="CS234" s="1">
        <v>1</v>
      </c>
      <c r="CT234" s="1">
        <v>2</v>
      </c>
      <c r="CU234" s="1">
        <v>1</v>
      </c>
      <c r="CV234" s="1">
        <v>0</v>
      </c>
      <c r="CW234" s="1">
        <v>1</v>
      </c>
      <c r="CX234" s="1">
        <v>0</v>
      </c>
      <c r="CY234" s="1">
        <v>0</v>
      </c>
      <c r="CZ234" s="1">
        <v>1</v>
      </c>
      <c r="DA234" s="1">
        <v>0</v>
      </c>
      <c r="DB234" s="1">
        <v>14</v>
      </c>
      <c r="DC234" s="1">
        <v>0</v>
      </c>
      <c r="DD234" s="1">
        <v>14</v>
      </c>
      <c r="DE234" s="1">
        <v>5</v>
      </c>
      <c r="DF234" s="1">
        <v>5</v>
      </c>
      <c r="DG234" s="1">
        <v>5</v>
      </c>
      <c r="DH234" s="1">
        <v>5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14</v>
      </c>
      <c r="DT234" s="1">
        <v>14</v>
      </c>
      <c r="DU234" s="1">
        <v>3</v>
      </c>
      <c r="DV234" s="1">
        <v>0</v>
      </c>
      <c r="DW234" s="1">
        <v>0</v>
      </c>
      <c r="DX234" s="1">
        <v>0</v>
      </c>
      <c r="DY234" s="1">
        <v>0</v>
      </c>
      <c r="DZ234" s="1">
        <v>0</v>
      </c>
      <c r="EA234" s="1">
        <v>0</v>
      </c>
      <c r="EB234" s="1">
        <v>2</v>
      </c>
      <c r="EC234" s="1">
        <v>2</v>
      </c>
      <c r="ED234" s="1">
        <v>0</v>
      </c>
      <c r="EE234" s="1">
        <v>2</v>
      </c>
      <c r="EF234" s="1">
        <v>0</v>
      </c>
      <c r="EG234" s="1">
        <v>0</v>
      </c>
      <c r="EH234" s="1">
        <v>14</v>
      </c>
      <c r="EI234" s="1">
        <v>0</v>
      </c>
      <c r="EJ234" s="1">
        <v>0</v>
      </c>
      <c r="EK234" s="1">
        <v>0</v>
      </c>
      <c r="EL234" s="1">
        <v>0</v>
      </c>
      <c r="EM234" s="1">
        <v>0</v>
      </c>
      <c r="EN234" s="1">
        <v>0</v>
      </c>
      <c r="EO234" s="1">
        <v>0</v>
      </c>
      <c r="EP234" s="1">
        <v>0</v>
      </c>
      <c r="EQ234" s="1">
        <v>1</v>
      </c>
      <c r="ER234" s="1">
        <v>1</v>
      </c>
      <c r="ES234" s="1">
        <v>1</v>
      </c>
      <c r="ET234" s="1">
        <v>1</v>
      </c>
      <c r="EU234" s="1">
        <v>0</v>
      </c>
      <c r="EV234" s="1">
        <v>0</v>
      </c>
      <c r="EW234" s="1">
        <v>0</v>
      </c>
      <c r="EX234" s="1">
        <v>1</v>
      </c>
      <c r="EY234" s="1">
        <v>0</v>
      </c>
      <c r="EZ234" s="1">
        <v>1</v>
      </c>
      <c r="FA234" s="1">
        <v>1</v>
      </c>
      <c r="FB234" s="1">
        <v>1</v>
      </c>
      <c r="FC234" s="1">
        <v>1</v>
      </c>
      <c r="FD234" s="1">
        <v>1</v>
      </c>
      <c r="FE234" s="1">
        <v>0</v>
      </c>
      <c r="FF234" s="1">
        <v>1</v>
      </c>
      <c r="FG234" s="1">
        <v>0</v>
      </c>
      <c r="FH234" s="1">
        <v>1</v>
      </c>
      <c r="FI234" s="1">
        <v>1</v>
      </c>
      <c r="FJ234" s="1">
        <v>0</v>
      </c>
      <c r="FK234" s="1">
        <v>0</v>
      </c>
      <c r="FL234" s="1">
        <v>1</v>
      </c>
      <c r="FM234" s="1">
        <v>0</v>
      </c>
      <c r="FN234" s="1">
        <v>0</v>
      </c>
      <c r="FO234" s="1">
        <v>0</v>
      </c>
      <c r="FP234" s="1">
        <v>0</v>
      </c>
      <c r="FQ234" s="1">
        <v>9</v>
      </c>
      <c r="FR234" s="1">
        <v>4</v>
      </c>
      <c r="FS234" s="1">
        <v>0</v>
      </c>
      <c r="FT234" s="1">
        <v>1</v>
      </c>
      <c r="FU234" s="1">
        <v>0</v>
      </c>
      <c r="FV234" s="1">
        <v>0</v>
      </c>
      <c r="FW234" s="1">
        <v>0</v>
      </c>
      <c r="FX234" s="1">
        <v>0</v>
      </c>
      <c r="FY234" s="1">
        <v>0</v>
      </c>
      <c r="FZ234" s="1">
        <v>0</v>
      </c>
      <c r="GA234" s="1">
        <v>0</v>
      </c>
      <c r="GB234" s="1">
        <v>0</v>
      </c>
      <c r="GC234" s="1">
        <v>0</v>
      </c>
      <c r="GD234" s="1">
        <v>0</v>
      </c>
      <c r="GE234" s="1">
        <v>0</v>
      </c>
      <c r="GF234" s="1">
        <v>0</v>
      </c>
      <c r="GG234" s="1">
        <v>0</v>
      </c>
      <c r="GH234" s="1">
        <v>0</v>
      </c>
      <c r="GI234" s="1">
        <v>0</v>
      </c>
      <c r="GJ234" s="1">
        <v>0</v>
      </c>
      <c r="GK234" s="1">
        <v>2</v>
      </c>
      <c r="GL234" s="1">
        <v>0</v>
      </c>
      <c r="GM234" s="1">
        <v>2</v>
      </c>
      <c r="GN234" s="1">
        <v>0</v>
      </c>
      <c r="GO234" s="1">
        <v>0</v>
      </c>
      <c r="GP234" s="1">
        <v>0</v>
      </c>
      <c r="GQ234" s="1">
        <v>0</v>
      </c>
      <c r="GR234" s="1">
        <v>0</v>
      </c>
      <c r="GS234" s="1">
        <v>0</v>
      </c>
      <c r="GT234" s="1">
        <v>0</v>
      </c>
      <c r="GU234" s="1">
        <v>0</v>
      </c>
      <c r="GV234" s="1">
        <v>1</v>
      </c>
      <c r="GW234" s="1">
        <v>0</v>
      </c>
      <c r="GX234" s="1">
        <v>0</v>
      </c>
      <c r="GY234" s="1">
        <v>0</v>
      </c>
      <c r="GZ234" s="1">
        <v>0</v>
      </c>
      <c r="HA234" s="1">
        <v>0</v>
      </c>
      <c r="HB234" s="1">
        <v>0</v>
      </c>
      <c r="HC234" s="1">
        <v>0</v>
      </c>
      <c r="HD234" s="1">
        <v>0</v>
      </c>
      <c r="HE234" s="1">
        <v>0</v>
      </c>
      <c r="HF234" s="1">
        <v>0</v>
      </c>
      <c r="HG234" s="1">
        <v>0</v>
      </c>
      <c r="HH234" s="1">
        <v>0</v>
      </c>
      <c r="HI234" s="1">
        <v>0</v>
      </c>
      <c r="HJ234" s="1">
        <v>0</v>
      </c>
      <c r="HK234" s="1">
        <v>0</v>
      </c>
      <c r="HL234" s="1">
        <v>0</v>
      </c>
      <c r="HM234" s="1">
        <v>0</v>
      </c>
      <c r="HN234" s="1">
        <v>0</v>
      </c>
      <c r="HO234" s="1">
        <v>0</v>
      </c>
      <c r="HP234" s="1">
        <v>0</v>
      </c>
      <c r="HQ234" s="1">
        <v>0</v>
      </c>
      <c r="HR234" s="1">
        <v>0</v>
      </c>
      <c r="HS234" s="1">
        <v>0</v>
      </c>
      <c r="HT234" s="1">
        <v>0</v>
      </c>
      <c r="HU234" s="1">
        <v>0</v>
      </c>
      <c r="HV234" s="1">
        <v>0</v>
      </c>
      <c r="HW234" s="1">
        <v>0</v>
      </c>
      <c r="HX234" s="1">
        <v>0</v>
      </c>
      <c r="HY234" s="1">
        <v>0</v>
      </c>
      <c r="HZ234" s="1">
        <v>0</v>
      </c>
      <c r="IA234" s="1">
        <v>0</v>
      </c>
      <c r="IB234" s="1">
        <v>0</v>
      </c>
      <c r="IC234" s="1">
        <v>0</v>
      </c>
      <c r="ID234" s="1">
        <v>0</v>
      </c>
      <c r="IE234" s="1">
        <v>0</v>
      </c>
      <c r="IF234" s="1">
        <v>0</v>
      </c>
      <c r="IG234" s="1">
        <v>0</v>
      </c>
      <c r="IH234" s="1">
        <v>0</v>
      </c>
      <c r="II234" s="1">
        <v>0</v>
      </c>
      <c r="IJ234" s="1">
        <v>0</v>
      </c>
      <c r="IK234" s="1">
        <v>0</v>
      </c>
      <c r="IL234" s="1">
        <v>0</v>
      </c>
      <c r="IM234" s="1">
        <v>0</v>
      </c>
      <c r="IN234" s="1">
        <v>0</v>
      </c>
      <c r="IO234" s="1">
        <v>0</v>
      </c>
      <c r="IP234" s="1">
        <v>0</v>
      </c>
      <c r="IQ234" s="1">
        <v>0</v>
      </c>
      <c r="IR234" s="1">
        <v>0</v>
      </c>
      <c r="IS234" s="1">
        <v>0</v>
      </c>
      <c r="IT234" s="1">
        <v>0</v>
      </c>
      <c r="IU234" s="1">
        <v>0</v>
      </c>
      <c r="IV234" s="1">
        <v>0</v>
      </c>
      <c r="IW234" s="1">
        <v>0</v>
      </c>
      <c r="IX234" s="1">
        <v>0</v>
      </c>
      <c r="IY234" s="1">
        <v>0</v>
      </c>
      <c r="IZ234" s="1">
        <v>0</v>
      </c>
      <c r="JA234" s="1">
        <v>0</v>
      </c>
      <c r="JB234" s="1">
        <v>0</v>
      </c>
      <c r="JC234" s="1">
        <v>0</v>
      </c>
      <c r="JD234" s="1">
        <v>0</v>
      </c>
      <c r="JE234" s="1">
        <v>0</v>
      </c>
      <c r="JF234" s="1">
        <v>0</v>
      </c>
      <c r="JG234" s="1">
        <v>0</v>
      </c>
      <c r="JH234" s="1">
        <v>0</v>
      </c>
      <c r="JI234" s="1">
        <v>0</v>
      </c>
      <c r="JJ234" s="1">
        <v>0</v>
      </c>
      <c r="JK234" s="1">
        <v>0</v>
      </c>
      <c r="JL234" s="1">
        <v>0</v>
      </c>
      <c r="JM234" s="1">
        <v>0</v>
      </c>
      <c r="JN234" s="1">
        <v>0</v>
      </c>
      <c r="JO234" s="1">
        <v>0</v>
      </c>
      <c r="JP234" s="1">
        <v>0</v>
      </c>
      <c r="JQ234" s="1">
        <v>0</v>
      </c>
      <c r="JR234" s="1">
        <v>0</v>
      </c>
      <c r="JS234" s="1">
        <v>0</v>
      </c>
      <c r="JT234" s="1">
        <v>0</v>
      </c>
      <c r="JU234" s="1">
        <v>0</v>
      </c>
      <c r="JV234" s="1">
        <v>0</v>
      </c>
      <c r="JW234" s="1">
        <v>0</v>
      </c>
      <c r="JX234" s="1">
        <v>0</v>
      </c>
      <c r="JY234" s="1">
        <v>0</v>
      </c>
      <c r="JZ234" s="1">
        <v>0</v>
      </c>
      <c r="KA234" s="1">
        <v>0</v>
      </c>
      <c r="KB234" s="1">
        <v>0</v>
      </c>
      <c r="KC234" s="1">
        <v>0</v>
      </c>
      <c r="KD234" s="1">
        <v>0</v>
      </c>
      <c r="KE234" s="1">
        <v>0</v>
      </c>
      <c r="KF234" s="1">
        <v>0</v>
      </c>
      <c r="KG234" s="1">
        <v>0</v>
      </c>
      <c r="KH234" s="1">
        <v>0</v>
      </c>
      <c r="KI234" s="1">
        <v>0</v>
      </c>
      <c r="KJ234" s="1">
        <v>0</v>
      </c>
      <c r="KK234" s="1">
        <v>0</v>
      </c>
      <c r="KL234" s="1">
        <v>0</v>
      </c>
      <c r="KM234" s="1">
        <v>0</v>
      </c>
      <c r="KN234" s="1">
        <v>0</v>
      </c>
      <c r="KO234" s="1">
        <v>1</v>
      </c>
    </row>
    <row r="235" spans="1:301">
      <c r="A235" s="1">
        <v>2016</v>
      </c>
      <c r="B235" s="1" t="s">
        <v>567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0</v>
      </c>
      <c r="P235" s="1">
        <v>0</v>
      </c>
      <c r="Q235" s="1">
        <v>4</v>
      </c>
      <c r="R235" s="1">
        <v>4</v>
      </c>
      <c r="S235" s="1">
        <v>4</v>
      </c>
      <c r="T235" s="1">
        <v>4</v>
      </c>
      <c r="U235" s="1">
        <v>4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1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1</v>
      </c>
      <c r="BI235" s="1">
        <v>0</v>
      </c>
      <c r="BJ235" s="1">
        <v>0</v>
      </c>
      <c r="BK235" s="1">
        <v>2</v>
      </c>
      <c r="BL235" s="1">
        <v>2</v>
      </c>
      <c r="BM235" s="1">
        <v>1</v>
      </c>
      <c r="BN235" s="1">
        <v>4</v>
      </c>
      <c r="BO235" s="1">
        <v>2</v>
      </c>
      <c r="BP235" s="1">
        <v>2</v>
      </c>
      <c r="BQ235" s="1">
        <v>0</v>
      </c>
      <c r="BR235" s="1">
        <v>0</v>
      </c>
      <c r="BS235" s="1">
        <v>2</v>
      </c>
      <c r="BT235" s="1">
        <v>1</v>
      </c>
      <c r="BU235" s="1">
        <v>4</v>
      </c>
      <c r="BV235" s="1">
        <v>4</v>
      </c>
      <c r="BW235" s="1">
        <v>2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1</v>
      </c>
      <c r="CD235" s="1">
        <v>1</v>
      </c>
      <c r="CE235" s="1">
        <v>1</v>
      </c>
      <c r="CF235" s="1">
        <v>1</v>
      </c>
      <c r="CG235" s="1">
        <v>1</v>
      </c>
      <c r="CH235" s="1">
        <v>0</v>
      </c>
      <c r="CI235" s="1">
        <v>1</v>
      </c>
      <c r="CJ235" s="1">
        <v>1</v>
      </c>
      <c r="CK235" s="1">
        <v>0</v>
      </c>
      <c r="CL235" s="1">
        <v>0</v>
      </c>
      <c r="CM235" s="1">
        <v>0</v>
      </c>
      <c r="CN235" s="1">
        <v>1</v>
      </c>
      <c r="CO235" s="1">
        <v>1</v>
      </c>
      <c r="CP235" s="1">
        <v>1</v>
      </c>
      <c r="CQ235" s="1">
        <v>1</v>
      </c>
      <c r="CR235" s="1">
        <v>1</v>
      </c>
      <c r="CS235" s="1">
        <v>1</v>
      </c>
      <c r="CT235" s="1">
        <v>2</v>
      </c>
      <c r="CU235" s="1">
        <v>1</v>
      </c>
      <c r="CV235" s="1">
        <v>0</v>
      </c>
      <c r="CW235" s="1">
        <v>1</v>
      </c>
      <c r="CX235" s="1">
        <v>0</v>
      </c>
      <c r="CY235" s="1">
        <v>0</v>
      </c>
      <c r="CZ235" s="1">
        <v>1</v>
      </c>
      <c r="DA235" s="1">
        <v>0</v>
      </c>
      <c r="DB235" s="1">
        <v>17</v>
      </c>
      <c r="DC235" s="1">
        <v>0</v>
      </c>
      <c r="DD235" s="1">
        <v>17</v>
      </c>
      <c r="DE235" s="1">
        <v>3</v>
      </c>
      <c r="DF235" s="1">
        <v>3</v>
      </c>
      <c r="DG235" s="1">
        <v>3</v>
      </c>
      <c r="DH235" s="1">
        <v>3</v>
      </c>
      <c r="DI235" s="1">
        <v>0</v>
      </c>
      <c r="DJ235" s="1">
        <v>0</v>
      </c>
      <c r="DK235" s="1">
        <v>0</v>
      </c>
      <c r="DL235" s="1">
        <v>0</v>
      </c>
      <c r="DM235" s="1">
        <v>0</v>
      </c>
      <c r="DN235" s="1">
        <v>0</v>
      </c>
      <c r="DO235" s="1">
        <v>1</v>
      </c>
      <c r="DP235" s="1">
        <v>1</v>
      </c>
      <c r="DQ235" s="1">
        <v>1</v>
      </c>
      <c r="DR235" s="1">
        <v>0</v>
      </c>
      <c r="DS235" s="1">
        <v>0</v>
      </c>
      <c r="DT235" s="1">
        <v>0</v>
      </c>
      <c r="DU235" s="1">
        <v>6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A235" s="1">
        <v>0</v>
      </c>
      <c r="EB235" s="1">
        <v>7</v>
      </c>
      <c r="EC235" s="1">
        <v>7</v>
      </c>
      <c r="ED235" s="1">
        <v>0</v>
      </c>
      <c r="EE235" s="1">
        <v>7</v>
      </c>
      <c r="EF235" s="1">
        <v>0</v>
      </c>
      <c r="EG235" s="1">
        <v>0</v>
      </c>
      <c r="EH235" s="1">
        <v>17</v>
      </c>
      <c r="EI235" s="1">
        <v>0</v>
      </c>
      <c r="EJ235" s="1">
        <v>0</v>
      </c>
      <c r="EK235" s="1">
        <v>0</v>
      </c>
      <c r="EL235" s="1">
        <v>0</v>
      </c>
      <c r="EM235" s="1">
        <v>0</v>
      </c>
      <c r="EN235" s="1">
        <v>0</v>
      </c>
      <c r="EO235" s="1">
        <v>0</v>
      </c>
      <c r="EP235" s="1">
        <v>0</v>
      </c>
      <c r="EQ235" s="1">
        <v>1</v>
      </c>
      <c r="ER235" s="1">
        <v>1</v>
      </c>
      <c r="ES235" s="1">
        <v>1</v>
      </c>
      <c r="ET235" s="1">
        <v>1</v>
      </c>
      <c r="EU235" s="1">
        <v>0</v>
      </c>
      <c r="EV235" s="1">
        <v>0</v>
      </c>
      <c r="EW235" s="1">
        <v>0</v>
      </c>
      <c r="EX235" s="1">
        <v>1</v>
      </c>
      <c r="EY235" s="1">
        <v>0</v>
      </c>
      <c r="EZ235" s="1">
        <v>1</v>
      </c>
      <c r="FA235" s="1">
        <v>1</v>
      </c>
      <c r="FB235" s="1">
        <v>1</v>
      </c>
      <c r="FC235" s="1">
        <v>1</v>
      </c>
      <c r="FD235" s="1">
        <v>1</v>
      </c>
      <c r="FE235" s="1">
        <v>0</v>
      </c>
      <c r="FF235" s="1">
        <v>1</v>
      </c>
      <c r="FG235" s="1">
        <v>0</v>
      </c>
      <c r="FH235" s="1">
        <v>1</v>
      </c>
      <c r="FI235" s="1">
        <v>1</v>
      </c>
      <c r="FJ235" s="1">
        <v>0</v>
      </c>
      <c r="FK235" s="1">
        <v>0</v>
      </c>
      <c r="FL235" s="1">
        <v>1</v>
      </c>
      <c r="FM235" s="1">
        <v>0</v>
      </c>
      <c r="FN235" s="1">
        <v>0</v>
      </c>
      <c r="FO235" s="1">
        <v>0</v>
      </c>
      <c r="FP235" s="1">
        <v>0</v>
      </c>
      <c r="FQ235" s="1">
        <v>11</v>
      </c>
      <c r="FR235" s="1">
        <v>4</v>
      </c>
      <c r="FS235" s="1">
        <v>0</v>
      </c>
      <c r="FT235" s="1">
        <v>1</v>
      </c>
      <c r="FU235" s="1">
        <v>0</v>
      </c>
      <c r="FV235" s="1">
        <v>0</v>
      </c>
      <c r="FW235" s="1">
        <v>0</v>
      </c>
      <c r="FX235" s="1">
        <v>0</v>
      </c>
      <c r="FY235" s="1">
        <v>0</v>
      </c>
      <c r="FZ235" s="1">
        <v>0</v>
      </c>
      <c r="GA235" s="1">
        <v>0</v>
      </c>
      <c r="GB235" s="1">
        <v>0</v>
      </c>
      <c r="GC235" s="1">
        <v>0</v>
      </c>
      <c r="GD235" s="1">
        <v>0</v>
      </c>
      <c r="GE235" s="1">
        <v>0</v>
      </c>
      <c r="GF235" s="1">
        <v>0</v>
      </c>
      <c r="GG235" s="1">
        <v>0</v>
      </c>
      <c r="GH235" s="1">
        <v>0</v>
      </c>
      <c r="GI235" s="1">
        <v>0</v>
      </c>
      <c r="GJ235" s="1">
        <v>0</v>
      </c>
      <c r="GK235" s="1">
        <v>2</v>
      </c>
      <c r="GL235" s="1">
        <v>0</v>
      </c>
      <c r="GM235" s="1">
        <v>2</v>
      </c>
      <c r="GN235" s="1">
        <v>0</v>
      </c>
      <c r="GO235" s="1">
        <v>0</v>
      </c>
      <c r="GP235" s="1">
        <v>0</v>
      </c>
      <c r="GQ235" s="1">
        <v>0</v>
      </c>
      <c r="GR235" s="1">
        <v>0</v>
      </c>
      <c r="GS235" s="1">
        <v>0</v>
      </c>
      <c r="GT235" s="1">
        <v>0</v>
      </c>
      <c r="GU235" s="1">
        <v>0</v>
      </c>
      <c r="GV235" s="1">
        <v>1</v>
      </c>
      <c r="GW235" s="1">
        <v>0</v>
      </c>
      <c r="GX235" s="1">
        <v>0</v>
      </c>
      <c r="GY235" s="1">
        <v>0</v>
      </c>
      <c r="GZ235" s="1">
        <v>0</v>
      </c>
      <c r="HA235" s="1">
        <v>0</v>
      </c>
      <c r="HB235" s="1">
        <v>0</v>
      </c>
      <c r="HC235" s="1">
        <v>0</v>
      </c>
      <c r="HD235" s="1">
        <v>0</v>
      </c>
      <c r="HE235" s="1">
        <v>0</v>
      </c>
      <c r="HF235" s="1">
        <v>0</v>
      </c>
      <c r="HG235" s="1">
        <v>0</v>
      </c>
      <c r="HH235" s="1">
        <v>0</v>
      </c>
      <c r="HI235" s="1">
        <v>0</v>
      </c>
      <c r="HJ235" s="1">
        <v>0</v>
      </c>
      <c r="HK235" s="1">
        <v>0</v>
      </c>
      <c r="HL235" s="1">
        <v>0</v>
      </c>
      <c r="HM235" s="1">
        <v>0</v>
      </c>
      <c r="HN235" s="1">
        <v>0</v>
      </c>
      <c r="HO235" s="1">
        <v>0</v>
      </c>
      <c r="HP235" s="1">
        <v>0</v>
      </c>
      <c r="HQ235" s="1">
        <v>0</v>
      </c>
      <c r="HR235" s="1">
        <v>0</v>
      </c>
      <c r="HS235" s="1">
        <v>0</v>
      </c>
      <c r="HT235" s="1">
        <v>0</v>
      </c>
      <c r="HU235" s="1">
        <v>0</v>
      </c>
      <c r="HV235" s="1">
        <v>0</v>
      </c>
      <c r="HW235" s="1">
        <v>0</v>
      </c>
      <c r="HX235" s="1">
        <v>0</v>
      </c>
      <c r="HY235" s="1">
        <v>0</v>
      </c>
      <c r="HZ235" s="1">
        <v>0</v>
      </c>
      <c r="IA235" s="1">
        <v>0</v>
      </c>
      <c r="IB235" s="1">
        <v>0</v>
      </c>
      <c r="IC235" s="1">
        <v>0</v>
      </c>
      <c r="ID235" s="1">
        <v>0</v>
      </c>
      <c r="IE235" s="1">
        <v>0</v>
      </c>
      <c r="IF235" s="1">
        <v>0</v>
      </c>
      <c r="IG235" s="1">
        <v>0</v>
      </c>
      <c r="IH235" s="1">
        <v>0</v>
      </c>
      <c r="II235" s="1">
        <v>0</v>
      </c>
      <c r="IJ235" s="1">
        <v>0</v>
      </c>
      <c r="IK235" s="1">
        <v>0</v>
      </c>
      <c r="IL235" s="1">
        <v>0</v>
      </c>
      <c r="IM235" s="1">
        <v>0</v>
      </c>
      <c r="IN235" s="1">
        <v>0</v>
      </c>
      <c r="IO235" s="1">
        <v>0</v>
      </c>
      <c r="IP235" s="1">
        <v>0</v>
      </c>
      <c r="IQ235" s="1">
        <v>0</v>
      </c>
      <c r="IR235" s="1">
        <v>0</v>
      </c>
      <c r="IS235" s="1">
        <v>0</v>
      </c>
      <c r="IT235" s="1">
        <v>0</v>
      </c>
      <c r="IU235" s="1">
        <v>0</v>
      </c>
      <c r="IV235" s="1">
        <v>0</v>
      </c>
      <c r="IW235" s="1">
        <v>0</v>
      </c>
      <c r="IX235" s="1">
        <v>0</v>
      </c>
      <c r="IY235" s="1">
        <v>0</v>
      </c>
      <c r="IZ235" s="1">
        <v>0</v>
      </c>
      <c r="JA235" s="1">
        <v>0</v>
      </c>
      <c r="JB235" s="1">
        <v>0</v>
      </c>
      <c r="JC235" s="1">
        <v>0</v>
      </c>
      <c r="JD235" s="1">
        <v>0</v>
      </c>
      <c r="JE235" s="1">
        <v>0</v>
      </c>
      <c r="JF235" s="1">
        <v>0</v>
      </c>
      <c r="JG235" s="1">
        <v>0</v>
      </c>
      <c r="JH235" s="1">
        <v>0</v>
      </c>
      <c r="JI235" s="1">
        <v>0</v>
      </c>
      <c r="JJ235" s="1">
        <v>0</v>
      </c>
      <c r="JK235" s="1">
        <v>0</v>
      </c>
      <c r="JL235" s="1">
        <v>0</v>
      </c>
      <c r="JM235" s="1">
        <v>0</v>
      </c>
      <c r="JN235" s="1">
        <v>0</v>
      </c>
      <c r="JO235" s="1">
        <v>0</v>
      </c>
      <c r="JP235" s="1">
        <v>0</v>
      </c>
      <c r="JQ235" s="1">
        <v>0</v>
      </c>
      <c r="JR235" s="1">
        <v>0</v>
      </c>
      <c r="JS235" s="1">
        <v>0</v>
      </c>
      <c r="JT235" s="1">
        <v>0</v>
      </c>
      <c r="JU235" s="1">
        <v>0</v>
      </c>
      <c r="JV235" s="1">
        <v>0</v>
      </c>
      <c r="JW235" s="1">
        <v>0</v>
      </c>
      <c r="JX235" s="1">
        <v>0</v>
      </c>
      <c r="JY235" s="1">
        <v>0</v>
      </c>
      <c r="JZ235" s="1">
        <v>0</v>
      </c>
      <c r="KA235" s="1">
        <v>0</v>
      </c>
      <c r="KB235" s="1">
        <v>0</v>
      </c>
      <c r="KC235" s="1">
        <v>0</v>
      </c>
      <c r="KD235" s="1">
        <v>0</v>
      </c>
      <c r="KE235" s="1">
        <v>0</v>
      </c>
      <c r="KF235" s="1">
        <v>0</v>
      </c>
      <c r="KG235" s="1">
        <v>0</v>
      </c>
      <c r="KH235" s="1">
        <v>0</v>
      </c>
      <c r="KI235" s="1">
        <v>0</v>
      </c>
      <c r="KJ235" s="1">
        <v>0</v>
      </c>
      <c r="KK235" s="1">
        <v>0</v>
      </c>
      <c r="KL235" s="1">
        <v>0</v>
      </c>
      <c r="KM235" s="1">
        <v>0</v>
      </c>
      <c r="KN235" s="1">
        <v>0</v>
      </c>
      <c r="KO235" s="1">
        <v>1</v>
      </c>
    </row>
    <row r="236" spans="1:301">
      <c r="A236" s="1">
        <v>2016</v>
      </c>
      <c r="B236" s="1" t="s">
        <v>568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0</v>
      </c>
      <c r="J236" s="1">
        <v>1</v>
      </c>
      <c r="K236" s="1">
        <v>2</v>
      </c>
      <c r="L236" s="1">
        <v>2</v>
      </c>
      <c r="M236" s="1">
        <v>0</v>
      </c>
      <c r="N236" s="1">
        <v>0</v>
      </c>
      <c r="O236" s="1">
        <v>0</v>
      </c>
      <c r="P236" s="1">
        <v>0</v>
      </c>
      <c r="Q236" s="1">
        <v>3</v>
      </c>
      <c r="R236" s="1">
        <v>3</v>
      </c>
      <c r="S236" s="1">
        <v>3</v>
      </c>
      <c r="T236" s="1">
        <v>3</v>
      </c>
      <c r="U236" s="1">
        <v>3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1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1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1</v>
      </c>
      <c r="BI236" s="1">
        <v>0</v>
      </c>
      <c r="BJ236" s="1">
        <v>0</v>
      </c>
      <c r="BK236" s="1">
        <v>2</v>
      </c>
      <c r="BL236" s="1">
        <v>2</v>
      </c>
      <c r="BM236" s="1">
        <v>1</v>
      </c>
      <c r="BN236" s="1">
        <v>4</v>
      </c>
      <c r="BO236" s="1">
        <v>2</v>
      </c>
      <c r="BP236" s="1">
        <v>2</v>
      </c>
      <c r="BQ236" s="1">
        <v>0</v>
      </c>
      <c r="BR236" s="1">
        <v>0</v>
      </c>
      <c r="BS236" s="1">
        <v>2</v>
      </c>
      <c r="BT236" s="1">
        <v>1</v>
      </c>
      <c r="BU236" s="1">
        <v>4</v>
      </c>
      <c r="BV236" s="1">
        <v>4</v>
      </c>
      <c r="BW236" s="1">
        <v>2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1</v>
      </c>
      <c r="CD236" s="1">
        <v>1</v>
      </c>
      <c r="CE236" s="1">
        <v>1</v>
      </c>
      <c r="CF236" s="1">
        <v>1</v>
      </c>
      <c r="CG236" s="1">
        <v>1</v>
      </c>
      <c r="CH236" s="1">
        <v>0</v>
      </c>
      <c r="CI236" s="1">
        <v>1</v>
      </c>
      <c r="CJ236" s="1">
        <v>1</v>
      </c>
      <c r="CK236" s="1">
        <v>0</v>
      </c>
      <c r="CL236" s="1">
        <v>0</v>
      </c>
      <c r="CM236" s="1">
        <v>0</v>
      </c>
      <c r="CN236" s="1">
        <v>1</v>
      </c>
      <c r="CO236" s="1">
        <v>1</v>
      </c>
      <c r="CP236" s="1">
        <v>1</v>
      </c>
      <c r="CQ236" s="1">
        <v>1</v>
      </c>
      <c r="CR236" s="1">
        <v>1</v>
      </c>
      <c r="CS236" s="1">
        <v>1</v>
      </c>
      <c r="CT236" s="1">
        <v>2</v>
      </c>
      <c r="CU236" s="1">
        <v>1</v>
      </c>
      <c r="CV236" s="1">
        <v>0</v>
      </c>
      <c r="CW236" s="1">
        <v>1</v>
      </c>
      <c r="CX236" s="1">
        <v>0</v>
      </c>
      <c r="CY236" s="1">
        <v>0</v>
      </c>
      <c r="CZ236" s="1">
        <v>2</v>
      </c>
      <c r="DA236" s="1">
        <v>0</v>
      </c>
      <c r="DB236" s="1">
        <v>29</v>
      </c>
      <c r="DC236" s="1">
        <v>0</v>
      </c>
      <c r="DD236" s="1">
        <v>29</v>
      </c>
      <c r="DE236" s="1">
        <v>6</v>
      </c>
      <c r="DF236" s="1">
        <v>6</v>
      </c>
      <c r="DG236" s="1">
        <v>6</v>
      </c>
      <c r="DH236" s="1">
        <v>6</v>
      </c>
      <c r="DI236" s="1">
        <v>0</v>
      </c>
      <c r="DJ236" s="1">
        <v>0</v>
      </c>
      <c r="DK236" s="1">
        <v>0</v>
      </c>
      <c r="DL236" s="1">
        <v>0</v>
      </c>
      <c r="DM236" s="1">
        <v>0</v>
      </c>
      <c r="DN236" s="1">
        <v>0</v>
      </c>
      <c r="DO236" s="1">
        <v>4</v>
      </c>
      <c r="DP236" s="1">
        <v>4</v>
      </c>
      <c r="DQ236" s="1">
        <v>4</v>
      </c>
      <c r="DR236" s="1">
        <v>0</v>
      </c>
      <c r="DS236" s="1">
        <v>7</v>
      </c>
      <c r="DT236" s="1">
        <v>7</v>
      </c>
      <c r="DU236" s="1">
        <v>5</v>
      </c>
      <c r="DV236" s="1">
        <v>0</v>
      </c>
      <c r="DW236" s="1">
        <v>0</v>
      </c>
      <c r="DX236" s="1">
        <v>0</v>
      </c>
      <c r="DY236" s="1">
        <v>0</v>
      </c>
      <c r="DZ236" s="1">
        <v>0</v>
      </c>
      <c r="EA236" s="1">
        <v>0</v>
      </c>
      <c r="EB236" s="1">
        <v>11</v>
      </c>
      <c r="EC236" s="1">
        <v>11</v>
      </c>
      <c r="ED236" s="1">
        <v>0</v>
      </c>
      <c r="EE236" s="1">
        <v>11</v>
      </c>
      <c r="EF236" s="1">
        <v>0</v>
      </c>
      <c r="EG236" s="1">
        <v>0</v>
      </c>
      <c r="EH236" s="1">
        <v>29</v>
      </c>
      <c r="EI236" s="1">
        <v>0</v>
      </c>
      <c r="EJ236" s="1">
        <v>0</v>
      </c>
      <c r="EK236" s="1">
        <v>0</v>
      </c>
      <c r="EL236" s="1">
        <v>0</v>
      </c>
      <c r="EM236" s="1">
        <v>0</v>
      </c>
      <c r="EN236" s="1">
        <v>0</v>
      </c>
      <c r="EO236" s="1">
        <v>0</v>
      </c>
      <c r="EP236" s="1">
        <v>0</v>
      </c>
      <c r="EQ236" s="1">
        <v>2</v>
      </c>
      <c r="ER236" s="1">
        <v>2</v>
      </c>
      <c r="ES236" s="1">
        <v>2</v>
      </c>
      <c r="ET236" s="1">
        <v>2</v>
      </c>
      <c r="EU236" s="1">
        <v>0</v>
      </c>
      <c r="EV236" s="1">
        <v>0</v>
      </c>
      <c r="EW236" s="1">
        <v>0</v>
      </c>
      <c r="EX236" s="1">
        <v>2</v>
      </c>
      <c r="EY236" s="1">
        <v>0</v>
      </c>
      <c r="EZ236" s="1">
        <v>2</v>
      </c>
      <c r="FA236" s="1">
        <v>2</v>
      </c>
      <c r="FB236" s="1">
        <v>2</v>
      </c>
      <c r="FC236" s="1">
        <v>2</v>
      </c>
      <c r="FD236" s="1">
        <v>2</v>
      </c>
      <c r="FE236" s="1">
        <v>0</v>
      </c>
      <c r="FF236" s="1">
        <v>2</v>
      </c>
      <c r="FG236" s="1">
        <v>0</v>
      </c>
      <c r="FH236" s="1">
        <v>2</v>
      </c>
      <c r="FI236" s="1">
        <v>2</v>
      </c>
      <c r="FJ236" s="1">
        <v>0</v>
      </c>
      <c r="FK236" s="1">
        <v>0</v>
      </c>
      <c r="FL236" s="1">
        <v>1</v>
      </c>
      <c r="FM236" s="1">
        <v>0</v>
      </c>
      <c r="FN236" s="1">
        <v>0</v>
      </c>
      <c r="FO236" s="1">
        <v>0</v>
      </c>
      <c r="FP236" s="1">
        <v>0</v>
      </c>
      <c r="FQ236" s="1">
        <v>9</v>
      </c>
      <c r="FR236" s="1">
        <v>4</v>
      </c>
      <c r="FS236" s="1">
        <v>0</v>
      </c>
      <c r="FT236" s="1">
        <v>1</v>
      </c>
      <c r="FU236" s="1">
        <v>0</v>
      </c>
      <c r="FV236" s="1">
        <v>0</v>
      </c>
      <c r="FW236" s="1">
        <v>0</v>
      </c>
      <c r="FX236" s="1">
        <v>0</v>
      </c>
      <c r="FY236" s="1">
        <v>0</v>
      </c>
      <c r="FZ236" s="1">
        <v>0</v>
      </c>
      <c r="GA236" s="1">
        <v>0</v>
      </c>
      <c r="GB236" s="1">
        <v>0</v>
      </c>
      <c r="GC236" s="1">
        <v>0</v>
      </c>
      <c r="GD236" s="1">
        <v>0</v>
      </c>
      <c r="GE236" s="1">
        <v>0</v>
      </c>
      <c r="GF236" s="1">
        <v>0</v>
      </c>
      <c r="GG236" s="1">
        <v>0</v>
      </c>
      <c r="GH236" s="1">
        <v>0</v>
      </c>
      <c r="GI236" s="1">
        <v>0</v>
      </c>
      <c r="GJ236" s="1">
        <v>0</v>
      </c>
      <c r="GK236" s="1">
        <v>2</v>
      </c>
      <c r="GL236" s="1">
        <v>0</v>
      </c>
      <c r="GM236" s="1">
        <v>2</v>
      </c>
      <c r="GN236" s="1">
        <v>0</v>
      </c>
      <c r="GO236" s="1">
        <v>0</v>
      </c>
      <c r="GP236" s="1">
        <v>0</v>
      </c>
      <c r="GQ236" s="1">
        <v>0</v>
      </c>
      <c r="GR236" s="1">
        <v>0</v>
      </c>
      <c r="GS236" s="1">
        <v>0</v>
      </c>
      <c r="GT236" s="1">
        <v>0</v>
      </c>
      <c r="GU236" s="1">
        <v>0</v>
      </c>
      <c r="GV236" s="1">
        <v>1</v>
      </c>
      <c r="GW236" s="1">
        <v>0</v>
      </c>
      <c r="GX236" s="1">
        <v>0</v>
      </c>
      <c r="GY236" s="1">
        <v>0</v>
      </c>
      <c r="GZ236" s="1">
        <v>0</v>
      </c>
      <c r="HA236" s="1">
        <v>0</v>
      </c>
      <c r="HB236" s="1">
        <v>0</v>
      </c>
      <c r="HC236" s="1">
        <v>0</v>
      </c>
      <c r="HD236" s="1">
        <v>0</v>
      </c>
      <c r="HE236" s="1">
        <v>0</v>
      </c>
      <c r="HF236" s="1">
        <v>0</v>
      </c>
      <c r="HG236" s="1">
        <v>0</v>
      </c>
      <c r="HH236" s="1">
        <v>0</v>
      </c>
      <c r="HI236" s="1">
        <v>0</v>
      </c>
      <c r="HJ236" s="1">
        <v>0</v>
      </c>
      <c r="HK236" s="1">
        <v>0</v>
      </c>
      <c r="HL236" s="1">
        <v>0</v>
      </c>
      <c r="HM236" s="1">
        <v>0</v>
      </c>
      <c r="HN236" s="1">
        <v>0</v>
      </c>
      <c r="HO236" s="1">
        <v>0</v>
      </c>
      <c r="HP236" s="1">
        <v>0</v>
      </c>
      <c r="HQ236" s="1">
        <v>0</v>
      </c>
      <c r="HR236" s="1">
        <v>0</v>
      </c>
      <c r="HS236" s="1">
        <v>0</v>
      </c>
      <c r="HT236" s="1">
        <v>0</v>
      </c>
      <c r="HU236" s="1">
        <v>0</v>
      </c>
      <c r="HV236" s="1">
        <v>0</v>
      </c>
      <c r="HW236" s="1">
        <v>0</v>
      </c>
      <c r="HX236" s="1">
        <v>0</v>
      </c>
      <c r="HY236" s="1">
        <v>0</v>
      </c>
      <c r="HZ236" s="1">
        <v>0</v>
      </c>
      <c r="IA236" s="1">
        <v>0</v>
      </c>
      <c r="IB236" s="1">
        <v>0</v>
      </c>
      <c r="IC236" s="1">
        <v>0</v>
      </c>
      <c r="ID236" s="1">
        <v>0</v>
      </c>
      <c r="IE236" s="1">
        <v>0</v>
      </c>
      <c r="IF236" s="1">
        <v>0</v>
      </c>
      <c r="IG236" s="1">
        <v>0</v>
      </c>
      <c r="IH236" s="1">
        <v>0</v>
      </c>
      <c r="II236" s="1">
        <v>0</v>
      </c>
      <c r="IJ236" s="1">
        <v>0</v>
      </c>
      <c r="IK236" s="1">
        <v>0</v>
      </c>
      <c r="IL236" s="1">
        <v>0</v>
      </c>
      <c r="IM236" s="1">
        <v>0</v>
      </c>
      <c r="IN236" s="1">
        <v>0</v>
      </c>
      <c r="IO236" s="1">
        <v>0</v>
      </c>
      <c r="IP236" s="1">
        <v>0</v>
      </c>
      <c r="IQ236" s="1">
        <v>0</v>
      </c>
      <c r="IR236" s="1">
        <v>0</v>
      </c>
      <c r="IS236" s="1">
        <v>0</v>
      </c>
      <c r="IT236" s="1">
        <v>0</v>
      </c>
      <c r="IU236" s="1">
        <v>0</v>
      </c>
      <c r="IV236" s="1">
        <v>0</v>
      </c>
      <c r="IW236" s="1">
        <v>0</v>
      </c>
      <c r="IX236" s="1">
        <v>0</v>
      </c>
      <c r="IY236" s="1">
        <v>0</v>
      </c>
      <c r="IZ236" s="1">
        <v>0</v>
      </c>
      <c r="JA236" s="1">
        <v>0</v>
      </c>
      <c r="JB236" s="1">
        <v>0</v>
      </c>
      <c r="JC236" s="1">
        <v>0</v>
      </c>
      <c r="JD236" s="1">
        <v>0</v>
      </c>
      <c r="JE236" s="1">
        <v>0</v>
      </c>
      <c r="JF236" s="1">
        <v>0</v>
      </c>
      <c r="JG236" s="1">
        <v>0</v>
      </c>
      <c r="JH236" s="1">
        <v>0</v>
      </c>
      <c r="JI236" s="1">
        <v>0</v>
      </c>
      <c r="JJ236" s="1">
        <v>0</v>
      </c>
      <c r="JK236" s="1">
        <v>0</v>
      </c>
      <c r="JL236" s="1">
        <v>0</v>
      </c>
      <c r="JM236" s="1">
        <v>0</v>
      </c>
      <c r="JN236" s="1">
        <v>0</v>
      </c>
      <c r="JO236" s="1">
        <v>0</v>
      </c>
      <c r="JP236" s="1">
        <v>0</v>
      </c>
      <c r="JQ236" s="1">
        <v>0</v>
      </c>
      <c r="JR236" s="1">
        <v>0</v>
      </c>
      <c r="JS236" s="1">
        <v>0</v>
      </c>
      <c r="JT236" s="1">
        <v>0</v>
      </c>
      <c r="JU236" s="1">
        <v>0</v>
      </c>
      <c r="JV236" s="1">
        <v>0</v>
      </c>
      <c r="JW236" s="1">
        <v>0</v>
      </c>
      <c r="JX236" s="1">
        <v>0</v>
      </c>
      <c r="JY236" s="1">
        <v>0</v>
      </c>
      <c r="JZ236" s="1">
        <v>0</v>
      </c>
      <c r="KA236" s="1">
        <v>0</v>
      </c>
      <c r="KB236" s="1">
        <v>0</v>
      </c>
      <c r="KC236" s="1">
        <v>0</v>
      </c>
      <c r="KD236" s="1">
        <v>0</v>
      </c>
      <c r="KE236" s="1">
        <v>0</v>
      </c>
      <c r="KF236" s="1">
        <v>0</v>
      </c>
      <c r="KG236" s="1">
        <v>0</v>
      </c>
      <c r="KH236" s="1">
        <v>0</v>
      </c>
      <c r="KI236" s="1">
        <v>0</v>
      </c>
      <c r="KJ236" s="1">
        <v>0</v>
      </c>
      <c r="KK236" s="1">
        <v>0</v>
      </c>
      <c r="KL236" s="1">
        <v>0</v>
      </c>
      <c r="KM236" s="1">
        <v>0</v>
      </c>
      <c r="KN236" s="1">
        <v>0</v>
      </c>
      <c r="KO236" s="1">
        <v>1</v>
      </c>
    </row>
    <row r="237" spans="1:301">
      <c r="A237" s="1">
        <v>2016</v>
      </c>
      <c r="B237" s="1" t="s">
        <v>569</v>
      </c>
      <c r="C237" s="1">
        <v>1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0</v>
      </c>
      <c r="J237" s="1">
        <v>1</v>
      </c>
      <c r="K237" s="1">
        <v>2</v>
      </c>
      <c r="L237" s="1">
        <v>2</v>
      </c>
      <c r="M237" s="1">
        <v>0</v>
      </c>
      <c r="N237" s="1">
        <v>0</v>
      </c>
      <c r="O237" s="1">
        <v>0</v>
      </c>
      <c r="P237" s="1">
        <v>0</v>
      </c>
      <c r="Q237" s="1">
        <v>3</v>
      </c>
      <c r="R237" s="1">
        <v>3</v>
      </c>
      <c r="S237" s="1">
        <v>3</v>
      </c>
      <c r="T237" s="1">
        <v>3</v>
      </c>
      <c r="U237" s="1">
        <v>3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1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1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1</v>
      </c>
      <c r="BI237" s="1">
        <v>0</v>
      </c>
      <c r="BJ237" s="1">
        <v>0</v>
      </c>
      <c r="BK237" s="1">
        <v>2</v>
      </c>
      <c r="BL237" s="1">
        <v>2</v>
      </c>
      <c r="BM237" s="1">
        <v>1</v>
      </c>
      <c r="BN237" s="1">
        <v>4</v>
      </c>
      <c r="BO237" s="1">
        <v>2</v>
      </c>
      <c r="BP237" s="1">
        <v>2</v>
      </c>
      <c r="BQ237" s="1">
        <v>0</v>
      </c>
      <c r="BR237" s="1">
        <v>0</v>
      </c>
      <c r="BS237" s="1">
        <v>2</v>
      </c>
      <c r="BT237" s="1">
        <v>1</v>
      </c>
      <c r="BU237" s="1">
        <v>4</v>
      </c>
      <c r="BV237" s="1">
        <v>4</v>
      </c>
      <c r="BW237" s="1">
        <v>2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1</v>
      </c>
      <c r="CD237" s="1">
        <v>1</v>
      </c>
      <c r="CE237" s="1">
        <v>1</v>
      </c>
      <c r="CF237" s="1">
        <v>1</v>
      </c>
      <c r="CG237" s="1">
        <v>1</v>
      </c>
      <c r="CH237" s="1">
        <v>0</v>
      </c>
      <c r="CI237" s="1">
        <v>1</v>
      </c>
      <c r="CJ237" s="1">
        <v>1</v>
      </c>
      <c r="CK237" s="1">
        <v>0</v>
      </c>
      <c r="CL237" s="1">
        <v>0</v>
      </c>
      <c r="CM237" s="1">
        <v>0</v>
      </c>
      <c r="CN237" s="1">
        <v>1</v>
      </c>
      <c r="CO237" s="1">
        <v>1</v>
      </c>
      <c r="CP237" s="1">
        <v>1</v>
      </c>
      <c r="CQ237" s="1">
        <v>1</v>
      </c>
      <c r="CR237" s="1">
        <v>1</v>
      </c>
      <c r="CS237" s="1">
        <v>1</v>
      </c>
      <c r="CT237" s="1">
        <v>2</v>
      </c>
      <c r="CU237" s="1">
        <v>1</v>
      </c>
      <c r="CV237" s="1">
        <v>0</v>
      </c>
      <c r="CW237" s="1">
        <v>1</v>
      </c>
      <c r="CX237" s="1">
        <v>0</v>
      </c>
      <c r="CY237" s="1">
        <v>0</v>
      </c>
      <c r="CZ237" s="1">
        <v>1</v>
      </c>
      <c r="DA237" s="1">
        <v>0</v>
      </c>
      <c r="DB237" s="1">
        <v>15</v>
      </c>
      <c r="DC237" s="1">
        <v>0</v>
      </c>
      <c r="DD237" s="1">
        <v>15</v>
      </c>
      <c r="DE237" s="1">
        <v>3</v>
      </c>
      <c r="DF237" s="1">
        <v>3</v>
      </c>
      <c r="DG237" s="1">
        <v>3</v>
      </c>
      <c r="DH237" s="1">
        <v>3</v>
      </c>
      <c r="DI237" s="1">
        <v>0</v>
      </c>
      <c r="DJ237" s="1">
        <v>0</v>
      </c>
      <c r="DK237" s="1">
        <v>0</v>
      </c>
      <c r="DL237" s="1">
        <v>0</v>
      </c>
      <c r="DM237" s="1">
        <v>0</v>
      </c>
      <c r="DN237" s="1">
        <v>0</v>
      </c>
      <c r="DO237" s="1">
        <v>0</v>
      </c>
      <c r="DP237" s="1">
        <v>0</v>
      </c>
      <c r="DQ237" s="1">
        <v>0</v>
      </c>
      <c r="DR237" s="1">
        <v>0</v>
      </c>
      <c r="DS237" s="1">
        <v>3</v>
      </c>
      <c r="DT237" s="1">
        <v>3</v>
      </c>
      <c r="DU237" s="1">
        <v>6</v>
      </c>
      <c r="DV237" s="1">
        <v>0</v>
      </c>
      <c r="DW237" s="1">
        <v>0</v>
      </c>
      <c r="DX237" s="1">
        <v>0</v>
      </c>
      <c r="DY237" s="1">
        <v>0</v>
      </c>
      <c r="DZ237" s="1">
        <v>0</v>
      </c>
      <c r="EA237" s="1">
        <v>0</v>
      </c>
      <c r="EB237" s="1">
        <v>5</v>
      </c>
      <c r="EC237" s="1">
        <v>5</v>
      </c>
      <c r="ED237" s="1">
        <v>0</v>
      </c>
      <c r="EE237" s="1">
        <v>5</v>
      </c>
      <c r="EF237" s="1">
        <v>0</v>
      </c>
      <c r="EG237" s="1">
        <v>0</v>
      </c>
      <c r="EH237" s="1">
        <v>15</v>
      </c>
      <c r="EI237" s="1">
        <v>0</v>
      </c>
      <c r="EJ237" s="1">
        <v>0</v>
      </c>
      <c r="EK237" s="1">
        <v>0</v>
      </c>
      <c r="EL237" s="1">
        <v>0</v>
      </c>
      <c r="EM237" s="1">
        <v>0</v>
      </c>
      <c r="EN237" s="1">
        <v>0</v>
      </c>
      <c r="EO237" s="1">
        <v>0</v>
      </c>
      <c r="EP237" s="1">
        <v>0</v>
      </c>
      <c r="EQ237" s="1">
        <v>1</v>
      </c>
      <c r="ER237" s="1">
        <v>1</v>
      </c>
      <c r="ES237" s="1">
        <v>1</v>
      </c>
      <c r="ET237" s="1">
        <v>1</v>
      </c>
      <c r="EU237" s="1">
        <v>0</v>
      </c>
      <c r="EV237" s="1">
        <v>0</v>
      </c>
      <c r="EW237" s="1">
        <v>0</v>
      </c>
      <c r="EX237" s="1">
        <v>1</v>
      </c>
      <c r="EY237" s="1">
        <v>0</v>
      </c>
      <c r="EZ237" s="1">
        <v>1</v>
      </c>
      <c r="FA237" s="1">
        <v>1</v>
      </c>
      <c r="FB237" s="1">
        <v>1</v>
      </c>
      <c r="FC237" s="1">
        <v>1</v>
      </c>
      <c r="FD237" s="1">
        <v>1</v>
      </c>
      <c r="FE237" s="1">
        <v>0</v>
      </c>
      <c r="FF237" s="1">
        <v>1</v>
      </c>
      <c r="FG237" s="1">
        <v>0</v>
      </c>
      <c r="FH237" s="1">
        <v>1</v>
      </c>
      <c r="FI237" s="1">
        <v>1</v>
      </c>
      <c r="FJ237" s="1">
        <v>0</v>
      </c>
      <c r="FK237" s="1">
        <v>0</v>
      </c>
      <c r="FL237" s="1">
        <v>1</v>
      </c>
      <c r="FM237" s="1">
        <v>0</v>
      </c>
      <c r="FN237" s="1">
        <v>0</v>
      </c>
      <c r="FO237" s="1">
        <v>0</v>
      </c>
      <c r="FP237" s="1">
        <v>0</v>
      </c>
      <c r="FQ237" s="1">
        <v>19</v>
      </c>
      <c r="FR237" s="1">
        <v>4</v>
      </c>
      <c r="FS237" s="1">
        <v>0</v>
      </c>
      <c r="FT237" s="1">
        <v>1</v>
      </c>
      <c r="FU237" s="1">
        <v>0</v>
      </c>
      <c r="FV237" s="1">
        <v>0</v>
      </c>
      <c r="FW237" s="1">
        <v>0</v>
      </c>
      <c r="FX237" s="1">
        <v>0</v>
      </c>
      <c r="FY237" s="1">
        <v>0</v>
      </c>
      <c r="FZ237" s="1">
        <v>0</v>
      </c>
      <c r="GA237" s="1">
        <v>0</v>
      </c>
      <c r="GB237" s="1">
        <v>0</v>
      </c>
      <c r="GC237" s="1">
        <v>0</v>
      </c>
      <c r="GD237" s="1">
        <v>0</v>
      </c>
      <c r="GE237" s="1">
        <v>0</v>
      </c>
      <c r="GF237" s="1">
        <v>0</v>
      </c>
      <c r="GG237" s="1">
        <v>0</v>
      </c>
      <c r="GH237" s="1">
        <v>0</v>
      </c>
      <c r="GI237" s="1">
        <v>0</v>
      </c>
      <c r="GJ237" s="1">
        <v>0</v>
      </c>
      <c r="GK237" s="1">
        <v>2</v>
      </c>
      <c r="GL237" s="1">
        <v>0</v>
      </c>
      <c r="GM237" s="1">
        <v>2</v>
      </c>
      <c r="GN237" s="1">
        <v>0</v>
      </c>
      <c r="GO237" s="1">
        <v>0</v>
      </c>
      <c r="GP237" s="1">
        <v>0</v>
      </c>
      <c r="GQ237" s="1">
        <v>0</v>
      </c>
      <c r="GR237" s="1">
        <v>0</v>
      </c>
      <c r="GS237" s="1">
        <v>0</v>
      </c>
      <c r="GT237" s="1">
        <v>0</v>
      </c>
      <c r="GU237" s="1">
        <v>0</v>
      </c>
      <c r="GV237" s="1">
        <v>1</v>
      </c>
      <c r="GW237" s="1">
        <v>0</v>
      </c>
      <c r="GX237" s="1">
        <v>0</v>
      </c>
      <c r="GY237" s="1">
        <v>0</v>
      </c>
      <c r="GZ237" s="1">
        <v>0</v>
      </c>
      <c r="HA237" s="1">
        <v>0</v>
      </c>
      <c r="HB237" s="1">
        <v>0</v>
      </c>
      <c r="HC237" s="1">
        <v>0</v>
      </c>
      <c r="HD237" s="1">
        <v>0</v>
      </c>
      <c r="HE237" s="1">
        <v>0</v>
      </c>
      <c r="HF237" s="1">
        <v>0</v>
      </c>
      <c r="HG237" s="1">
        <v>0</v>
      </c>
      <c r="HH237" s="1">
        <v>0</v>
      </c>
      <c r="HI237" s="1">
        <v>0</v>
      </c>
      <c r="HJ237" s="1">
        <v>0</v>
      </c>
      <c r="HK237" s="1">
        <v>0</v>
      </c>
      <c r="HL237" s="1">
        <v>0</v>
      </c>
      <c r="HM237" s="1">
        <v>0</v>
      </c>
      <c r="HN237" s="1">
        <v>0</v>
      </c>
      <c r="HO237" s="1">
        <v>0</v>
      </c>
      <c r="HP237" s="1">
        <v>0</v>
      </c>
      <c r="HQ237" s="1">
        <v>0</v>
      </c>
      <c r="HR237" s="1">
        <v>0</v>
      </c>
      <c r="HS237" s="1">
        <v>0</v>
      </c>
      <c r="HT237" s="1">
        <v>0</v>
      </c>
      <c r="HU237" s="1">
        <v>0</v>
      </c>
      <c r="HV237" s="1">
        <v>0</v>
      </c>
      <c r="HW237" s="1">
        <v>0</v>
      </c>
      <c r="HX237" s="1">
        <v>0</v>
      </c>
      <c r="HY237" s="1">
        <v>0</v>
      </c>
      <c r="HZ237" s="1">
        <v>0</v>
      </c>
      <c r="IA237" s="1">
        <v>0</v>
      </c>
      <c r="IB237" s="1">
        <v>0</v>
      </c>
      <c r="IC237" s="1">
        <v>0</v>
      </c>
      <c r="ID237" s="1">
        <v>0</v>
      </c>
      <c r="IE237" s="1">
        <v>0</v>
      </c>
      <c r="IF237" s="1">
        <v>0</v>
      </c>
      <c r="IG237" s="1">
        <v>0</v>
      </c>
      <c r="IH237" s="1">
        <v>0</v>
      </c>
      <c r="II237" s="1">
        <v>0</v>
      </c>
      <c r="IJ237" s="1">
        <v>0</v>
      </c>
      <c r="IK237" s="1">
        <v>0</v>
      </c>
      <c r="IL237" s="1">
        <v>0</v>
      </c>
      <c r="IM237" s="1">
        <v>0</v>
      </c>
      <c r="IN237" s="1">
        <v>0</v>
      </c>
      <c r="IO237" s="1">
        <v>0</v>
      </c>
      <c r="IP237" s="1">
        <v>0</v>
      </c>
      <c r="IQ237" s="1">
        <v>0</v>
      </c>
      <c r="IR237" s="1">
        <v>0</v>
      </c>
      <c r="IS237" s="1">
        <v>0</v>
      </c>
      <c r="IT237" s="1">
        <v>0</v>
      </c>
      <c r="IU237" s="1">
        <v>0</v>
      </c>
      <c r="IV237" s="1">
        <v>0</v>
      </c>
      <c r="IW237" s="1">
        <v>0</v>
      </c>
      <c r="IX237" s="1">
        <v>0</v>
      </c>
      <c r="IY237" s="1">
        <v>0</v>
      </c>
      <c r="IZ237" s="1">
        <v>0</v>
      </c>
      <c r="JA237" s="1">
        <v>0</v>
      </c>
      <c r="JB237" s="1">
        <v>0</v>
      </c>
      <c r="JC237" s="1">
        <v>0</v>
      </c>
      <c r="JD237" s="1">
        <v>0</v>
      </c>
      <c r="JE237" s="1">
        <v>0</v>
      </c>
      <c r="JF237" s="1">
        <v>0</v>
      </c>
      <c r="JG237" s="1">
        <v>0</v>
      </c>
      <c r="JH237" s="1">
        <v>0</v>
      </c>
      <c r="JI237" s="1">
        <v>0</v>
      </c>
      <c r="JJ237" s="1">
        <v>0</v>
      </c>
      <c r="JK237" s="1">
        <v>0</v>
      </c>
      <c r="JL237" s="1">
        <v>0</v>
      </c>
      <c r="JM237" s="1">
        <v>0</v>
      </c>
      <c r="JN237" s="1">
        <v>0</v>
      </c>
      <c r="JO237" s="1">
        <v>0</v>
      </c>
      <c r="JP237" s="1">
        <v>0</v>
      </c>
      <c r="JQ237" s="1">
        <v>0</v>
      </c>
      <c r="JR237" s="1">
        <v>0</v>
      </c>
      <c r="JS237" s="1">
        <v>0</v>
      </c>
      <c r="JT237" s="1">
        <v>0</v>
      </c>
      <c r="JU237" s="1">
        <v>0</v>
      </c>
      <c r="JV237" s="1">
        <v>0</v>
      </c>
      <c r="JW237" s="1">
        <v>0</v>
      </c>
      <c r="JX237" s="1">
        <v>0</v>
      </c>
      <c r="JY237" s="1">
        <v>0</v>
      </c>
      <c r="JZ237" s="1">
        <v>0</v>
      </c>
      <c r="KA237" s="1">
        <v>0</v>
      </c>
      <c r="KB237" s="1">
        <v>0</v>
      </c>
      <c r="KC237" s="1">
        <v>0</v>
      </c>
      <c r="KD237" s="1">
        <v>0</v>
      </c>
      <c r="KE237" s="1">
        <v>0</v>
      </c>
      <c r="KF237" s="1">
        <v>0</v>
      </c>
      <c r="KG237" s="1">
        <v>0</v>
      </c>
      <c r="KH237" s="1">
        <v>0</v>
      </c>
      <c r="KI237" s="1">
        <v>0</v>
      </c>
      <c r="KJ237" s="1">
        <v>0</v>
      </c>
      <c r="KK237" s="1">
        <v>0</v>
      </c>
      <c r="KL237" s="1">
        <v>0</v>
      </c>
      <c r="KM237" s="1">
        <v>0</v>
      </c>
      <c r="KN237" s="1">
        <v>0</v>
      </c>
      <c r="KO237" s="1">
        <v>1</v>
      </c>
    </row>
    <row r="238" spans="1:301">
      <c r="A238" s="1">
        <v>2016</v>
      </c>
      <c r="B238" s="1" t="s">
        <v>570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0</v>
      </c>
      <c r="P238" s="1">
        <v>0</v>
      </c>
      <c r="Q238" s="1">
        <v>3</v>
      </c>
      <c r="R238" s="1">
        <v>3</v>
      </c>
      <c r="S238" s="1">
        <v>3</v>
      </c>
      <c r="T238" s="1">
        <v>3</v>
      </c>
      <c r="U238" s="1">
        <v>3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1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1</v>
      </c>
      <c r="BI238" s="1">
        <v>0</v>
      </c>
      <c r="BJ238" s="1">
        <v>0</v>
      </c>
      <c r="BK238" s="1">
        <v>2</v>
      </c>
      <c r="BL238" s="1">
        <v>2</v>
      </c>
      <c r="BM238" s="1">
        <v>1</v>
      </c>
      <c r="BN238" s="1">
        <v>4</v>
      </c>
      <c r="BO238" s="1">
        <v>2</v>
      </c>
      <c r="BP238" s="1">
        <v>2</v>
      </c>
      <c r="BQ238" s="1">
        <v>0</v>
      </c>
      <c r="BR238" s="1">
        <v>0</v>
      </c>
      <c r="BS238" s="1">
        <v>2</v>
      </c>
      <c r="BT238" s="1">
        <v>1</v>
      </c>
      <c r="BU238" s="1">
        <v>4</v>
      </c>
      <c r="BV238" s="1">
        <v>4</v>
      </c>
      <c r="BW238" s="1">
        <v>2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1</v>
      </c>
      <c r="CD238" s="1">
        <v>1</v>
      </c>
      <c r="CE238" s="1">
        <v>1</v>
      </c>
      <c r="CF238" s="1">
        <v>1</v>
      </c>
      <c r="CG238" s="1">
        <v>1</v>
      </c>
      <c r="CH238" s="1">
        <v>0</v>
      </c>
      <c r="CI238" s="1">
        <v>1</v>
      </c>
      <c r="CJ238" s="1">
        <v>1</v>
      </c>
      <c r="CK238" s="1">
        <v>0</v>
      </c>
      <c r="CL238" s="1">
        <v>0</v>
      </c>
      <c r="CM238" s="1">
        <v>0</v>
      </c>
      <c r="CN238" s="1">
        <v>1</v>
      </c>
      <c r="CO238" s="1">
        <v>1</v>
      </c>
      <c r="CP238" s="1">
        <v>1</v>
      </c>
      <c r="CQ238" s="1">
        <v>1</v>
      </c>
      <c r="CR238" s="1">
        <v>1</v>
      </c>
      <c r="CS238" s="1">
        <v>1</v>
      </c>
      <c r="CT238" s="1">
        <v>2</v>
      </c>
      <c r="CU238" s="1">
        <v>1</v>
      </c>
      <c r="CV238" s="1">
        <v>0</v>
      </c>
      <c r="CW238" s="1">
        <v>1</v>
      </c>
      <c r="CX238" s="1">
        <v>0</v>
      </c>
      <c r="CY238" s="1">
        <v>0</v>
      </c>
      <c r="CZ238" s="1">
        <v>1</v>
      </c>
      <c r="DA238" s="1">
        <v>0</v>
      </c>
      <c r="DB238" s="1">
        <v>15</v>
      </c>
      <c r="DC238" s="1">
        <v>0</v>
      </c>
      <c r="DD238" s="1">
        <v>15</v>
      </c>
      <c r="DE238" s="1">
        <v>3</v>
      </c>
      <c r="DF238" s="1">
        <v>3</v>
      </c>
      <c r="DG238" s="1">
        <v>3</v>
      </c>
      <c r="DH238" s="1">
        <v>3</v>
      </c>
      <c r="DI238" s="1">
        <v>0</v>
      </c>
      <c r="DJ238" s="1">
        <v>0</v>
      </c>
      <c r="DK238" s="1">
        <v>0</v>
      </c>
      <c r="DL238" s="1">
        <v>0</v>
      </c>
      <c r="DM238" s="1">
        <v>0</v>
      </c>
      <c r="DN238" s="1">
        <v>0</v>
      </c>
      <c r="DO238" s="1">
        <v>0</v>
      </c>
      <c r="DP238" s="1">
        <v>0</v>
      </c>
      <c r="DQ238" s="1">
        <v>0</v>
      </c>
      <c r="DR238" s="1">
        <v>0</v>
      </c>
      <c r="DS238" s="1">
        <v>3</v>
      </c>
      <c r="DT238" s="1">
        <v>3</v>
      </c>
      <c r="DU238" s="1">
        <v>6</v>
      </c>
      <c r="DV238" s="1">
        <v>0</v>
      </c>
      <c r="DW238" s="1">
        <v>0</v>
      </c>
      <c r="DX238" s="1">
        <v>0</v>
      </c>
      <c r="DY238" s="1">
        <v>0</v>
      </c>
      <c r="DZ238" s="1">
        <v>0</v>
      </c>
      <c r="EA238" s="1">
        <v>0</v>
      </c>
      <c r="EB238" s="1">
        <v>5</v>
      </c>
      <c r="EC238" s="1">
        <v>5</v>
      </c>
      <c r="ED238" s="1">
        <v>0</v>
      </c>
      <c r="EE238" s="1">
        <v>5</v>
      </c>
      <c r="EF238" s="1">
        <v>0</v>
      </c>
      <c r="EG238" s="1">
        <v>0</v>
      </c>
      <c r="EH238" s="1">
        <v>15</v>
      </c>
      <c r="EI238" s="1">
        <v>0</v>
      </c>
      <c r="EJ238" s="1">
        <v>0</v>
      </c>
      <c r="EK238" s="1">
        <v>0</v>
      </c>
      <c r="EL238" s="1">
        <v>0</v>
      </c>
      <c r="EM238" s="1">
        <v>0</v>
      </c>
      <c r="EN238" s="1">
        <v>0</v>
      </c>
      <c r="EO238" s="1">
        <v>0</v>
      </c>
      <c r="EP238" s="1">
        <v>0</v>
      </c>
      <c r="EQ238" s="1">
        <v>1</v>
      </c>
      <c r="ER238" s="1">
        <v>1</v>
      </c>
      <c r="ES238" s="1">
        <v>1</v>
      </c>
      <c r="ET238" s="1">
        <v>1</v>
      </c>
      <c r="EU238" s="1">
        <v>0</v>
      </c>
      <c r="EV238" s="1">
        <v>0</v>
      </c>
      <c r="EW238" s="1">
        <v>0</v>
      </c>
      <c r="EX238" s="1">
        <v>1</v>
      </c>
      <c r="EY238" s="1">
        <v>0</v>
      </c>
      <c r="EZ238" s="1">
        <v>1</v>
      </c>
      <c r="FA238" s="1">
        <v>1</v>
      </c>
      <c r="FB238" s="1">
        <v>1</v>
      </c>
      <c r="FC238" s="1">
        <v>1</v>
      </c>
      <c r="FD238" s="1">
        <v>1</v>
      </c>
      <c r="FE238" s="1">
        <v>0</v>
      </c>
      <c r="FF238" s="1">
        <v>1</v>
      </c>
      <c r="FG238" s="1">
        <v>0</v>
      </c>
      <c r="FH238" s="1">
        <v>1</v>
      </c>
      <c r="FI238" s="1">
        <v>1</v>
      </c>
      <c r="FJ238" s="1">
        <v>0</v>
      </c>
      <c r="FK238" s="1">
        <v>0</v>
      </c>
      <c r="FL238" s="1">
        <v>1</v>
      </c>
      <c r="FM238" s="1">
        <v>0</v>
      </c>
      <c r="FN238" s="1">
        <v>0</v>
      </c>
      <c r="FO238" s="1">
        <v>0</v>
      </c>
      <c r="FP238" s="1">
        <v>0</v>
      </c>
      <c r="FQ238" s="1">
        <v>16</v>
      </c>
      <c r="FR238" s="1">
        <v>4</v>
      </c>
      <c r="FS238" s="1">
        <v>0</v>
      </c>
      <c r="FT238" s="1">
        <v>1</v>
      </c>
      <c r="FU238" s="1">
        <v>0</v>
      </c>
      <c r="FV238" s="1">
        <v>0</v>
      </c>
      <c r="FW238" s="1">
        <v>0</v>
      </c>
      <c r="FX238" s="1">
        <v>0</v>
      </c>
      <c r="FY238" s="1">
        <v>0</v>
      </c>
      <c r="FZ238" s="1">
        <v>0</v>
      </c>
      <c r="GA238" s="1">
        <v>0</v>
      </c>
      <c r="GB238" s="1">
        <v>0</v>
      </c>
      <c r="GC238" s="1">
        <v>0</v>
      </c>
      <c r="GD238" s="1">
        <v>0</v>
      </c>
      <c r="GE238" s="1">
        <v>0</v>
      </c>
      <c r="GF238" s="1">
        <v>0</v>
      </c>
      <c r="GG238" s="1">
        <v>0</v>
      </c>
      <c r="GH238" s="1">
        <v>0</v>
      </c>
      <c r="GI238" s="1">
        <v>0</v>
      </c>
      <c r="GJ238" s="1">
        <v>0</v>
      </c>
      <c r="GK238" s="1">
        <v>2</v>
      </c>
      <c r="GL238" s="1">
        <v>0</v>
      </c>
      <c r="GM238" s="1">
        <v>2</v>
      </c>
      <c r="GN238" s="1">
        <v>0</v>
      </c>
      <c r="GO238" s="1">
        <v>0</v>
      </c>
      <c r="GP238" s="1">
        <v>0</v>
      </c>
      <c r="GQ238" s="1">
        <v>0</v>
      </c>
      <c r="GR238" s="1">
        <v>0</v>
      </c>
      <c r="GS238" s="1">
        <v>0</v>
      </c>
      <c r="GT238" s="1">
        <v>0</v>
      </c>
      <c r="GU238" s="1">
        <v>0</v>
      </c>
      <c r="GV238" s="1">
        <v>1</v>
      </c>
      <c r="GW238" s="1">
        <v>0</v>
      </c>
      <c r="GX238" s="1">
        <v>0</v>
      </c>
      <c r="GY238" s="1">
        <v>0</v>
      </c>
      <c r="GZ238" s="1">
        <v>0</v>
      </c>
      <c r="HA238" s="1">
        <v>0</v>
      </c>
      <c r="HB238" s="1">
        <v>0</v>
      </c>
      <c r="HC238" s="1">
        <v>0</v>
      </c>
      <c r="HD238" s="1">
        <v>0</v>
      </c>
      <c r="HE238" s="1">
        <v>0</v>
      </c>
      <c r="HF238" s="1">
        <v>0</v>
      </c>
      <c r="HG238" s="1">
        <v>0</v>
      </c>
      <c r="HH238" s="1">
        <v>0</v>
      </c>
      <c r="HI238" s="1">
        <v>0</v>
      </c>
      <c r="HJ238" s="1">
        <v>0</v>
      </c>
      <c r="HK238" s="1">
        <v>0</v>
      </c>
      <c r="HL238" s="1">
        <v>0</v>
      </c>
      <c r="HM238" s="1">
        <v>0</v>
      </c>
      <c r="HN238" s="1">
        <v>0</v>
      </c>
      <c r="HO238" s="1">
        <v>0</v>
      </c>
      <c r="HP238" s="1">
        <v>0</v>
      </c>
      <c r="HQ238" s="1">
        <v>0</v>
      </c>
      <c r="HR238" s="1">
        <v>0</v>
      </c>
      <c r="HS238" s="1">
        <v>0</v>
      </c>
      <c r="HT238" s="1">
        <v>0</v>
      </c>
      <c r="HU238" s="1">
        <v>0</v>
      </c>
      <c r="HV238" s="1">
        <v>0</v>
      </c>
      <c r="HW238" s="1">
        <v>0</v>
      </c>
      <c r="HX238" s="1">
        <v>0</v>
      </c>
      <c r="HY238" s="1">
        <v>0</v>
      </c>
      <c r="HZ238" s="1">
        <v>0</v>
      </c>
      <c r="IA238" s="1">
        <v>0</v>
      </c>
      <c r="IB238" s="1">
        <v>0</v>
      </c>
      <c r="IC238" s="1">
        <v>0</v>
      </c>
      <c r="ID238" s="1">
        <v>0</v>
      </c>
      <c r="IE238" s="1">
        <v>0</v>
      </c>
      <c r="IF238" s="1">
        <v>0</v>
      </c>
      <c r="IG238" s="1">
        <v>0</v>
      </c>
      <c r="IH238" s="1">
        <v>0</v>
      </c>
      <c r="II238" s="1">
        <v>0</v>
      </c>
      <c r="IJ238" s="1">
        <v>0</v>
      </c>
      <c r="IK238" s="1">
        <v>0</v>
      </c>
      <c r="IL238" s="1">
        <v>0</v>
      </c>
      <c r="IM238" s="1">
        <v>0</v>
      </c>
      <c r="IN238" s="1">
        <v>0</v>
      </c>
      <c r="IO238" s="1">
        <v>0</v>
      </c>
      <c r="IP238" s="1">
        <v>0</v>
      </c>
      <c r="IQ238" s="1">
        <v>0</v>
      </c>
      <c r="IR238" s="1">
        <v>0</v>
      </c>
      <c r="IS238" s="1">
        <v>0</v>
      </c>
      <c r="IT238" s="1">
        <v>0</v>
      </c>
      <c r="IU238" s="1">
        <v>0</v>
      </c>
      <c r="IV238" s="1">
        <v>0</v>
      </c>
      <c r="IW238" s="1">
        <v>0</v>
      </c>
      <c r="IX238" s="1">
        <v>0</v>
      </c>
      <c r="IY238" s="1">
        <v>0</v>
      </c>
      <c r="IZ238" s="1">
        <v>0</v>
      </c>
      <c r="JA238" s="1">
        <v>0</v>
      </c>
      <c r="JB238" s="1">
        <v>0</v>
      </c>
      <c r="JC238" s="1">
        <v>0</v>
      </c>
      <c r="JD238" s="1">
        <v>0</v>
      </c>
      <c r="JE238" s="1">
        <v>0</v>
      </c>
      <c r="JF238" s="1">
        <v>0</v>
      </c>
      <c r="JG238" s="1">
        <v>0</v>
      </c>
      <c r="JH238" s="1">
        <v>0</v>
      </c>
      <c r="JI238" s="1">
        <v>0</v>
      </c>
      <c r="JJ238" s="1">
        <v>0</v>
      </c>
      <c r="JK238" s="1">
        <v>0</v>
      </c>
      <c r="JL238" s="1">
        <v>0</v>
      </c>
      <c r="JM238" s="1">
        <v>0</v>
      </c>
      <c r="JN238" s="1">
        <v>0</v>
      </c>
      <c r="JO238" s="1">
        <v>0</v>
      </c>
      <c r="JP238" s="1">
        <v>0</v>
      </c>
      <c r="JQ238" s="1">
        <v>0</v>
      </c>
      <c r="JR238" s="1">
        <v>0</v>
      </c>
      <c r="JS238" s="1">
        <v>0</v>
      </c>
      <c r="JT238" s="1">
        <v>0</v>
      </c>
      <c r="JU238" s="1">
        <v>0</v>
      </c>
      <c r="JV238" s="1">
        <v>0</v>
      </c>
      <c r="JW238" s="1">
        <v>0</v>
      </c>
      <c r="JX238" s="1">
        <v>0</v>
      </c>
      <c r="JY238" s="1">
        <v>0</v>
      </c>
      <c r="JZ238" s="1">
        <v>0</v>
      </c>
      <c r="KA238" s="1">
        <v>0</v>
      </c>
      <c r="KB238" s="1">
        <v>0</v>
      </c>
      <c r="KC238" s="1">
        <v>0</v>
      </c>
      <c r="KD238" s="1">
        <v>0</v>
      </c>
      <c r="KE238" s="1">
        <v>0</v>
      </c>
      <c r="KF238" s="1">
        <v>0</v>
      </c>
      <c r="KG238" s="1">
        <v>0</v>
      </c>
      <c r="KH238" s="1">
        <v>0</v>
      </c>
      <c r="KI238" s="1">
        <v>0</v>
      </c>
      <c r="KJ238" s="1">
        <v>0</v>
      </c>
      <c r="KK238" s="1">
        <v>0</v>
      </c>
      <c r="KL238" s="1">
        <v>0</v>
      </c>
      <c r="KM238" s="1">
        <v>0</v>
      </c>
      <c r="KN238" s="1">
        <v>0</v>
      </c>
      <c r="KO238" s="1">
        <v>1</v>
      </c>
    </row>
    <row r="239" spans="1:301">
      <c r="A239" s="1">
        <v>2016</v>
      </c>
      <c r="B239" s="1" t="s">
        <v>571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0</v>
      </c>
      <c r="J239" s="1">
        <v>1</v>
      </c>
      <c r="K239" s="1">
        <v>2</v>
      </c>
      <c r="L239" s="1">
        <v>2</v>
      </c>
      <c r="M239" s="1">
        <v>0</v>
      </c>
      <c r="N239" s="1">
        <v>0</v>
      </c>
      <c r="O239" s="1">
        <v>0</v>
      </c>
      <c r="P239" s="1">
        <v>0</v>
      </c>
      <c r="Q239" s="1">
        <v>3</v>
      </c>
      <c r="R239" s="1">
        <v>3</v>
      </c>
      <c r="S239" s="1">
        <v>3</v>
      </c>
      <c r="T239" s="1">
        <v>3</v>
      </c>
      <c r="U239" s="1">
        <v>3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1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1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1</v>
      </c>
      <c r="BI239" s="1">
        <v>0</v>
      </c>
      <c r="BJ239" s="1">
        <v>0</v>
      </c>
      <c r="BK239" s="1">
        <v>2</v>
      </c>
      <c r="BL239" s="1">
        <v>2</v>
      </c>
      <c r="BM239" s="1">
        <v>1</v>
      </c>
      <c r="BN239" s="1">
        <v>4</v>
      </c>
      <c r="BO239" s="1">
        <v>2</v>
      </c>
      <c r="BP239" s="1">
        <v>2</v>
      </c>
      <c r="BQ239" s="1">
        <v>0</v>
      </c>
      <c r="BR239" s="1">
        <v>0</v>
      </c>
      <c r="BS239" s="1">
        <v>2</v>
      </c>
      <c r="BT239" s="1">
        <v>1</v>
      </c>
      <c r="BU239" s="1">
        <v>4</v>
      </c>
      <c r="BV239" s="1">
        <v>4</v>
      </c>
      <c r="BW239" s="1">
        <v>2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1</v>
      </c>
      <c r="CD239" s="1">
        <v>1</v>
      </c>
      <c r="CE239" s="1">
        <v>1</v>
      </c>
      <c r="CF239" s="1">
        <v>1</v>
      </c>
      <c r="CG239" s="1">
        <v>1</v>
      </c>
      <c r="CH239" s="1">
        <v>0</v>
      </c>
      <c r="CI239" s="1">
        <v>1</v>
      </c>
      <c r="CJ239" s="1">
        <v>1</v>
      </c>
      <c r="CK239" s="1">
        <v>0</v>
      </c>
      <c r="CL239" s="1">
        <v>0</v>
      </c>
      <c r="CM239" s="1">
        <v>0</v>
      </c>
      <c r="CN239" s="1">
        <v>1</v>
      </c>
      <c r="CO239" s="1">
        <v>1</v>
      </c>
      <c r="CP239" s="1">
        <v>1</v>
      </c>
      <c r="CQ239" s="1">
        <v>1</v>
      </c>
      <c r="CR239" s="1">
        <v>1</v>
      </c>
      <c r="CS239" s="1">
        <v>1</v>
      </c>
      <c r="CT239" s="1">
        <v>2</v>
      </c>
      <c r="CU239" s="1">
        <v>1</v>
      </c>
      <c r="CV239" s="1">
        <v>0</v>
      </c>
      <c r="CW239" s="1">
        <v>1</v>
      </c>
      <c r="CX239" s="1">
        <v>0</v>
      </c>
      <c r="CY239" s="1">
        <v>0</v>
      </c>
      <c r="CZ239" s="1">
        <v>2</v>
      </c>
      <c r="DA239" s="1">
        <v>0</v>
      </c>
      <c r="DB239" s="1">
        <v>31</v>
      </c>
      <c r="DC239" s="1">
        <v>0</v>
      </c>
      <c r="DD239" s="1">
        <v>31</v>
      </c>
      <c r="DE239" s="1">
        <v>3</v>
      </c>
      <c r="DF239" s="1">
        <v>3</v>
      </c>
      <c r="DG239" s="1">
        <v>3</v>
      </c>
      <c r="DH239" s="1">
        <v>3</v>
      </c>
      <c r="DI239" s="1">
        <v>0</v>
      </c>
      <c r="DJ239" s="1">
        <v>0</v>
      </c>
      <c r="DK239" s="1">
        <v>0</v>
      </c>
      <c r="DL239" s="1">
        <v>0</v>
      </c>
      <c r="DM239" s="1">
        <v>0</v>
      </c>
      <c r="DN239" s="1">
        <v>0</v>
      </c>
      <c r="DO239" s="1">
        <v>1</v>
      </c>
      <c r="DP239" s="1">
        <v>1</v>
      </c>
      <c r="DQ239" s="1">
        <v>1</v>
      </c>
      <c r="DR239" s="1">
        <v>0</v>
      </c>
      <c r="DS239" s="1">
        <v>10</v>
      </c>
      <c r="DT239" s="1">
        <v>10</v>
      </c>
      <c r="DU239" s="1">
        <v>10</v>
      </c>
      <c r="DV239" s="1">
        <v>0</v>
      </c>
      <c r="DW239" s="1">
        <v>0</v>
      </c>
      <c r="DX239" s="1">
        <v>0</v>
      </c>
      <c r="DY239" s="1">
        <v>0</v>
      </c>
      <c r="DZ239" s="1">
        <v>0</v>
      </c>
      <c r="EA239" s="1">
        <v>0</v>
      </c>
      <c r="EB239" s="1">
        <v>13</v>
      </c>
      <c r="EC239" s="1">
        <v>13</v>
      </c>
      <c r="ED239" s="1">
        <v>0</v>
      </c>
      <c r="EE239" s="1">
        <v>13</v>
      </c>
      <c r="EF239" s="1">
        <v>0</v>
      </c>
      <c r="EG239" s="1">
        <v>0</v>
      </c>
      <c r="EH239" s="1">
        <v>31</v>
      </c>
      <c r="EI239" s="1">
        <v>0</v>
      </c>
      <c r="EJ239" s="1">
        <v>0</v>
      </c>
      <c r="EK239" s="1">
        <v>0</v>
      </c>
      <c r="EL239" s="1">
        <v>0</v>
      </c>
      <c r="EM239" s="1">
        <v>0</v>
      </c>
      <c r="EN239" s="1">
        <v>0</v>
      </c>
      <c r="EO239" s="1">
        <v>0</v>
      </c>
      <c r="EP239" s="1">
        <v>0</v>
      </c>
      <c r="EQ239" s="1">
        <v>2</v>
      </c>
      <c r="ER239" s="1">
        <v>2</v>
      </c>
      <c r="ES239" s="1">
        <v>2</v>
      </c>
      <c r="ET239" s="1">
        <v>2</v>
      </c>
      <c r="EU239" s="1">
        <v>0</v>
      </c>
      <c r="EV239" s="1">
        <v>0</v>
      </c>
      <c r="EW239" s="1">
        <v>0</v>
      </c>
      <c r="EX239" s="1">
        <v>2</v>
      </c>
      <c r="EY239" s="1">
        <v>0</v>
      </c>
      <c r="EZ239" s="1">
        <v>2</v>
      </c>
      <c r="FA239" s="1">
        <v>2</v>
      </c>
      <c r="FB239" s="1">
        <v>2</v>
      </c>
      <c r="FC239" s="1">
        <v>2</v>
      </c>
      <c r="FD239" s="1">
        <v>2</v>
      </c>
      <c r="FE239" s="1">
        <v>0</v>
      </c>
      <c r="FF239" s="1">
        <v>2</v>
      </c>
      <c r="FG239" s="1">
        <v>0</v>
      </c>
      <c r="FH239" s="1">
        <v>2</v>
      </c>
      <c r="FI239" s="1">
        <v>2</v>
      </c>
      <c r="FJ239" s="1">
        <v>0</v>
      </c>
      <c r="FK239" s="1">
        <v>0</v>
      </c>
      <c r="FL239" s="1">
        <v>1</v>
      </c>
      <c r="FM239" s="1">
        <v>0</v>
      </c>
      <c r="FN239" s="1">
        <v>0</v>
      </c>
      <c r="FO239" s="1">
        <v>0</v>
      </c>
      <c r="FP239" s="1">
        <v>0</v>
      </c>
      <c r="FQ239" s="1">
        <v>8</v>
      </c>
      <c r="FR239" s="1">
        <v>4</v>
      </c>
      <c r="FS239" s="1">
        <v>0</v>
      </c>
      <c r="FT239" s="1">
        <v>1</v>
      </c>
      <c r="FU239" s="1">
        <v>0</v>
      </c>
      <c r="FV239" s="1">
        <v>0</v>
      </c>
      <c r="FW239" s="1">
        <v>0</v>
      </c>
      <c r="FX239" s="1">
        <v>0</v>
      </c>
      <c r="FY239" s="1">
        <v>0</v>
      </c>
      <c r="FZ239" s="1">
        <v>0</v>
      </c>
      <c r="GA239" s="1">
        <v>0</v>
      </c>
      <c r="GB239" s="1">
        <v>0</v>
      </c>
      <c r="GC239" s="1">
        <v>0</v>
      </c>
      <c r="GD239" s="1">
        <v>0</v>
      </c>
      <c r="GE239" s="1">
        <v>0</v>
      </c>
      <c r="GF239" s="1">
        <v>0</v>
      </c>
      <c r="GG239" s="1">
        <v>0</v>
      </c>
      <c r="GH239" s="1">
        <v>0</v>
      </c>
      <c r="GI239" s="1">
        <v>0</v>
      </c>
      <c r="GJ239" s="1">
        <v>0</v>
      </c>
      <c r="GK239" s="1">
        <v>2</v>
      </c>
      <c r="GL239" s="1">
        <v>0</v>
      </c>
      <c r="GM239" s="1">
        <v>2</v>
      </c>
      <c r="GN239" s="1">
        <v>0</v>
      </c>
      <c r="GO239" s="1">
        <v>0</v>
      </c>
      <c r="GP239" s="1">
        <v>0</v>
      </c>
      <c r="GQ239" s="1">
        <v>0</v>
      </c>
      <c r="GR239" s="1">
        <v>0</v>
      </c>
      <c r="GS239" s="1">
        <v>0</v>
      </c>
      <c r="GT239" s="1">
        <v>0</v>
      </c>
      <c r="GU239" s="1">
        <v>0</v>
      </c>
      <c r="GV239" s="1">
        <v>1</v>
      </c>
      <c r="GW239" s="1">
        <v>0</v>
      </c>
      <c r="GX239" s="1">
        <v>0</v>
      </c>
      <c r="GY239" s="1">
        <v>0</v>
      </c>
      <c r="GZ239" s="1">
        <v>0</v>
      </c>
      <c r="HA239" s="1">
        <v>0</v>
      </c>
      <c r="HB239" s="1">
        <v>0</v>
      </c>
      <c r="HC239" s="1">
        <v>0</v>
      </c>
      <c r="HD239" s="1">
        <v>0</v>
      </c>
      <c r="HE239" s="1">
        <v>0</v>
      </c>
      <c r="HF239" s="1">
        <v>0</v>
      </c>
      <c r="HG239" s="1">
        <v>0</v>
      </c>
      <c r="HH239" s="1">
        <v>0</v>
      </c>
      <c r="HI239" s="1">
        <v>0</v>
      </c>
      <c r="HJ239" s="1">
        <v>0</v>
      </c>
      <c r="HK239" s="1">
        <v>0</v>
      </c>
      <c r="HL239" s="1">
        <v>0</v>
      </c>
      <c r="HM239" s="1">
        <v>0</v>
      </c>
      <c r="HN239" s="1">
        <v>0</v>
      </c>
      <c r="HO239" s="1">
        <v>0</v>
      </c>
      <c r="HP239" s="1">
        <v>0</v>
      </c>
      <c r="HQ239" s="1">
        <v>0</v>
      </c>
      <c r="HR239" s="1">
        <v>0</v>
      </c>
      <c r="HS239" s="1">
        <v>0</v>
      </c>
      <c r="HT239" s="1">
        <v>0</v>
      </c>
      <c r="HU239" s="1">
        <v>0</v>
      </c>
      <c r="HV239" s="1">
        <v>0</v>
      </c>
      <c r="HW239" s="1">
        <v>0</v>
      </c>
      <c r="HX239" s="1">
        <v>0</v>
      </c>
      <c r="HY239" s="1">
        <v>0</v>
      </c>
      <c r="HZ239" s="1">
        <v>0</v>
      </c>
      <c r="IA239" s="1">
        <v>0</v>
      </c>
      <c r="IB239" s="1">
        <v>0</v>
      </c>
      <c r="IC239" s="1">
        <v>0</v>
      </c>
      <c r="ID239" s="1">
        <v>0</v>
      </c>
      <c r="IE239" s="1">
        <v>0</v>
      </c>
      <c r="IF239" s="1">
        <v>0</v>
      </c>
      <c r="IG239" s="1">
        <v>0</v>
      </c>
      <c r="IH239" s="1">
        <v>0</v>
      </c>
      <c r="II239" s="1">
        <v>0</v>
      </c>
      <c r="IJ239" s="1">
        <v>0</v>
      </c>
      <c r="IK239" s="1">
        <v>0</v>
      </c>
      <c r="IL239" s="1">
        <v>0</v>
      </c>
      <c r="IM239" s="1">
        <v>0</v>
      </c>
      <c r="IN239" s="1">
        <v>0</v>
      </c>
      <c r="IO239" s="1">
        <v>0</v>
      </c>
      <c r="IP239" s="1">
        <v>0</v>
      </c>
      <c r="IQ239" s="1">
        <v>0</v>
      </c>
      <c r="IR239" s="1">
        <v>0</v>
      </c>
      <c r="IS239" s="1">
        <v>0</v>
      </c>
      <c r="IT239" s="1">
        <v>0</v>
      </c>
      <c r="IU239" s="1">
        <v>0</v>
      </c>
      <c r="IV239" s="1">
        <v>0</v>
      </c>
      <c r="IW239" s="1">
        <v>0</v>
      </c>
      <c r="IX239" s="1">
        <v>0</v>
      </c>
      <c r="IY239" s="1">
        <v>0</v>
      </c>
      <c r="IZ239" s="1">
        <v>0</v>
      </c>
      <c r="JA239" s="1">
        <v>0</v>
      </c>
      <c r="JB239" s="1">
        <v>0</v>
      </c>
      <c r="JC239" s="1">
        <v>0</v>
      </c>
      <c r="JD239" s="1">
        <v>0</v>
      </c>
      <c r="JE239" s="1">
        <v>0</v>
      </c>
      <c r="JF239" s="1">
        <v>0</v>
      </c>
      <c r="JG239" s="1">
        <v>0</v>
      </c>
      <c r="JH239" s="1">
        <v>0</v>
      </c>
      <c r="JI239" s="1">
        <v>0</v>
      </c>
      <c r="JJ239" s="1">
        <v>0</v>
      </c>
      <c r="JK239" s="1">
        <v>0</v>
      </c>
      <c r="JL239" s="1">
        <v>0</v>
      </c>
      <c r="JM239" s="1">
        <v>0</v>
      </c>
      <c r="JN239" s="1">
        <v>0</v>
      </c>
      <c r="JO239" s="1">
        <v>0</v>
      </c>
      <c r="JP239" s="1">
        <v>0</v>
      </c>
      <c r="JQ239" s="1">
        <v>0</v>
      </c>
      <c r="JR239" s="1">
        <v>0</v>
      </c>
      <c r="JS239" s="1">
        <v>0</v>
      </c>
      <c r="JT239" s="1">
        <v>0</v>
      </c>
      <c r="JU239" s="1">
        <v>0</v>
      </c>
      <c r="JV239" s="1">
        <v>0</v>
      </c>
      <c r="JW239" s="1">
        <v>0</v>
      </c>
      <c r="JX239" s="1">
        <v>0</v>
      </c>
      <c r="JY239" s="1">
        <v>0</v>
      </c>
      <c r="JZ239" s="1">
        <v>0</v>
      </c>
      <c r="KA239" s="1">
        <v>0</v>
      </c>
      <c r="KB239" s="1">
        <v>0</v>
      </c>
      <c r="KC239" s="1">
        <v>0</v>
      </c>
      <c r="KD239" s="1">
        <v>0</v>
      </c>
      <c r="KE239" s="1">
        <v>0</v>
      </c>
      <c r="KF239" s="1">
        <v>0</v>
      </c>
      <c r="KG239" s="1">
        <v>0</v>
      </c>
      <c r="KH239" s="1">
        <v>0</v>
      </c>
      <c r="KI239" s="1">
        <v>0</v>
      </c>
      <c r="KJ239" s="1">
        <v>0</v>
      </c>
      <c r="KK239" s="1">
        <v>0</v>
      </c>
      <c r="KL239" s="1">
        <v>0</v>
      </c>
      <c r="KM239" s="1">
        <v>0</v>
      </c>
      <c r="KN239" s="1">
        <v>0</v>
      </c>
      <c r="KO239" s="1">
        <v>1</v>
      </c>
    </row>
    <row r="240" spans="1:301">
      <c r="A240" s="1">
        <v>2016</v>
      </c>
      <c r="B240" s="1" t="s">
        <v>572</v>
      </c>
      <c r="C240" s="1">
        <v>1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0</v>
      </c>
      <c r="J240" s="1">
        <v>1</v>
      </c>
      <c r="K240" s="1">
        <v>2</v>
      </c>
      <c r="L240" s="1">
        <v>2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1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1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1</v>
      </c>
      <c r="BI240" s="1">
        <v>0</v>
      </c>
      <c r="BJ240" s="1">
        <v>0</v>
      </c>
      <c r="BK240" s="1">
        <v>2</v>
      </c>
      <c r="BL240" s="1">
        <v>2</v>
      </c>
      <c r="BM240" s="1">
        <v>1</v>
      </c>
      <c r="BN240" s="1">
        <v>4</v>
      </c>
      <c r="BO240" s="1">
        <v>2</v>
      </c>
      <c r="BP240" s="1">
        <v>2</v>
      </c>
      <c r="BQ240" s="1">
        <v>0</v>
      </c>
      <c r="BR240" s="1">
        <v>0</v>
      </c>
      <c r="BS240" s="1">
        <v>2</v>
      </c>
      <c r="BT240" s="1">
        <v>1</v>
      </c>
      <c r="BU240" s="1">
        <v>4</v>
      </c>
      <c r="BV240" s="1">
        <v>4</v>
      </c>
      <c r="BW240" s="1">
        <v>2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1</v>
      </c>
      <c r="CD240" s="1">
        <v>1</v>
      </c>
      <c r="CE240" s="1">
        <v>1</v>
      </c>
      <c r="CF240" s="1">
        <v>1</v>
      </c>
      <c r="CG240" s="1">
        <v>1</v>
      </c>
      <c r="CH240" s="1">
        <v>0</v>
      </c>
      <c r="CI240" s="1">
        <v>1</v>
      </c>
      <c r="CJ240" s="1">
        <v>1</v>
      </c>
      <c r="CK240" s="1">
        <v>0</v>
      </c>
      <c r="CL240" s="1">
        <v>0</v>
      </c>
      <c r="CM240" s="1">
        <v>0</v>
      </c>
      <c r="CN240" s="1">
        <v>1</v>
      </c>
      <c r="CO240" s="1">
        <v>1</v>
      </c>
      <c r="CP240" s="1">
        <v>1</v>
      </c>
      <c r="CQ240" s="1">
        <v>1</v>
      </c>
      <c r="CR240" s="1">
        <v>1</v>
      </c>
      <c r="CS240" s="1">
        <v>1</v>
      </c>
      <c r="CT240" s="1">
        <v>2</v>
      </c>
      <c r="CU240" s="1">
        <v>1</v>
      </c>
      <c r="CV240" s="1">
        <v>0</v>
      </c>
      <c r="CW240" s="1">
        <v>1</v>
      </c>
      <c r="CX240" s="1">
        <v>0</v>
      </c>
      <c r="CY240" s="1">
        <v>0</v>
      </c>
      <c r="CZ240" s="1">
        <v>1</v>
      </c>
      <c r="DA240" s="1">
        <v>0</v>
      </c>
      <c r="DB240" s="1">
        <v>16</v>
      </c>
      <c r="DC240" s="1">
        <v>0</v>
      </c>
      <c r="DD240" s="1">
        <v>16</v>
      </c>
      <c r="DE240" s="1">
        <v>3</v>
      </c>
      <c r="DF240" s="1">
        <v>3</v>
      </c>
      <c r="DG240" s="1">
        <v>3</v>
      </c>
      <c r="DH240" s="1">
        <v>3</v>
      </c>
      <c r="DI240" s="1">
        <v>0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0</v>
      </c>
      <c r="DR240" s="1">
        <v>0</v>
      </c>
      <c r="DS240" s="1">
        <v>0</v>
      </c>
      <c r="DT240" s="1">
        <v>0</v>
      </c>
      <c r="DU240" s="1">
        <v>4</v>
      </c>
      <c r="DV240" s="1">
        <v>0</v>
      </c>
      <c r="DW240" s="1">
        <v>0</v>
      </c>
      <c r="DX240" s="1">
        <v>0</v>
      </c>
      <c r="DY240" s="1">
        <v>0</v>
      </c>
      <c r="DZ240" s="1">
        <v>0</v>
      </c>
      <c r="EA240" s="1">
        <v>0</v>
      </c>
      <c r="EB240" s="1">
        <v>9</v>
      </c>
      <c r="EC240" s="1">
        <v>9</v>
      </c>
      <c r="ED240" s="1">
        <v>0</v>
      </c>
      <c r="EE240" s="1">
        <v>9</v>
      </c>
      <c r="EF240" s="1">
        <v>0</v>
      </c>
      <c r="EG240" s="1">
        <v>0</v>
      </c>
      <c r="EH240" s="1">
        <v>16</v>
      </c>
      <c r="EI240" s="1">
        <v>0</v>
      </c>
      <c r="EJ240" s="1">
        <v>0</v>
      </c>
      <c r="EK240" s="1">
        <v>0</v>
      </c>
      <c r="EL240" s="1">
        <v>0</v>
      </c>
      <c r="EM240" s="1">
        <v>0</v>
      </c>
      <c r="EN240" s="1">
        <v>0</v>
      </c>
      <c r="EO240" s="1">
        <v>0</v>
      </c>
      <c r="EP240" s="1">
        <v>0</v>
      </c>
      <c r="EQ240" s="1">
        <v>1</v>
      </c>
      <c r="ER240" s="1">
        <v>1</v>
      </c>
      <c r="ES240" s="1">
        <v>1</v>
      </c>
      <c r="ET240" s="1">
        <v>1</v>
      </c>
      <c r="EU240" s="1">
        <v>0</v>
      </c>
      <c r="EV240" s="1">
        <v>0</v>
      </c>
      <c r="EW240" s="1">
        <v>0</v>
      </c>
      <c r="EX240" s="1">
        <v>1</v>
      </c>
      <c r="EY240" s="1">
        <v>0</v>
      </c>
      <c r="EZ240" s="1">
        <v>1</v>
      </c>
      <c r="FA240" s="1">
        <v>1</v>
      </c>
      <c r="FB240" s="1">
        <v>1</v>
      </c>
      <c r="FC240" s="1">
        <v>1</v>
      </c>
      <c r="FD240" s="1">
        <v>1</v>
      </c>
      <c r="FE240" s="1">
        <v>0</v>
      </c>
      <c r="FF240" s="1">
        <v>1</v>
      </c>
      <c r="FG240" s="1">
        <v>0</v>
      </c>
      <c r="FH240" s="1">
        <v>1</v>
      </c>
      <c r="FI240" s="1">
        <v>1</v>
      </c>
      <c r="FJ240" s="1">
        <v>0</v>
      </c>
      <c r="FK240" s="1">
        <v>0</v>
      </c>
      <c r="FL240" s="1">
        <v>1</v>
      </c>
      <c r="FM240" s="1">
        <v>0</v>
      </c>
      <c r="FN240" s="1">
        <v>0</v>
      </c>
      <c r="FO240" s="1">
        <v>0</v>
      </c>
      <c r="FP240" s="1">
        <v>0</v>
      </c>
      <c r="FQ240" s="1">
        <v>9</v>
      </c>
      <c r="FR240" s="1">
        <v>4</v>
      </c>
      <c r="FS240" s="1">
        <v>0</v>
      </c>
      <c r="FT240" s="1">
        <v>1</v>
      </c>
      <c r="FU240" s="1">
        <v>0</v>
      </c>
      <c r="FV240" s="1">
        <v>0</v>
      </c>
      <c r="FW240" s="1">
        <v>0</v>
      </c>
      <c r="FX240" s="1">
        <v>0</v>
      </c>
      <c r="FY240" s="1">
        <v>0</v>
      </c>
      <c r="FZ240" s="1">
        <v>0</v>
      </c>
      <c r="GA240" s="1">
        <v>0</v>
      </c>
      <c r="GB240" s="1">
        <v>0</v>
      </c>
      <c r="GC240" s="1">
        <v>0</v>
      </c>
      <c r="GD240" s="1">
        <v>0</v>
      </c>
      <c r="GE240" s="1">
        <v>0</v>
      </c>
      <c r="GF240" s="1">
        <v>0</v>
      </c>
      <c r="GG240" s="1">
        <v>0</v>
      </c>
      <c r="GH240" s="1">
        <v>0</v>
      </c>
      <c r="GI240" s="1">
        <v>0</v>
      </c>
      <c r="GJ240" s="1">
        <v>0</v>
      </c>
      <c r="GK240" s="1">
        <v>2</v>
      </c>
      <c r="GL240" s="1">
        <v>0</v>
      </c>
      <c r="GM240" s="1">
        <v>2</v>
      </c>
      <c r="GN240" s="1">
        <v>0</v>
      </c>
      <c r="GO240" s="1">
        <v>0</v>
      </c>
      <c r="GP240" s="1">
        <v>0</v>
      </c>
      <c r="GQ240" s="1">
        <v>0</v>
      </c>
      <c r="GR240" s="1">
        <v>0</v>
      </c>
      <c r="GS240" s="1">
        <v>0</v>
      </c>
      <c r="GT240" s="1">
        <v>0</v>
      </c>
      <c r="GU240" s="1">
        <v>0</v>
      </c>
      <c r="GV240" s="1">
        <v>1</v>
      </c>
      <c r="GW240" s="1">
        <v>0</v>
      </c>
      <c r="GX240" s="1">
        <v>0</v>
      </c>
      <c r="GY240" s="1">
        <v>0</v>
      </c>
      <c r="GZ240" s="1">
        <v>0</v>
      </c>
      <c r="HA240" s="1">
        <v>0</v>
      </c>
      <c r="HB240" s="1">
        <v>0</v>
      </c>
      <c r="HC240" s="1">
        <v>0</v>
      </c>
      <c r="HD240" s="1">
        <v>0</v>
      </c>
      <c r="HE240" s="1">
        <v>0</v>
      </c>
      <c r="HF240" s="1">
        <v>0</v>
      </c>
      <c r="HG240" s="1">
        <v>0</v>
      </c>
      <c r="HH240" s="1">
        <v>0</v>
      </c>
      <c r="HI240" s="1">
        <v>0</v>
      </c>
      <c r="HJ240" s="1">
        <v>0</v>
      </c>
      <c r="HK240" s="1">
        <v>0</v>
      </c>
      <c r="HL240" s="1">
        <v>0</v>
      </c>
      <c r="HM240" s="1">
        <v>0</v>
      </c>
      <c r="HN240" s="1">
        <v>0</v>
      </c>
      <c r="HO240" s="1">
        <v>0</v>
      </c>
      <c r="HP240" s="1">
        <v>0</v>
      </c>
      <c r="HQ240" s="1">
        <v>0</v>
      </c>
      <c r="HR240" s="1">
        <v>0</v>
      </c>
      <c r="HS240" s="1">
        <v>0</v>
      </c>
      <c r="HT240" s="1">
        <v>0</v>
      </c>
      <c r="HU240" s="1">
        <v>0</v>
      </c>
      <c r="HV240" s="1">
        <v>0</v>
      </c>
      <c r="HW240" s="1">
        <v>0</v>
      </c>
      <c r="HX240" s="1">
        <v>0</v>
      </c>
      <c r="HY240" s="1">
        <v>0</v>
      </c>
      <c r="HZ240" s="1">
        <v>0</v>
      </c>
      <c r="IA240" s="1">
        <v>0</v>
      </c>
      <c r="IB240" s="1">
        <v>0</v>
      </c>
      <c r="IC240" s="1">
        <v>0</v>
      </c>
      <c r="ID240" s="1">
        <v>0</v>
      </c>
      <c r="IE240" s="1">
        <v>0</v>
      </c>
      <c r="IF240" s="1">
        <v>0</v>
      </c>
      <c r="IG240" s="1">
        <v>0</v>
      </c>
      <c r="IH240" s="1">
        <v>0</v>
      </c>
      <c r="II240" s="1">
        <v>0</v>
      </c>
      <c r="IJ240" s="1">
        <v>0</v>
      </c>
      <c r="IK240" s="1">
        <v>0</v>
      </c>
      <c r="IL240" s="1">
        <v>0</v>
      </c>
      <c r="IM240" s="1">
        <v>0</v>
      </c>
      <c r="IN240" s="1">
        <v>0</v>
      </c>
      <c r="IO240" s="1">
        <v>0</v>
      </c>
      <c r="IP240" s="1">
        <v>0</v>
      </c>
      <c r="IQ240" s="1">
        <v>0</v>
      </c>
      <c r="IR240" s="1">
        <v>0</v>
      </c>
      <c r="IS240" s="1">
        <v>0</v>
      </c>
      <c r="IT240" s="1">
        <v>0</v>
      </c>
      <c r="IU240" s="1">
        <v>0</v>
      </c>
      <c r="IV240" s="1">
        <v>0</v>
      </c>
      <c r="IW240" s="1">
        <v>0</v>
      </c>
      <c r="IX240" s="1">
        <v>0</v>
      </c>
      <c r="IY240" s="1">
        <v>0</v>
      </c>
      <c r="IZ240" s="1">
        <v>0</v>
      </c>
      <c r="JA240" s="1">
        <v>0</v>
      </c>
      <c r="JB240" s="1">
        <v>0</v>
      </c>
      <c r="JC240" s="1">
        <v>0</v>
      </c>
      <c r="JD240" s="1">
        <v>0</v>
      </c>
      <c r="JE240" s="1">
        <v>0</v>
      </c>
      <c r="JF240" s="1">
        <v>0</v>
      </c>
      <c r="JG240" s="1">
        <v>0</v>
      </c>
      <c r="JH240" s="1">
        <v>0</v>
      </c>
      <c r="JI240" s="1">
        <v>0</v>
      </c>
      <c r="JJ240" s="1">
        <v>0</v>
      </c>
      <c r="JK240" s="1">
        <v>0</v>
      </c>
      <c r="JL240" s="1">
        <v>0</v>
      </c>
      <c r="JM240" s="1">
        <v>0</v>
      </c>
      <c r="JN240" s="1">
        <v>0</v>
      </c>
      <c r="JO240" s="1">
        <v>0</v>
      </c>
      <c r="JP240" s="1">
        <v>0</v>
      </c>
      <c r="JQ240" s="1">
        <v>0</v>
      </c>
      <c r="JR240" s="1">
        <v>0</v>
      </c>
      <c r="JS240" s="1">
        <v>0</v>
      </c>
      <c r="JT240" s="1">
        <v>0</v>
      </c>
      <c r="JU240" s="1">
        <v>0</v>
      </c>
      <c r="JV240" s="1">
        <v>0</v>
      </c>
      <c r="JW240" s="1">
        <v>0</v>
      </c>
      <c r="JX240" s="1">
        <v>0</v>
      </c>
      <c r="JY240" s="1">
        <v>0</v>
      </c>
      <c r="JZ240" s="1">
        <v>0</v>
      </c>
      <c r="KA240" s="1">
        <v>0</v>
      </c>
      <c r="KB240" s="1">
        <v>0</v>
      </c>
      <c r="KC240" s="1">
        <v>0</v>
      </c>
      <c r="KD240" s="1">
        <v>0</v>
      </c>
      <c r="KE240" s="1">
        <v>0</v>
      </c>
      <c r="KF240" s="1">
        <v>0</v>
      </c>
      <c r="KG240" s="1">
        <v>0</v>
      </c>
      <c r="KH240" s="1">
        <v>0</v>
      </c>
      <c r="KI240" s="1">
        <v>0</v>
      </c>
      <c r="KJ240" s="1">
        <v>0</v>
      </c>
      <c r="KK240" s="1">
        <v>0</v>
      </c>
      <c r="KL240" s="1">
        <v>0</v>
      </c>
      <c r="KM240" s="1">
        <v>0</v>
      </c>
      <c r="KN240" s="1">
        <v>0</v>
      </c>
      <c r="KO240" s="1">
        <v>1</v>
      </c>
    </row>
    <row r="241" spans="1:301">
      <c r="A241" s="1">
        <v>2016</v>
      </c>
      <c r="B241" s="1" t="s">
        <v>573</v>
      </c>
      <c r="C241" s="1">
        <v>1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0</v>
      </c>
      <c r="J241" s="1">
        <v>1</v>
      </c>
      <c r="K241" s="1">
        <v>2</v>
      </c>
      <c r="L241" s="1">
        <v>2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1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1</v>
      </c>
      <c r="BI241" s="1">
        <v>0</v>
      </c>
      <c r="BJ241" s="1">
        <v>0</v>
      </c>
      <c r="BK241" s="1">
        <v>2</v>
      </c>
      <c r="BL241" s="1">
        <v>2</v>
      </c>
      <c r="BM241" s="1">
        <v>1</v>
      </c>
      <c r="BN241" s="1">
        <v>4</v>
      </c>
      <c r="BO241" s="1">
        <v>2</v>
      </c>
      <c r="BP241" s="1">
        <v>2</v>
      </c>
      <c r="BQ241" s="1">
        <v>0</v>
      </c>
      <c r="BR241" s="1">
        <v>0</v>
      </c>
      <c r="BS241" s="1">
        <v>2</v>
      </c>
      <c r="BT241" s="1">
        <v>1</v>
      </c>
      <c r="BU241" s="1">
        <v>4</v>
      </c>
      <c r="BV241" s="1">
        <v>4</v>
      </c>
      <c r="BW241" s="1">
        <v>2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v>1</v>
      </c>
      <c r="CD241" s="1">
        <v>1</v>
      </c>
      <c r="CE241" s="1">
        <v>1</v>
      </c>
      <c r="CF241" s="1">
        <v>1</v>
      </c>
      <c r="CG241" s="1">
        <v>1</v>
      </c>
      <c r="CH241" s="1">
        <v>0</v>
      </c>
      <c r="CI241" s="1">
        <v>1</v>
      </c>
      <c r="CJ241" s="1">
        <v>1</v>
      </c>
      <c r="CK241" s="1">
        <v>0</v>
      </c>
      <c r="CL241" s="1">
        <v>0</v>
      </c>
      <c r="CM241" s="1">
        <v>0</v>
      </c>
      <c r="CN241" s="1">
        <v>1</v>
      </c>
      <c r="CO241" s="1">
        <v>1</v>
      </c>
      <c r="CP241" s="1">
        <v>1</v>
      </c>
      <c r="CQ241" s="1">
        <v>1</v>
      </c>
      <c r="CR241" s="1">
        <v>1</v>
      </c>
      <c r="CS241" s="1">
        <v>1</v>
      </c>
      <c r="CT241" s="1">
        <v>2</v>
      </c>
      <c r="CU241" s="1">
        <v>1</v>
      </c>
      <c r="CV241" s="1">
        <v>0</v>
      </c>
      <c r="CW241" s="1">
        <v>1</v>
      </c>
      <c r="CX241" s="1">
        <v>0</v>
      </c>
      <c r="CY241" s="1">
        <v>0</v>
      </c>
      <c r="CZ241" s="1">
        <v>1</v>
      </c>
      <c r="DA241" s="1">
        <v>0</v>
      </c>
      <c r="DB241" s="1">
        <v>16</v>
      </c>
      <c r="DC241" s="1">
        <v>0</v>
      </c>
      <c r="DD241" s="1">
        <v>16</v>
      </c>
      <c r="DE241" s="1">
        <v>3</v>
      </c>
      <c r="DF241" s="1">
        <v>3</v>
      </c>
      <c r="DG241" s="1">
        <v>3</v>
      </c>
      <c r="DH241" s="1">
        <v>3</v>
      </c>
      <c r="DI241" s="1">
        <v>0</v>
      </c>
      <c r="DJ241" s="1">
        <v>0</v>
      </c>
      <c r="DK241" s="1">
        <v>0</v>
      </c>
      <c r="DL241" s="1">
        <v>0</v>
      </c>
      <c r="DM241" s="1">
        <v>0</v>
      </c>
      <c r="DN241" s="1">
        <v>0</v>
      </c>
      <c r="DO241" s="1">
        <v>0</v>
      </c>
      <c r="DP241" s="1">
        <v>0</v>
      </c>
      <c r="DQ241" s="1">
        <v>0</v>
      </c>
      <c r="DR241" s="1">
        <v>0</v>
      </c>
      <c r="DS241" s="1">
        <v>0</v>
      </c>
      <c r="DT241" s="1">
        <v>0</v>
      </c>
      <c r="DU241" s="1">
        <v>4</v>
      </c>
      <c r="DV241" s="1">
        <v>0</v>
      </c>
      <c r="DW241" s="1">
        <v>0</v>
      </c>
      <c r="DX241" s="1">
        <v>0</v>
      </c>
      <c r="DY241" s="1">
        <v>0</v>
      </c>
      <c r="DZ241" s="1">
        <v>0</v>
      </c>
      <c r="EA241" s="1">
        <v>0</v>
      </c>
      <c r="EB241" s="1">
        <v>9</v>
      </c>
      <c r="EC241" s="1">
        <v>9</v>
      </c>
      <c r="ED241" s="1">
        <v>0</v>
      </c>
      <c r="EE241" s="1">
        <v>9</v>
      </c>
      <c r="EF241" s="1">
        <v>0</v>
      </c>
      <c r="EG241" s="1">
        <v>0</v>
      </c>
      <c r="EH241" s="1">
        <v>16</v>
      </c>
      <c r="EI241" s="1">
        <v>0</v>
      </c>
      <c r="EJ241" s="1">
        <v>0</v>
      </c>
      <c r="EK241" s="1">
        <v>0</v>
      </c>
      <c r="EL241" s="1">
        <v>0</v>
      </c>
      <c r="EM241" s="1">
        <v>0</v>
      </c>
      <c r="EN241" s="1">
        <v>0</v>
      </c>
      <c r="EO241" s="1">
        <v>0</v>
      </c>
      <c r="EP241" s="1">
        <v>0</v>
      </c>
      <c r="EQ241" s="1">
        <v>1</v>
      </c>
      <c r="ER241" s="1">
        <v>1</v>
      </c>
      <c r="ES241" s="1">
        <v>1</v>
      </c>
      <c r="ET241" s="1">
        <v>1</v>
      </c>
      <c r="EU241" s="1">
        <v>0</v>
      </c>
      <c r="EV241" s="1">
        <v>0</v>
      </c>
      <c r="EW241" s="1">
        <v>0</v>
      </c>
      <c r="EX241" s="1">
        <v>1</v>
      </c>
      <c r="EY241" s="1">
        <v>0</v>
      </c>
      <c r="EZ241" s="1">
        <v>1</v>
      </c>
      <c r="FA241" s="1">
        <v>1</v>
      </c>
      <c r="FB241" s="1">
        <v>1</v>
      </c>
      <c r="FC241" s="1">
        <v>1</v>
      </c>
      <c r="FD241" s="1">
        <v>1</v>
      </c>
      <c r="FE241" s="1">
        <v>0</v>
      </c>
      <c r="FF241" s="1">
        <v>1</v>
      </c>
      <c r="FG241" s="1">
        <v>0</v>
      </c>
      <c r="FH241" s="1">
        <v>1</v>
      </c>
      <c r="FI241" s="1">
        <v>1</v>
      </c>
      <c r="FJ241" s="1">
        <v>0</v>
      </c>
      <c r="FK241" s="1">
        <v>0</v>
      </c>
      <c r="FL241" s="1">
        <v>1</v>
      </c>
      <c r="FM241" s="1">
        <v>0</v>
      </c>
      <c r="FN241" s="1">
        <v>0</v>
      </c>
      <c r="FO241" s="1">
        <v>0</v>
      </c>
      <c r="FP241" s="1">
        <v>0</v>
      </c>
      <c r="FQ241" s="1">
        <v>9</v>
      </c>
      <c r="FR241" s="1">
        <v>4</v>
      </c>
      <c r="FS241" s="1">
        <v>0</v>
      </c>
      <c r="FT241" s="1">
        <v>1</v>
      </c>
      <c r="FU241" s="1">
        <v>0</v>
      </c>
      <c r="FV241" s="1">
        <v>0</v>
      </c>
      <c r="FW241" s="1">
        <v>0</v>
      </c>
      <c r="FX241" s="1">
        <v>0</v>
      </c>
      <c r="FY241" s="1">
        <v>0</v>
      </c>
      <c r="FZ241" s="1">
        <v>0</v>
      </c>
      <c r="GA241" s="1">
        <v>0</v>
      </c>
      <c r="GB241" s="1">
        <v>0</v>
      </c>
      <c r="GC241" s="1">
        <v>0</v>
      </c>
      <c r="GD241" s="1">
        <v>0</v>
      </c>
      <c r="GE241" s="1">
        <v>0</v>
      </c>
      <c r="GF241" s="1">
        <v>0</v>
      </c>
      <c r="GG241" s="1">
        <v>0</v>
      </c>
      <c r="GH241" s="1">
        <v>0</v>
      </c>
      <c r="GI241" s="1">
        <v>0</v>
      </c>
      <c r="GJ241" s="1">
        <v>0</v>
      </c>
      <c r="GK241" s="1">
        <v>2</v>
      </c>
      <c r="GL241" s="1">
        <v>0</v>
      </c>
      <c r="GM241" s="1">
        <v>2</v>
      </c>
      <c r="GN241" s="1">
        <v>0</v>
      </c>
      <c r="GO241" s="1">
        <v>0</v>
      </c>
      <c r="GP241" s="1">
        <v>0</v>
      </c>
      <c r="GQ241" s="1">
        <v>0</v>
      </c>
      <c r="GR241" s="1">
        <v>0</v>
      </c>
      <c r="GS241" s="1">
        <v>0</v>
      </c>
      <c r="GT241" s="1">
        <v>0</v>
      </c>
      <c r="GU241" s="1">
        <v>0</v>
      </c>
      <c r="GV241" s="1">
        <v>1</v>
      </c>
      <c r="GW241" s="1">
        <v>0</v>
      </c>
      <c r="GX241" s="1">
        <v>0</v>
      </c>
      <c r="GY241" s="1">
        <v>0</v>
      </c>
      <c r="GZ241" s="1">
        <v>0</v>
      </c>
      <c r="HA241" s="1">
        <v>0</v>
      </c>
      <c r="HB241" s="1">
        <v>0</v>
      </c>
      <c r="HC241" s="1">
        <v>0</v>
      </c>
      <c r="HD241" s="1">
        <v>0</v>
      </c>
      <c r="HE241" s="1">
        <v>0</v>
      </c>
      <c r="HF241" s="1">
        <v>0</v>
      </c>
      <c r="HG241" s="1">
        <v>0</v>
      </c>
      <c r="HH241" s="1">
        <v>0</v>
      </c>
      <c r="HI241" s="1">
        <v>0</v>
      </c>
      <c r="HJ241" s="1">
        <v>0</v>
      </c>
      <c r="HK241" s="1">
        <v>0</v>
      </c>
      <c r="HL241" s="1">
        <v>0</v>
      </c>
      <c r="HM241" s="1">
        <v>0</v>
      </c>
      <c r="HN241" s="1">
        <v>0</v>
      </c>
      <c r="HO241" s="1">
        <v>0</v>
      </c>
      <c r="HP241" s="1">
        <v>0</v>
      </c>
      <c r="HQ241" s="1">
        <v>0</v>
      </c>
      <c r="HR241" s="1">
        <v>0</v>
      </c>
      <c r="HS241" s="1">
        <v>0</v>
      </c>
      <c r="HT241" s="1">
        <v>0</v>
      </c>
      <c r="HU241" s="1">
        <v>0</v>
      </c>
      <c r="HV241" s="1">
        <v>0</v>
      </c>
      <c r="HW241" s="1">
        <v>0</v>
      </c>
      <c r="HX241" s="1">
        <v>0</v>
      </c>
      <c r="HY241" s="1">
        <v>0</v>
      </c>
      <c r="HZ241" s="1">
        <v>0</v>
      </c>
      <c r="IA241" s="1">
        <v>0</v>
      </c>
      <c r="IB241" s="1">
        <v>0</v>
      </c>
      <c r="IC241" s="1">
        <v>0</v>
      </c>
      <c r="ID241" s="1">
        <v>0</v>
      </c>
      <c r="IE241" s="1">
        <v>0</v>
      </c>
      <c r="IF241" s="1">
        <v>0</v>
      </c>
      <c r="IG241" s="1">
        <v>0</v>
      </c>
      <c r="IH241" s="1">
        <v>0</v>
      </c>
      <c r="II241" s="1">
        <v>0</v>
      </c>
      <c r="IJ241" s="1">
        <v>0</v>
      </c>
      <c r="IK241" s="1">
        <v>0</v>
      </c>
      <c r="IL241" s="1">
        <v>0</v>
      </c>
      <c r="IM241" s="1">
        <v>0</v>
      </c>
      <c r="IN241" s="1">
        <v>0</v>
      </c>
      <c r="IO241" s="1">
        <v>0</v>
      </c>
      <c r="IP241" s="1">
        <v>0</v>
      </c>
      <c r="IQ241" s="1">
        <v>0</v>
      </c>
      <c r="IR241" s="1">
        <v>0</v>
      </c>
      <c r="IS241" s="1">
        <v>0</v>
      </c>
      <c r="IT241" s="1">
        <v>0</v>
      </c>
      <c r="IU241" s="1">
        <v>0</v>
      </c>
      <c r="IV241" s="1">
        <v>0</v>
      </c>
      <c r="IW241" s="1">
        <v>0</v>
      </c>
      <c r="IX241" s="1">
        <v>0</v>
      </c>
      <c r="IY241" s="1">
        <v>0</v>
      </c>
      <c r="IZ241" s="1">
        <v>0</v>
      </c>
      <c r="JA241" s="1">
        <v>0</v>
      </c>
      <c r="JB241" s="1">
        <v>0</v>
      </c>
      <c r="JC241" s="1">
        <v>0</v>
      </c>
      <c r="JD241" s="1">
        <v>0</v>
      </c>
      <c r="JE241" s="1">
        <v>0</v>
      </c>
      <c r="JF241" s="1">
        <v>0</v>
      </c>
      <c r="JG241" s="1">
        <v>0</v>
      </c>
      <c r="JH241" s="1">
        <v>0</v>
      </c>
      <c r="JI241" s="1">
        <v>0</v>
      </c>
      <c r="JJ241" s="1">
        <v>0</v>
      </c>
      <c r="JK241" s="1">
        <v>0</v>
      </c>
      <c r="JL241" s="1">
        <v>0</v>
      </c>
      <c r="JM241" s="1">
        <v>0</v>
      </c>
      <c r="JN241" s="1">
        <v>0</v>
      </c>
      <c r="JO241" s="1">
        <v>0</v>
      </c>
      <c r="JP241" s="1">
        <v>0</v>
      </c>
      <c r="JQ241" s="1">
        <v>0</v>
      </c>
      <c r="JR241" s="1">
        <v>0</v>
      </c>
      <c r="JS241" s="1">
        <v>0</v>
      </c>
      <c r="JT241" s="1">
        <v>0</v>
      </c>
      <c r="JU241" s="1">
        <v>0</v>
      </c>
      <c r="JV241" s="1">
        <v>0</v>
      </c>
      <c r="JW241" s="1">
        <v>0</v>
      </c>
      <c r="JX241" s="1">
        <v>0</v>
      </c>
      <c r="JY241" s="1">
        <v>0</v>
      </c>
      <c r="JZ241" s="1">
        <v>0</v>
      </c>
      <c r="KA241" s="1">
        <v>0</v>
      </c>
      <c r="KB241" s="1">
        <v>0</v>
      </c>
      <c r="KC241" s="1">
        <v>0</v>
      </c>
      <c r="KD241" s="1">
        <v>0</v>
      </c>
      <c r="KE241" s="1">
        <v>0</v>
      </c>
      <c r="KF241" s="1">
        <v>0</v>
      </c>
      <c r="KG241" s="1">
        <v>0</v>
      </c>
      <c r="KH241" s="1">
        <v>0</v>
      </c>
      <c r="KI241" s="1">
        <v>0</v>
      </c>
      <c r="KJ241" s="1">
        <v>0</v>
      </c>
      <c r="KK241" s="1">
        <v>0</v>
      </c>
      <c r="KL241" s="1">
        <v>0</v>
      </c>
      <c r="KM241" s="1">
        <v>0</v>
      </c>
      <c r="KN241" s="1">
        <v>0</v>
      </c>
      <c r="KO241" s="1">
        <v>1</v>
      </c>
    </row>
    <row r="242" spans="1:301">
      <c r="A242" s="1">
        <v>2016</v>
      </c>
      <c r="B242" s="1" t="s">
        <v>574</v>
      </c>
      <c r="C242" s="1">
        <v>1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0</v>
      </c>
      <c r="J242" s="1">
        <v>1</v>
      </c>
      <c r="K242" s="1">
        <v>2</v>
      </c>
      <c r="L242" s="1">
        <v>2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1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1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1</v>
      </c>
      <c r="BI242" s="1">
        <v>0</v>
      </c>
      <c r="BJ242" s="1">
        <v>0</v>
      </c>
      <c r="BK242" s="1">
        <v>2</v>
      </c>
      <c r="BL242" s="1">
        <v>2</v>
      </c>
      <c r="BM242" s="1">
        <v>1</v>
      </c>
      <c r="BN242" s="1">
        <v>4</v>
      </c>
      <c r="BO242" s="1">
        <v>2</v>
      </c>
      <c r="BP242" s="1">
        <v>2</v>
      </c>
      <c r="BQ242" s="1">
        <v>0</v>
      </c>
      <c r="BR242" s="1">
        <v>0</v>
      </c>
      <c r="BS242" s="1">
        <v>2</v>
      </c>
      <c r="BT242" s="1">
        <v>1</v>
      </c>
      <c r="BU242" s="1">
        <v>4</v>
      </c>
      <c r="BV242" s="1">
        <v>4</v>
      </c>
      <c r="BW242" s="1">
        <v>2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1</v>
      </c>
      <c r="CD242" s="1">
        <v>1</v>
      </c>
      <c r="CE242" s="1">
        <v>1</v>
      </c>
      <c r="CF242" s="1">
        <v>1</v>
      </c>
      <c r="CG242" s="1">
        <v>1</v>
      </c>
      <c r="CH242" s="1">
        <v>0</v>
      </c>
      <c r="CI242" s="1">
        <v>1</v>
      </c>
      <c r="CJ242" s="1">
        <v>1</v>
      </c>
      <c r="CK242" s="1">
        <v>0</v>
      </c>
      <c r="CL242" s="1">
        <v>0</v>
      </c>
      <c r="CM242" s="1">
        <v>0</v>
      </c>
      <c r="CN242" s="1">
        <v>1</v>
      </c>
      <c r="CO242" s="1">
        <v>1</v>
      </c>
      <c r="CP242" s="1">
        <v>1</v>
      </c>
      <c r="CQ242" s="1">
        <v>1</v>
      </c>
      <c r="CR242" s="1">
        <v>1</v>
      </c>
      <c r="CS242" s="1">
        <v>1</v>
      </c>
      <c r="CT242" s="1">
        <v>2</v>
      </c>
      <c r="CU242" s="1">
        <v>1</v>
      </c>
      <c r="CV242" s="1">
        <v>0</v>
      </c>
      <c r="CW242" s="1">
        <v>1</v>
      </c>
      <c r="CX242" s="1">
        <v>0</v>
      </c>
      <c r="CY242" s="1">
        <v>0</v>
      </c>
      <c r="CZ242" s="1">
        <v>1</v>
      </c>
      <c r="DA242" s="1">
        <v>0</v>
      </c>
      <c r="DB242" s="1">
        <v>15</v>
      </c>
      <c r="DC242" s="1">
        <v>0</v>
      </c>
      <c r="DD242" s="1">
        <v>15</v>
      </c>
      <c r="DE242" s="1">
        <v>3</v>
      </c>
      <c r="DF242" s="1">
        <v>3</v>
      </c>
      <c r="DG242" s="1">
        <v>3</v>
      </c>
      <c r="DH242" s="1">
        <v>3</v>
      </c>
      <c r="DI242" s="1">
        <v>0</v>
      </c>
      <c r="DJ242" s="1">
        <v>0</v>
      </c>
      <c r="DK242" s="1">
        <v>0</v>
      </c>
      <c r="DL242" s="1">
        <v>0</v>
      </c>
      <c r="DM242" s="1">
        <v>0</v>
      </c>
      <c r="DN242" s="1">
        <v>0</v>
      </c>
      <c r="DO242" s="1">
        <v>0</v>
      </c>
      <c r="DP242" s="1">
        <v>0</v>
      </c>
      <c r="DQ242" s="1">
        <v>0</v>
      </c>
      <c r="DR242" s="1">
        <v>0</v>
      </c>
      <c r="DS242" s="1">
        <v>2</v>
      </c>
      <c r="DT242" s="1">
        <v>2</v>
      </c>
      <c r="DU242" s="1">
        <v>7</v>
      </c>
      <c r="DV242" s="1">
        <v>0</v>
      </c>
      <c r="DW242" s="1">
        <v>0</v>
      </c>
      <c r="DX242" s="1">
        <v>0</v>
      </c>
      <c r="DY242" s="1">
        <v>0</v>
      </c>
      <c r="DZ242" s="1">
        <v>0</v>
      </c>
      <c r="EA242" s="1">
        <v>0</v>
      </c>
      <c r="EB242" s="1">
        <v>5</v>
      </c>
      <c r="EC242" s="1">
        <v>5</v>
      </c>
      <c r="ED242" s="1">
        <v>0</v>
      </c>
      <c r="EE242" s="1">
        <v>5</v>
      </c>
      <c r="EF242" s="1">
        <v>0</v>
      </c>
      <c r="EG242" s="1">
        <v>0</v>
      </c>
      <c r="EH242" s="1">
        <v>15</v>
      </c>
      <c r="EI242" s="1">
        <v>0</v>
      </c>
      <c r="EJ242" s="1">
        <v>0</v>
      </c>
      <c r="EK242" s="1">
        <v>0</v>
      </c>
      <c r="EL242" s="1">
        <v>0</v>
      </c>
      <c r="EM242" s="1">
        <v>0</v>
      </c>
      <c r="EN242" s="1">
        <v>0</v>
      </c>
      <c r="EO242" s="1">
        <v>0</v>
      </c>
      <c r="EP242" s="1">
        <v>0</v>
      </c>
      <c r="EQ242" s="1">
        <v>1</v>
      </c>
      <c r="ER242" s="1">
        <v>1</v>
      </c>
      <c r="ES242" s="1">
        <v>1</v>
      </c>
      <c r="ET242" s="1">
        <v>1</v>
      </c>
      <c r="EU242" s="1">
        <v>0</v>
      </c>
      <c r="EV242" s="1">
        <v>0</v>
      </c>
      <c r="EW242" s="1">
        <v>0</v>
      </c>
      <c r="EX242" s="1">
        <v>1</v>
      </c>
      <c r="EY242" s="1">
        <v>0</v>
      </c>
      <c r="EZ242" s="1">
        <v>1</v>
      </c>
      <c r="FA242" s="1">
        <v>1</v>
      </c>
      <c r="FB242" s="1">
        <v>1</v>
      </c>
      <c r="FC242" s="1">
        <v>1</v>
      </c>
      <c r="FD242" s="1">
        <v>1</v>
      </c>
      <c r="FE242" s="1">
        <v>0</v>
      </c>
      <c r="FF242" s="1">
        <v>1</v>
      </c>
      <c r="FG242" s="1">
        <v>0</v>
      </c>
      <c r="FH242" s="1">
        <v>1</v>
      </c>
      <c r="FI242" s="1">
        <v>1</v>
      </c>
      <c r="FJ242" s="1">
        <v>0</v>
      </c>
      <c r="FK242" s="1">
        <v>0</v>
      </c>
      <c r="FL242" s="1">
        <v>1</v>
      </c>
      <c r="FM242" s="1">
        <v>0</v>
      </c>
      <c r="FN242" s="1">
        <v>0</v>
      </c>
      <c r="FO242" s="1">
        <v>0</v>
      </c>
      <c r="FP242" s="1">
        <v>0</v>
      </c>
      <c r="FQ242" s="1">
        <v>16</v>
      </c>
      <c r="FR242" s="1">
        <v>4</v>
      </c>
      <c r="FS242" s="1">
        <v>0</v>
      </c>
      <c r="FT242" s="1">
        <v>1</v>
      </c>
      <c r="FU242" s="1">
        <v>0</v>
      </c>
      <c r="FV242" s="1">
        <v>0</v>
      </c>
      <c r="FW242" s="1">
        <v>0</v>
      </c>
      <c r="FX242" s="1">
        <v>0</v>
      </c>
      <c r="FY242" s="1">
        <v>0</v>
      </c>
      <c r="FZ242" s="1">
        <v>0</v>
      </c>
      <c r="GA242" s="1">
        <v>0</v>
      </c>
      <c r="GB242" s="1">
        <v>0</v>
      </c>
      <c r="GC242" s="1">
        <v>0</v>
      </c>
      <c r="GD242" s="1">
        <v>0</v>
      </c>
      <c r="GE242" s="1">
        <v>0</v>
      </c>
      <c r="GF242" s="1">
        <v>0</v>
      </c>
      <c r="GG242" s="1">
        <v>0</v>
      </c>
      <c r="GH242" s="1">
        <v>0</v>
      </c>
      <c r="GI242" s="1">
        <v>0</v>
      </c>
      <c r="GJ242" s="1">
        <v>0</v>
      </c>
      <c r="GK242" s="1">
        <v>2</v>
      </c>
      <c r="GL242" s="1">
        <v>0</v>
      </c>
      <c r="GM242" s="1">
        <v>2</v>
      </c>
      <c r="GN242" s="1">
        <v>0</v>
      </c>
      <c r="GO242" s="1">
        <v>0</v>
      </c>
      <c r="GP242" s="1">
        <v>0</v>
      </c>
      <c r="GQ242" s="1">
        <v>0</v>
      </c>
      <c r="GR242" s="1">
        <v>0</v>
      </c>
      <c r="GS242" s="1">
        <v>0</v>
      </c>
      <c r="GT242" s="1">
        <v>0</v>
      </c>
      <c r="GU242" s="1">
        <v>0</v>
      </c>
      <c r="GV242" s="1">
        <v>1</v>
      </c>
      <c r="GW242" s="1">
        <v>0</v>
      </c>
      <c r="GX242" s="1">
        <v>0</v>
      </c>
      <c r="GY242" s="1">
        <v>0</v>
      </c>
      <c r="GZ242" s="1">
        <v>0</v>
      </c>
      <c r="HA242" s="1">
        <v>0</v>
      </c>
      <c r="HB242" s="1">
        <v>0</v>
      </c>
      <c r="HC242" s="1">
        <v>0</v>
      </c>
      <c r="HD242" s="1">
        <v>0</v>
      </c>
      <c r="HE242" s="1">
        <v>0</v>
      </c>
      <c r="HF242" s="1">
        <v>0</v>
      </c>
      <c r="HG242" s="1">
        <v>0</v>
      </c>
      <c r="HH242" s="1">
        <v>0</v>
      </c>
      <c r="HI242" s="1">
        <v>0</v>
      </c>
      <c r="HJ242" s="1">
        <v>0</v>
      </c>
      <c r="HK242" s="1">
        <v>0</v>
      </c>
      <c r="HL242" s="1">
        <v>0</v>
      </c>
      <c r="HM242" s="1">
        <v>0</v>
      </c>
      <c r="HN242" s="1">
        <v>0</v>
      </c>
      <c r="HO242" s="1">
        <v>0</v>
      </c>
      <c r="HP242" s="1">
        <v>0</v>
      </c>
      <c r="HQ242" s="1">
        <v>0</v>
      </c>
      <c r="HR242" s="1">
        <v>0</v>
      </c>
      <c r="HS242" s="1">
        <v>0</v>
      </c>
      <c r="HT242" s="1">
        <v>0</v>
      </c>
      <c r="HU242" s="1">
        <v>0</v>
      </c>
      <c r="HV242" s="1">
        <v>0</v>
      </c>
      <c r="HW242" s="1">
        <v>0</v>
      </c>
      <c r="HX242" s="1">
        <v>0</v>
      </c>
      <c r="HY242" s="1">
        <v>0</v>
      </c>
      <c r="HZ242" s="1">
        <v>0</v>
      </c>
      <c r="IA242" s="1">
        <v>0</v>
      </c>
      <c r="IB242" s="1">
        <v>0</v>
      </c>
      <c r="IC242" s="1">
        <v>0</v>
      </c>
      <c r="ID242" s="1">
        <v>0</v>
      </c>
      <c r="IE242" s="1">
        <v>0</v>
      </c>
      <c r="IF242" s="1">
        <v>0</v>
      </c>
      <c r="IG242" s="1">
        <v>0</v>
      </c>
      <c r="IH242" s="1">
        <v>0</v>
      </c>
      <c r="II242" s="1">
        <v>0</v>
      </c>
      <c r="IJ242" s="1">
        <v>0</v>
      </c>
      <c r="IK242" s="1">
        <v>0</v>
      </c>
      <c r="IL242" s="1">
        <v>0</v>
      </c>
      <c r="IM242" s="1">
        <v>0</v>
      </c>
      <c r="IN242" s="1">
        <v>0</v>
      </c>
      <c r="IO242" s="1">
        <v>0</v>
      </c>
      <c r="IP242" s="1">
        <v>0</v>
      </c>
      <c r="IQ242" s="1">
        <v>0</v>
      </c>
      <c r="IR242" s="1">
        <v>0</v>
      </c>
      <c r="IS242" s="1">
        <v>0</v>
      </c>
      <c r="IT242" s="1">
        <v>0</v>
      </c>
      <c r="IU242" s="1">
        <v>0</v>
      </c>
      <c r="IV242" s="1">
        <v>0</v>
      </c>
      <c r="IW242" s="1">
        <v>0</v>
      </c>
      <c r="IX242" s="1">
        <v>0</v>
      </c>
      <c r="IY242" s="1">
        <v>0</v>
      </c>
      <c r="IZ242" s="1">
        <v>0</v>
      </c>
      <c r="JA242" s="1">
        <v>0</v>
      </c>
      <c r="JB242" s="1">
        <v>0</v>
      </c>
      <c r="JC242" s="1">
        <v>0</v>
      </c>
      <c r="JD242" s="1">
        <v>0</v>
      </c>
      <c r="JE242" s="1">
        <v>0</v>
      </c>
      <c r="JF242" s="1">
        <v>0</v>
      </c>
      <c r="JG242" s="1">
        <v>0</v>
      </c>
      <c r="JH242" s="1">
        <v>0</v>
      </c>
      <c r="JI242" s="1">
        <v>0</v>
      </c>
      <c r="JJ242" s="1">
        <v>0</v>
      </c>
      <c r="JK242" s="1">
        <v>0</v>
      </c>
      <c r="JL242" s="1">
        <v>0</v>
      </c>
      <c r="JM242" s="1">
        <v>0</v>
      </c>
      <c r="JN242" s="1">
        <v>0</v>
      </c>
      <c r="JO242" s="1">
        <v>0</v>
      </c>
      <c r="JP242" s="1">
        <v>0</v>
      </c>
      <c r="JQ242" s="1">
        <v>0</v>
      </c>
      <c r="JR242" s="1">
        <v>0</v>
      </c>
      <c r="JS242" s="1">
        <v>0</v>
      </c>
      <c r="JT242" s="1">
        <v>0</v>
      </c>
      <c r="JU242" s="1">
        <v>0</v>
      </c>
      <c r="JV242" s="1">
        <v>0</v>
      </c>
      <c r="JW242" s="1">
        <v>0</v>
      </c>
      <c r="JX242" s="1">
        <v>0</v>
      </c>
      <c r="JY242" s="1">
        <v>0</v>
      </c>
      <c r="JZ242" s="1">
        <v>0</v>
      </c>
      <c r="KA242" s="1">
        <v>0</v>
      </c>
      <c r="KB242" s="1">
        <v>0</v>
      </c>
      <c r="KC242" s="1">
        <v>0</v>
      </c>
      <c r="KD242" s="1">
        <v>0</v>
      </c>
      <c r="KE242" s="1">
        <v>0</v>
      </c>
      <c r="KF242" s="1">
        <v>0</v>
      </c>
      <c r="KG242" s="1">
        <v>0</v>
      </c>
      <c r="KH242" s="1">
        <v>0</v>
      </c>
      <c r="KI242" s="1">
        <v>0</v>
      </c>
      <c r="KJ242" s="1">
        <v>0</v>
      </c>
      <c r="KK242" s="1">
        <v>0</v>
      </c>
      <c r="KL242" s="1">
        <v>0</v>
      </c>
      <c r="KM242" s="1">
        <v>0</v>
      </c>
      <c r="KN242" s="1">
        <v>0</v>
      </c>
      <c r="KO242" s="1">
        <v>1</v>
      </c>
    </row>
    <row r="243" spans="1:301">
      <c r="A243" s="1">
        <v>2016</v>
      </c>
      <c r="B243" s="1" t="s">
        <v>575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1</v>
      </c>
      <c r="K243" s="1">
        <v>2</v>
      </c>
      <c r="L243" s="1">
        <v>2</v>
      </c>
      <c r="M243" s="1">
        <v>0</v>
      </c>
      <c r="N243" s="1">
        <v>0</v>
      </c>
      <c r="O243" s="1">
        <v>0</v>
      </c>
      <c r="P243" s="1">
        <v>0</v>
      </c>
      <c r="Q243" s="1">
        <v>3</v>
      </c>
      <c r="R243" s="1">
        <v>3</v>
      </c>
      <c r="S243" s="1">
        <v>3</v>
      </c>
      <c r="T243" s="1">
        <v>3</v>
      </c>
      <c r="U243" s="1">
        <v>3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1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1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1</v>
      </c>
      <c r="BI243" s="1">
        <v>0</v>
      </c>
      <c r="BJ243" s="1">
        <v>0</v>
      </c>
      <c r="BK243" s="1">
        <v>2</v>
      </c>
      <c r="BL243" s="1">
        <v>2</v>
      </c>
      <c r="BM243" s="1">
        <v>1</v>
      </c>
      <c r="BN243" s="1">
        <v>4</v>
      </c>
      <c r="BO243" s="1">
        <v>2</v>
      </c>
      <c r="BP243" s="1">
        <v>2</v>
      </c>
      <c r="BQ243" s="1">
        <v>0</v>
      </c>
      <c r="BR243" s="1">
        <v>0</v>
      </c>
      <c r="BS243" s="1">
        <v>2</v>
      </c>
      <c r="BT243" s="1">
        <v>1</v>
      </c>
      <c r="BU243" s="1">
        <v>4</v>
      </c>
      <c r="BV243" s="1">
        <v>4</v>
      </c>
      <c r="BW243" s="1">
        <v>2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v>1</v>
      </c>
      <c r="CD243" s="1">
        <v>1</v>
      </c>
      <c r="CE243" s="1">
        <v>1</v>
      </c>
      <c r="CF243" s="1">
        <v>1</v>
      </c>
      <c r="CG243" s="1">
        <v>1</v>
      </c>
      <c r="CH243" s="1">
        <v>0</v>
      </c>
      <c r="CI243" s="1">
        <v>1</v>
      </c>
      <c r="CJ243" s="1">
        <v>1</v>
      </c>
      <c r="CK243" s="1">
        <v>0</v>
      </c>
      <c r="CL243" s="1">
        <v>0</v>
      </c>
      <c r="CM243" s="1">
        <v>0</v>
      </c>
      <c r="CN243" s="1">
        <v>1</v>
      </c>
      <c r="CO243" s="1">
        <v>1</v>
      </c>
      <c r="CP243" s="1">
        <v>1</v>
      </c>
      <c r="CQ243" s="1">
        <v>1</v>
      </c>
      <c r="CR243" s="1">
        <v>1</v>
      </c>
      <c r="CS243" s="1">
        <v>1</v>
      </c>
      <c r="CT243" s="1">
        <v>2</v>
      </c>
      <c r="CU243" s="1">
        <v>1</v>
      </c>
      <c r="CV243" s="1">
        <v>0</v>
      </c>
      <c r="CW243" s="1">
        <v>1</v>
      </c>
      <c r="CX243" s="1">
        <v>0</v>
      </c>
      <c r="CY243" s="1">
        <v>0</v>
      </c>
      <c r="CZ243" s="1">
        <v>1</v>
      </c>
      <c r="DA243" s="1">
        <v>0</v>
      </c>
      <c r="DB243" s="1">
        <v>14</v>
      </c>
      <c r="DC243" s="1">
        <v>0</v>
      </c>
      <c r="DD243" s="1">
        <v>14</v>
      </c>
      <c r="DE243" s="1">
        <v>3</v>
      </c>
      <c r="DF243" s="1">
        <v>3</v>
      </c>
      <c r="DG243" s="1">
        <v>3</v>
      </c>
      <c r="DH243" s="1">
        <v>3</v>
      </c>
      <c r="DI243" s="1">
        <v>0</v>
      </c>
      <c r="DJ243" s="1">
        <v>0</v>
      </c>
      <c r="DK243" s="1">
        <v>0</v>
      </c>
      <c r="DL243" s="1">
        <v>0</v>
      </c>
      <c r="DM243" s="1">
        <v>0</v>
      </c>
      <c r="DN243" s="1">
        <v>0</v>
      </c>
      <c r="DO243" s="1">
        <v>0</v>
      </c>
      <c r="DP243" s="1">
        <v>0</v>
      </c>
      <c r="DQ243" s="1">
        <v>0</v>
      </c>
      <c r="DR243" s="1">
        <v>0</v>
      </c>
      <c r="DS243" s="1">
        <v>11</v>
      </c>
      <c r="DT243" s="1">
        <v>11</v>
      </c>
      <c r="DU243" s="1">
        <v>5</v>
      </c>
      <c r="DV243" s="1">
        <v>0</v>
      </c>
      <c r="DW243" s="1">
        <v>0</v>
      </c>
      <c r="DX243" s="1">
        <v>0</v>
      </c>
      <c r="DY243" s="1">
        <v>0</v>
      </c>
      <c r="DZ243" s="1">
        <v>0</v>
      </c>
      <c r="EA243" s="1">
        <v>0</v>
      </c>
      <c r="EB243" s="1">
        <v>2</v>
      </c>
      <c r="EC243" s="1">
        <v>2</v>
      </c>
      <c r="ED243" s="1">
        <v>0</v>
      </c>
      <c r="EE243" s="1">
        <v>2</v>
      </c>
      <c r="EF243" s="1">
        <v>0</v>
      </c>
      <c r="EG243" s="1">
        <v>0</v>
      </c>
      <c r="EH243" s="1">
        <v>14</v>
      </c>
      <c r="EI243" s="1">
        <v>0</v>
      </c>
      <c r="EJ243" s="1">
        <v>0</v>
      </c>
      <c r="EK243" s="1">
        <v>0</v>
      </c>
      <c r="EL243" s="1">
        <v>0</v>
      </c>
      <c r="EM243" s="1">
        <v>0</v>
      </c>
      <c r="EN243" s="1">
        <v>0</v>
      </c>
      <c r="EO243" s="1">
        <v>0</v>
      </c>
      <c r="EP243" s="1">
        <v>0</v>
      </c>
      <c r="EQ243" s="1">
        <v>1</v>
      </c>
      <c r="ER243" s="1">
        <v>1</v>
      </c>
      <c r="ES243" s="1">
        <v>1</v>
      </c>
      <c r="ET243" s="1">
        <v>1</v>
      </c>
      <c r="EU243" s="1">
        <v>0</v>
      </c>
      <c r="EV243" s="1">
        <v>0</v>
      </c>
      <c r="EW243" s="1">
        <v>0</v>
      </c>
      <c r="EX243" s="1">
        <v>1</v>
      </c>
      <c r="EY243" s="1">
        <v>0</v>
      </c>
      <c r="EZ243" s="1">
        <v>1</v>
      </c>
      <c r="FA243" s="1">
        <v>1</v>
      </c>
      <c r="FB243" s="1">
        <v>1</v>
      </c>
      <c r="FC243" s="1">
        <v>1</v>
      </c>
      <c r="FD243" s="1">
        <v>1</v>
      </c>
      <c r="FE243" s="1">
        <v>0</v>
      </c>
      <c r="FF243" s="1">
        <v>1</v>
      </c>
      <c r="FG243" s="1">
        <v>0</v>
      </c>
      <c r="FH243" s="1">
        <v>1</v>
      </c>
      <c r="FI243" s="1">
        <v>1</v>
      </c>
      <c r="FJ243" s="1">
        <v>0</v>
      </c>
      <c r="FK243" s="1">
        <v>0</v>
      </c>
      <c r="FL243" s="1">
        <v>1</v>
      </c>
      <c r="FM243" s="1">
        <v>0</v>
      </c>
      <c r="FN243" s="1">
        <v>0</v>
      </c>
      <c r="FO243" s="1">
        <v>0</v>
      </c>
      <c r="FP243" s="1">
        <v>0</v>
      </c>
      <c r="FQ243" s="1">
        <v>23</v>
      </c>
      <c r="FR243" s="1">
        <v>4</v>
      </c>
      <c r="FS243" s="1">
        <v>0</v>
      </c>
      <c r="FT243" s="1">
        <v>1</v>
      </c>
      <c r="FU243" s="1">
        <v>0</v>
      </c>
      <c r="FV243" s="1">
        <v>0</v>
      </c>
      <c r="FW243" s="1">
        <v>0</v>
      </c>
      <c r="FX243" s="1">
        <v>0</v>
      </c>
      <c r="FY243" s="1">
        <v>0</v>
      </c>
      <c r="FZ243" s="1">
        <v>0</v>
      </c>
      <c r="GA243" s="1">
        <v>0</v>
      </c>
      <c r="GB243" s="1">
        <v>0</v>
      </c>
      <c r="GC243" s="1">
        <v>0</v>
      </c>
      <c r="GD243" s="1">
        <v>0</v>
      </c>
      <c r="GE243" s="1">
        <v>0</v>
      </c>
      <c r="GF243" s="1">
        <v>0</v>
      </c>
      <c r="GG243" s="1">
        <v>0</v>
      </c>
      <c r="GH243" s="1">
        <v>0</v>
      </c>
      <c r="GI243" s="1">
        <v>0</v>
      </c>
      <c r="GJ243" s="1">
        <v>0</v>
      </c>
      <c r="GK243" s="1">
        <v>2</v>
      </c>
      <c r="GL243" s="1">
        <v>0</v>
      </c>
      <c r="GM243" s="1">
        <v>2</v>
      </c>
      <c r="GN243" s="1">
        <v>0</v>
      </c>
      <c r="GO243" s="1">
        <v>0</v>
      </c>
      <c r="GP243" s="1">
        <v>0</v>
      </c>
      <c r="GQ243" s="1">
        <v>0</v>
      </c>
      <c r="GR243" s="1">
        <v>0</v>
      </c>
      <c r="GS243" s="1">
        <v>0</v>
      </c>
      <c r="GT243" s="1">
        <v>0</v>
      </c>
      <c r="GU243" s="1">
        <v>0</v>
      </c>
      <c r="GV243" s="1">
        <v>1</v>
      </c>
      <c r="GW243" s="1">
        <v>0</v>
      </c>
      <c r="GX243" s="1">
        <v>0</v>
      </c>
      <c r="GY243" s="1">
        <v>0</v>
      </c>
      <c r="GZ243" s="1">
        <v>0</v>
      </c>
      <c r="HA243" s="1">
        <v>0</v>
      </c>
      <c r="HB243" s="1">
        <v>0</v>
      </c>
      <c r="HC243" s="1">
        <v>0</v>
      </c>
      <c r="HD243" s="1">
        <v>0</v>
      </c>
      <c r="HE243" s="1">
        <v>0</v>
      </c>
      <c r="HF243" s="1">
        <v>0</v>
      </c>
      <c r="HG243" s="1">
        <v>0</v>
      </c>
      <c r="HH243" s="1">
        <v>0</v>
      </c>
      <c r="HI243" s="1">
        <v>0</v>
      </c>
      <c r="HJ243" s="1">
        <v>0</v>
      </c>
      <c r="HK243" s="1">
        <v>0</v>
      </c>
      <c r="HL243" s="1">
        <v>0</v>
      </c>
      <c r="HM243" s="1">
        <v>0</v>
      </c>
      <c r="HN243" s="1">
        <v>0</v>
      </c>
      <c r="HO243" s="1">
        <v>0</v>
      </c>
      <c r="HP243" s="1">
        <v>0</v>
      </c>
      <c r="HQ243" s="1">
        <v>0</v>
      </c>
      <c r="HR243" s="1">
        <v>0</v>
      </c>
      <c r="HS243" s="1">
        <v>0</v>
      </c>
      <c r="HT243" s="1">
        <v>0</v>
      </c>
      <c r="HU243" s="1">
        <v>0</v>
      </c>
      <c r="HV243" s="1">
        <v>0</v>
      </c>
      <c r="HW243" s="1">
        <v>0</v>
      </c>
      <c r="HX243" s="1">
        <v>0</v>
      </c>
      <c r="HY243" s="1">
        <v>0</v>
      </c>
      <c r="HZ243" s="1">
        <v>0</v>
      </c>
      <c r="IA243" s="1">
        <v>0</v>
      </c>
      <c r="IB243" s="1">
        <v>0</v>
      </c>
      <c r="IC243" s="1">
        <v>0</v>
      </c>
      <c r="ID243" s="1">
        <v>0</v>
      </c>
      <c r="IE243" s="1">
        <v>0</v>
      </c>
      <c r="IF243" s="1">
        <v>0</v>
      </c>
      <c r="IG243" s="1">
        <v>0</v>
      </c>
      <c r="IH243" s="1">
        <v>0</v>
      </c>
      <c r="II243" s="1">
        <v>0</v>
      </c>
      <c r="IJ243" s="1">
        <v>0</v>
      </c>
      <c r="IK243" s="1">
        <v>0</v>
      </c>
      <c r="IL243" s="1">
        <v>0</v>
      </c>
      <c r="IM243" s="1">
        <v>0</v>
      </c>
      <c r="IN243" s="1">
        <v>0</v>
      </c>
      <c r="IO243" s="1">
        <v>0</v>
      </c>
      <c r="IP243" s="1">
        <v>0</v>
      </c>
      <c r="IQ243" s="1">
        <v>0</v>
      </c>
      <c r="IR243" s="1">
        <v>0</v>
      </c>
      <c r="IS243" s="1">
        <v>0</v>
      </c>
      <c r="IT243" s="1">
        <v>0</v>
      </c>
      <c r="IU243" s="1">
        <v>0</v>
      </c>
      <c r="IV243" s="1">
        <v>0</v>
      </c>
      <c r="IW243" s="1">
        <v>0</v>
      </c>
      <c r="IX243" s="1">
        <v>0</v>
      </c>
      <c r="IY243" s="1">
        <v>0</v>
      </c>
      <c r="IZ243" s="1">
        <v>0</v>
      </c>
      <c r="JA243" s="1">
        <v>0</v>
      </c>
      <c r="JB243" s="1">
        <v>0</v>
      </c>
      <c r="JC243" s="1">
        <v>0</v>
      </c>
      <c r="JD243" s="1">
        <v>0</v>
      </c>
      <c r="JE243" s="1">
        <v>0</v>
      </c>
      <c r="JF243" s="1">
        <v>0</v>
      </c>
      <c r="JG243" s="1">
        <v>0</v>
      </c>
      <c r="JH243" s="1">
        <v>0</v>
      </c>
      <c r="JI243" s="1">
        <v>0</v>
      </c>
      <c r="JJ243" s="1">
        <v>0</v>
      </c>
      <c r="JK243" s="1">
        <v>0</v>
      </c>
      <c r="JL243" s="1">
        <v>0</v>
      </c>
      <c r="JM243" s="1">
        <v>0</v>
      </c>
      <c r="JN243" s="1">
        <v>0</v>
      </c>
      <c r="JO243" s="1">
        <v>0</v>
      </c>
      <c r="JP243" s="1">
        <v>0</v>
      </c>
      <c r="JQ243" s="1">
        <v>0</v>
      </c>
      <c r="JR243" s="1">
        <v>0</v>
      </c>
      <c r="JS243" s="1">
        <v>0</v>
      </c>
      <c r="JT243" s="1">
        <v>0</v>
      </c>
      <c r="JU243" s="1">
        <v>0</v>
      </c>
      <c r="JV243" s="1">
        <v>0</v>
      </c>
      <c r="JW243" s="1">
        <v>0</v>
      </c>
      <c r="JX243" s="1">
        <v>0</v>
      </c>
      <c r="JY243" s="1">
        <v>0</v>
      </c>
      <c r="JZ243" s="1">
        <v>0</v>
      </c>
      <c r="KA243" s="1">
        <v>0</v>
      </c>
      <c r="KB243" s="1">
        <v>0</v>
      </c>
      <c r="KC243" s="1">
        <v>0</v>
      </c>
      <c r="KD243" s="1">
        <v>0</v>
      </c>
      <c r="KE243" s="1">
        <v>0</v>
      </c>
      <c r="KF243" s="1">
        <v>0</v>
      </c>
      <c r="KG243" s="1">
        <v>0</v>
      </c>
      <c r="KH243" s="1">
        <v>0</v>
      </c>
      <c r="KI243" s="1">
        <v>0</v>
      </c>
      <c r="KJ243" s="1">
        <v>0</v>
      </c>
      <c r="KK243" s="1">
        <v>0</v>
      </c>
      <c r="KL243" s="1">
        <v>0</v>
      </c>
      <c r="KM243" s="1">
        <v>0</v>
      </c>
      <c r="KN243" s="1">
        <v>0</v>
      </c>
      <c r="KO243" s="1">
        <v>1</v>
      </c>
    </row>
    <row r="244" spans="1:301">
      <c r="A244" s="1">
        <v>2016</v>
      </c>
      <c r="B244" s="1" t="s">
        <v>576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0</v>
      </c>
      <c r="J244" s="1">
        <v>1</v>
      </c>
      <c r="K244" s="1">
        <v>2</v>
      </c>
      <c r="L244" s="1">
        <v>2</v>
      </c>
      <c r="M244" s="1">
        <v>0</v>
      </c>
      <c r="N244" s="1">
        <v>0</v>
      </c>
      <c r="O244" s="1">
        <v>0</v>
      </c>
      <c r="P244" s="1">
        <v>0</v>
      </c>
      <c r="Q244" s="1">
        <v>4</v>
      </c>
      <c r="R244" s="1">
        <v>4</v>
      </c>
      <c r="S244" s="1">
        <v>4</v>
      </c>
      <c r="T244" s="1">
        <v>4</v>
      </c>
      <c r="U244" s="1">
        <v>4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2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1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1</v>
      </c>
      <c r="BI244" s="1">
        <v>0</v>
      </c>
      <c r="BJ244" s="1">
        <v>0</v>
      </c>
      <c r="BK244" s="1">
        <v>2</v>
      </c>
      <c r="BL244" s="1">
        <v>2</v>
      </c>
      <c r="BM244" s="1">
        <v>1</v>
      </c>
      <c r="BN244" s="1">
        <v>4</v>
      </c>
      <c r="BO244" s="1">
        <v>2</v>
      </c>
      <c r="BP244" s="1">
        <v>2</v>
      </c>
      <c r="BQ244" s="1">
        <v>0</v>
      </c>
      <c r="BR244" s="1">
        <v>0</v>
      </c>
      <c r="BS244" s="1">
        <v>2</v>
      </c>
      <c r="BT244" s="1">
        <v>1</v>
      </c>
      <c r="BU244" s="1">
        <v>4</v>
      </c>
      <c r="BV244" s="1">
        <v>4</v>
      </c>
      <c r="BW244" s="1">
        <v>2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1</v>
      </c>
      <c r="CJ244" s="1">
        <v>1</v>
      </c>
      <c r="CK244" s="1">
        <v>0</v>
      </c>
      <c r="CL244" s="1">
        <v>0</v>
      </c>
      <c r="CM244" s="1">
        <v>0</v>
      </c>
      <c r="CN244" s="1">
        <v>2</v>
      </c>
      <c r="CO244" s="1">
        <v>2</v>
      </c>
      <c r="CP244" s="1">
        <v>2</v>
      </c>
      <c r="CQ244" s="1">
        <v>2</v>
      </c>
      <c r="CR244" s="1">
        <v>2</v>
      </c>
      <c r="CS244" s="1">
        <v>2</v>
      </c>
      <c r="CT244" s="1">
        <v>4</v>
      </c>
      <c r="CU244" s="1">
        <v>2</v>
      </c>
      <c r="CV244" s="1">
        <v>0</v>
      </c>
      <c r="CW244" s="1">
        <v>2</v>
      </c>
      <c r="CX244" s="1">
        <v>0</v>
      </c>
      <c r="CY244" s="1">
        <v>0</v>
      </c>
      <c r="CZ244" s="1">
        <v>1</v>
      </c>
      <c r="DA244" s="1">
        <v>0</v>
      </c>
      <c r="DB244" s="1">
        <v>15</v>
      </c>
      <c r="DC244" s="1">
        <v>5</v>
      </c>
      <c r="DD244" s="1">
        <v>15</v>
      </c>
      <c r="DE244" s="1">
        <v>3</v>
      </c>
      <c r="DF244" s="1">
        <v>3</v>
      </c>
      <c r="DG244" s="1">
        <v>3</v>
      </c>
      <c r="DH244" s="1">
        <v>3</v>
      </c>
      <c r="DI244" s="1">
        <v>0</v>
      </c>
      <c r="DJ244" s="1">
        <v>0</v>
      </c>
      <c r="DK244" s="1">
        <v>0</v>
      </c>
      <c r="DL244" s="1">
        <v>0</v>
      </c>
      <c r="DM244" s="1">
        <v>0</v>
      </c>
      <c r="DN244" s="1">
        <v>0</v>
      </c>
      <c r="DO244" s="1">
        <v>1</v>
      </c>
      <c r="DP244" s="1">
        <v>1</v>
      </c>
      <c r="DQ244" s="1">
        <v>1</v>
      </c>
      <c r="DR244" s="1">
        <v>0</v>
      </c>
      <c r="DS244" s="1">
        <v>7</v>
      </c>
      <c r="DT244" s="1">
        <v>7</v>
      </c>
      <c r="DU244" s="1">
        <v>10</v>
      </c>
      <c r="DV244" s="1">
        <v>0</v>
      </c>
      <c r="DW244" s="1">
        <v>0</v>
      </c>
      <c r="DX244" s="1">
        <v>0</v>
      </c>
      <c r="DY244" s="1">
        <v>0</v>
      </c>
      <c r="DZ244" s="1">
        <v>0</v>
      </c>
      <c r="EA244" s="1">
        <v>0</v>
      </c>
      <c r="EB244" s="1">
        <v>0</v>
      </c>
      <c r="EC244" s="1">
        <v>0</v>
      </c>
      <c r="ED244" s="1">
        <v>0</v>
      </c>
      <c r="EE244" s="1">
        <v>0</v>
      </c>
      <c r="EF244" s="1">
        <v>0</v>
      </c>
      <c r="EG244" s="1">
        <v>0</v>
      </c>
      <c r="EH244" s="1">
        <v>15</v>
      </c>
      <c r="EI244" s="1">
        <v>0</v>
      </c>
      <c r="EJ244" s="1">
        <v>0</v>
      </c>
      <c r="EK244" s="1">
        <v>0</v>
      </c>
      <c r="EL244" s="1">
        <v>0</v>
      </c>
      <c r="EM244" s="1">
        <v>0</v>
      </c>
      <c r="EN244" s="1">
        <v>0</v>
      </c>
      <c r="EO244" s="1">
        <v>0</v>
      </c>
      <c r="EP244" s="1">
        <v>0</v>
      </c>
      <c r="EQ244" s="1">
        <v>1</v>
      </c>
      <c r="ER244" s="1">
        <v>1</v>
      </c>
      <c r="ES244" s="1">
        <v>1</v>
      </c>
      <c r="ET244" s="1">
        <v>1</v>
      </c>
      <c r="EU244" s="1">
        <v>0</v>
      </c>
      <c r="EV244" s="1">
        <v>0</v>
      </c>
      <c r="EW244" s="1">
        <v>0</v>
      </c>
      <c r="EX244" s="1">
        <v>1</v>
      </c>
      <c r="EY244" s="1">
        <v>0</v>
      </c>
      <c r="EZ244" s="1">
        <v>1</v>
      </c>
      <c r="FA244" s="1">
        <v>1</v>
      </c>
      <c r="FB244" s="1">
        <v>1</v>
      </c>
      <c r="FC244" s="1">
        <v>1</v>
      </c>
      <c r="FD244" s="1">
        <v>1</v>
      </c>
      <c r="FE244" s="1">
        <v>0</v>
      </c>
      <c r="FF244" s="1">
        <v>1</v>
      </c>
      <c r="FG244" s="1">
        <v>0</v>
      </c>
      <c r="FH244" s="1">
        <v>1</v>
      </c>
      <c r="FI244" s="1">
        <v>1</v>
      </c>
      <c r="FJ244" s="1">
        <v>0</v>
      </c>
      <c r="FK244" s="1">
        <v>0</v>
      </c>
      <c r="FL244" s="1">
        <v>1</v>
      </c>
      <c r="FM244" s="1">
        <v>0</v>
      </c>
      <c r="FN244" s="1">
        <v>0</v>
      </c>
      <c r="FO244" s="1">
        <v>0</v>
      </c>
      <c r="FP244" s="1">
        <v>0</v>
      </c>
      <c r="FQ244" s="1">
        <v>9</v>
      </c>
      <c r="FR244" s="1">
        <v>4</v>
      </c>
      <c r="FS244" s="1">
        <v>0</v>
      </c>
      <c r="FT244" s="1">
        <v>1</v>
      </c>
      <c r="FU244" s="1">
        <v>0</v>
      </c>
      <c r="FV244" s="1">
        <v>0</v>
      </c>
      <c r="FW244" s="1">
        <v>0</v>
      </c>
      <c r="FX244" s="1">
        <v>0</v>
      </c>
      <c r="FY244" s="1">
        <v>0</v>
      </c>
      <c r="FZ244" s="1">
        <v>0</v>
      </c>
      <c r="GA244" s="1">
        <v>0</v>
      </c>
      <c r="GB244" s="1">
        <v>0</v>
      </c>
      <c r="GC244" s="1">
        <v>0</v>
      </c>
      <c r="GD244" s="1">
        <v>0</v>
      </c>
      <c r="GE244" s="1">
        <v>0</v>
      </c>
      <c r="GF244" s="1">
        <v>0</v>
      </c>
      <c r="GG244" s="1">
        <v>0</v>
      </c>
      <c r="GH244" s="1">
        <v>0</v>
      </c>
      <c r="GI244" s="1">
        <v>0</v>
      </c>
      <c r="GJ244" s="1">
        <v>0</v>
      </c>
      <c r="GK244" s="1">
        <v>2</v>
      </c>
      <c r="GL244" s="1">
        <v>0</v>
      </c>
      <c r="GM244" s="1">
        <v>2</v>
      </c>
      <c r="GN244" s="1">
        <v>0</v>
      </c>
      <c r="GO244" s="1">
        <v>0</v>
      </c>
      <c r="GP244" s="1">
        <v>0</v>
      </c>
      <c r="GQ244" s="1">
        <v>0</v>
      </c>
      <c r="GR244" s="1">
        <v>0</v>
      </c>
      <c r="GS244" s="1">
        <v>0</v>
      </c>
      <c r="GT244" s="1">
        <v>0</v>
      </c>
      <c r="GU244" s="1">
        <v>0</v>
      </c>
      <c r="GV244" s="1">
        <v>1</v>
      </c>
      <c r="GW244" s="1">
        <v>0</v>
      </c>
      <c r="GX244" s="1">
        <v>0</v>
      </c>
      <c r="GY244" s="1">
        <v>0</v>
      </c>
      <c r="GZ244" s="1">
        <v>0</v>
      </c>
      <c r="HA244" s="1">
        <v>0</v>
      </c>
      <c r="HB244" s="1">
        <v>0</v>
      </c>
      <c r="HC244" s="1">
        <v>0</v>
      </c>
      <c r="HD244" s="1">
        <v>0</v>
      </c>
      <c r="HE244" s="1">
        <v>0</v>
      </c>
      <c r="HF244" s="1">
        <v>0</v>
      </c>
      <c r="HG244" s="1">
        <v>0</v>
      </c>
      <c r="HH244" s="1">
        <v>0</v>
      </c>
      <c r="HI244" s="1">
        <v>0</v>
      </c>
      <c r="HJ244" s="1">
        <v>0</v>
      </c>
      <c r="HK244" s="1">
        <v>0</v>
      </c>
      <c r="HL244" s="1">
        <v>0</v>
      </c>
      <c r="HM244" s="1">
        <v>0</v>
      </c>
      <c r="HN244" s="1">
        <v>0</v>
      </c>
      <c r="HO244" s="1">
        <v>0</v>
      </c>
      <c r="HP244" s="1">
        <v>0</v>
      </c>
      <c r="HQ244" s="1">
        <v>0</v>
      </c>
      <c r="HR244" s="1">
        <v>0</v>
      </c>
      <c r="HS244" s="1">
        <v>0</v>
      </c>
      <c r="HT244" s="1">
        <v>0</v>
      </c>
      <c r="HU244" s="1">
        <v>0</v>
      </c>
      <c r="HV244" s="1">
        <v>0</v>
      </c>
      <c r="HW244" s="1">
        <v>0</v>
      </c>
      <c r="HX244" s="1">
        <v>0</v>
      </c>
      <c r="HY244" s="1">
        <v>0</v>
      </c>
      <c r="HZ244" s="1">
        <v>0</v>
      </c>
      <c r="IA244" s="1">
        <v>0</v>
      </c>
      <c r="IB244" s="1">
        <v>0</v>
      </c>
      <c r="IC244" s="1">
        <v>0</v>
      </c>
      <c r="ID244" s="1">
        <v>0</v>
      </c>
      <c r="IE244" s="1">
        <v>0</v>
      </c>
      <c r="IF244" s="1">
        <v>0</v>
      </c>
      <c r="IG244" s="1">
        <v>0</v>
      </c>
      <c r="IH244" s="1">
        <v>0</v>
      </c>
      <c r="II244" s="1">
        <v>0</v>
      </c>
      <c r="IJ244" s="1">
        <v>0</v>
      </c>
      <c r="IK244" s="1">
        <v>0</v>
      </c>
      <c r="IL244" s="1">
        <v>0</v>
      </c>
      <c r="IM244" s="1">
        <v>0</v>
      </c>
      <c r="IN244" s="1">
        <v>0</v>
      </c>
      <c r="IO244" s="1">
        <v>0</v>
      </c>
      <c r="IP244" s="1">
        <v>0</v>
      </c>
      <c r="IQ244" s="1">
        <v>0</v>
      </c>
      <c r="IR244" s="1">
        <v>0</v>
      </c>
      <c r="IS244" s="1">
        <v>0</v>
      </c>
      <c r="IT244" s="1">
        <v>0</v>
      </c>
      <c r="IU244" s="1">
        <v>0</v>
      </c>
      <c r="IV244" s="1">
        <v>0</v>
      </c>
      <c r="IW244" s="1">
        <v>0</v>
      </c>
      <c r="IX244" s="1">
        <v>0</v>
      </c>
      <c r="IY244" s="1">
        <v>0</v>
      </c>
      <c r="IZ244" s="1">
        <v>0</v>
      </c>
      <c r="JA244" s="1">
        <v>0</v>
      </c>
      <c r="JB244" s="1">
        <v>0</v>
      </c>
      <c r="JC244" s="1">
        <v>0</v>
      </c>
      <c r="JD244" s="1">
        <v>0</v>
      </c>
      <c r="JE244" s="1">
        <v>0</v>
      </c>
      <c r="JF244" s="1">
        <v>0</v>
      </c>
      <c r="JG244" s="1">
        <v>0</v>
      </c>
      <c r="JH244" s="1">
        <v>0</v>
      </c>
      <c r="JI244" s="1">
        <v>0</v>
      </c>
      <c r="JJ244" s="1">
        <v>0</v>
      </c>
      <c r="JK244" s="1">
        <v>0</v>
      </c>
      <c r="JL244" s="1">
        <v>0</v>
      </c>
      <c r="JM244" s="1">
        <v>0</v>
      </c>
      <c r="JN244" s="1">
        <v>0</v>
      </c>
      <c r="JO244" s="1">
        <v>0</v>
      </c>
      <c r="JP244" s="1">
        <v>0</v>
      </c>
      <c r="JQ244" s="1">
        <v>0</v>
      </c>
      <c r="JR244" s="1">
        <v>0</v>
      </c>
      <c r="JS244" s="1">
        <v>0</v>
      </c>
      <c r="JT244" s="1">
        <v>0</v>
      </c>
      <c r="JU244" s="1">
        <v>0</v>
      </c>
      <c r="JV244" s="1">
        <v>0</v>
      </c>
      <c r="JW244" s="1">
        <v>0</v>
      </c>
      <c r="JX244" s="1">
        <v>0</v>
      </c>
      <c r="JY244" s="1">
        <v>0</v>
      </c>
      <c r="JZ244" s="1">
        <v>0</v>
      </c>
      <c r="KA244" s="1">
        <v>0</v>
      </c>
      <c r="KB244" s="1">
        <v>0</v>
      </c>
      <c r="KC244" s="1">
        <v>0</v>
      </c>
      <c r="KD244" s="1">
        <v>0</v>
      </c>
      <c r="KE244" s="1">
        <v>0</v>
      </c>
      <c r="KF244" s="1">
        <v>0</v>
      </c>
      <c r="KG244" s="1">
        <v>0</v>
      </c>
      <c r="KH244" s="1">
        <v>0</v>
      </c>
      <c r="KI244" s="1">
        <v>0</v>
      </c>
      <c r="KJ244" s="1">
        <v>0</v>
      </c>
      <c r="KK244" s="1">
        <v>0</v>
      </c>
      <c r="KL244" s="1">
        <v>0</v>
      </c>
      <c r="KM244" s="1">
        <v>0</v>
      </c>
      <c r="KN244" s="1">
        <v>0</v>
      </c>
      <c r="KO244" s="1">
        <v>1</v>
      </c>
    </row>
    <row r="245" spans="1:301">
      <c r="A245" s="1">
        <v>2016</v>
      </c>
      <c r="B245" s="1" t="s">
        <v>577</v>
      </c>
      <c r="C245" s="1">
        <v>1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0</v>
      </c>
      <c r="J245" s="1">
        <v>1</v>
      </c>
      <c r="K245" s="1">
        <v>2</v>
      </c>
      <c r="L245" s="1">
        <v>2</v>
      </c>
      <c r="M245" s="1">
        <v>0</v>
      </c>
      <c r="N245" s="1">
        <v>0</v>
      </c>
      <c r="O245" s="1">
        <v>0</v>
      </c>
      <c r="P245" s="1">
        <v>0</v>
      </c>
      <c r="Q245" s="1">
        <v>4</v>
      </c>
      <c r="R245" s="1">
        <v>4</v>
      </c>
      <c r="S245" s="1">
        <v>4</v>
      </c>
      <c r="T245" s="1">
        <v>4</v>
      </c>
      <c r="U245" s="1">
        <v>4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2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1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1</v>
      </c>
      <c r="BI245" s="1">
        <v>0</v>
      </c>
      <c r="BJ245" s="1">
        <v>0</v>
      </c>
      <c r="BK245" s="1">
        <v>2</v>
      </c>
      <c r="BL245" s="1">
        <v>2</v>
      </c>
      <c r="BM245" s="1">
        <v>1</v>
      </c>
      <c r="BN245" s="1">
        <v>4</v>
      </c>
      <c r="BO245" s="1">
        <v>2</v>
      </c>
      <c r="BP245" s="1">
        <v>2</v>
      </c>
      <c r="BQ245" s="1">
        <v>0</v>
      </c>
      <c r="BR245" s="1">
        <v>0</v>
      </c>
      <c r="BS245" s="1">
        <v>2</v>
      </c>
      <c r="BT245" s="1">
        <v>1</v>
      </c>
      <c r="BU245" s="1">
        <v>4</v>
      </c>
      <c r="BV245" s="1">
        <v>4</v>
      </c>
      <c r="BW245" s="1">
        <v>2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1</v>
      </c>
      <c r="CJ245" s="1">
        <v>1</v>
      </c>
      <c r="CK245" s="1">
        <v>0</v>
      </c>
      <c r="CL245" s="1">
        <v>0</v>
      </c>
      <c r="CM245" s="1">
        <v>0</v>
      </c>
      <c r="CN245" s="1">
        <v>2</v>
      </c>
      <c r="CO245" s="1">
        <v>2</v>
      </c>
      <c r="CP245" s="1">
        <v>2</v>
      </c>
      <c r="CQ245" s="1">
        <v>2</v>
      </c>
      <c r="CR245" s="1">
        <v>2</v>
      </c>
      <c r="CS245" s="1">
        <v>2</v>
      </c>
      <c r="CT245" s="1">
        <v>4</v>
      </c>
      <c r="CU245" s="1">
        <v>2</v>
      </c>
      <c r="CV245" s="1">
        <v>0</v>
      </c>
      <c r="CW245" s="1">
        <v>2</v>
      </c>
      <c r="CX245" s="1">
        <v>0</v>
      </c>
      <c r="CY245" s="1">
        <v>0</v>
      </c>
      <c r="CZ245" s="1">
        <v>1</v>
      </c>
      <c r="DA245" s="1">
        <v>0</v>
      </c>
      <c r="DB245" s="1">
        <v>15</v>
      </c>
      <c r="DC245" s="1">
        <v>5</v>
      </c>
      <c r="DD245" s="1">
        <v>15</v>
      </c>
      <c r="DE245" s="1">
        <v>3</v>
      </c>
      <c r="DF245" s="1">
        <v>3</v>
      </c>
      <c r="DG245" s="1">
        <v>3</v>
      </c>
      <c r="DH245" s="1">
        <v>3</v>
      </c>
      <c r="DI245" s="1">
        <v>0</v>
      </c>
      <c r="DJ245" s="1">
        <v>0</v>
      </c>
      <c r="DK245" s="1">
        <v>0</v>
      </c>
      <c r="DL245" s="1">
        <v>0</v>
      </c>
      <c r="DM245" s="1">
        <v>0</v>
      </c>
      <c r="DN245" s="1">
        <v>0</v>
      </c>
      <c r="DO245" s="1">
        <v>1</v>
      </c>
      <c r="DP245" s="1">
        <v>1</v>
      </c>
      <c r="DQ245" s="1">
        <v>1</v>
      </c>
      <c r="DR245" s="1">
        <v>0</v>
      </c>
      <c r="DS245" s="1">
        <v>7</v>
      </c>
      <c r="DT245" s="1">
        <v>7</v>
      </c>
      <c r="DU245" s="1">
        <v>10</v>
      </c>
      <c r="DV245" s="1">
        <v>0</v>
      </c>
      <c r="DW245" s="1">
        <v>0</v>
      </c>
      <c r="DX245" s="1">
        <v>0</v>
      </c>
      <c r="DY245" s="1">
        <v>0</v>
      </c>
      <c r="DZ245" s="1">
        <v>0</v>
      </c>
      <c r="EA245" s="1">
        <v>0</v>
      </c>
      <c r="EB245" s="1">
        <v>0</v>
      </c>
      <c r="EC245" s="1">
        <v>0</v>
      </c>
      <c r="ED245" s="1">
        <v>0</v>
      </c>
      <c r="EE245" s="1">
        <v>0</v>
      </c>
      <c r="EF245" s="1">
        <v>0</v>
      </c>
      <c r="EG245" s="1">
        <v>0</v>
      </c>
      <c r="EH245" s="1">
        <v>15</v>
      </c>
      <c r="EI245" s="1">
        <v>0</v>
      </c>
      <c r="EJ245" s="1">
        <v>0</v>
      </c>
      <c r="EK245" s="1">
        <v>1</v>
      </c>
      <c r="EL245" s="1">
        <v>1</v>
      </c>
      <c r="EM245" s="1">
        <v>1</v>
      </c>
      <c r="EN245" s="1">
        <v>1</v>
      </c>
      <c r="EO245" s="1">
        <v>1</v>
      </c>
      <c r="EP245" s="1">
        <v>0</v>
      </c>
      <c r="EQ245" s="1">
        <v>1</v>
      </c>
      <c r="ER245" s="1">
        <v>1</v>
      </c>
      <c r="ES245" s="1">
        <v>1</v>
      </c>
      <c r="ET245" s="1">
        <v>1</v>
      </c>
      <c r="EU245" s="1">
        <v>0</v>
      </c>
      <c r="EV245" s="1">
        <v>0</v>
      </c>
      <c r="EW245" s="1">
        <v>0</v>
      </c>
      <c r="EX245" s="1">
        <v>1</v>
      </c>
      <c r="EY245" s="1">
        <v>0</v>
      </c>
      <c r="EZ245" s="1">
        <v>1</v>
      </c>
      <c r="FA245" s="1">
        <v>1</v>
      </c>
      <c r="FB245" s="1">
        <v>1</v>
      </c>
      <c r="FC245" s="1">
        <v>1</v>
      </c>
      <c r="FD245" s="1">
        <v>1</v>
      </c>
      <c r="FE245" s="1">
        <v>0</v>
      </c>
      <c r="FF245" s="1">
        <v>1</v>
      </c>
      <c r="FG245" s="1">
        <v>0</v>
      </c>
      <c r="FH245" s="1">
        <v>1</v>
      </c>
      <c r="FI245" s="1">
        <v>1</v>
      </c>
      <c r="FJ245" s="1">
        <v>0</v>
      </c>
      <c r="FK245" s="1">
        <v>0</v>
      </c>
      <c r="FL245" s="1">
        <v>1</v>
      </c>
      <c r="FM245" s="1">
        <v>0</v>
      </c>
      <c r="FN245" s="1">
        <v>0</v>
      </c>
      <c r="FO245" s="1">
        <v>0</v>
      </c>
      <c r="FP245" s="1">
        <v>0</v>
      </c>
      <c r="FQ245" s="1">
        <v>9</v>
      </c>
      <c r="FR245" s="1">
        <v>4</v>
      </c>
      <c r="FS245" s="1">
        <v>0</v>
      </c>
      <c r="FT245" s="1">
        <v>1</v>
      </c>
      <c r="FU245" s="1">
        <v>0</v>
      </c>
      <c r="FV245" s="1">
        <v>0</v>
      </c>
      <c r="FW245" s="1">
        <v>0</v>
      </c>
      <c r="FX245" s="1">
        <v>0</v>
      </c>
      <c r="FY245" s="1">
        <v>0</v>
      </c>
      <c r="FZ245" s="1">
        <v>0</v>
      </c>
      <c r="GA245" s="1">
        <v>0</v>
      </c>
      <c r="GB245" s="1">
        <v>0</v>
      </c>
      <c r="GC245" s="1">
        <v>0</v>
      </c>
      <c r="GD245" s="1">
        <v>0</v>
      </c>
      <c r="GE245" s="1">
        <v>0</v>
      </c>
      <c r="GF245" s="1">
        <v>0</v>
      </c>
      <c r="GG245" s="1">
        <v>0</v>
      </c>
      <c r="GH245" s="1">
        <v>0</v>
      </c>
      <c r="GI245" s="1">
        <v>0</v>
      </c>
      <c r="GJ245" s="1">
        <v>0</v>
      </c>
      <c r="GK245" s="1">
        <v>2</v>
      </c>
      <c r="GL245" s="1">
        <v>0</v>
      </c>
      <c r="GM245" s="1">
        <v>2</v>
      </c>
      <c r="GN245" s="1">
        <v>0</v>
      </c>
      <c r="GO245" s="1">
        <v>0</v>
      </c>
      <c r="GP245" s="1">
        <v>0</v>
      </c>
      <c r="GQ245" s="1">
        <v>0</v>
      </c>
      <c r="GR245" s="1">
        <v>0</v>
      </c>
      <c r="GS245" s="1">
        <v>0</v>
      </c>
      <c r="GT245" s="1">
        <v>0</v>
      </c>
      <c r="GU245" s="1">
        <v>0</v>
      </c>
      <c r="GV245" s="1">
        <v>1</v>
      </c>
      <c r="GW245" s="1">
        <v>0</v>
      </c>
      <c r="GX245" s="1">
        <v>0</v>
      </c>
      <c r="GY245" s="1">
        <v>0</v>
      </c>
      <c r="GZ245" s="1">
        <v>0</v>
      </c>
      <c r="HA245" s="1">
        <v>0</v>
      </c>
      <c r="HB245" s="1">
        <v>0</v>
      </c>
      <c r="HC245" s="1">
        <v>0</v>
      </c>
      <c r="HD245" s="1">
        <v>0</v>
      </c>
      <c r="HE245" s="1">
        <v>0</v>
      </c>
      <c r="HF245" s="1">
        <v>0</v>
      </c>
      <c r="HG245" s="1">
        <v>0</v>
      </c>
      <c r="HH245" s="1">
        <v>0</v>
      </c>
      <c r="HI245" s="1">
        <v>0</v>
      </c>
      <c r="HJ245" s="1">
        <v>0</v>
      </c>
      <c r="HK245" s="1">
        <v>0</v>
      </c>
      <c r="HL245" s="1">
        <v>0</v>
      </c>
      <c r="HM245" s="1">
        <v>0</v>
      </c>
      <c r="HN245" s="1">
        <v>0</v>
      </c>
      <c r="HO245" s="1">
        <v>0</v>
      </c>
      <c r="HP245" s="1">
        <v>0</v>
      </c>
      <c r="HQ245" s="1">
        <v>0</v>
      </c>
      <c r="HR245" s="1">
        <v>0</v>
      </c>
      <c r="HS245" s="1">
        <v>0</v>
      </c>
      <c r="HT245" s="1">
        <v>0</v>
      </c>
      <c r="HU245" s="1">
        <v>0</v>
      </c>
      <c r="HV245" s="1">
        <v>0</v>
      </c>
      <c r="HW245" s="1">
        <v>0</v>
      </c>
      <c r="HX245" s="1">
        <v>0</v>
      </c>
      <c r="HY245" s="1">
        <v>0</v>
      </c>
      <c r="HZ245" s="1">
        <v>0</v>
      </c>
      <c r="IA245" s="1">
        <v>0</v>
      </c>
      <c r="IB245" s="1">
        <v>0</v>
      </c>
      <c r="IC245" s="1">
        <v>0</v>
      </c>
      <c r="ID245" s="1">
        <v>0</v>
      </c>
      <c r="IE245" s="1">
        <v>0</v>
      </c>
      <c r="IF245" s="1">
        <v>0</v>
      </c>
      <c r="IG245" s="1">
        <v>0</v>
      </c>
      <c r="IH245" s="1">
        <v>0</v>
      </c>
      <c r="II245" s="1">
        <v>0</v>
      </c>
      <c r="IJ245" s="1">
        <v>0</v>
      </c>
      <c r="IK245" s="1">
        <v>0</v>
      </c>
      <c r="IL245" s="1">
        <v>0</v>
      </c>
      <c r="IM245" s="1">
        <v>0</v>
      </c>
      <c r="IN245" s="1">
        <v>0</v>
      </c>
      <c r="IO245" s="1">
        <v>0</v>
      </c>
      <c r="IP245" s="1">
        <v>0</v>
      </c>
      <c r="IQ245" s="1">
        <v>0</v>
      </c>
      <c r="IR245" s="1">
        <v>0</v>
      </c>
      <c r="IS245" s="1">
        <v>0</v>
      </c>
      <c r="IT245" s="1">
        <v>0</v>
      </c>
      <c r="IU245" s="1">
        <v>0</v>
      </c>
      <c r="IV245" s="1">
        <v>0</v>
      </c>
      <c r="IW245" s="1">
        <v>0</v>
      </c>
      <c r="IX245" s="1">
        <v>0</v>
      </c>
      <c r="IY245" s="1">
        <v>0</v>
      </c>
      <c r="IZ245" s="1">
        <v>0</v>
      </c>
      <c r="JA245" s="1">
        <v>0</v>
      </c>
      <c r="JB245" s="1">
        <v>0</v>
      </c>
      <c r="JC245" s="1">
        <v>0</v>
      </c>
      <c r="JD245" s="1">
        <v>0</v>
      </c>
      <c r="JE245" s="1">
        <v>0</v>
      </c>
      <c r="JF245" s="1">
        <v>0</v>
      </c>
      <c r="JG245" s="1">
        <v>0</v>
      </c>
      <c r="JH245" s="1">
        <v>0</v>
      </c>
      <c r="JI245" s="1">
        <v>0</v>
      </c>
      <c r="JJ245" s="1">
        <v>0</v>
      </c>
      <c r="JK245" s="1">
        <v>0</v>
      </c>
      <c r="JL245" s="1">
        <v>0</v>
      </c>
      <c r="JM245" s="1">
        <v>0</v>
      </c>
      <c r="JN245" s="1">
        <v>0</v>
      </c>
      <c r="JO245" s="1">
        <v>0</v>
      </c>
      <c r="JP245" s="1">
        <v>0</v>
      </c>
      <c r="JQ245" s="1">
        <v>0</v>
      </c>
      <c r="JR245" s="1">
        <v>0</v>
      </c>
      <c r="JS245" s="1">
        <v>0</v>
      </c>
      <c r="JT245" s="1">
        <v>0</v>
      </c>
      <c r="JU245" s="1">
        <v>0</v>
      </c>
      <c r="JV245" s="1">
        <v>0</v>
      </c>
      <c r="JW245" s="1">
        <v>0</v>
      </c>
      <c r="JX245" s="1">
        <v>0</v>
      </c>
      <c r="JY245" s="1">
        <v>0</v>
      </c>
      <c r="JZ245" s="1">
        <v>0</v>
      </c>
      <c r="KA245" s="1">
        <v>0</v>
      </c>
      <c r="KB245" s="1">
        <v>0</v>
      </c>
      <c r="KC245" s="1">
        <v>0</v>
      </c>
      <c r="KD245" s="1">
        <v>0</v>
      </c>
      <c r="KE245" s="1">
        <v>0</v>
      </c>
      <c r="KF245" s="1">
        <v>0</v>
      </c>
      <c r="KG245" s="1">
        <v>0</v>
      </c>
      <c r="KH245" s="1">
        <v>0</v>
      </c>
      <c r="KI245" s="1">
        <v>0</v>
      </c>
      <c r="KJ245" s="1">
        <v>0</v>
      </c>
      <c r="KK245" s="1">
        <v>0</v>
      </c>
      <c r="KL245" s="1">
        <v>0</v>
      </c>
      <c r="KM245" s="1">
        <v>0</v>
      </c>
      <c r="KN245" s="1">
        <v>0</v>
      </c>
      <c r="KO245" s="1">
        <v>1</v>
      </c>
    </row>
    <row r="246" spans="1:301">
      <c r="A246" s="1">
        <v>2016</v>
      </c>
      <c r="B246" s="1" t="s">
        <v>578</v>
      </c>
      <c r="C246" s="1">
        <v>1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0</v>
      </c>
      <c r="J246" s="1">
        <v>1</v>
      </c>
      <c r="K246" s="1">
        <v>2</v>
      </c>
      <c r="L246" s="1">
        <v>2</v>
      </c>
      <c r="M246" s="1">
        <v>0</v>
      </c>
      <c r="N246" s="1">
        <v>0</v>
      </c>
      <c r="O246" s="1">
        <v>0</v>
      </c>
      <c r="P246" s="1">
        <v>0</v>
      </c>
      <c r="Q246" s="1">
        <v>4</v>
      </c>
      <c r="R246" s="1">
        <v>4</v>
      </c>
      <c r="S246" s="1">
        <v>4</v>
      </c>
      <c r="T246" s="1">
        <v>4</v>
      </c>
      <c r="U246" s="1">
        <v>4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2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1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1</v>
      </c>
      <c r="BI246" s="1">
        <v>0</v>
      </c>
      <c r="BJ246" s="1">
        <v>0</v>
      </c>
      <c r="BK246" s="1">
        <v>2</v>
      </c>
      <c r="BL246" s="1">
        <v>2</v>
      </c>
      <c r="BM246" s="1">
        <v>1</v>
      </c>
      <c r="BN246" s="1">
        <v>4</v>
      </c>
      <c r="BO246" s="1">
        <v>2</v>
      </c>
      <c r="BP246" s="1">
        <v>2</v>
      </c>
      <c r="BQ246" s="1">
        <v>0</v>
      </c>
      <c r="BR246" s="1">
        <v>0</v>
      </c>
      <c r="BS246" s="1">
        <v>2</v>
      </c>
      <c r="BT246" s="1">
        <v>1</v>
      </c>
      <c r="BU246" s="1">
        <v>4</v>
      </c>
      <c r="BV246" s="1">
        <v>4</v>
      </c>
      <c r="BW246" s="1">
        <v>2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1</v>
      </c>
      <c r="CD246" s="1">
        <v>1</v>
      </c>
      <c r="CE246" s="1">
        <v>1</v>
      </c>
      <c r="CF246" s="1">
        <v>1</v>
      </c>
      <c r="CG246" s="1">
        <v>1</v>
      </c>
      <c r="CH246" s="1">
        <v>0</v>
      </c>
      <c r="CI246" s="1">
        <v>1</v>
      </c>
      <c r="CJ246" s="1">
        <v>1</v>
      </c>
      <c r="CK246" s="1">
        <v>0</v>
      </c>
      <c r="CL246" s="1">
        <v>0</v>
      </c>
      <c r="CM246" s="1">
        <v>0</v>
      </c>
      <c r="CN246" s="1">
        <v>2</v>
      </c>
      <c r="CO246" s="1">
        <v>2</v>
      </c>
      <c r="CP246" s="1">
        <v>2</v>
      </c>
      <c r="CQ246" s="1">
        <v>2</v>
      </c>
      <c r="CR246" s="1">
        <v>2</v>
      </c>
      <c r="CS246" s="1">
        <v>2</v>
      </c>
      <c r="CT246" s="1">
        <v>4</v>
      </c>
      <c r="CU246" s="1">
        <v>2</v>
      </c>
      <c r="CV246" s="1">
        <v>0</v>
      </c>
      <c r="CW246" s="1">
        <v>2</v>
      </c>
      <c r="CX246" s="1">
        <v>0</v>
      </c>
      <c r="CY246" s="1">
        <v>0</v>
      </c>
      <c r="CZ246" s="1">
        <v>1</v>
      </c>
      <c r="DA246" s="1">
        <v>0</v>
      </c>
      <c r="DB246" s="1">
        <v>15</v>
      </c>
      <c r="DC246" s="1">
        <v>5</v>
      </c>
      <c r="DD246" s="1">
        <v>15</v>
      </c>
      <c r="DE246" s="1">
        <v>3</v>
      </c>
      <c r="DF246" s="1">
        <v>3</v>
      </c>
      <c r="DG246" s="1">
        <v>3</v>
      </c>
      <c r="DH246" s="1">
        <v>3</v>
      </c>
      <c r="DI246" s="1">
        <v>0</v>
      </c>
      <c r="DJ246" s="1">
        <v>0</v>
      </c>
      <c r="DK246" s="1">
        <v>0</v>
      </c>
      <c r="DL246" s="1">
        <v>0</v>
      </c>
      <c r="DM246" s="1">
        <v>0</v>
      </c>
      <c r="DN246" s="1">
        <v>0</v>
      </c>
      <c r="DO246" s="1">
        <v>1</v>
      </c>
      <c r="DP246" s="1">
        <v>1</v>
      </c>
      <c r="DQ246" s="1">
        <v>1</v>
      </c>
      <c r="DR246" s="1">
        <v>0</v>
      </c>
      <c r="DS246" s="1">
        <v>7</v>
      </c>
      <c r="DT246" s="1">
        <v>7</v>
      </c>
      <c r="DU246" s="1">
        <v>10</v>
      </c>
      <c r="DV246" s="1">
        <v>0</v>
      </c>
      <c r="DW246" s="1">
        <v>0</v>
      </c>
      <c r="DX246" s="1">
        <v>0</v>
      </c>
      <c r="DY246" s="1">
        <v>0</v>
      </c>
      <c r="DZ246" s="1">
        <v>0</v>
      </c>
      <c r="EA246" s="1">
        <v>0</v>
      </c>
      <c r="EB246" s="1">
        <v>0</v>
      </c>
      <c r="EC246" s="1">
        <v>0</v>
      </c>
      <c r="ED246" s="1">
        <v>0</v>
      </c>
      <c r="EE246" s="1">
        <v>0</v>
      </c>
      <c r="EF246" s="1">
        <v>0</v>
      </c>
      <c r="EG246" s="1">
        <v>0</v>
      </c>
      <c r="EH246" s="1">
        <v>15</v>
      </c>
      <c r="EI246" s="1">
        <v>0</v>
      </c>
      <c r="EJ246" s="1">
        <v>0</v>
      </c>
      <c r="EK246" s="1">
        <v>0</v>
      </c>
      <c r="EL246" s="1">
        <v>0</v>
      </c>
      <c r="EM246" s="1">
        <v>0</v>
      </c>
      <c r="EN246" s="1">
        <v>0</v>
      </c>
      <c r="EO246" s="1">
        <v>0</v>
      </c>
      <c r="EP246" s="1">
        <v>0</v>
      </c>
      <c r="EQ246" s="1">
        <v>1</v>
      </c>
      <c r="ER246" s="1">
        <v>1</v>
      </c>
      <c r="ES246" s="1">
        <v>1</v>
      </c>
      <c r="ET246" s="1">
        <v>1</v>
      </c>
      <c r="EU246" s="1">
        <v>0</v>
      </c>
      <c r="EV246" s="1">
        <v>0</v>
      </c>
      <c r="EW246" s="1">
        <v>0</v>
      </c>
      <c r="EX246" s="1">
        <v>1</v>
      </c>
      <c r="EY246" s="1">
        <v>0</v>
      </c>
      <c r="EZ246" s="1">
        <v>1</v>
      </c>
      <c r="FA246" s="1">
        <v>1</v>
      </c>
      <c r="FB246" s="1">
        <v>1</v>
      </c>
      <c r="FC246" s="1">
        <v>1</v>
      </c>
      <c r="FD246" s="1">
        <v>1</v>
      </c>
      <c r="FE246" s="1">
        <v>0</v>
      </c>
      <c r="FF246" s="1">
        <v>1</v>
      </c>
      <c r="FG246" s="1">
        <v>0</v>
      </c>
      <c r="FH246" s="1">
        <v>1</v>
      </c>
      <c r="FI246" s="1">
        <v>1</v>
      </c>
      <c r="FJ246" s="1">
        <v>0</v>
      </c>
      <c r="FK246" s="1">
        <v>0</v>
      </c>
      <c r="FL246" s="1">
        <v>1</v>
      </c>
      <c r="FM246" s="1">
        <v>0</v>
      </c>
      <c r="FN246" s="1">
        <v>0</v>
      </c>
      <c r="FO246" s="1">
        <v>0</v>
      </c>
      <c r="FP246" s="1">
        <v>0</v>
      </c>
      <c r="FQ246" s="1">
        <v>9</v>
      </c>
      <c r="FR246" s="1">
        <v>4</v>
      </c>
      <c r="FS246" s="1">
        <v>0</v>
      </c>
      <c r="FT246" s="1">
        <v>1</v>
      </c>
      <c r="FU246" s="1">
        <v>0</v>
      </c>
      <c r="FV246" s="1">
        <v>0</v>
      </c>
      <c r="FW246" s="1">
        <v>0</v>
      </c>
      <c r="FX246" s="1">
        <v>0</v>
      </c>
      <c r="FY246" s="1">
        <v>0</v>
      </c>
      <c r="FZ246" s="1">
        <v>0</v>
      </c>
      <c r="GA246" s="1">
        <v>0</v>
      </c>
      <c r="GB246" s="1">
        <v>0</v>
      </c>
      <c r="GC246" s="1">
        <v>0</v>
      </c>
      <c r="GD246" s="1">
        <v>0</v>
      </c>
      <c r="GE246" s="1">
        <v>0</v>
      </c>
      <c r="GF246" s="1">
        <v>0</v>
      </c>
      <c r="GG246" s="1">
        <v>0</v>
      </c>
      <c r="GH246" s="1">
        <v>0</v>
      </c>
      <c r="GI246" s="1">
        <v>0</v>
      </c>
      <c r="GJ246" s="1">
        <v>0</v>
      </c>
      <c r="GK246" s="1">
        <v>2</v>
      </c>
      <c r="GL246" s="1">
        <v>0</v>
      </c>
      <c r="GM246" s="1">
        <v>2</v>
      </c>
      <c r="GN246" s="1">
        <v>0</v>
      </c>
      <c r="GO246" s="1">
        <v>0</v>
      </c>
      <c r="GP246" s="1">
        <v>0</v>
      </c>
      <c r="GQ246" s="1">
        <v>0</v>
      </c>
      <c r="GR246" s="1">
        <v>0</v>
      </c>
      <c r="GS246" s="1">
        <v>0</v>
      </c>
      <c r="GT246" s="1">
        <v>0</v>
      </c>
      <c r="GU246" s="1">
        <v>0</v>
      </c>
      <c r="GV246" s="1">
        <v>1</v>
      </c>
      <c r="GW246" s="1">
        <v>0</v>
      </c>
      <c r="GX246" s="1">
        <v>0</v>
      </c>
      <c r="GY246" s="1">
        <v>0</v>
      </c>
      <c r="GZ246" s="1">
        <v>0</v>
      </c>
      <c r="HA246" s="1">
        <v>0</v>
      </c>
      <c r="HB246" s="1">
        <v>0</v>
      </c>
      <c r="HC246" s="1">
        <v>0</v>
      </c>
      <c r="HD246" s="1">
        <v>0</v>
      </c>
      <c r="HE246" s="1">
        <v>0</v>
      </c>
      <c r="HF246" s="1">
        <v>0</v>
      </c>
      <c r="HG246" s="1">
        <v>0</v>
      </c>
      <c r="HH246" s="1">
        <v>0</v>
      </c>
      <c r="HI246" s="1">
        <v>0</v>
      </c>
      <c r="HJ246" s="1">
        <v>0</v>
      </c>
      <c r="HK246" s="1">
        <v>0</v>
      </c>
      <c r="HL246" s="1">
        <v>0</v>
      </c>
      <c r="HM246" s="1">
        <v>0</v>
      </c>
      <c r="HN246" s="1">
        <v>0</v>
      </c>
      <c r="HO246" s="1">
        <v>0</v>
      </c>
      <c r="HP246" s="1">
        <v>0</v>
      </c>
      <c r="HQ246" s="1">
        <v>0</v>
      </c>
      <c r="HR246" s="1">
        <v>0</v>
      </c>
      <c r="HS246" s="1">
        <v>0</v>
      </c>
      <c r="HT246" s="1">
        <v>0</v>
      </c>
      <c r="HU246" s="1">
        <v>0</v>
      </c>
      <c r="HV246" s="1">
        <v>0</v>
      </c>
      <c r="HW246" s="1">
        <v>0</v>
      </c>
      <c r="HX246" s="1">
        <v>0</v>
      </c>
      <c r="HY246" s="1">
        <v>0</v>
      </c>
      <c r="HZ246" s="1">
        <v>0</v>
      </c>
      <c r="IA246" s="1">
        <v>0</v>
      </c>
      <c r="IB246" s="1">
        <v>0</v>
      </c>
      <c r="IC246" s="1">
        <v>0</v>
      </c>
      <c r="ID246" s="1">
        <v>0</v>
      </c>
      <c r="IE246" s="1">
        <v>0</v>
      </c>
      <c r="IF246" s="1">
        <v>0</v>
      </c>
      <c r="IG246" s="1">
        <v>0</v>
      </c>
      <c r="IH246" s="1">
        <v>0</v>
      </c>
      <c r="II246" s="1">
        <v>0</v>
      </c>
      <c r="IJ246" s="1">
        <v>0</v>
      </c>
      <c r="IK246" s="1">
        <v>0</v>
      </c>
      <c r="IL246" s="1">
        <v>0</v>
      </c>
      <c r="IM246" s="1">
        <v>0</v>
      </c>
      <c r="IN246" s="1">
        <v>0</v>
      </c>
      <c r="IO246" s="1">
        <v>0</v>
      </c>
      <c r="IP246" s="1">
        <v>0</v>
      </c>
      <c r="IQ246" s="1">
        <v>0</v>
      </c>
      <c r="IR246" s="1">
        <v>0</v>
      </c>
      <c r="IS246" s="1">
        <v>0</v>
      </c>
      <c r="IT246" s="1">
        <v>0</v>
      </c>
      <c r="IU246" s="1">
        <v>0</v>
      </c>
      <c r="IV246" s="1">
        <v>0</v>
      </c>
      <c r="IW246" s="1">
        <v>0</v>
      </c>
      <c r="IX246" s="1">
        <v>0</v>
      </c>
      <c r="IY246" s="1">
        <v>0</v>
      </c>
      <c r="IZ246" s="1">
        <v>0</v>
      </c>
      <c r="JA246" s="1">
        <v>0</v>
      </c>
      <c r="JB246" s="1">
        <v>0</v>
      </c>
      <c r="JC246" s="1">
        <v>0</v>
      </c>
      <c r="JD246" s="1">
        <v>0</v>
      </c>
      <c r="JE246" s="1">
        <v>0</v>
      </c>
      <c r="JF246" s="1">
        <v>0</v>
      </c>
      <c r="JG246" s="1">
        <v>0</v>
      </c>
      <c r="JH246" s="1">
        <v>0</v>
      </c>
      <c r="JI246" s="1">
        <v>0</v>
      </c>
      <c r="JJ246" s="1">
        <v>0</v>
      </c>
      <c r="JK246" s="1">
        <v>0</v>
      </c>
      <c r="JL246" s="1">
        <v>0</v>
      </c>
      <c r="JM246" s="1">
        <v>0</v>
      </c>
      <c r="JN246" s="1">
        <v>0</v>
      </c>
      <c r="JO246" s="1">
        <v>0</v>
      </c>
      <c r="JP246" s="1">
        <v>0</v>
      </c>
      <c r="JQ246" s="1">
        <v>0</v>
      </c>
      <c r="JR246" s="1">
        <v>0</v>
      </c>
      <c r="JS246" s="1">
        <v>0</v>
      </c>
      <c r="JT246" s="1">
        <v>0</v>
      </c>
      <c r="JU246" s="1">
        <v>0</v>
      </c>
      <c r="JV246" s="1">
        <v>0</v>
      </c>
      <c r="JW246" s="1">
        <v>0</v>
      </c>
      <c r="JX246" s="1">
        <v>0</v>
      </c>
      <c r="JY246" s="1">
        <v>0</v>
      </c>
      <c r="JZ246" s="1">
        <v>0</v>
      </c>
      <c r="KA246" s="1">
        <v>0</v>
      </c>
      <c r="KB246" s="1">
        <v>0</v>
      </c>
      <c r="KC246" s="1">
        <v>0</v>
      </c>
      <c r="KD246" s="1">
        <v>0</v>
      </c>
      <c r="KE246" s="1">
        <v>0</v>
      </c>
      <c r="KF246" s="1">
        <v>0</v>
      </c>
      <c r="KG246" s="1">
        <v>0</v>
      </c>
      <c r="KH246" s="1">
        <v>0</v>
      </c>
      <c r="KI246" s="1">
        <v>0</v>
      </c>
      <c r="KJ246" s="1">
        <v>0</v>
      </c>
      <c r="KK246" s="1">
        <v>0</v>
      </c>
      <c r="KL246" s="1">
        <v>0</v>
      </c>
      <c r="KM246" s="1">
        <v>0</v>
      </c>
      <c r="KN246" s="1">
        <v>0</v>
      </c>
      <c r="KO246" s="1">
        <v>1</v>
      </c>
    </row>
    <row r="247" spans="1:301">
      <c r="A247" s="1">
        <v>2016</v>
      </c>
      <c r="B247" s="1" t="s">
        <v>579</v>
      </c>
      <c r="C247" s="1">
        <v>1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0</v>
      </c>
      <c r="J247" s="1">
        <v>1</v>
      </c>
      <c r="K247" s="1">
        <v>2</v>
      </c>
      <c r="L247" s="1">
        <v>2</v>
      </c>
      <c r="M247" s="1">
        <v>0</v>
      </c>
      <c r="N247" s="1">
        <v>0</v>
      </c>
      <c r="O247" s="1">
        <v>0</v>
      </c>
      <c r="P247" s="1">
        <v>0</v>
      </c>
      <c r="Q247" s="1">
        <v>3</v>
      </c>
      <c r="R247" s="1">
        <v>3</v>
      </c>
      <c r="S247" s="1">
        <v>3</v>
      </c>
      <c r="T247" s="1">
        <v>3</v>
      </c>
      <c r="U247" s="1">
        <v>3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1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1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1</v>
      </c>
      <c r="BI247" s="1">
        <v>0</v>
      </c>
      <c r="BJ247" s="1">
        <v>0</v>
      </c>
      <c r="BK247" s="1">
        <v>2</v>
      </c>
      <c r="BL247" s="1">
        <v>2</v>
      </c>
      <c r="BM247" s="1">
        <v>1</v>
      </c>
      <c r="BN247" s="1">
        <v>4</v>
      </c>
      <c r="BO247" s="1">
        <v>2</v>
      </c>
      <c r="BP247" s="1">
        <v>2</v>
      </c>
      <c r="BQ247" s="1">
        <v>0</v>
      </c>
      <c r="BR247" s="1">
        <v>0</v>
      </c>
      <c r="BS247" s="1">
        <v>2</v>
      </c>
      <c r="BT247" s="1">
        <v>1</v>
      </c>
      <c r="BU247" s="1">
        <v>4</v>
      </c>
      <c r="BV247" s="1">
        <v>4</v>
      </c>
      <c r="BW247" s="1">
        <v>2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1</v>
      </c>
      <c r="CD247" s="1">
        <v>1</v>
      </c>
      <c r="CE247" s="1">
        <v>1</v>
      </c>
      <c r="CF247" s="1">
        <v>1</v>
      </c>
      <c r="CG247" s="1">
        <v>1</v>
      </c>
      <c r="CH247" s="1">
        <v>0</v>
      </c>
      <c r="CI247" s="1">
        <v>1</v>
      </c>
      <c r="CJ247" s="1">
        <v>1</v>
      </c>
      <c r="CK247" s="1">
        <v>0</v>
      </c>
      <c r="CL247" s="1">
        <v>0</v>
      </c>
      <c r="CM247" s="1">
        <v>0</v>
      </c>
      <c r="CN247" s="1">
        <v>1</v>
      </c>
      <c r="CO247" s="1">
        <v>1</v>
      </c>
      <c r="CP247" s="1">
        <v>1</v>
      </c>
      <c r="CQ247" s="1">
        <v>1</v>
      </c>
      <c r="CR247" s="1">
        <v>1</v>
      </c>
      <c r="CS247" s="1">
        <v>1</v>
      </c>
      <c r="CT247" s="1">
        <v>2</v>
      </c>
      <c r="CU247" s="1">
        <v>1</v>
      </c>
      <c r="CV247" s="1">
        <v>0</v>
      </c>
      <c r="CW247" s="1">
        <v>1</v>
      </c>
      <c r="CX247" s="1">
        <v>0</v>
      </c>
      <c r="CY247" s="1">
        <v>0</v>
      </c>
      <c r="CZ247" s="1">
        <v>1</v>
      </c>
      <c r="DA247" s="1">
        <v>0</v>
      </c>
      <c r="DB247" s="1">
        <v>12</v>
      </c>
      <c r="DC247" s="1">
        <v>0</v>
      </c>
      <c r="DD247" s="1">
        <v>12</v>
      </c>
      <c r="DE247" s="1">
        <v>3</v>
      </c>
      <c r="DF247" s="1">
        <v>3</v>
      </c>
      <c r="DG247" s="1">
        <v>3</v>
      </c>
      <c r="DH247" s="1">
        <v>3</v>
      </c>
      <c r="DI247" s="1">
        <v>0</v>
      </c>
      <c r="DJ247" s="1">
        <v>0</v>
      </c>
      <c r="DK247" s="1">
        <v>0</v>
      </c>
      <c r="DL247" s="1">
        <v>0</v>
      </c>
      <c r="DM247" s="1">
        <v>0</v>
      </c>
      <c r="DN247" s="1">
        <v>0</v>
      </c>
      <c r="DO247" s="1">
        <v>1</v>
      </c>
      <c r="DP247" s="1">
        <v>1</v>
      </c>
      <c r="DQ247" s="1">
        <v>1</v>
      </c>
      <c r="DR247" s="1">
        <v>0</v>
      </c>
      <c r="DS247" s="1">
        <v>2</v>
      </c>
      <c r="DT247" s="1">
        <v>2</v>
      </c>
      <c r="DU247" s="1">
        <v>4</v>
      </c>
      <c r="DV247" s="1">
        <v>0</v>
      </c>
      <c r="DW247" s="1">
        <v>0</v>
      </c>
      <c r="DX247" s="1">
        <v>0</v>
      </c>
      <c r="DY247" s="1">
        <v>0</v>
      </c>
      <c r="DZ247" s="1">
        <v>0</v>
      </c>
      <c r="EA247" s="1">
        <v>0</v>
      </c>
      <c r="EB247" s="1">
        <v>3</v>
      </c>
      <c r="EC247" s="1">
        <v>3</v>
      </c>
      <c r="ED247" s="1">
        <v>0</v>
      </c>
      <c r="EE247" s="1">
        <v>3</v>
      </c>
      <c r="EF247" s="1">
        <v>0</v>
      </c>
      <c r="EG247" s="1">
        <v>0</v>
      </c>
      <c r="EH247" s="1">
        <v>12</v>
      </c>
      <c r="EI247" s="1">
        <v>0</v>
      </c>
      <c r="EJ247" s="1">
        <v>0</v>
      </c>
      <c r="EK247" s="1">
        <v>0</v>
      </c>
      <c r="EL247" s="1">
        <v>0</v>
      </c>
      <c r="EM247" s="1">
        <v>0</v>
      </c>
      <c r="EN247" s="1">
        <v>0</v>
      </c>
      <c r="EO247" s="1">
        <v>0</v>
      </c>
      <c r="EP247" s="1">
        <v>0</v>
      </c>
      <c r="EQ247" s="1">
        <v>0</v>
      </c>
      <c r="ER247" s="1">
        <v>0</v>
      </c>
      <c r="ES247" s="1">
        <v>1</v>
      </c>
      <c r="ET247" s="1">
        <v>1</v>
      </c>
      <c r="EU247" s="1">
        <v>0</v>
      </c>
      <c r="EV247" s="1">
        <v>0</v>
      </c>
      <c r="EW247" s="1">
        <v>0</v>
      </c>
      <c r="EX247" s="1">
        <v>1</v>
      </c>
      <c r="EY247" s="1">
        <v>0</v>
      </c>
      <c r="EZ247" s="1">
        <v>1</v>
      </c>
      <c r="FA247" s="1">
        <v>1</v>
      </c>
      <c r="FB247" s="1">
        <v>1</v>
      </c>
      <c r="FC247" s="1">
        <v>1</v>
      </c>
      <c r="FD247" s="1">
        <v>1</v>
      </c>
      <c r="FE247" s="1">
        <v>0</v>
      </c>
      <c r="FF247" s="1">
        <v>1</v>
      </c>
      <c r="FG247" s="1">
        <v>0</v>
      </c>
      <c r="FH247" s="1">
        <v>1</v>
      </c>
      <c r="FI247" s="1">
        <v>1</v>
      </c>
      <c r="FJ247" s="1">
        <v>0</v>
      </c>
      <c r="FK247" s="1">
        <v>0</v>
      </c>
      <c r="FL247" s="1">
        <v>1</v>
      </c>
      <c r="FM247" s="1">
        <v>0</v>
      </c>
      <c r="FN247" s="1">
        <v>0</v>
      </c>
      <c r="FO247" s="1">
        <v>0</v>
      </c>
      <c r="FP247" s="1">
        <v>0</v>
      </c>
      <c r="FQ247" s="1">
        <v>11</v>
      </c>
      <c r="FR247" s="1">
        <v>4</v>
      </c>
      <c r="FS247" s="1">
        <v>0</v>
      </c>
      <c r="FT247" s="1">
        <v>1</v>
      </c>
      <c r="FU247" s="1">
        <v>0</v>
      </c>
      <c r="FV247" s="1">
        <v>0</v>
      </c>
      <c r="FW247" s="1">
        <v>0</v>
      </c>
      <c r="FX247" s="1">
        <v>0</v>
      </c>
      <c r="FY247" s="1">
        <v>0</v>
      </c>
      <c r="FZ247" s="1">
        <v>0</v>
      </c>
      <c r="GA247" s="1">
        <v>0</v>
      </c>
      <c r="GB247" s="1">
        <v>0</v>
      </c>
      <c r="GC247" s="1">
        <v>0</v>
      </c>
      <c r="GD247" s="1">
        <v>0</v>
      </c>
      <c r="GE247" s="1">
        <v>0</v>
      </c>
      <c r="GF247" s="1">
        <v>0</v>
      </c>
      <c r="GG247" s="1">
        <v>0</v>
      </c>
      <c r="GH247" s="1">
        <v>0</v>
      </c>
      <c r="GI247" s="1">
        <v>0</v>
      </c>
      <c r="GJ247" s="1">
        <v>0</v>
      </c>
      <c r="GK247" s="1">
        <v>2</v>
      </c>
      <c r="GL247" s="1">
        <v>0</v>
      </c>
      <c r="GM247" s="1">
        <v>2</v>
      </c>
      <c r="GN247" s="1">
        <v>0</v>
      </c>
      <c r="GO247" s="1">
        <v>0</v>
      </c>
      <c r="GP247" s="1">
        <v>0</v>
      </c>
      <c r="GQ247" s="1">
        <v>0</v>
      </c>
      <c r="GR247" s="1">
        <v>0</v>
      </c>
      <c r="GS247" s="1">
        <v>0</v>
      </c>
      <c r="GT247" s="1">
        <v>0</v>
      </c>
      <c r="GU247" s="1">
        <v>0</v>
      </c>
      <c r="GV247" s="1">
        <v>1</v>
      </c>
      <c r="GW247" s="1">
        <v>0</v>
      </c>
      <c r="GX247" s="1">
        <v>0</v>
      </c>
      <c r="GY247" s="1">
        <v>0</v>
      </c>
      <c r="GZ247" s="1">
        <v>0</v>
      </c>
      <c r="HA247" s="1">
        <v>0</v>
      </c>
      <c r="HB247" s="1">
        <v>0</v>
      </c>
      <c r="HC247" s="1">
        <v>0</v>
      </c>
      <c r="HD247" s="1">
        <v>0</v>
      </c>
      <c r="HE247" s="1">
        <v>0</v>
      </c>
      <c r="HF247" s="1">
        <v>0</v>
      </c>
      <c r="HG247" s="1">
        <v>0</v>
      </c>
      <c r="HH247" s="1">
        <v>0</v>
      </c>
      <c r="HI247" s="1">
        <v>0</v>
      </c>
      <c r="HJ247" s="1">
        <v>0</v>
      </c>
      <c r="HK247" s="1">
        <v>0</v>
      </c>
      <c r="HL247" s="1">
        <v>0</v>
      </c>
      <c r="HM247" s="1">
        <v>0</v>
      </c>
      <c r="HN247" s="1">
        <v>0</v>
      </c>
      <c r="HO247" s="1">
        <v>0</v>
      </c>
      <c r="HP247" s="1">
        <v>0</v>
      </c>
      <c r="HQ247" s="1">
        <v>0</v>
      </c>
      <c r="HR247" s="1">
        <v>0</v>
      </c>
      <c r="HS247" s="1">
        <v>0</v>
      </c>
      <c r="HT247" s="1">
        <v>0</v>
      </c>
      <c r="HU247" s="1">
        <v>0</v>
      </c>
      <c r="HV247" s="1">
        <v>0</v>
      </c>
      <c r="HW247" s="1">
        <v>0</v>
      </c>
      <c r="HX247" s="1">
        <v>0</v>
      </c>
      <c r="HY247" s="1">
        <v>0</v>
      </c>
      <c r="HZ247" s="1">
        <v>0</v>
      </c>
      <c r="IA247" s="1">
        <v>0</v>
      </c>
      <c r="IB247" s="1">
        <v>0</v>
      </c>
      <c r="IC247" s="1">
        <v>0</v>
      </c>
      <c r="ID247" s="1">
        <v>0</v>
      </c>
      <c r="IE247" s="1">
        <v>0</v>
      </c>
      <c r="IF247" s="1">
        <v>0</v>
      </c>
      <c r="IG247" s="1">
        <v>0</v>
      </c>
      <c r="IH247" s="1">
        <v>0</v>
      </c>
      <c r="II247" s="1">
        <v>0</v>
      </c>
      <c r="IJ247" s="1">
        <v>0</v>
      </c>
      <c r="IK247" s="1">
        <v>0</v>
      </c>
      <c r="IL247" s="1">
        <v>0</v>
      </c>
      <c r="IM247" s="1">
        <v>0</v>
      </c>
      <c r="IN247" s="1">
        <v>0</v>
      </c>
      <c r="IO247" s="1">
        <v>0</v>
      </c>
      <c r="IP247" s="1">
        <v>0</v>
      </c>
      <c r="IQ247" s="1">
        <v>0</v>
      </c>
      <c r="IR247" s="1">
        <v>0</v>
      </c>
      <c r="IS247" s="1">
        <v>0</v>
      </c>
      <c r="IT247" s="1">
        <v>0</v>
      </c>
      <c r="IU247" s="1">
        <v>0</v>
      </c>
      <c r="IV247" s="1">
        <v>0</v>
      </c>
      <c r="IW247" s="1">
        <v>0</v>
      </c>
      <c r="IX247" s="1">
        <v>0</v>
      </c>
      <c r="IY247" s="1">
        <v>0</v>
      </c>
      <c r="IZ247" s="1">
        <v>0</v>
      </c>
      <c r="JA247" s="1">
        <v>0</v>
      </c>
      <c r="JB247" s="1">
        <v>0</v>
      </c>
      <c r="JC247" s="1">
        <v>0</v>
      </c>
      <c r="JD247" s="1">
        <v>0</v>
      </c>
      <c r="JE247" s="1">
        <v>0</v>
      </c>
      <c r="JF247" s="1">
        <v>0</v>
      </c>
      <c r="JG247" s="1">
        <v>0</v>
      </c>
      <c r="JH247" s="1">
        <v>0</v>
      </c>
      <c r="JI247" s="1">
        <v>0</v>
      </c>
      <c r="JJ247" s="1">
        <v>0</v>
      </c>
      <c r="JK247" s="1">
        <v>0</v>
      </c>
      <c r="JL247" s="1">
        <v>0</v>
      </c>
      <c r="JM247" s="1">
        <v>0</v>
      </c>
      <c r="JN247" s="1">
        <v>0</v>
      </c>
      <c r="JO247" s="1">
        <v>0</v>
      </c>
      <c r="JP247" s="1">
        <v>0</v>
      </c>
      <c r="JQ247" s="1">
        <v>0</v>
      </c>
      <c r="JR247" s="1">
        <v>0</v>
      </c>
      <c r="JS247" s="1">
        <v>0</v>
      </c>
      <c r="JT247" s="1">
        <v>0</v>
      </c>
      <c r="JU247" s="1">
        <v>0</v>
      </c>
      <c r="JV247" s="1">
        <v>0</v>
      </c>
      <c r="JW247" s="1">
        <v>0</v>
      </c>
      <c r="JX247" s="1">
        <v>0</v>
      </c>
      <c r="JY247" s="1">
        <v>0</v>
      </c>
      <c r="JZ247" s="1">
        <v>0</v>
      </c>
      <c r="KA247" s="1">
        <v>0</v>
      </c>
      <c r="KB247" s="1">
        <v>0</v>
      </c>
      <c r="KC247" s="1">
        <v>0</v>
      </c>
      <c r="KD247" s="1">
        <v>0</v>
      </c>
      <c r="KE247" s="1">
        <v>0</v>
      </c>
      <c r="KF247" s="1">
        <v>0</v>
      </c>
      <c r="KG247" s="1">
        <v>0</v>
      </c>
      <c r="KH247" s="1">
        <v>0</v>
      </c>
      <c r="KI247" s="1">
        <v>0</v>
      </c>
      <c r="KJ247" s="1">
        <v>0</v>
      </c>
      <c r="KK247" s="1">
        <v>0</v>
      </c>
      <c r="KL247" s="1">
        <v>0</v>
      </c>
      <c r="KM247" s="1">
        <v>0</v>
      </c>
      <c r="KN247" s="1">
        <v>0</v>
      </c>
      <c r="KO247" s="1">
        <v>1</v>
      </c>
    </row>
    <row r="248" spans="1:301">
      <c r="A248" s="1">
        <v>2016</v>
      </c>
      <c r="B248" s="1" t="s">
        <v>580</v>
      </c>
      <c r="C248" s="1">
        <v>1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0</v>
      </c>
      <c r="O248" s="1">
        <v>0</v>
      </c>
      <c r="P248" s="1">
        <v>0</v>
      </c>
      <c r="Q248" s="1">
        <v>3</v>
      </c>
      <c r="R248" s="1">
        <v>3</v>
      </c>
      <c r="S248" s="1">
        <v>3</v>
      </c>
      <c r="T248" s="1">
        <v>3</v>
      </c>
      <c r="U248" s="1">
        <v>3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1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1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1</v>
      </c>
      <c r="BI248" s="1">
        <v>0</v>
      </c>
      <c r="BJ248" s="1">
        <v>0</v>
      </c>
      <c r="BK248" s="1">
        <v>2</v>
      </c>
      <c r="BL248" s="1">
        <v>2</v>
      </c>
      <c r="BM248" s="1">
        <v>1</v>
      </c>
      <c r="BN248" s="1">
        <v>4</v>
      </c>
      <c r="BO248" s="1">
        <v>2</v>
      </c>
      <c r="BP248" s="1">
        <v>2</v>
      </c>
      <c r="BQ248" s="1">
        <v>0</v>
      </c>
      <c r="BR248" s="1">
        <v>0</v>
      </c>
      <c r="BS248" s="1">
        <v>2</v>
      </c>
      <c r="BT248" s="1">
        <v>1</v>
      </c>
      <c r="BU248" s="1">
        <v>4</v>
      </c>
      <c r="BV248" s="1">
        <v>4</v>
      </c>
      <c r="BW248" s="1">
        <v>2</v>
      </c>
      <c r="BX248" s="1">
        <v>0</v>
      </c>
      <c r="BY248" s="1">
        <v>0</v>
      </c>
      <c r="BZ248" s="1">
        <v>0</v>
      </c>
      <c r="CA248" s="1">
        <v>0</v>
      </c>
      <c r="CB248" s="1">
        <v>0</v>
      </c>
      <c r="CC248" s="1">
        <v>1</v>
      </c>
      <c r="CD248" s="1">
        <v>1</v>
      </c>
      <c r="CE248" s="1">
        <v>1</v>
      </c>
      <c r="CF248" s="1">
        <v>1</v>
      </c>
      <c r="CG248" s="1">
        <v>1</v>
      </c>
      <c r="CH248" s="1">
        <v>0</v>
      </c>
      <c r="CI248" s="1">
        <v>1</v>
      </c>
      <c r="CJ248" s="1">
        <v>1</v>
      </c>
      <c r="CK248" s="1">
        <v>0</v>
      </c>
      <c r="CL248" s="1">
        <v>0</v>
      </c>
      <c r="CM248" s="1">
        <v>0</v>
      </c>
      <c r="CN248" s="1">
        <v>1</v>
      </c>
      <c r="CO248" s="1">
        <v>1</v>
      </c>
      <c r="CP248" s="1">
        <v>1</v>
      </c>
      <c r="CQ248" s="1">
        <v>1</v>
      </c>
      <c r="CR248" s="1">
        <v>1</v>
      </c>
      <c r="CS248" s="1">
        <v>1</v>
      </c>
      <c r="CT248" s="1">
        <v>2</v>
      </c>
      <c r="CU248" s="1">
        <v>1</v>
      </c>
      <c r="CV248" s="1">
        <v>0</v>
      </c>
      <c r="CW248" s="1">
        <v>1</v>
      </c>
      <c r="CX248" s="1">
        <v>0</v>
      </c>
      <c r="CY248" s="1">
        <v>0</v>
      </c>
      <c r="CZ248" s="1">
        <v>1</v>
      </c>
      <c r="DA248" s="1">
        <v>0</v>
      </c>
      <c r="DB248" s="1">
        <v>17</v>
      </c>
      <c r="DC248" s="1">
        <v>0</v>
      </c>
      <c r="DD248" s="1">
        <v>17</v>
      </c>
      <c r="DE248" s="1">
        <v>3</v>
      </c>
      <c r="DF248" s="1">
        <v>3</v>
      </c>
      <c r="DG248" s="1">
        <v>3</v>
      </c>
      <c r="DH248" s="1">
        <v>3</v>
      </c>
      <c r="DI248" s="1">
        <v>0</v>
      </c>
      <c r="DJ248" s="1">
        <v>0</v>
      </c>
      <c r="DK248" s="1">
        <v>0</v>
      </c>
      <c r="DL248" s="1">
        <v>0</v>
      </c>
      <c r="DM248" s="1">
        <v>0</v>
      </c>
      <c r="DN248" s="1">
        <v>0</v>
      </c>
      <c r="DO248" s="1">
        <v>0</v>
      </c>
      <c r="DP248" s="1">
        <v>0</v>
      </c>
      <c r="DQ248" s="1">
        <v>0</v>
      </c>
      <c r="DR248" s="1">
        <v>0</v>
      </c>
      <c r="DS248" s="1">
        <v>47</v>
      </c>
      <c r="DT248" s="1">
        <v>47</v>
      </c>
      <c r="DU248" s="1">
        <v>10</v>
      </c>
      <c r="DV248" s="1">
        <v>3</v>
      </c>
      <c r="DW248" s="1">
        <v>3</v>
      </c>
      <c r="DX248" s="1">
        <v>0</v>
      </c>
      <c r="DY248" s="1">
        <v>0</v>
      </c>
      <c r="DZ248" s="1">
        <v>0</v>
      </c>
      <c r="EA248" s="1">
        <v>0</v>
      </c>
      <c r="EB248" s="1">
        <v>0</v>
      </c>
      <c r="EC248" s="1">
        <v>0</v>
      </c>
      <c r="ED248" s="1">
        <v>0</v>
      </c>
      <c r="EE248" s="1">
        <v>0</v>
      </c>
      <c r="EF248" s="1">
        <v>0</v>
      </c>
      <c r="EG248" s="1">
        <v>0</v>
      </c>
      <c r="EH248" s="1">
        <v>17</v>
      </c>
      <c r="EI248" s="1">
        <v>0</v>
      </c>
      <c r="EJ248" s="1">
        <v>0</v>
      </c>
      <c r="EK248" s="1">
        <v>0</v>
      </c>
      <c r="EL248" s="1">
        <v>0</v>
      </c>
      <c r="EM248" s="1">
        <v>0</v>
      </c>
      <c r="EN248" s="1">
        <v>0</v>
      </c>
      <c r="EO248" s="1">
        <v>0</v>
      </c>
      <c r="EP248" s="1">
        <v>0</v>
      </c>
      <c r="EQ248" s="1">
        <v>1</v>
      </c>
      <c r="ER248" s="1">
        <v>1</v>
      </c>
      <c r="ES248" s="1">
        <v>1</v>
      </c>
      <c r="ET248" s="1">
        <v>1</v>
      </c>
      <c r="EU248" s="1">
        <v>0</v>
      </c>
      <c r="EV248" s="1">
        <v>0</v>
      </c>
      <c r="EW248" s="1">
        <v>0</v>
      </c>
      <c r="EX248" s="1">
        <v>1</v>
      </c>
      <c r="EY248" s="1">
        <v>0</v>
      </c>
      <c r="EZ248" s="1">
        <v>1</v>
      </c>
      <c r="FA248" s="1">
        <v>1</v>
      </c>
      <c r="FB248" s="1">
        <v>1</v>
      </c>
      <c r="FC248" s="1">
        <v>1</v>
      </c>
      <c r="FD248" s="1">
        <v>1</v>
      </c>
      <c r="FE248" s="1">
        <v>0</v>
      </c>
      <c r="FF248" s="1">
        <v>1</v>
      </c>
      <c r="FG248" s="1">
        <v>0</v>
      </c>
      <c r="FH248" s="1">
        <v>1</v>
      </c>
      <c r="FI248" s="1">
        <v>1</v>
      </c>
      <c r="FJ248" s="1">
        <v>0</v>
      </c>
      <c r="FK248" s="1">
        <v>0</v>
      </c>
      <c r="FL248" s="1">
        <v>1</v>
      </c>
      <c r="FM248" s="1">
        <v>0</v>
      </c>
      <c r="FN248" s="1">
        <v>0</v>
      </c>
      <c r="FO248" s="1">
        <v>0</v>
      </c>
      <c r="FP248" s="1">
        <v>0</v>
      </c>
      <c r="FQ248" s="1">
        <v>9</v>
      </c>
      <c r="FR248" s="1">
        <v>4</v>
      </c>
      <c r="FS248" s="1">
        <v>0</v>
      </c>
      <c r="FT248" s="1">
        <v>1</v>
      </c>
      <c r="FU248" s="1">
        <v>0</v>
      </c>
      <c r="FV248" s="1">
        <v>0</v>
      </c>
      <c r="FW248" s="1">
        <v>0</v>
      </c>
      <c r="FX248" s="1">
        <v>0</v>
      </c>
      <c r="FY248" s="1">
        <v>0</v>
      </c>
      <c r="FZ248" s="1">
        <v>0</v>
      </c>
      <c r="GA248" s="1">
        <v>0</v>
      </c>
      <c r="GB248" s="1">
        <v>0</v>
      </c>
      <c r="GC248" s="1">
        <v>0</v>
      </c>
      <c r="GD248" s="1">
        <v>0</v>
      </c>
      <c r="GE248" s="1">
        <v>0</v>
      </c>
      <c r="GF248" s="1">
        <v>0</v>
      </c>
      <c r="GG248" s="1">
        <v>0</v>
      </c>
      <c r="GH248" s="1">
        <v>0</v>
      </c>
      <c r="GI248" s="1">
        <v>0</v>
      </c>
      <c r="GJ248" s="1">
        <v>0</v>
      </c>
      <c r="GK248" s="1">
        <v>2</v>
      </c>
      <c r="GL248" s="1">
        <v>0</v>
      </c>
      <c r="GM248" s="1">
        <v>2</v>
      </c>
      <c r="GN248" s="1">
        <v>0</v>
      </c>
      <c r="GO248" s="1">
        <v>0</v>
      </c>
      <c r="GP248" s="1">
        <v>0</v>
      </c>
      <c r="GQ248" s="1">
        <v>0</v>
      </c>
      <c r="GR248" s="1">
        <v>0</v>
      </c>
      <c r="GS248" s="1">
        <v>0</v>
      </c>
      <c r="GT248" s="1">
        <v>0</v>
      </c>
      <c r="GU248" s="1">
        <v>0</v>
      </c>
      <c r="GV248" s="1">
        <v>1</v>
      </c>
      <c r="GW248" s="1">
        <v>0</v>
      </c>
      <c r="GX248" s="1">
        <v>0</v>
      </c>
      <c r="GY248" s="1">
        <v>0</v>
      </c>
      <c r="GZ248" s="1">
        <v>0</v>
      </c>
      <c r="HA248" s="1">
        <v>0</v>
      </c>
      <c r="HB248" s="1">
        <v>0</v>
      </c>
      <c r="HC248" s="1">
        <v>0</v>
      </c>
      <c r="HD248" s="1">
        <v>0</v>
      </c>
      <c r="HE248" s="1">
        <v>0</v>
      </c>
      <c r="HF248" s="1">
        <v>0</v>
      </c>
      <c r="HG248" s="1">
        <v>0</v>
      </c>
      <c r="HH248" s="1">
        <v>0</v>
      </c>
      <c r="HI248" s="1">
        <v>0</v>
      </c>
      <c r="HJ248" s="1">
        <v>0</v>
      </c>
      <c r="HK248" s="1">
        <v>0</v>
      </c>
      <c r="HL248" s="1">
        <v>0</v>
      </c>
      <c r="HM248" s="1">
        <v>0</v>
      </c>
      <c r="HN248" s="1">
        <v>0</v>
      </c>
      <c r="HO248" s="1">
        <v>0</v>
      </c>
      <c r="HP248" s="1">
        <v>0</v>
      </c>
      <c r="HQ248" s="1">
        <v>0</v>
      </c>
      <c r="HR248" s="1">
        <v>0</v>
      </c>
      <c r="HS248" s="1">
        <v>0</v>
      </c>
      <c r="HT248" s="1">
        <v>0</v>
      </c>
      <c r="HU248" s="1">
        <v>0</v>
      </c>
      <c r="HV248" s="1">
        <v>0</v>
      </c>
      <c r="HW248" s="1">
        <v>0</v>
      </c>
      <c r="HX248" s="1">
        <v>0</v>
      </c>
      <c r="HY248" s="1">
        <v>0</v>
      </c>
      <c r="HZ248" s="1">
        <v>0</v>
      </c>
      <c r="IA248" s="1">
        <v>0</v>
      </c>
      <c r="IB248" s="1">
        <v>0</v>
      </c>
      <c r="IC248" s="1">
        <v>0</v>
      </c>
      <c r="ID248" s="1">
        <v>0</v>
      </c>
      <c r="IE248" s="1">
        <v>0</v>
      </c>
      <c r="IF248" s="1">
        <v>0</v>
      </c>
      <c r="IG248" s="1">
        <v>0</v>
      </c>
      <c r="IH248" s="1">
        <v>0</v>
      </c>
      <c r="II248" s="1">
        <v>0</v>
      </c>
      <c r="IJ248" s="1">
        <v>0</v>
      </c>
      <c r="IK248" s="1">
        <v>0</v>
      </c>
      <c r="IL248" s="1">
        <v>0</v>
      </c>
      <c r="IM248" s="1">
        <v>0</v>
      </c>
      <c r="IN248" s="1">
        <v>0</v>
      </c>
      <c r="IO248" s="1">
        <v>0</v>
      </c>
      <c r="IP248" s="1">
        <v>0</v>
      </c>
      <c r="IQ248" s="1">
        <v>0</v>
      </c>
      <c r="IR248" s="1">
        <v>0</v>
      </c>
      <c r="IS248" s="1">
        <v>0</v>
      </c>
      <c r="IT248" s="1">
        <v>0</v>
      </c>
      <c r="IU248" s="1">
        <v>0</v>
      </c>
      <c r="IV248" s="1">
        <v>0</v>
      </c>
      <c r="IW248" s="1">
        <v>0</v>
      </c>
      <c r="IX248" s="1">
        <v>0</v>
      </c>
      <c r="IY248" s="1">
        <v>0</v>
      </c>
      <c r="IZ248" s="1">
        <v>0</v>
      </c>
      <c r="JA248" s="1">
        <v>0</v>
      </c>
      <c r="JB248" s="1">
        <v>0</v>
      </c>
      <c r="JC248" s="1">
        <v>0</v>
      </c>
      <c r="JD248" s="1">
        <v>0</v>
      </c>
      <c r="JE248" s="1">
        <v>0</v>
      </c>
      <c r="JF248" s="1">
        <v>0</v>
      </c>
      <c r="JG248" s="1">
        <v>0</v>
      </c>
      <c r="JH248" s="1">
        <v>0</v>
      </c>
      <c r="JI248" s="1">
        <v>0</v>
      </c>
      <c r="JJ248" s="1">
        <v>0</v>
      </c>
      <c r="JK248" s="1">
        <v>0</v>
      </c>
      <c r="JL248" s="1">
        <v>0</v>
      </c>
      <c r="JM248" s="1">
        <v>0</v>
      </c>
      <c r="JN248" s="1">
        <v>0</v>
      </c>
      <c r="JO248" s="1">
        <v>0</v>
      </c>
      <c r="JP248" s="1">
        <v>0</v>
      </c>
      <c r="JQ248" s="1">
        <v>0</v>
      </c>
      <c r="JR248" s="1">
        <v>0</v>
      </c>
      <c r="JS248" s="1">
        <v>0</v>
      </c>
      <c r="JT248" s="1">
        <v>0</v>
      </c>
      <c r="JU248" s="1">
        <v>0</v>
      </c>
      <c r="JV248" s="1">
        <v>0</v>
      </c>
      <c r="JW248" s="1">
        <v>0</v>
      </c>
      <c r="JX248" s="1">
        <v>0</v>
      </c>
      <c r="JY248" s="1">
        <v>0</v>
      </c>
      <c r="JZ248" s="1">
        <v>0</v>
      </c>
      <c r="KA248" s="1">
        <v>0</v>
      </c>
      <c r="KB248" s="1">
        <v>0</v>
      </c>
      <c r="KC248" s="1">
        <v>0</v>
      </c>
      <c r="KD248" s="1">
        <v>0</v>
      </c>
      <c r="KE248" s="1">
        <v>0</v>
      </c>
      <c r="KF248" s="1">
        <v>0</v>
      </c>
      <c r="KG248" s="1">
        <v>0</v>
      </c>
      <c r="KH248" s="1">
        <v>0</v>
      </c>
      <c r="KI248" s="1">
        <v>0</v>
      </c>
      <c r="KJ248" s="1">
        <v>0</v>
      </c>
      <c r="KK248" s="1">
        <v>0</v>
      </c>
      <c r="KL248" s="1">
        <v>0</v>
      </c>
      <c r="KM248" s="1">
        <v>0</v>
      </c>
      <c r="KN248" s="1">
        <v>0</v>
      </c>
      <c r="KO248" s="1">
        <v>1</v>
      </c>
    </row>
    <row r="249" spans="1:301">
      <c r="A249" s="1">
        <v>2016</v>
      </c>
      <c r="B249" s="1" t="s">
        <v>581</v>
      </c>
      <c r="C249" s="1">
        <v>1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0</v>
      </c>
      <c r="J249" s="1">
        <v>1</v>
      </c>
      <c r="K249" s="1">
        <v>2</v>
      </c>
      <c r="L249" s="1">
        <v>2</v>
      </c>
      <c r="M249" s="1">
        <v>0</v>
      </c>
      <c r="N249" s="1">
        <v>0</v>
      </c>
      <c r="O249" s="1">
        <v>0</v>
      </c>
      <c r="P249" s="1">
        <v>0</v>
      </c>
      <c r="Q249" s="1">
        <v>3</v>
      </c>
      <c r="R249" s="1">
        <v>3</v>
      </c>
      <c r="S249" s="1">
        <v>3</v>
      </c>
      <c r="T249" s="1">
        <v>3</v>
      </c>
      <c r="U249" s="1">
        <v>3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1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1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1</v>
      </c>
      <c r="BI249" s="1">
        <v>0</v>
      </c>
      <c r="BJ249" s="1">
        <v>0</v>
      </c>
      <c r="BK249" s="1">
        <v>2</v>
      </c>
      <c r="BL249" s="1">
        <v>2</v>
      </c>
      <c r="BM249" s="1">
        <v>1</v>
      </c>
      <c r="BN249" s="1">
        <v>4</v>
      </c>
      <c r="BO249" s="1">
        <v>2</v>
      </c>
      <c r="BP249" s="1">
        <v>2</v>
      </c>
      <c r="BQ249" s="1">
        <v>0</v>
      </c>
      <c r="BR249" s="1">
        <v>0</v>
      </c>
      <c r="BS249" s="1">
        <v>2</v>
      </c>
      <c r="BT249" s="1">
        <v>1</v>
      </c>
      <c r="BU249" s="1">
        <v>4</v>
      </c>
      <c r="BV249" s="1">
        <v>4</v>
      </c>
      <c r="BW249" s="1">
        <v>2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1</v>
      </c>
      <c r="CD249" s="1">
        <v>1</v>
      </c>
      <c r="CE249" s="1">
        <v>1</v>
      </c>
      <c r="CF249" s="1">
        <v>1</v>
      </c>
      <c r="CG249" s="1">
        <v>1</v>
      </c>
      <c r="CH249" s="1">
        <v>0</v>
      </c>
      <c r="CI249" s="1">
        <v>1</v>
      </c>
      <c r="CJ249" s="1">
        <v>1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0</v>
      </c>
      <c r="CT249" s="1">
        <v>2</v>
      </c>
      <c r="CU249" s="1">
        <v>1</v>
      </c>
      <c r="CV249" s="1">
        <v>0</v>
      </c>
      <c r="CW249" s="1">
        <v>0</v>
      </c>
      <c r="CX249" s="1">
        <v>0</v>
      </c>
      <c r="CY249" s="1">
        <v>0</v>
      </c>
      <c r="CZ249" s="1">
        <v>1</v>
      </c>
      <c r="DA249" s="1">
        <v>0</v>
      </c>
      <c r="DB249" s="1">
        <v>12</v>
      </c>
      <c r="DC249" s="1">
        <v>0</v>
      </c>
      <c r="DD249" s="1">
        <v>12</v>
      </c>
      <c r="DE249" s="1">
        <v>3</v>
      </c>
      <c r="DF249" s="1">
        <v>3</v>
      </c>
      <c r="DG249" s="1">
        <v>3</v>
      </c>
      <c r="DH249" s="1">
        <v>3</v>
      </c>
      <c r="DI249" s="1">
        <v>0</v>
      </c>
      <c r="DJ249" s="1">
        <v>0</v>
      </c>
      <c r="DK249" s="1">
        <v>0</v>
      </c>
      <c r="DL249" s="1">
        <v>0</v>
      </c>
      <c r="DM249" s="1">
        <v>0</v>
      </c>
      <c r="DN249" s="1">
        <v>0</v>
      </c>
      <c r="DO249" s="1">
        <v>0</v>
      </c>
      <c r="DP249" s="1">
        <v>0</v>
      </c>
      <c r="DQ249" s="1">
        <v>0</v>
      </c>
      <c r="DR249" s="1">
        <v>0</v>
      </c>
      <c r="DS249" s="1">
        <v>0</v>
      </c>
      <c r="DT249" s="1">
        <v>0</v>
      </c>
      <c r="DU249" s="1">
        <v>5</v>
      </c>
      <c r="DV249" s="1">
        <v>0</v>
      </c>
      <c r="DW249" s="1">
        <v>0</v>
      </c>
      <c r="DX249" s="1">
        <v>0</v>
      </c>
      <c r="DY249" s="1">
        <v>0</v>
      </c>
      <c r="DZ249" s="1">
        <v>0</v>
      </c>
      <c r="EA249" s="1">
        <v>0</v>
      </c>
      <c r="EB249" s="1">
        <v>4</v>
      </c>
      <c r="EC249" s="1">
        <v>4</v>
      </c>
      <c r="ED249" s="1">
        <v>0</v>
      </c>
      <c r="EE249" s="1">
        <v>4</v>
      </c>
      <c r="EF249" s="1">
        <v>0</v>
      </c>
      <c r="EG249" s="1">
        <v>0</v>
      </c>
      <c r="EH249" s="1">
        <v>12</v>
      </c>
      <c r="EI249" s="1">
        <v>0</v>
      </c>
      <c r="EJ249" s="1">
        <v>0</v>
      </c>
      <c r="EK249" s="1">
        <v>0</v>
      </c>
      <c r="EL249" s="1">
        <v>0</v>
      </c>
      <c r="EM249" s="1">
        <v>0</v>
      </c>
      <c r="EN249" s="1">
        <v>0</v>
      </c>
      <c r="EO249" s="1">
        <v>0</v>
      </c>
      <c r="EP249" s="1">
        <v>0</v>
      </c>
      <c r="EQ249" s="1">
        <v>1</v>
      </c>
      <c r="ER249" s="1">
        <v>1</v>
      </c>
      <c r="ES249" s="1">
        <v>1</v>
      </c>
      <c r="ET249" s="1">
        <v>1</v>
      </c>
      <c r="EU249" s="1">
        <v>0</v>
      </c>
      <c r="EV249" s="1">
        <v>0</v>
      </c>
      <c r="EW249" s="1">
        <v>0</v>
      </c>
      <c r="EX249" s="1">
        <v>1</v>
      </c>
      <c r="EY249" s="1">
        <v>0</v>
      </c>
      <c r="EZ249" s="1">
        <v>1</v>
      </c>
      <c r="FA249" s="1">
        <v>1</v>
      </c>
      <c r="FB249" s="1">
        <v>1</v>
      </c>
      <c r="FC249" s="1">
        <v>1</v>
      </c>
      <c r="FD249" s="1">
        <v>1</v>
      </c>
      <c r="FE249" s="1">
        <v>0</v>
      </c>
      <c r="FF249" s="1">
        <v>1</v>
      </c>
      <c r="FG249" s="1">
        <v>0</v>
      </c>
      <c r="FH249" s="1">
        <v>1</v>
      </c>
      <c r="FI249" s="1">
        <v>1</v>
      </c>
      <c r="FJ249" s="1">
        <v>0</v>
      </c>
      <c r="FK249" s="1">
        <v>0</v>
      </c>
      <c r="FL249" s="1">
        <v>1</v>
      </c>
      <c r="FM249" s="1">
        <v>0</v>
      </c>
      <c r="FN249" s="1">
        <v>0</v>
      </c>
      <c r="FO249" s="1">
        <v>0</v>
      </c>
      <c r="FP249" s="1">
        <v>0</v>
      </c>
      <c r="FQ249" s="1">
        <v>10</v>
      </c>
      <c r="FR249" s="1">
        <v>4</v>
      </c>
      <c r="FS249" s="1">
        <v>0</v>
      </c>
      <c r="FT249" s="1">
        <v>1</v>
      </c>
      <c r="FU249" s="1">
        <v>0</v>
      </c>
      <c r="FV249" s="1">
        <v>0</v>
      </c>
      <c r="FW249" s="1">
        <v>0</v>
      </c>
      <c r="FX249" s="1">
        <v>0</v>
      </c>
      <c r="FY249" s="1">
        <v>0</v>
      </c>
      <c r="FZ249" s="1">
        <v>0</v>
      </c>
      <c r="GA249" s="1">
        <v>0</v>
      </c>
      <c r="GB249" s="1">
        <v>0</v>
      </c>
      <c r="GC249" s="1">
        <v>0</v>
      </c>
      <c r="GD249" s="1">
        <v>0</v>
      </c>
      <c r="GE249" s="1">
        <v>0</v>
      </c>
      <c r="GF249" s="1">
        <v>0</v>
      </c>
      <c r="GG249" s="1">
        <v>0</v>
      </c>
      <c r="GH249" s="1">
        <v>0</v>
      </c>
      <c r="GI249" s="1">
        <v>0</v>
      </c>
      <c r="GJ249" s="1">
        <v>0</v>
      </c>
      <c r="GK249" s="1">
        <v>2</v>
      </c>
      <c r="GL249" s="1">
        <v>0</v>
      </c>
      <c r="GM249" s="1">
        <v>2</v>
      </c>
      <c r="GN249" s="1">
        <v>0</v>
      </c>
      <c r="GO249" s="1">
        <v>0</v>
      </c>
      <c r="GP249" s="1">
        <v>0</v>
      </c>
      <c r="GQ249" s="1">
        <v>0</v>
      </c>
      <c r="GR249" s="1">
        <v>0</v>
      </c>
      <c r="GS249" s="1">
        <v>0</v>
      </c>
      <c r="GT249" s="1">
        <v>0</v>
      </c>
      <c r="GU249" s="1">
        <v>0</v>
      </c>
      <c r="GV249" s="1">
        <v>1</v>
      </c>
      <c r="GW249" s="1">
        <v>0</v>
      </c>
      <c r="GX249" s="1">
        <v>0</v>
      </c>
      <c r="GY249" s="1">
        <v>0</v>
      </c>
      <c r="GZ249" s="1">
        <v>0</v>
      </c>
      <c r="HA249" s="1">
        <v>0</v>
      </c>
      <c r="HB249" s="1">
        <v>0</v>
      </c>
      <c r="HC249" s="1">
        <v>0</v>
      </c>
      <c r="HD249" s="1">
        <v>0</v>
      </c>
      <c r="HE249" s="1">
        <v>0</v>
      </c>
      <c r="HF249" s="1">
        <v>0</v>
      </c>
      <c r="HG249" s="1">
        <v>0</v>
      </c>
      <c r="HH249" s="1">
        <v>0</v>
      </c>
      <c r="HI249" s="1">
        <v>0</v>
      </c>
      <c r="HJ249" s="1">
        <v>0</v>
      </c>
      <c r="HK249" s="1">
        <v>0</v>
      </c>
      <c r="HL249" s="1">
        <v>0</v>
      </c>
      <c r="HM249" s="1">
        <v>0</v>
      </c>
      <c r="HN249" s="1">
        <v>0</v>
      </c>
      <c r="HO249" s="1">
        <v>0</v>
      </c>
      <c r="HP249" s="1">
        <v>0</v>
      </c>
      <c r="HQ249" s="1">
        <v>0</v>
      </c>
      <c r="HR249" s="1">
        <v>0</v>
      </c>
      <c r="HS249" s="1">
        <v>0</v>
      </c>
      <c r="HT249" s="1">
        <v>0</v>
      </c>
      <c r="HU249" s="1">
        <v>0</v>
      </c>
      <c r="HV249" s="1">
        <v>0</v>
      </c>
      <c r="HW249" s="1">
        <v>0</v>
      </c>
      <c r="HX249" s="1">
        <v>0</v>
      </c>
      <c r="HY249" s="1">
        <v>0</v>
      </c>
      <c r="HZ249" s="1">
        <v>0</v>
      </c>
      <c r="IA249" s="1">
        <v>0</v>
      </c>
      <c r="IB249" s="1">
        <v>0</v>
      </c>
      <c r="IC249" s="1">
        <v>0</v>
      </c>
      <c r="ID249" s="1">
        <v>0</v>
      </c>
      <c r="IE249" s="1">
        <v>0</v>
      </c>
      <c r="IF249" s="1">
        <v>0</v>
      </c>
      <c r="IG249" s="1">
        <v>0</v>
      </c>
      <c r="IH249" s="1">
        <v>0</v>
      </c>
      <c r="II249" s="1">
        <v>0</v>
      </c>
      <c r="IJ249" s="1">
        <v>0</v>
      </c>
      <c r="IK249" s="1">
        <v>0</v>
      </c>
      <c r="IL249" s="1">
        <v>0</v>
      </c>
      <c r="IM249" s="1">
        <v>0</v>
      </c>
      <c r="IN249" s="1">
        <v>0</v>
      </c>
      <c r="IO249" s="1">
        <v>0</v>
      </c>
      <c r="IP249" s="1">
        <v>0</v>
      </c>
      <c r="IQ249" s="1">
        <v>0</v>
      </c>
      <c r="IR249" s="1">
        <v>0</v>
      </c>
      <c r="IS249" s="1">
        <v>0</v>
      </c>
      <c r="IT249" s="1">
        <v>0</v>
      </c>
      <c r="IU249" s="1">
        <v>0</v>
      </c>
      <c r="IV249" s="1">
        <v>0</v>
      </c>
      <c r="IW249" s="1">
        <v>0</v>
      </c>
      <c r="IX249" s="1">
        <v>0</v>
      </c>
      <c r="IY249" s="1">
        <v>0</v>
      </c>
      <c r="IZ249" s="1">
        <v>0</v>
      </c>
      <c r="JA249" s="1">
        <v>0</v>
      </c>
      <c r="JB249" s="1">
        <v>0</v>
      </c>
      <c r="JC249" s="1">
        <v>0</v>
      </c>
      <c r="JD249" s="1">
        <v>0</v>
      </c>
      <c r="JE249" s="1">
        <v>0</v>
      </c>
      <c r="JF249" s="1">
        <v>0</v>
      </c>
      <c r="JG249" s="1">
        <v>0</v>
      </c>
      <c r="JH249" s="1">
        <v>0</v>
      </c>
      <c r="JI249" s="1">
        <v>0</v>
      </c>
      <c r="JJ249" s="1">
        <v>0</v>
      </c>
      <c r="JK249" s="1">
        <v>0</v>
      </c>
      <c r="JL249" s="1">
        <v>0</v>
      </c>
      <c r="JM249" s="1">
        <v>0</v>
      </c>
      <c r="JN249" s="1">
        <v>0</v>
      </c>
      <c r="JO249" s="1">
        <v>0</v>
      </c>
      <c r="JP249" s="1">
        <v>0</v>
      </c>
      <c r="JQ249" s="1">
        <v>0</v>
      </c>
      <c r="JR249" s="1">
        <v>0</v>
      </c>
      <c r="JS249" s="1">
        <v>0</v>
      </c>
      <c r="JT249" s="1">
        <v>0</v>
      </c>
      <c r="JU249" s="1">
        <v>0</v>
      </c>
      <c r="JV249" s="1">
        <v>0</v>
      </c>
      <c r="JW249" s="1">
        <v>0</v>
      </c>
      <c r="JX249" s="1">
        <v>0</v>
      </c>
      <c r="JY249" s="1">
        <v>0</v>
      </c>
      <c r="JZ249" s="1">
        <v>0</v>
      </c>
      <c r="KA249" s="1">
        <v>0</v>
      </c>
      <c r="KB249" s="1">
        <v>0</v>
      </c>
      <c r="KC249" s="1">
        <v>0</v>
      </c>
      <c r="KD249" s="1">
        <v>0</v>
      </c>
      <c r="KE249" s="1">
        <v>0</v>
      </c>
      <c r="KF249" s="1">
        <v>0</v>
      </c>
      <c r="KG249" s="1">
        <v>0</v>
      </c>
      <c r="KH249" s="1">
        <v>0</v>
      </c>
      <c r="KI249" s="1">
        <v>0</v>
      </c>
      <c r="KJ249" s="1">
        <v>0</v>
      </c>
      <c r="KK249" s="1">
        <v>0</v>
      </c>
      <c r="KL249" s="1">
        <v>0</v>
      </c>
      <c r="KM249" s="1">
        <v>0</v>
      </c>
      <c r="KN249" s="1">
        <v>0</v>
      </c>
      <c r="KO249" s="1">
        <v>1</v>
      </c>
    </row>
    <row r="250" spans="1:301">
      <c r="A250" s="1">
        <v>2016</v>
      </c>
      <c r="B250" s="1" t="s">
        <v>582</v>
      </c>
      <c r="C250" s="1">
        <v>1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0</v>
      </c>
      <c r="J250" s="1">
        <v>1</v>
      </c>
      <c r="K250" s="1">
        <v>2</v>
      </c>
      <c r="L250" s="1">
        <v>2</v>
      </c>
      <c r="M250" s="1">
        <v>0</v>
      </c>
      <c r="N250" s="1">
        <v>0</v>
      </c>
      <c r="O250" s="1">
        <v>0</v>
      </c>
      <c r="P250" s="1">
        <v>0</v>
      </c>
      <c r="Q250" s="1">
        <v>3</v>
      </c>
      <c r="R250" s="1">
        <v>3</v>
      </c>
      <c r="S250" s="1">
        <v>3</v>
      </c>
      <c r="T250" s="1">
        <v>3</v>
      </c>
      <c r="U250" s="1">
        <v>3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1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1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1</v>
      </c>
      <c r="BI250" s="1">
        <v>0</v>
      </c>
      <c r="BJ250" s="1">
        <v>0</v>
      </c>
      <c r="BK250" s="1">
        <v>2</v>
      </c>
      <c r="BL250" s="1">
        <v>2</v>
      </c>
      <c r="BM250" s="1">
        <v>1</v>
      </c>
      <c r="BN250" s="1">
        <v>4</v>
      </c>
      <c r="BO250" s="1">
        <v>2</v>
      </c>
      <c r="BP250" s="1">
        <v>2</v>
      </c>
      <c r="BQ250" s="1">
        <v>0</v>
      </c>
      <c r="BR250" s="1">
        <v>0</v>
      </c>
      <c r="BS250" s="1">
        <v>2</v>
      </c>
      <c r="BT250" s="1">
        <v>1</v>
      </c>
      <c r="BU250" s="1">
        <v>4</v>
      </c>
      <c r="BV250" s="1">
        <v>4</v>
      </c>
      <c r="BW250" s="1">
        <v>2</v>
      </c>
      <c r="BX250" s="1">
        <v>0</v>
      </c>
      <c r="BY250" s="1">
        <v>0</v>
      </c>
      <c r="BZ250" s="1">
        <v>0</v>
      </c>
      <c r="CA250" s="1">
        <v>0</v>
      </c>
      <c r="CB250" s="1">
        <v>0</v>
      </c>
      <c r="CC250" s="1">
        <v>1</v>
      </c>
      <c r="CD250" s="1">
        <v>1</v>
      </c>
      <c r="CE250" s="1">
        <v>1</v>
      </c>
      <c r="CF250" s="1">
        <v>1</v>
      </c>
      <c r="CG250" s="1">
        <v>1</v>
      </c>
      <c r="CH250" s="1">
        <v>0</v>
      </c>
      <c r="CI250" s="1">
        <v>1</v>
      </c>
      <c r="CJ250" s="1">
        <v>1</v>
      </c>
      <c r="CK250" s="1">
        <v>0</v>
      </c>
      <c r="CL250" s="1">
        <v>0</v>
      </c>
      <c r="CM250" s="1">
        <v>0</v>
      </c>
      <c r="CN250" s="1">
        <v>1</v>
      </c>
      <c r="CO250" s="1">
        <v>1</v>
      </c>
      <c r="CP250" s="1">
        <v>1</v>
      </c>
      <c r="CQ250" s="1">
        <v>1</v>
      </c>
      <c r="CR250" s="1">
        <v>1</v>
      </c>
      <c r="CS250" s="1">
        <v>1</v>
      </c>
      <c r="CT250" s="1">
        <v>2</v>
      </c>
      <c r="CU250" s="1">
        <v>1</v>
      </c>
      <c r="CV250" s="1">
        <v>0</v>
      </c>
      <c r="CW250" s="1">
        <v>1</v>
      </c>
      <c r="CX250" s="1">
        <v>0</v>
      </c>
      <c r="CY250" s="1">
        <v>0</v>
      </c>
      <c r="CZ250" s="1">
        <v>3</v>
      </c>
      <c r="DA250" s="1">
        <v>0</v>
      </c>
      <c r="DB250" s="1">
        <v>42</v>
      </c>
      <c r="DC250" s="1">
        <v>0</v>
      </c>
      <c r="DD250" s="1">
        <v>42</v>
      </c>
      <c r="DE250" s="1">
        <v>9</v>
      </c>
      <c r="DF250" s="1">
        <v>9</v>
      </c>
      <c r="DG250" s="1">
        <v>9</v>
      </c>
      <c r="DH250" s="1">
        <v>9</v>
      </c>
      <c r="DI250" s="1">
        <v>0</v>
      </c>
      <c r="DJ250" s="1">
        <v>0</v>
      </c>
      <c r="DK250" s="1">
        <v>0</v>
      </c>
      <c r="DL250" s="1">
        <v>0</v>
      </c>
      <c r="DM250" s="1">
        <v>0</v>
      </c>
      <c r="DN250" s="1">
        <v>0</v>
      </c>
      <c r="DO250" s="1">
        <v>7</v>
      </c>
      <c r="DP250" s="1">
        <v>7</v>
      </c>
      <c r="DQ250" s="1">
        <v>7</v>
      </c>
      <c r="DR250" s="1">
        <v>0</v>
      </c>
      <c r="DS250" s="1">
        <v>0</v>
      </c>
      <c r="DT250" s="1">
        <v>0</v>
      </c>
      <c r="DU250" s="1">
        <v>9</v>
      </c>
      <c r="DV250" s="1">
        <v>0</v>
      </c>
      <c r="DW250" s="1">
        <v>0</v>
      </c>
      <c r="DX250" s="1">
        <v>0</v>
      </c>
      <c r="DY250" s="1">
        <v>0</v>
      </c>
      <c r="DZ250" s="1">
        <v>0</v>
      </c>
      <c r="EA250" s="1">
        <v>0</v>
      </c>
      <c r="EB250" s="1">
        <v>17</v>
      </c>
      <c r="EC250" s="1">
        <v>17</v>
      </c>
      <c r="ED250" s="1">
        <v>0</v>
      </c>
      <c r="EE250" s="1">
        <v>17</v>
      </c>
      <c r="EF250" s="1">
        <v>0</v>
      </c>
      <c r="EG250" s="1">
        <v>0</v>
      </c>
      <c r="EH250" s="1">
        <v>42</v>
      </c>
      <c r="EI250" s="1">
        <v>0</v>
      </c>
      <c r="EJ250" s="1">
        <v>0</v>
      </c>
      <c r="EK250" s="1">
        <v>0</v>
      </c>
      <c r="EL250" s="1">
        <v>0</v>
      </c>
      <c r="EM250" s="1">
        <v>0</v>
      </c>
      <c r="EN250" s="1">
        <v>0</v>
      </c>
      <c r="EO250" s="1">
        <v>0</v>
      </c>
      <c r="EP250" s="1">
        <v>0</v>
      </c>
      <c r="EQ250" s="1">
        <v>3</v>
      </c>
      <c r="ER250" s="1">
        <v>3</v>
      </c>
      <c r="ES250" s="1">
        <v>3</v>
      </c>
      <c r="ET250" s="1">
        <v>3</v>
      </c>
      <c r="EU250" s="1">
        <v>0</v>
      </c>
      <c r="EV250" s="1">
        <v>0</v>
      </c>
      <c r="EW250" s="1">
        <v>0</v>
      </c>
      <c r="EX250" s="1">
        <v>3</v>
      </c>
      <c r="EY250" s="1">
        <v>0</v>
      </c>
      <c r="EZ250" s="1">
        <v>3</v>
      </c>
      <c r="FA250" s="1">
        <v>3</v>
      </c>
      <c r="FB250" s="1">
        <v>3</v>
      </c>
      <c r="FC250" s="1">
        <v>3</v>
      </c>
      <c r="FD250" s="1">
        <v>3</v>
      </c>
      <c r="FE250" s="1">
        <v>0</v>
      </c>
      <c r="FF250" s="1">
        <v>3</v>
      </c>
      <c r="FG250" s="1">
        <v>0</v>
      </c>
      <c r="FH250" s="1">
        <v>3</v>
      </c>
      <c r="FI250" s="1">
        <v>3</v>
      </c>
      <c r="FJ250" s="1">
        <v>0</v>
      </c>
      <c r="FK250" s="1">
        <v>0</v>
      </c>
      <c r="FL250" s="1">
        <v>1</v>
      </c>
      <c r="FM250" s="1">
        <v>0</v>
      </c>
      <c r="FN250" s="1">
        <v>0</v>
      </c>
      <c r="FO250" s="1">
        <v>0</v>
      </c>
      <c r="FP250" s="1">
        <v>0</v>
      </c>
      <c r="FQ250" s="1">
        <v>17</v>
      </c>
      <c r="FR250" s="1">
        <v>4</v>
      </c>
      <c r="FS250" s="1">
        <v>0</v>
      </c>
      <c r="FT250" s="1">
        <v>1</v>
      </c>
      <c r="FU250" s="1">
        <v>0</v>
      </c>
      <c r="FV250" s="1">
        <v>0</v>
      </c>
      <c r="FW250" s="1">
        <v>0</v>
      </c>
      <c r="FX250" s="1">
        <v>0</v>
      </c>
      <c r="FY250" s="1">
        <v>0</v>
      </c>
      <c r="FZ250" s="1">
        <v>0</v>
      </c>
      <c r="GA250" s="1">
        <v>0</v>
      </c>
      <c r="GB250" s="1">
        <v>0</v>
      </c>
      <c r="GC250" s="1">
        <v>0</v>
      </c>
      <c r="GD250" s="1">
        <v>0</v>
      </c>
      <c r="GE250" s="1">
        <v>0</v>
      </c>
      <c r="GF250" s="1">
        <v>0</v>
      </c>
      <c r="GG250" s="1">
        <v>0</v>
      </c>
      <c r="GH250" s="1">
        <v>0</v>
      </c>
      <c r="GI250" s="1">
        <v>0</v>
      </c>
      <c r="GJ250" s="1">
        <v>0</v>
      </c>
      <c r="GK250" s="1">
        <v>2</v>
      </c>
      <c r="GL250" s="1">
        <v>0</v>
      </c>
      <c r="GM250" s="1">
        <v>2</v>
      </c>
      <c r="GN250" s="1">
        <v>0</v>
      </c>
      <c r="GO250" s="1">
        <v>0</v>
      </c>
      <c r="GP250" s="1">
        <v>0</v>
      </c>
      <c r="GQ250" s="1">
        <v>0</v>
      </c>
      <c r="GR250" s="1">
        <v>0</v>
      </c>
      <c r="GS250" s="1">
        <v>0</v>
      </c>
      <c r="GT250" s="1">
        <v>0</v>
      </c>
      <c r="GU250" s="1">
        <v>0</v>
      </c>
      <c r="GV250" s="1">
        <v>1</v>
      </c>
      <c r="GW250" s="1">
        <v>0</v>
      </c>
      <c r="GX250" s="1">
        <v>0</v>
      </c>
      <c r="GY250" s="1">
        <v>0</v>
      </c>
      <c r="GZ250" s="1">
        <v>0</v>
      </c>
      <c r="HA250" s="1">
        <v>0</v>
      </c>
      <c r="HB250" s="1">
        <v>0</v>
      </c>
      <c r="HC250" s="1">
        <v>0</v>
      </c>
      <c r="HD250" s="1">
        <v>0</v>
      </c>
      <c r="HE250" s="1">
        <v>0</v>
      </c>
      <c r="HF250" s="1">
        <v>0</v>
      </c>
      <c r="HG250" s="1">
        <v>0</v>
      </c>
      <c r="HH250" s="1">
        <v>0</v>
      </c>
      <c r="HI250" s="1">
        <v>0</v>
      </c>
      <c r="HJ250" s="1">
        <v>0</v>
      </c>
      <c r="HK250" s="1">
        <v>0</v>
      </c>
      <c r="HL250" s="1">
        <v>0</v>
      </c>
      <c r="HM250" s="1">
        <v>0</v>
      </c>
      <c r="HN250" s="1">
        <v>0</v>
      </c>
      <c r="HO250" s="1">
        <v>0</v>
      </c>
      <c r="HP250" s="1">
        <v>0</v>
      </c>
      <c r="HQ250" s="1">
        <v>0</v>
      </c>
      <c r="HR250" s="1">
        <v>0</v>
      </c>
      <c r="HS250" s="1">
        <v>0</v>
      </c>
      <c r="HT250" s="1">
        <v>0</v>
      </c>
      <c r="HU250" s="1">
        <v>0</v>
      </c>
      <c r="HV250" s="1">
        <v>0</v>
      </c>
      <c r="HW250" s="1">
        <v>0</v>
      </c>
      <c r="HX250" s="1">
        <v>0</v>
      </c>
      <c r="HY250" s="1">
        <v>0</v>
      </c>
      <c r="HZ250" s="1">
        <v>0</v>
      </c>
      <c r="IA250" s="1">
        <v>0</v>
      </c>
      <c r="IB250" s="1">
        <v>0</v>
      </c>
      <c r="IC250" s="1">
        <v>0</v>
      </c>
      <c r="ID250" s="1">
        <v>0</v>
      </c>
      <c r="IE250" s="1">
        <v>0</v>
      </c>
      <c r="IF250" s="1">
        <v>0</v>
      </c>
      <c r="IG250" s="1">
        <v>0</v>
      </c>
      <c r="IH250" s="1">
        <v>0</v>
      </c>
      <c r="II250" s="1">
        <v>0</v>
      </c>
      <c r="IJ250" s="1">
        <v>0</v>
      </c>
      <c r="IK250" s="1">
        <v>0</v>
      </c>
      <c r="IL250" s="1">
        <v>0</v>
      </c>
      <c r="IM250" s="1">
        <v>0</v>
      </c>
      <c r="IN250" s="1">
        <v>0</v>
      </c>
      <c r="IO250" s="1">
        <v>0</v>
      </c>
      <c r="IP250" s="1">
        <v>0</v>
      </c>
      <c r="IQ250" s="1">
        <v>0</v>
      </c>
      <c r="IR250" s="1">
        <v>0</v>
      </c>
      <c r="IS250" s="1">
        <v>0</v>
      </c>
      <c r="IT250" s="1">
        <v>0</v>
      </c>
      <c r="IU250" s="1">
        <v>0</v>
      </c>
      <c r="IV250" s="1">
        <v>0</v>
      </c>
      <c r="IW250" s="1">
        <v>0</v>
      </c>
      <c r="IX250" s="1">
        <v>0</v>
      </c>
      <c r="IY250" s="1">
        <v>0</v>
      </c>
      <c r="IZ250" s="1">
        <v>0</v>
      </c>
      <c r="JA250" s="1">
        <v>0</v>
      </c>
      <c r="JB250" s="1">
        <v>0</v>
      </c>
      <c r="JC250" s="1">
        <v>0</v>
      </c>
      <c r="JD250" s="1">
        <v>0</v>
      </c>
      <c r="JE250" s="1">
        <v>0</v>
      </c>
      <c r="JF250" s="1">
        <v>0</v>
      </c>
      <c r="JG250" s="1">
        <v>0</v>
      </c>
      <c r="JH250" s="1">
        <v>0</v>
      </c>
      <c r="JI250" s="1">
        <v>0</v>
      </c>
      <c r="JJ250" s="1">
        <v>0</v>
      </c>
      <c r="JK250" s="1">
        <v>0</v>
      </c>
      <c r="JL250" s="1">
        <v>0</v>
      </c>
      <c r="JM250" s="1">
        <v>0</v>
      </c>
      <c r="JN250" s="1">
        <v>0</v>
      </c>
      <c r="JO250" s="1">
        <v>0</v>
      </c>
      <c r="JP250" s="1">
        <v>0</v>
      </c>
      <c r="JQ250" s="1">
        <v>0</v>
      </c>
      <c r="JR250" s="1">
        <v>0</v>
      </c>
      <c r="JS250" s="1">
        <v>0</v>
      </c>
      <c r="JT250" s="1">
        <v>0</v>
      </c>
      <c r="JU250" s="1">
        <v>0</v>
      </c>
      <c r="JV250" s="1">
        <v>0</v>
      </c>
      <c r="JW250" s="1">
        <v>0</v>
      </c>
      <c r="JX250" s="1">
        <v>0</v>
      </c>
      <c r="JY250" s="1">
        <v>0</v>
      </c>
      <c r="JZ250" s="1">
        <v>0</v>
      </c>
      <c r="KA250" s="1">
        <v>0</v>
      </c>
      <c r="KB250" s="1">
        <v>0</v>
      </c>
      <c r="KC250" s="1">
        <v>0</v>
      </c>
      <c r="KD250" s="1">
        <v>0</v>
      </c>
      <c r="KE250" s="1">
        <v>0</v>
      </c>
      <c r="KF250" s="1">
        <v>0</v>
      </c>
      <c r="KG250" s="1">
        <v>0</v>
      </c>
      <c r="KH250" s="1">
        <v>0</v>
      </c>
      <c r="KI250" s="1">
        <v>0</v>
      </c>
      <c r="KJ250" s="1">
        <v>0</v>
      </c>
      <c r="KK250" s="1">
        <v>0</v>
      </c>
      <c r="KL250" s="1">
        <v>0</v>
      </c>
      <c r="KM250" s="1">
        <v>0</v>
      </c>
      <c r="KN250" s="1">
        <v>0</v>
      </c>
      <c r="KO250" s="1">
        <v>1</v>
      </c>
    </row>
    <row r="251" spans="1:301">
      <c r="A251" s="1">
        <v>2016</v>
      </c>
      <c r="B251" s="1" t="s">
        <v>583</v>
      </c>
      <c r="C251" s="1">
        <v>1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0</v>
      </c>
      <c r="J251" s="1">
        <v>1</v>
      </c>
      <c r="K251" s="1">
        <v>2</v>
      </c>
      <c r="L251" s="1">
        <v>2</v>
      </c>
      <c r="M251" s="1">
        <v>0</v>
      </c>
      <c r="N251" s="1">
        <v>0</v>
      </c>
      <c r="O251" s="1">
        <v>0</v>
      </c>
      <c r="P251" s="1">
        <v>0</v>
      </c>
      <c r="Q251" s="1">
        <v>3</v>
      </c>
      <c r="R251" s="1">
        <v>3</v>
      </c>
      <c r="S251" s="1">
        <v>3</v>
      </c>
      <c r="T251" s="1">
        <v>3</v>
      </c>
      <c r="U251" s="1">
        <v>3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1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1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1</v>
      </c>
      <c r="BI251" s="1">
        <v>0</v>
      </c>
      <c r="BJ251" s="1">
        <v>0</v>
      </c>
      <c r="BK251" s="1">
        <v>2</v>
      </c>
      <c r="BL251" s="1">
        <v>2</v>
      </c>
      <c r="BM251" s="1">
        <v>1</v>
      </c>
      <c r="BN251" s="1">
        <v>4</v>
      </c>
      <c r="BO251" s="1">
        <v>2</v>
      </c>
      <c r="BP251" s="1">
        <v>2</v>
      </c>
      <c r="BQ251" s="1">
        <v>0</v>
      </c>
      <c r="BR251" s="1">
        <v>0</v>
      </c>
      <c r="BS251" s="1">
        <v>2</v>
      </c>
      <c r="BT251" s="1">
        <v>1</v>
      </c>
      <c r="BU251" s="1">
        <v>4</v>
      </c>
      <c r="BV251" s="1">
        <v>4</v>
      </c>
      <c r="BW251" s="1">
        <v>2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1</v>
      </c>
      <c r="CD251" s="1">
        <v>1</v>
      </c>
      <c r="CE251" s="1">
        <v>1</v>
      </c>
      <c r="CF251" s="1">
        <v>1</v>
      </c>
      <c r="CG251" s="1">
        <v>1</v>
      </c>
      <c r="CH251" s="1">
        <v>0</v>
      </c>
      <c r="CI251" s="1">
        <v>1</v>
      </c>
      <c r="CJ251" s="1">
        <v>1</v>
      </c>
      <c r="CK251" s="1">
        <v>0</v>
      </c>
      <c r="CL251" s="1">
        <v>0</v>
      </c>
      <c r="CM251" s="1">
        <v>0</v>
      </c>
      <c r="CN251" s="1">
        <v>1</v>
      </c>
      <c r="CO251" s="1">
        <v>1</v>
      </c>
      <c r="CP251" s="1">
        <v>1</v>
      </c>
      <c r="CQ251" s="1">
        <v>1</v>
      </c>
      <c r="CR251" s="1">
        <v>1</v>
      </c>
      <c r="CS251" s="1">
        <v>1</v>
      </c>
      <c r="CT251" s="1">
        <v>2</v>
      </c>
      <c r="CU251" s="1">
        <v>1</v>
      </c>
      <c r="CV251" s="1">
        <v>0</v>
      </c>
      <c r="CW251" s="1">
        <v>1</v>
      </c>
      <c r="CX251" s="1">
        <v>0</v>
      </c>
      <c r="CY251" s="1">
        <v>0</v>
      </c>
      <c r="CZ251" s="1">
        <v>1</v>
      </c>
      <c r="DA251" s="1">
        <v>0</v>
      </c>
      <c r="DB251" s="1">
        <v>31</v>
      </c>
      <c r="DC251" s="1">
        <v>0</v>
      </c>
      <c r="DD251" s="1">
        <v>31</v>
      </c>
      <c r="DE251" s="1">
        <v>3</v>
      </c>
      <c r="DF251" s="1">
        <v>3</v>
      </c>
      <c r="DG251" s="1">
        <v>3</v>
      </c>
      <c r="DH251" s="1">
        <v>3</v>
      </c>
      <c r="DI251" s="1">
        <v>0</v>
      </c>
      <c r="DJ251" s="1">
        <v>0</v>
      </c>
      <c r="DK251" s="1">
        <v>0</v>
      </c>
      <c r="DL251" s="1">
        <v>0</v>
      </c>
      <c r="DM251" s="1">
        <v>0</v>
      </c>
      <c r="DN251" s="1">
        <v>0</v>
      </c>
      <c r="DO251" s="1">
        <v>0</v>
      </c>
      <c r="DP251" s="1">
        <v>0</v>
      </c>
      <c r="DQ251" s="1">
        <v>0</v>
      </c>
      <c r="DR251" s="1">
        <v>0</v>
      </c>
      <c r="DS251" s="1">
        <v>140</v>
      </c>
      <c r="DT251" s="1">
        <v>140</v>
      </c>
      <c r="DU251" s="1">
        <v>28</v>
      </c>
      <c r="DV251" s="1">
        <v>0</v>
      </c>
      <c r="DW251" s="1">
        <v>0</v>
      </c>
      <c r="DX251" s="1">
        <v>0</v>
      </c>
      <c r="DY251" s="1">
        <v>0</v>
      </c>
      <c r="DZ251" s="1">
        <v>0</v>
      </c>
      <c r="EA251" s="1">
        <v>0</v>
      </c>
      <c r="EB251" s="1">
        <v>0</v>
      </c>
      <c r="EC251" s="1">
        <v>0</v>
      </c>
      <c r="ED251" s="1">
        <v>0</v>
      </c>
      <c r="EE251" s="1">
        <v>0</v>
      </c>
      <c r="EF251" s="1">
        <v>0</v>
      </c>
      <c r="EG251" s="1">
        <v>0</v>
      </c>
      <c r="EH251" s="1">
        <v>31</v>
      </c>
      <c r="EI251" s="1">
        <v>0</v>
      </c>
      <c r="EJ251" s="1">
        <v>0</v>
      </c>
      <c r="EK251" s="1">
        <v>0</v>
      </c>
      <c r="EL251" s="1">
        <v>0</v>
      </c>
      <c r="EM251" s="1">
        <v>0</v>
      </c>
      <c r="EN251" s="1">
        <v>0</v>
      </c>
      <c r="EO251" s="1">
        <v>0</v>
      </c>
      <c r="EP251" s="1">
        <v>0</v>
      </c>
      <c r="EQ251" s="1">
        <v>1</v>
      </c>
      <c r="ER251" s="1">
        <v>1</v>
      </c>
      <c r="ES251" s="1">
        <v>1</v>
      </c>
      <c r="ET251" s="1">
        <v>1</v>
      </c>
      <c r="EU251" s="1">
        <v>0</v>
      </c>
      <c r="EV251" s="1">
        <v>0</v>
      </c>
      <c r="EW251" s="1">
        <v>0</v>
      </c>
      <c r="EX251" s="1">
        <v>1</v>
      </c>
      <c r="EY251" s="1">
        <v>0</v>
      </c>
      <c r="EZ251" s="1">
        <v>1</v>
      </c>
      <c r="FA251" s="1">
        <v>1</v>
      </c>
      <c r="FB251" s="1">
        <v>1</v>
      </c>
      <c r="FC251" s="1">
        <v>1</v>
      </c>
      <c r="FD251" s="1">
        <v>1</v>
      </c>
      <c r="FE251" s="1">
        <v>0</v>
      </c>
      <c r="FF251" s="1">
        <v>1</v>
      </c>
      <c r="FG251" s="1">
        <v>0</v>
      </c>
      <c r="FH251" s="1">
        <v>1</v>
      </c>
      <c r="FI251" s="1">
        <v>1</v>
      </c>
      <c r="FJ251" s="1">
        <v>0</v>
      </c>
      <c r="FK251" s="1">
        <v>0</v>
      </c>
      <c r="FL251" s="1">
        <v>1</v>
      </c>
      <c r="FM251" s="1">
        <v>0</v>
      </c>
      <c r="FN251" s="1">
        <v>0</v>
      </c>
      <c r="FO251" s="1">
        <v>0</v>
      </c>
      <c r="FP251" s="1">
        <v>0</v>
      </c>
      <c r="FQ251" s="1">
        <v>9</v>
      </c>
      <c r="FR251" s="1">
        <v>4</v>
      </c>
      <c r="FS251" s="1">
        <v>0</v>
      </c>
      <c r="FT251" s="1">
        <v>1</v>
      </c>
      <c r="FU251" s="1">
        <v>0</v>
      </c>
      <c r="FV251" s="1">
        <v>0</v>
      </c>
      <c r="FW251" s="1">
        <v>0</v>
      </c>
      <c r="FX251" s="1">
        <v>0</v>
      </c>
      <c r="FY251" s="1">
        <v>0</v>
      </c>
      <c r="FZ251" s="1">
        <v>0</v>
      </c>
      <c r="GA251" s="1">
        <v>0</v>
      </c>
      <c r="GB251" s="1">
        <v>0</v>
      </c>
      <c r="GC251" s="1">
        <v>0</v>
      </c>
      <c r="GD251" s="1">
        <v>0</v>
      </c>
      <c r="GE251" s="1">
        <v>0</v>
      </c>
      <c r="GF251" s="1">
        <v>0</v>
      </c>
      <c r="GG251" s="1">
        <v>0</v>
      </c>
      <c r="GH251" s="1">
        <v>0</v>
      </c>
      <c r="GI251" s="1">
        <v>0</v>
      </c>
      <c r="GJ251" s="1">
        <v>0</v>
      </c>
      <c r="GK251" s="1">
        <v>2</v>
      </c>
      <c r="GL251" s="1">
        <v>0</v>
      </c>
      <c r="GM251" s="1">
        <v>2</v>
      </c>
      <c r="GN251" s="1">
        <v>0</v>
      </c>
      <c r="GO251" s="1">
        <v>0</v>
      </c>
      <c r="GP251" s="1">
        <v>0</v>
      </c>
      <c r="GQ251" s="1">
        <v>0</v>
      </c>
      <c r="GR251" s="1">
        <v>0</v>
      </c>
      <c r="GS251" s="1">
        <v>0</v>
      </c>
      <c r="GT251" s="1">
        <v>0</v>
      </c>
      <c r="GU251" s="1">
        <v>0</v>
      </c>
      <c r="GV251" s="1">
        <v>1</v>
      </c>
      <c r="GW251" s="1">
        <v>0</v>
      </c>
      <c r="GX251" s="1">
        <v>0</v>
      </c>
      <c r="GY251" s="1">
        <v>0</v>
      </c>
      <c r="GZ251" s="1">
        <v>0</v>
      </c>
      <c r="HA251" s="1">
        <v>0</v>
      </c>
      <c r="HB251" s="1">
        <v>0</v>
      </c>
      <c r="HC251" s="1">
        <v>0</v>
      </c>
      <c r="HD251" s="1">
        <v>0</v>
      </c>
      <c r="HE251" s="1">
        <v>0</v>
      </c>
      <c r="HF251" s="1">
        <v>0</v>
      </c>
      <c r="HG251" s="1">
        <v>0</v>
      </c>
      <c r="HH251" s="1">
        <v>0</v>
      </c>
      <c r="HI251" s="1">
        <v>0</v>
      </c>
      <c r="HJ251" s="1">
        <v>0</v>
      </c>
      <c r="HK251" s="1">
        <v>0</v>
      </c>
      <c r="HL251" s="1">
        <v>0</v>
      </c>
      <c r="HM251" s="1">
        <v>0</v>
      </c>
      <c r="HN251" s="1">
        <v>0</v>
      </c>
      <c r="HO251" s="1">
        <v>0</v>
      </c>
      <c r="HP251" s="1">
        <v>0</v>
      </c>
      <c r="HQ251" s="1">
        <v>0</v>
      </c>
      <c r="HR251" s="1">
        <v>0</v>
      </c>
      <c r="HS251" s="1">
        <v>0</v>
      </c>
      <c r="HT251" s="1">
        <v>0</v>
      </c>
      <c r="HU251" s="1">
        <v>0</v>
      </c>
      <c r="HV251" s="1">
        <v>0</v>
      </c>
      <c r="HW251" s="1">
        <v>0</v>
      </c>
      <c r="HX251" s="1">
        <v>0</v>
      </c>
      <c r="HY251" s="1">
        <v>0</v>
      </c>
      <c r="HZ251" s="1">
        <v>0</v>
      </c>
      <c r="IA251" s="1">
        <v>0</v>
      </c>
      <c r="IB251" s="1">
        <v>0</v>
      </c>
      <c r="IC251" s="1">
        <v>0</v>
      </c>
      <c r="ID251" s="1">
        <v>0</v>
      </c>
      <c r="IE251" s="1">
        <v>0</v>
      </c>
      <c r="IF251" s="1">
        <v>0</v>
      </c>
      <c r="IG251" s="1">
        <v>0</v>
      </c>
      <c r="IH251" s="1">
        <v>0</v>
      </c>
      <c r="II251" s="1">
        <v>0</v>
      </c>
      <c r="IJ251" s="1">
        <v>0</v>
      </c>
      <c r="IK251" s="1">
        <v>0</v>
      </c>
      <c r="IL251" s="1">
        <v>0</v>
      </c>
      <c r="IM251" s="1">
        <v>0</v>
      </c>
      <c r="IN251" s="1">
        <v>0</v>
      </c>
      <c r="IO251" s="1">
        <v>0</v>
      </c>
      <c r="IP251" s="1">
        <v>0</v>
      </c>
      <c r="IQ251" s="1">
        <v>0</v>
      </c>
      <c r="IR251" s="1">
        <v>0</v>
      </c>
      <c r="IS251" s="1">
        <v>0</v>
      </c>
      <c r="IT251" s="1">
        <v>0</v>
      </c>
      <c r="IU251" s="1">
        <v>0</v>
      </c>
      <c r="IV251" s="1">
        <v>0</v>
      </c>
      <c r="IW251" s="1">
        <v>0</v>
      </c>
      <c r="IX251" s="1">
        <v>0</v>
      </c>
      <c r="IY251" s="1">
        <v>0</v>
      </c>
      <c r="IZ251" s="1">
        <v>0</v>
      </c>
      <c r="JA251" s="1">
        <v>0</v>
      </c>
      <c r="JB251" s="1">
        <v>0</v>
      </c>
      <c r="JC251" s="1">
        <v>0</v>
      </c>
      <c r="JD251" s="1">
        <v>0</v>
      </c>
      <c r="JE251" s="1">
        <v>0</v>
      </c>
      <c r="JF251" s="1">
        <v>0</v>
      </c>
      <c r="JG251" s="1">
        <v>0</v>
      </c>
      <c r="JH251" s="1">
        <v>0</v>
      </c>
      <c r="JI251" s="1">
        <v>0</v>
      </c>
      <c r="JJ251" s="1">
        <v>0</v>
      </c>
      <c r="JK251" s="1">
        <v>0</v>
      </c>
      <c r="JL251" s="1">
        <v>0</v>
      </c>
      <c r="JM251" s="1">
        <v>0</v>
      </c>
      <c r="JN251" s="1">
        <v>0</v>
      </c>
      <c r="JO251" s="1">
        <v>0</v>
      </c>
      <c r="JP251" s="1">
        <v>0</v>
      </c>
      <c r="JQ251" s="1">
        <v>0</v>
      </c>
      <c r="JR251" s="1">
        <v>0</v>
      </c>
      <c r="JS251" s="1">
        <v>0</v>
      </c>
      <c r="JT251" s="1">
        <v>0</v>
      </c>
      <c r="JU251" s="1">
        <v>0</v>
      </c>
      <c r="JV251" s="1">
        <v>0</v>
      </c>
      <c r="JW251" s="1">
        <v>0</v>
      </c>
      <c r="JX251" s="1">
        <v>0</v>
      </c>
      <c r="JY251" s="1">
        <v>0</v>
      </c>
      <c r="JZ251" s="1">
        <v>0</v>
      </c>
      <c r="KA251" s="1">
        <v>0</v>
      </c>
      <c r="KB251" s="1">
        <v>0</v>
      </c>
      <c r="KC251" s="1">
        <v>0</v>
      </c>
      <c r="KD251" s="1">
        <v>0</v>
      </c>
      <c r="KE251" s="1">
        <v>0</v>
      </c>
      <c r="KF251" s="1">
        <v>0</v>
      </c>
      <c r="KG251" s="1">
        <v>0</v>
      </c>
      <c r="KH251" s="1">
        <v>0</v>
      </c>
      <c r="KI251" s="1">
        <v>0</v>
      </c>
      <c r="KJ251" s="1">
        <v>0</v>
      </c>
      <c r="KK251" s="1">
        <v>0</v>
      </c>
      <c r="KL251" s="1">
        <v>0</v>
      </c>
      <c r="KM251" s="1">
        <v>0</v>
      </c>
      <c r="KN251" s="1">
        <v>0</v>
      </c>
      <c r="KO251" s="1">
        <v>1</v>
      </c>
    </row>
    <row r="252" spans="1:301">
      <c r="A252" s="1">
        <v>2016</v>
      </c>
      <c r="B252" s="1" t="s">
        <v>584</v>
      </c>
      <c r="C252" s="1">
        <v>1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0</v>
      </c>
      <c r="J252" s="1">
        <v>1</v>
      </c>
      <c r="K252" s="1">
        <v>2</v>
      </c>
      <c r="L252" s="1">
        <v>2</v>
      </c>
      <c r="M252" s="1">
        <v>0</v>
      </c>
      <c r="N252" s="1">
        <v>0</v>
      </c>
      <c r="O252" s="1">
        <v>0</v>
      </c>
      <c r="P252" s="1">
        <v>0</v>
      </c>
      <c r="Q252" s="1">
        <v>3</v>
      </c>
      <c r="R252" s="1">
        <v>3</v>
      </c>
      <c r="S252" s="1">
        <v>3</v>
      </c>
      <c r="T252" s="1">
        <v>3</v>
      </c>
      <c r="U252" s="1">
        <v>3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1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1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1</v>
      </c>
      <c r="BI252" s="1">
        <v>0</v>
      </c>
      <c r="BJ252" s="1">
        <v>0</v>
      </c>
      <c r="BK252" s="1">
        <v>2</v>
      </c>
      <c r="BL252" s="1">
        <v>2</v>
      </c>
      <c r="BM252" s="1">
        <v>1</v>
      </c>
      <c r="BN252" s="1">
        <v>4</v>
      </c>
      <c r="BO252" s="1">
        <v>2</v>
      </c>
      <c r="BP252" s="1">
        <v>2</v>
      </c>
      <c r="BQ252" s="1">
        <v>0</v>
      </c>
      <c r="BR252" s="1">
        <v>0</v>
      </c>
      <c r="BS252" s="1">
        <v>2</v>
      </c>
      <c r="BT252" s="1">
        <v>1</v>
      </c>
      <c r="BU252" s="1">
        <v>4</v>
      </c>
      <c r="BV252" s="1">
        <v>4</v>
      </c>
      <c r="BW252" s="1">
        <v>2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  <c r="CC252" s="1">
        <v>1</v>
      </c>
      <c r="CD252" s="1">
        <v>1</v>
      </c>
      <c r="CE252" s="1">
        <v>1</v>
      </c>
      <c r="CF252" s="1">
        <v>1</v>
      </c>
      <c r="CG252" s="1">
        <v>1</v>
      </c>
      <c r="CH252" s="1">
        <v>0</v>
      </c>
      <c r="CI252" s="1">
        <v>1</v>
      </c>
      <c r="CJ252" s="1">
        <v>1</v>
      </c>
      <c r="CK252" s="1">
        <v>0</v>
      </c>
      <c r="CL252" s="1">
        <v>0</v>
      </c>
      <c r="CM252" s="1">
        <v>0</v>
      </c>
      <c r="CN252" s="1">
        <v>1</v>
      </c>
      <c r="CO252" s="1">
        <v>1</v>
      </c>
      <c r="CP252" s="1">
        <v>1</v>
      </c>
      <c r="CQ252" s="1">
        <v>1</v>
      </c>
      <c r="CR252" s="1">
        <v>1</v>
      </c>
      <c r="CS252" s="1">
        <v>1</v>
      </c>
      <c r="CT252" s="1">
        <v>4</v>
      </c>
      <c r="CU252" s="1">
        <v>2</v>
      </c>
      <c r="CV252" s="1">
        <v>0</v>
      </c>
      <c r="CW252" s="1">
        <v>1</v>
      </c>
      <c r="CX252" s="1">
        <v>0</v>
      </c>
      <c r="CY252" s="1">
        <v>0</v>
      </c>
      <c r="CZ252" s="1">
        <v>1</v>
      </c>
      <c r="DA252" s="1">
        <v>0</v>
      </c>
      <c r="DB252" s="1">
        <v>15</v>
      </c>
      <c r="DC252" s="1">
        <v>5</v>
      </c>
      <c r="DD252" s="1">
        <v>15</v>
      </c>
      <c r="DE252" s="1">
        <v>3</v>
      </c>
      <c r="DF252" s="1">
        <v>3</v>
      </c>
      <c r="DG252" s="1">
        <v>3</v>
      </c>
      <c r="DH252" s="1">
        <v>3</v>
      </c>
      <c r="DI252" s="1">
        <v>0</v>
      </c>
      <c r="DJ252" s="1">
        <v>0</v>
      </c>
      <c r="DK252" s="1">
        <v>0</v>
      </c>
      <c r="DL252" s="1">
        <v>0</v>
      </c>
      <c r="DM252" s="1">
        <v>0</v>
      </c>
      <c r="DN252" s="1">
        <v>0</v>
      </c>
      <c r="DO252" s="1">
        <v>0</v>
      </c>
      <c r="DP252" s="1">
        <v>0</v>
      </c>
      <c r="DQ252" s="1">
        <v>0</v>
      </c>
      <c r="DR252" s="1">
        <v>0</v>
      </c>
      <c r="DS252" s="1">
        <v>7</v>
      </c>
      <c r="DT252" s="1">
        <v>7</v>
      </c>
      <c r="DU252" s="1">
        <v>11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0</v>
      </c>
      <c r="EB252" s="1">
        <v>0</v>
      </c>
      <c r="EC252" s="1">
        <v>0</v>
      </c>
      <c r="ED252" s="1">
        <v>0</v>
      </c>
      <c r="EE252" s="1">
        <v>0</v>
      </c>
      <c r="EF252" s="1">
        <v>0</v>
      </c>
      <c r="EG252" s="1">
        <v>0</v>
      </c>
      <c r="EH252" s="1">
        <v>15</v>
      </c>
      <c r="EI252" s="1">
        <v>0</v>
      </c>
      <c r="EJ252" s="1">
        <v>0</v>
      </c>
      <c r="EK252" s="1">
        <v>0</v>
      </c>
      <c r="EL252" s="1">
        <v>0</v>
      </c>
      <c r="EM252" s="1">
        <v>0</v>
      </c>
      <c r="EN252" s="1">
        <v>0</v>
      </c>
      <c r="EO252" s="1">
        <v>0</v>
      </c>
      <c r="EP252" s="1">
        <v>0</v>
      </c>
      <c r="EQ252" s="1">
        <v>1</v>
      </c>
      <c r="ER252" s="1">
        <v>1</v>
      </c>
      <c r="ES252" s="1">
        <v>1</v>
      </c>
      <c r="ET252" s="1">
        <v>1</v>
      </c>
      <c r="EU252" s="1">
        <v>0</v>
      </c>
      <c r="EV252" s="1">
        <v>0</v>
      </c>
      <c r="EW252" s="1">
        <v>0</v>
      </c>
      <c r="EX252" s="1">
        <v>1</v>
      </c>
      <c r="EY252" s="1">
        <v>0</v>
      </c>
      <c r="EZ252" s="1">
        <v>1</v>
      </c>
      <c r="FA252" s="1">
        <v>1</v>
      </c>
      <c r="FB252" s="1">
        <v>1</v>
      </c>
      <c r="FC252" s="1">
        <v>1</v>
      </c>
      <c r="FD252" s="1">
        <v>1</v>
      </c>
      <c r="FE252" s="1">
        <v>0</v>
      </c>
      <c r="FF252" s="1">
        <v>1</v>
      </c>
      <c r="FG252" s="1">
        <v>0</v>
      </c>
      <c r="FH252" s="1">
        <v>1</v>
      </c>
      <c r="FI252" s="1">
        <v>1</v>
      </c>
      <c r="FJ252" s="1">
        <v>0</v>
      </c>
      <c r="FK252" s="1">
        <v>0</v>
      </c>
      <c r="FL252" s="1">
        <v>1</v>
      </c>
      <c r="FM252" s="1">
        <v>0</v>
      </c>
      <c r="FN252" s="1">
        <v>0</v>
      </c>
      <c r="FO252" s="1">
        <v>0</v>
      </c>
      <c r="FP252" s="1">
        <v>0</v>
      </c>
      <c r="FQ252" s="1">
        <v>9</v>
      </c>
      <c r="FR252" s="1">
        <v>9</v>
      </c>
      <c r="FS252" s="1">
        <v>0</v>
      </c>
      <c r="FT252" s="1">
        <v>1</v>
      </c>
      <c r="FU252" s="1">
        <v>0</v>
      </c>
      <c r="FV252" s="1">
        <v>0</v>
      </c>
      <c r="FW252" s="1">
        <v>0</v>
      </c>
      <c r="FX252" s="1">
        <v>0</v>
      </c>
      <c r="FY252" s="1">
        <v>0</v>
      </c>
      <c r="FZ252" s="1">
        <v>0</v>
      </c>
      <c r="GA252" s="1">
        <v>0</v>
      </c>
      <c r="GB252" s="1">
        <v>0</v>
      </c>
      <c r="GC252" s="1">
        <v>0</v>
      </c>
      <c r="GD252" s="1">
        <v>0</v>
      </c>
      <c r="GE252" s="1">
        <v>0</v>
      </c>
      <c r="GF252" s="1">
        <v>0</v>
      </c>
      <c r="GG252" s="1">
        <v>0</v>
      </c>
      <c r="GH252" s="1">
        <v>0</v>
      </c>
      <c r="GI252" s="1">
        <v>0</v>
      </c>
      <c r="GJ252" s="1">
        <v>0</v>
      </c>
      <c r="GK252" s="1">
        <v>0</v>
      </c>
      <c r="GL252" s="1">
        <v>0</v>
      </c>
      <c r="GM252" s="1">
        <v>0</v>
      </c>
      <c r="GN252" s="1">
        <v>1</v>
      </c>
      <c r="GO252" s="1">
        <v>0</v>
      </c>
      <c r="GP252" s="1">
        <v>0</v>
      </c>
      <c r="GQ252" s="1">
        <v>0</v>
      </c>
      <c r="GR252" s="1">
        <v>0</v>
      </c>
      <c r="GS252" s="1">
        <v>0</v>
      </c>
      <c r="GT252" s="1">
        <v>0</v>
      </c>
      <c r="GU252" s="1">
        <v>0</v>
      </c>
      <c r="GV252" s="1">
        <v>1</v>
      </c>
      <c r="GW252" s="1">
        <v>0</v>
      </c>
      <c r="GX252" s="1">
        <v>0</v>
      </c>
      <c r="GY252" s="1">
        <v>0</v>
      </c>
      <c r="GZ252" s="1">
        <v>0</v>
      </c>
      <c r="HA252" s="1">
        <v>0</v>
      </c>
      <c r="HB252" s="1">
        <v>0</v>
      </c>
      <c r="HC252" s="1">
        <v>0</v>
      </c>
      <c r="HD252" s="1">
        <v>0</v>
      </c>
      <c r="HE252" s="1">
        <v>0</v>
      </c>
      <c r="HF252" s="1">
        <v>0</v>
      </c>
      <c r="HG252" s="1">
        <v>0</v>
      </c>
      <c r="HH252" s="1">
        <v>0</v>
      </c>
      <c r="HI252" s="1">
        <v>0</v>
      </c>
      <c r="HJ252" s="1">
        <v>0</v>
      </c>
      <c r="HK252" s="1">
        <v>0</v>
      </c>
      <c r="HL252" s="1">
        <v>0</v>
      </c>
      <c r="HM252" s="1">
        <v>0</v>
      </c>
      <c r="HN252" s="1">
        <v>0</v>
      </c>
      <c r="HO252" s="1">
        <v>0</v>
      </c>
      <c r="HP252" s="1">
        <v>0</v>
      </c>
      <c r="HQ252" s="1">
        <v>0</v>
      </c>
      <c r="HR252" s="1">
        <v>0</v>
      </c>
      <c r="HS252" s="1">
        <v>0</v>
      </c>
      <c r="HT252" s="1">
        <v>0</v>
      </c>
      <c r="HU252" s="1">
        <v>0</v>
      </c>
      <c r="HV252" s="1">
        <v>0</v>
      </c>
      <c r="HW252" s="1">
        <v>0</v>
      </c>
      <c r="HX252" s="1">
        <v>0</v>
      </c>
      <c r="HY252" s="1">
        <v>0</v>
      </c>
      <c r="HZ252" s="1">
        <v>0</v>
      </c>
      <c r="IA252" s="1">
        <v>0</v>
      </c>
      <c r="IB252" s="1">
        <v>0</v>
      </c>
      <c r="IC252" s="1">
        <v>0</v>
      </c>
      <c r="ID252" s="1">
        <v>0</v>
      </c>
      <c r="IE252" s="1">
        <v>0</v>
      </c>
      <c r="IF252" s="1">
        <v>0</v>
      </c>
      <c r="IG252" s="1">
        <v>0</v>
      </c>
      <c r="IH252" s="1">
        <v>0</v>
      </c>
      <c r="II252" s="1">
        <v>0</v>
      </c>
      <c r="IJ252" s="1">
        <v>0</v>
      </c>
      <c r="IK252" s="1">
        <v>0</v>
      </c>
      <c r="IL252" s="1">
        <v>0</v>
      </c>
      <c r="IM252" s="1">
        <v>0</v>
      </c>
      <c r="IN252" s="1">
        <v>0</v>
      </c>
      <c r="IO252" s="1">
        <v>0</v>
      </c>
      <c r="IP252" s="1">
        <v>0</v>
      </c>
      <c r="IQ252" s="1">
        <v>0</v>
      </c>
      <c r="IR252" s="1">
        <v>0</v>
      </c>
      <c r="IS252" s="1">
        <v>0</v>
      </c>
      <c r="IT252" s="1">
        <v>0</v>
      </c>
      <c r="IU252" s="1">
        <v>0</v>
      </c>
      <c r="IV252" s="1">
        <v>0</v>
      </c>
      <c r="IW252" s="1">
        <v>0</v>
      </c>
      <c r="IX252" s="1">
        <v>0</v>
      </c>
      <c r="IY252" s="1">
        <v>0</v>
      </c>
      <c r="IZ252" s="1">
        <v>0</v>
      </c>
      <c r="JA252" s="1">
        <v>0</v>
      </c>
      <c r="JB252" s="1">
        <v>0</v>
      </c>
      <c r="JC252" s="1">
        <v>0</v>
      </c>
      <c r="JD252" s="1">
        <v>0</v>
      </c>
      <c r="JE252" s="1">
        <v>0</v>
      </c>
      <c r="JF252" s="1">
        <v>0</v>
      </c>
      <c r="JG252" s="1">
        <v>0</v>
      </c>
      <c r="JH252" s="1">
        <v>0</v>
      </c>
      <c r="JI252" s="1">
        <v>0</v>
      </c>
      <c r="JJ252" s="1">
        <v>0</v>
      </c>
      <c r="JK252" s="1">
        <v>0</v>
      </c>
      <c r="JL252" s="1">
        <v>0</v>
      </c>
      <c r="JM252" s="1">
        <v>0</v>
      </c>
      <c r="JN252" s="1">
        <v>0</v>
      </c>
      <c r="JO252" s="1">
        <v>0</v>
      </c>
      <c r="JP252" s="1">
        <v>0</v>
      </c>
      <c r="JQ252" s="1">
        <v>0</v>
      </c>
      <c r="JR252" s="1">
        <v>0</v>
      </c>
      <c r="JS252" s="1">
        <v>0</v>
      </c>
      <c r="JT252" s="1">
        <v>0</v>
      </c>
      <c r="JU252" s="1">
        <v>0</v>
      </c>
      <c r="JV252" s="1">
        <v>0</v>
      </c>
      <c r="JW252" s="1">
        <v>0</v>
      </c>
      <c r="JX252" s="1">
        <v>0</v>
      </c>
      <c r="JY252" s="1">
        <v>0</v>
      </c>
      <c r="JZ252" s="1">
        <v>0</v>
      </c>
      <c r="KA252" s="1">
        <v>0</v>
      </c>
      <c r="KB252" s="1">
        <v>0</v>
      </c>
      <c r="KC252" s="1">
        <v>0</v>
      </c>
      <c r="KD252" s="1">
        <v>0</v>
      </c>
      <c r="KE252" s="1">
        <v>0</v>
      </c>
      <c r="KF252" s="1">
        <v>0</v>
      </c>
      <c r="KG252" s="1">
        <v>0</v>
      </c>
      <c r="KH252" s="1">
        <v>0</v>
      </c>
      <c r="KI252" s="1">
        <v>0</v>
      </c>
      <c r="KJ252" s="1">
        <v>0</v>
      </c>
      <c r="KK252" s="1">
        <v>0</v>
      </c>
      <c r="KL252" s="1">
        <v>0</v>
      </c>
      <c r="KM252" s="1">
        <v>0</v>
      </c>
      <c r="KN252" s="1">
        <v>0</v>
      </c>
      <c r="KO252" s="1">
        <v>1</v>
      </c>
    </row>
    <row r="253" spans="1:301">
      <c r="A253" s="1">
        <v>2016</v>
      </c>
      <c r="B253" s="1" t="s">
        <v>585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0</v>
      </c>
      <c r="J253" s="1">
        <v>1</v>
      </c>
      <c r="K253" s="1">
        <v>2</v>
      </c>
      <c r="L253" s="1">
        <v>2</v>
      </c>
      <c r="M253" s="1">
        <v>0</v>
      </c>
      <c r="N253" s="1">
        <v>0</v>
      </c>
      <c r="O253" s="1">
        <v>0</v>
      </c>
      <c r="P253" s="1">
        <v>0</v>
      </c>
      <c r="Q253" s="1">
        <v>3</v>
      </c>
      <c r="R253" s="1">
        <v>3</v>
      </c>
      <c r="S253" s="1">
        <v>3</v>
      </c>
      <c r="T253" s="1">
        <v>3</v>
      </c>
      <c r="U253" s="1">
        <v>3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1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1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1</v>
      </c>
      <c r="BI253" s="1">
        <v>0</v>
      </c>
      <c r="BJ253" s="1">
        <v>0</v>
      </c>
      <c r="BK253" s="1">
        <v>2</v>
      </c>
      <c r="BL253" s="1">
        <v>2</v>
      </c>
      <c r="BM253" s="1">
        <v>1</v>
      </c>
      <c r="BN253" s="1">
        <v>4</v>
      </c>
      <c r="BO253" s="1">
        <v>2</v>
      </c>
      <c r="BP253" s="1">
        <v>2</v>
      </c>
      <c r="BQ253" s="1">
        <v>0</v>
      </c>
      <c r="BR253" s="1">
        <v>0</v>
      </c>
      <c r="BS253" s="1">
        <v>2</v>
      </c>
      <c r="BT253" s="1">
        <v>1</v>
      </c>
      <c r="BU253" s="1">
        <v>4</v>
      </c>
      <c r="BV253" s="1">
        <v>4</v>
      </c>
      <c r="BW253" s="1">
        <v>2</v>
      </c>
      <c r="BX253" s="1">
        <v>0</v>
      </c>
      <c r="BY253" s="1">
        <v>0</v>
      </c>
      <c r="BZ253" s="1">
        <v>1</v>
      </c>
      <c r="CA253" s="1">
        <v>1</v>
      </c>
      <c r="CB253" s="1">
        <v>1</v>
      </c>
      <c r="CC253" s="1">
        <v>1</v>
      </c>
      <c r="CD253" s="1">
        <v>1</v>
      </c>
      <c r="CE253" s="1">
        <v>1</v>
      </c>
      <c r="CF253" s="1">
        <v>1</v>
      </c>
      <c r="CG253" s="1">
        <v>1</v>
      </c>
      <c r="CH253" s="1">
        <v>0</v>
      </c>
      <c r="CI253" s="1">
        <v>1</v>
      </c>
      <c r="CJ253" s="1">
        <v>1</v>
      </c>
      <c r="CK253" s="1">
        <v>0</v>
      </c>
      <c r="CL253" s="1">
        <v>0</v>
      </c>
      <c r="CM253" s="1">
        <v>0</v>
      </c>
      <c r="CN253" s="1">
        <v>1</v>
      </c>
      <c r="CO253" s="1">
        <v>1</v>
      </c>
      <c r="CP253" s="1">
        <v>1</v>
      </c>
      <c r="CQ253" s="1">
        <v>1</v>
      </c>
      <c r="CR253" s="1">
        <v>1</v>
      </c>
      <c r="CS253" s="1">
        <v>1</v>
      </c>
      <c r="CT253" s="1">
        <v>4</v>
      </c>
      <c r="CU253" s="1">
        <v>2</v>
      </c>
      <c r="CV253" s="1">
        <v>0</v>
      </c>
      <c r="CW253" s="1">
        <v>1</v>
      </c>
      <c r="CX253" s="1">
        <v>0</v>
      </c>
      <c r="CY253" s="1">
        <v>0</v>
      </c>
      <c r="CZ253" s="1">
        <v>1</v>
      </c>
      <c r="DA253" s="1">
        <v>0</v>
      </c>
      <c r="DB253" s="1">
        <v>15</v>
      </c>
      <c r="DC253" s="1">
        <v>5</v>
      </c>
      <c r="DD253" s="1">
        <v>15</v>
      </c>
      <c r="DE253" s="1">
        <v>3</v>
      </c>
      <c r="DF253" s="1">
        <v>3</v>
      </c>
      <c r="DG253" s="1">
        <v>3</v>
      </c>
      <c r="DH253" s="1">
        <v>3</v>
      </c>
      <c r="DI253" s="1">
        <v>0</v>
      </c>
      <c r="DJ253" s="1">
        <v>0</v>
      </c>
      <c r="DK253" s="1">
        <v>0</v>
      </c>
      <c r="DL253" s="1">
        <v>0</v>
      </c>
      <c r="DM253" s="1">
        <v>0</v>
      </c>
      <c r="DN253" s="1">
        <v>0</v>
      </c>
      <c r="DO253" s="1">
        <v>0</v>
      </c>
      <c r="DP253" s="1">
        <v>0</v>
      </c>
      <c r="DQ253" s="1">
        <v>0</v>
      </c>
      <c r="DR253" s="1">
        <v>0</v>
      </c>
      <c r="DS253" s="1">
        <v>7</v>
      </c>
      <c r="DT253" s="1">
        <v>7</v>
      </c>
      <c r="DU253" s="1">
        <v>11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0</v>
      </c>
      <c r="EC253" s="1">
        <v>0</v>
      </c>
      <c r="ED253" s="1">
        <v>0</v>
      </c>
      <c r="EE253" s="1">
        <v>0</v>
      </c>
      <c r="EF253" s="1">
        <v>0</v>
      </c>
      <c r="EG253" s="1">
        <v>0</v>
      </c>
      <c r="EH253" s="1">
        <v>15</v>
      </c>
      <c r="EI253" s="1">
        <v>0</v>
      </c>
      <c r="EJ253" s="1">
        <v>0</v>
      </c>
      <c r="EK253" s="1">
        <v>0</v>
      </c>
      <c r="EL253" s="1">
        <v>0</v>
      </c>
      <c r="EM253" s="1">
        <v>0</v>
      </c>
      <c r="EN253" s="1">
        <v>0</v>
      </c>
      <c r="EO253" s="1">
        <v>0</v>
      </c>
      <c r="EP253" s="1">
        <v>0</v>
      </c>
      <c r="EQ253" s="1">
        <v>1</v>
      </c>
      <c r="ER253" s="1">
        <v>1</v>
      </c>
      <c r="ES253" s="1">
        <v>1</v>
      </c>
      <c r="ET253" s="1">
        <v>1</v>
      </c>
      <c r="EU253" s="1">
        <v>0</v>
      </c>
      <c r="EV253" s="1">
        <v>0</v>
      </c>
      <c r="EW253" s="1">
        <v>0</v>
      </c>
      <c r="EX253" s="1">
        <v>1</v>
      </c>
      <c r="EY253" s="1">
        <v>0</v>
      </c>
      <c r="EZ253" s="1">
        <v>1</v>
      </c>
      <c r="FA253" s="1">
        <v>1</v>
      </c>
      <c r="FB253" s="1">
        <v>1</v>
      </c>
      <c r="FC253" s="1">
        <v>1</v>
      </c>
      <c r="FD253" s="1">
        <v>1</v>
      </c>
      <c r="FE253" s="1">
        <v>0</v>
      </c>
      <c r="FF253" s="1">
        <v>1</v>
      </c>
      <c r="FG253" s="1">
        <v>0</v>
      </c>
      <c r="FH253" s="1">
        <v>1</v>
      </c>
      <c r="FI253" s="1">
        <v>1</v>
      </c>
      <c r="FJ253" s="1">
        <v>0</v>
      </c>
      <c r="FK253" s="1">
        <v>0</v>
      </c>
      <c r="FL253" s="1">
        <v>1</v>
      </c>
      <c r="FM253" s="1">
        <v>0</v>
      </c>
      <c r="FN253" s="1">
        <v>0</v>
      </c>
      <c r="FO253" s="1">
        <v>0</v>
      </c>
      <c r="FP253" s="1">
        <v>0</v>
      </c>
      <c r="FQ253" s="1">
        <v>9</v>
      </c>
      <c r="FR253" s="1">
        <v>9</v>
      </c>
      <c r="FS253" s="1">
        <v>0</v>
      </c>
      <c r="FT253" s="1">
        <v>1</v>
      </c>
      <c r="FU253" s="1">
        <v>0</v>
      </c>
      <c r="FV253" s="1">
        <v>0</v>
      </c>
      <c r="FW253" s="1">
        <v>0</v>
      </c>
      <c r="FX253" s="1">
        <v>0</v>
      </c>
      <c r="FY253" s="1">
        <v>0</v>
      </c>
      <c r="FZ253" s="1">
        <v>0</v>
      </c>
      <c r="GA253" s="1">
        <v>0</v>
      </c>
      <c r="GB253" s="1">
        <v>0</v>
      </c>
      <c r="GC253" s="1">
        <v>0</v>
      </c>
      <c r="GD253" s="1">
        <v>0</v>
      </c>
      <c r="GE253" s="1">
        <v>0</v>
      </c>
      <c r="GF253" s="1">
        <v>0</v>
      </c>
      <c r="GG253" s="1">
        <v>0</v>
      </c>
      <c r="GH253" s="1">
        <v>0</v>
      </c>
      <c r="GI253" s="1">
        <v>0</v>
      </c>
      <c r="GJ253" s="1">
        <v>0</v>
      </c>
      <c r="GK253" s="1">
        <v>0</v>
      </c>
      <c r="GL253" s="1">
        <v>0</v>
      </c>
      <c r="GM253" s="1">
        <v>0</v>
      </c>
      <c r="GN253" s="1">
        <v>1</v>
      </c>
      <c r="GO253" s="1">
        <v>0</v>
      </c>
      <c r="GP253" s="1">
        <v>0</v>
      </c>
      <c r="GQ253" s="1">
        <v>0</v>
      </c>
      <c r="GR253" s="1">
        <v>0</v>
      </c>
      <c r="GS253" s="1">
        <v>0</v>
      </c>
      <c r="GT253" s="1">
        <v>0</v>
      </c>
      <c r="GU253" s="1">
        <v>0</v>
      </c>
      <c r="GV253" s="1">
        <v>1</v>
      </c>
      <c r="GW253" s="1">
        <v>0</v>
      </c>
      <c r="GX253" s="1">
        <v>0</v>
      </c>
      <c r="GY253" s="1">
        <v>0</v>
      </c>
      <c r="GZ253" s="1">
        <v>0</v>
      </c>
      <c r="HA253" s="1">
        <v>0</v>
      </c>
      <c r="HB253" s="1">
        <v>0</v>
      </c>
      <c r="HC253" s="1">
        <v>0</v>
      </c>
      <c r="HD253" s="1">
        <v>0</v>
      </c>
      <c r="HE253" s="1">
        <v>0</v>
      </c>
      <c r="HF253" s="1">
        <v>0</v>
      </c>
      <c r="HG253" s="1">
        <v>0</v>
      </c>
      <c r="HH253" s="1">
        <v>0</v>
      </c>
      <c r="HI253" s="1">
        <v>0</v>
      </c>
      <c r="HJ253" s="1">
        <v>0</v>
      </c>
      <c r="HK253" s="1">
        <v>0</v>
      </c>
      <c r="HL253" s="1">
        <v>0</v>
      </c>
      <c r="HM253" s="1">
        <v>0</v>
      </c>
      <c r="HN253" s="1">
        <v>0</v>
      </c>
      <c r="HO253" s="1">
        <v>0</v>
      </c>
      <c r="HP253" s="1">
        <v>0</v>
      </c>
      <c r="HQ253" s="1">
        <v>0</v>
      </c>
      <c r="HR253" s="1">
        <v>0</v>
      </c>
      <c r="HS253" s="1">
        <v>0</v>
      </c>
      <c r="HT253" s="1">
        <v>0</v>
      </c>
      <c r="HU253" s="1">
        <v>0</v>
      </c>
      <c r="HV253" s="1">
        <v>0</v>
      </c>
      <c r="HW253" s="1">
        <v>0</v>
      </c>
      <c r="HX253" s="1">
        <v>0</v>
      </c>
      <c r="HY253" s="1">
        <v>0</v>
      </c>
      <c r="HZ253" s="1">
        <v>0</v>
      </c>
      <c r="IA253" s="1">
        <v>0</v>
      </c>
      <c r="IB253" s="1">
        <v>0</v>
      </c>
      <c r="IC253" s="1">
        <v>0</v>
      </c>
      <c r="ID253" s="1">
        <v>0</v>
      </c>
      <c r="IE253" s="1">
        <v>0</v>
      </c>
      <c r="IF253" s="1">
        <v>0</v>
      </c>
      <c r="IG253" s="1">
        <v>0</v>
      </c>
      <c r="IH253" s="1">
        <v>0</v>
      </c>
      <c r="II253" s="1">
        <v>0</v>
      </c>
      <c r="IJ253" s="1">
        <v>0</v>
      </c>
      <c r="IK253" s="1">
        <v>0</v>
      </c>
      <c r="IL253" s="1">
        <v>0</v>
      </c>
      <c r="IM253" s="1">
        <v>0</v>
      </c>
      <c r="IN253" s="1">
        <v>0</v>
      </c>
      <c r="IO253" s="1">
        <v>0</v>
      </c>
      <c r="IP253" s="1">
        <v>0</v>
      </c>
      <c r="IQ253" s="1">
        <v>0</v>
      </c>
      <c r="IR253" s="1">
        <v>0</v>
      </c>
      <c r="IS253" s="1">
        <v>0</v>
      </c>
      <c r="IT253" s="1">
        <v>0</v>
      </c>
      <c r="IU253" s="1">
        <v>0</v>
      </c>
      <c r="IV253" s="1">
        <v>0</v>
      </c>
      <c r="IW253" s="1">
        <v>0</v>
      </c>
      <c r="IX253" s="1">
        <v>0</v>
      </c>
      <c r="IY253" s="1">
        <v>0</v>
      </c>
      <c r="IZ253" s="1">
        <v>0</v>
      </c>
      <c r="JA253" s="1">
        <v>0</v>
      </c>
      <c r="JB253" s="1">
        <v>0</v>
      </c>
      <c r="JC253" s="1">
        <v>0</v>
      </c>
      <c r="JD253" s="1">
        <v>0</v>
      </c>
      <c r="JE253" s="1">
        <v>0</v>
      </c>
      <c r="JF253" s="1">
        <v>0</v>
      </c>
      <c r="JG253" s="1">
        <v>0</v>
      </c>
      <c r="JH253" s="1">
        <v>0</v>
      </c>
      <c r="JI253" s="1">
        <v>0</v>
      </c>
      <c r="JJ253" s="1">
        <v>0</v>
      </c>
      <c r="JK253" s="1">
        <v>0</v>
      </c>
      <c r="JL253" s="1">
        <v>0</v>
      </c>
      <c r="JM253" s="1">
        <v>0</v>
      </c>
      <c r="JN253" s="1">
        <v>0</v>
      </c>
      <c r="JO253" s="1">
        <v>0</v>
      </c>
      <c r="JP253" s="1">
        <v>0</v>
      </c>
      <c r="JQ253" s="1">
        <v>0</v>
      </c>
      <c r="JR253" s="1">
        <v>0</v>
      </c>
      <c r="JS253" s="1">
        <v>0</v>
      </c>
      <c r="JT253" s="1">
        <v>0</v>
      </c>
      <c r="JU253" s="1">
        <v>0</v>
      </c>
      <c r="JV253" s="1">
        <v>0</v>
      </c>
      <c r="JW253" s="1">
        <v>0</v>
      </c>
      <c r="JX253" s="1">
        <v>0</v>
      </c>
      <c r="JY253" s="1">
        <v>0</v>
      </c>
      <c r="JZ253" s="1">
        <v>0</v>
      </c>
      <c r="KA253" s="1">
        <v>0</v>
      </c>
      <c r="KB253" s="1">
        <v>0</v>
      </c>
      <c r="KC253" s="1">
        <v>0</v>
      </c>
      <c r="KD253" s="1">
        <v>0</v>
      </c>
      <c r="KE253" s="1">
        <v>0</v>
      </c>
      <c r="KF253" s="1">
        <v>0</v>
      </c>
      <c r="KG253" s="1">
        <v>0</v>
      </c>
      <c r="KH253" s="1">
        <v>0</v>
      </c>
      <c r="KI253" s="1">
        <v>0</v>
      </c>
      <c r="KJ253" s="1">
        <v>0</v>
      </c>
      <c r="KK253" s="1">
        <v>0</v>
      </c>
      <c r="KL253" s="1">
        <v>0</v>
      </c>
      <c r="KM253" s="1">
        <v>0</v>
      </c>
      <c r="KN253" s="1">
        <v>0</v>
      </c>
      <c r="KO253" s="1">
        <v>1</v>
      </c>
    </row>
    <row r="254" spans="1:301">
      <c r="A254" s="1">
        <v>2016</v>
      </c>
      <c r="B254" s="1" t="s">
        <v>586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0</v>
      </c>
      <c r="J254" s="1">
        <v>1</v>
      </c>
      <c r="K254" s="1">
        <v>2</v>
      </c>
      <c r="L254" s="1">
        <v>2</v>
      </c>
      <c r="M254" s="1">
        <v>0</v>
      </c>
      <c r="N254" s="1">
        <v>0</v>
      </c>
      <c r="O254" s="1">
        <v>0</v>
      </c>
      <c r="P254" s="1">
        <v>0</v>
      </c>
      <c r="Q254" s="1">
        <v>3</v>
      </c>
      <c r="R254" s="1">
        <v>3</v>
      </c>
      <c r="S254" s="1">
        <v>3</v>
      </c>
      <c r="T254" s="1">
        <v>3</v>
      </c>
      <c r="U254" s="1">
        <v>3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1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1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1</v>
      </c>
      <c r="BI254" s="1">
        <v>0</v>
      </c>
      <c r="BJ254" s="1">
        <v>0</v>
      </c>
      <c r="BK254" s="1">
        <v>2</v>
      </c>
      <c r="BL254" s="1">
        <v>2</v>
      </c>
      <c r="BM254" s="1">
        <v>1</v>
      </c>
      <c r="BN254" s="1">
        <v>4</v>
      </c>
      <c r="BO254" s="1">
        <v>2</v>
      </c>
      <c r="BP254" s="1">
        <v>2</v>
      </c>
      <c r="BQ254" s="1">
        <v>0</v>
      </c>
      <c r="BR254" s="1">
        <v>0</v>
      </c>
      <c r="BS254" s="1">
        <v>2</v>
      </c>
      <c r="BT254" s="1">
        <v>1</v>
      </c>
      <c r="BU254" s="1">
        <v>4</v>
      </c>
      <c r="BV254" s="1">
        <v>4</v>
      </c>
      <c r="BW254" s="1">
        <v>2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20</v>
      </c>
      <c r="CD254" s="1">
        <v>20</v>
      </c>
      <c r="CE254" s="1">
        <v>20</v>
      </c>
      <c r="CF254" s="1">
        <v>20</v>
      </c>
      <c r="CG254" s="1">
        <v>20</v>
      </c>
      <c r="CH254" s="1">
        <v>0</v>
      </c>
      <c r="CI254" s="1">
        <v>1</v>
      </c>
      <c r="CJ254" s="1">
        <v>1</v>
      </c>
      <c r="CK254" s="1">
        <v>0</v>
      </c>
      <c r="CL254" s="1">
        <v>0</v>
      </c>
      <c r="CM254" s="1">
        <v>0</v>
      </c>
      <c r="CN254" s="1">
        <v>1</v>
      </c>
      <c r="CO254" s="1">
        <v>1</v>
      </c>
      <c r="CP254" s="1">
        <v>1</v>
      </c>
      <c r="CQ254" s="1">
        <v>1</v>
      </c>
      <c r="CR254" s="1">
        <v>1</v>
      </c>
      <c r="CS254" s="1">
        <v>1</v>
      </c>
      <c r="CT254" s="1">
        <v>4</v>
      </c>
      <c r="CU254" s="1">
        <v>2</v>
      </c>
      <c r="CV254" s="1">
        <v>0</v>
      </c>
      <c r="CW254" s="1">
        <v>1</v>
      </c>
      <c r="CX254" s="1">
        <v>0</v>
      </c>
      <c r="CY254" s="1">
        <v>0</v>
      </c>
      <c r="CZ254" s="1">
        <v>1</v>
      </c>
      <c r="DA254" s="1">
        <v>0</v>
      </c>
      <c r="DB254" s="1">
        <v>15</v>
      </c>
      <c r="DC254" s="1">
        <v>5</v>
      </c>
      <c r="DD254" s="1">
        <v>15</v>
      </c>
      <c r="DE254" s="1">
        <v>3</v>
      </c>
      <c r="DF254" s="1">
        <v>3</v>
      </c>
      <c r="DG254" s="1">
        <v>3</v>
      </c>
      <c r="DH254" s="1">
        <v>3</v>
      </c>
      <c r="DI254" s="1">
        <v>0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0</v>
      </c>
      <c r="DR254" s="1">
        <v>0</v>
      </c>
      <c r="DS254" s="1">
        <v>7</v>
      </c>
      <c r="DT254" s="1">
        <v>7</v>
      </c>
      <c r="DU254" s="1">
        <v>11</v>
      </c>
      <c r="DV254" s="1">
        <v>0</v>
      </c>
      <c r="DW254" s="1">
        <v>0</v>
      </c>
      <c r="DX254" s="1">
        <v>0</v>
      </c>
      <c r="DY254" s="1">
        <v>0</v>
      </c>
      <c r="DZ254" s="1">
        <v>0</v>
      </c>
      <c r="EA254" s="1">
        <v>0</v>
      </c>
      <c r="EB254" s="1">
        <v>0</v>
      </c>
      <c r="EC254" s="1">
        <v>0</v>
      </c>
      <c r="ED254" s="1">
        <v>0</v>
      </c>
      <c r="EE254" s="1">
        <v>0</v>
      </c>
      <c r="EF254" s="1">
        <v>0</v>
      </c>
      <c r="EG254" s="1">
        <v>0</v>
      </c>
      <c r="EH254" s="1">
        <v>15</v>
      </c>
      <c r="EI254" s="1">
        <v>0</v>
      </c>
      <c r="EJ254" s="1">
        <v>0</v>
      </c>
      <c r="EK254" s="1">
        <v>0</v>
      </c>
      <c r="EL254" s="1">
        <v>0</v>
      </c>
      <c r="EM254" s="1">
        <v>0</v>
      </c>
      <c r="EN254" s="1">
        <v>0</v>
      </c>
      <c r="EO254" s="1">
        <v>0</v>
      </c>
      <c r="EP254" s="1">
        <v>0</v>
      </c>
      <c r="EQ254" s="1">
        <v>1</v>
      </c>
      <c r="ER254" s="1">
        <v>1</v>
      </c>
      <c r="ES254" s="1">
        <v>1</v>
      </c>
      <c r="ET254" s="1">
        <v>1</v>
      </c>
      <c r="EU254" s="1">
        <v>0</v>
      </c>
      <c r="EV254" s="1">
        <v>0</v>
      </c>
      <c r="EW254" s="1">
        <v>0</v>
      </c>
      <c r="EX254" s="1">
        <v>1</v>
      </c>
      <c r="EY254" s="1">
        <v>0</v>
      </c>
      <c r="EZ254" s="1">
        <v>1</v>
      </c>
      <c r="FA254" s="1">
        <v>1</v>
      </c>
      <c r="FB254" s="1">
        <v>1</v>
      </c>
      <c r="FC254" s="1">
        <v>1</v>
      </c>
      <c r="FD254" s="1">
        <v>1</v>
      </c>
      <c r="FE254" s="1">
        <v>0</v>
      </c>
      <c r="FF254" s="1">
        <v>1</v>
      </c>
      <c r="FG254" s="1">
        <v>0</v>
      </c>
      <c r="FH254" s="1">
        <v>1</v>
      </c>
      <c r="FI254" s="1">
        <v>1</v>
      </c>
      <c r="FJ254" s="1">
        <v>0</v>
      </c>
      <c r="FK254" s="1">
        <v>0</v>
      </c>
      <c r="FL254" s="1">
        <v>1</v>
      </c>
      <c r="FM254" s="1">
        <v>0</v>
      </c>
      <c r="FN254" s="1">
        <v>0</v>
      </c>
      <c r="FO254" s="1">
        <v>0</v>
      </c>
      <c r="FP254" s="1">
        <v>0</v>
      </c>
      <c r="FQ254" s="1">
        <v>9</v>
      </c>
      <c r="FR254" s="1">
        <v>9</v>
      </c>
      <c r="FS254" s="1">
        <v>0</v>
      </c>
      <c r="FT254" s="1">
        <v>1</v>
      </c>
      <c r="FU254" s="1">
        <v>0</v>
      </c>
      <c r="FV254" s="1">
        <v>0</v>
      </c>
      <c r="FW254" s="1">
        <v>0</v>
      </c>
      <c r="FX254" s="1">
        <v>0</v>
      </c>
      <c r="FY254" s="1">
        <v>0</v>
      </c>
      <c r="FZ254" s="1">
        <v>0</v>
      </c>
      <c r="GA254" s="1">
        <v>0</v>
      </c>
      <c r="GB254" s="1">
        <v>0</v>
      </c>
      <c r="GC254" s="1">
        <v>0</v>
      </c>
      <c r="GD254" s="1">
        <v>0</v>
      </c>
      <c r="GE254" s="1">
        <v>0</v>
      </c>
      <c r="GF254" s="1">
        <v>0</v>
      </c>
      <c r="GG254" s="1">
        <v>0</v>
      </c>
      <c r="GH254" s="1">
        <v>0</v>
      </c>
      <c r="GI254" s="1">
        <v>0</v>
      </c>
      <c r="GJ254" s="1">
        <v>0</v>
      </c>
      <c r="GK254" s="1">
        <v>0</v>
      </c>
      <c r="GL254" s="1">
        <v>0</v>
      </c>
      <c r="GM254" s="1">
        <v>0</v>
      </c>
      <c r="GN254" s="1">
        <v>1</v>
      </c>
      <c r="GO254" s="1">
        <v>0</v>
      </c>
      <c r="GP254" s="1">
        <v>0</v>
      </c>
      <c r="GQ254" s="1">
        <v>0</v>
      </c>
      <c r="GR254" s="1">
        <v>0</v>
      </c>
      <c r="GS254" s="1">
        <v>0</v>
      </c>
      <c r="GT254" s="1">
        <v>0</v>
      </c>
      <c r="GU254" s="1">
        <v>0</v>
      </c>
      <c r="GV254" s="1">
        <v>1</v>
      </c>
      <c r="GW254" s="1">
        <v>0</v>
      </c>
      <c r="GX254" s="1">
        <v>0</v>
      </c>
      <c r="GY254" s="1">
        <v>0</v>
      </c>
      <c r="GZ254" s="1">
        <v>0</v>
      </c>
      <c r="HA254" s="1">
        <v>0</v>
      </c>
      <c r="HB254" s="1">
        <v>0</v>
      </c>
      <c r="HC254" s="1">
        <v>0</v>
      </c>
      <c r="HD254" s="1">
        <v>0</v>
      </c>
      <c r="HE254" s="1">
        <v>0</v>
      </c>
      <c r="HF254" s="1">
        <v>0</v>
      </c>
      <c r="HG254" s="1">
        <v>0</v>
      </c>
      <c r="HH254" s="1">
        <v>0</v>
      </c>
      <c r="HI254" s="1">
        <v>0</v>
      </c>
      <c r="HJ254" s="1">
        <v>0</v>
      </c>
      <c r="HK254" s="1">
        <v>0</v>
      </c>
      <c r="HL254" s="1">
        <v>0</v>
      </c>
      <c r="HM254" s="1">
        <v>0</v>
      </c>
      <c r="HN254" s="1">
        <v>0</v>
      </c>
      <c r="HO254" s="1">
        <v>0</v>
      </c>
      <c r="HP254" s="1">
        <v>0</v>
      </c>
      <c r="HQ254" s="1">
        <v>0</v>
      </c>
      <c r="HR254" s="1">
        <v>0</v>
      </c>
      <c r="HS254" s="1">
        <v>0</v>
      </c>
      <c r="HT254" s="1">
        <v>0</v>
      </c>
      <c r="HU254" s="1">
        <v>0</v>
      </c>
      <c r="HV254" s="1">
        <v>0</v>
      </c>
      <c r="HW254" s="1">
        <v>0</v>
      </c>
      <c r="HX254" s="1">
        <v>0</v>
      </c>
      <c r="HY254" s="1">
        <v>0</v>
      </c>
      <c r="HZ254" s="1">
        <v>0</v>
      </c>
      <c r="IA254" s="1">
        <v>0</v>
      </c>
      <c r="IB254" s="1">
        <v>0</v>
      </c>
      <c r="IC254" s="1">
        <v>0</v>
      </c>
      <c r="ID254" s="1">
        <v>0</v>
      </c>
      <c r="IE254" s="1">
        <v>0</v>
      </c>
      <c r="IF254" s="1">
        <v>0</v>
      </c>
      <c r="IG254" s="1">
        <v>0</v>
      </c>
      <c r="IH254" s="1">
        <v>0</v>
      </c>
      <c r="II254" s="1">
        <v>0</v>
      </c>
      <c r="IJ254" s="1">
        <v>0</v>
      </c>
      <c r="IK254" s="1">
        <v>0</v>
      </c>
      <c r="IL254" s="1">
        <v>0</v>
      </c>
      <c r="IM254" s="1">
        <v>0</v>
      </c>
      <c r="IN254" s="1">
        <v>0</v>
      </c>
      <c r="IO254" s="1">
        <v>0</v>
      </c>
      <c r="IP254" s="1">
        <v>0</v>
      </c>
      <c r="IQ254" s="1">
        <v>0</v>
      </c>
      <c r="IR254" s="1">
        <v>0</v>
      </c>
      <c r="IS254" s="1">
        <v>0</v>
      </c>
      <c r="IT254" s="1">
        <v>0</v>
      </c>
      <c r="IU254" s="1">
        <v>0</v>
      </c>
      <c r="IV254" s="1">
        <v>0</v>
      </c>
      <c r="IW254" s="1">
        <v>0</v>
      </c>
      <c r="IX254" s="1">
        <v>0</v>
      </c>
      <c r="IY254" s="1">
        <v>0</v>
      </c>
      <c r="IZ254" s="1">
        <v>0</v>
      </c>
      <c r="JA254" s="1">
        <v>0</v>
      </c>
      <c r="JB254" s="1">
        <v>0</v>
      </c>
      <c r="JC254" s="1">
        <v>0</v>
      </c>
      <c r="JD254" s="1">
        <v>0</v>
      </c>
      <c r="JE254" s="1">
        <v>0</v>
      </c>
      <c r="JF254" s="1">
        <v>0</v>
      </c>
      <c r="JG254" s="1">
        <v>0</v>
      </c>
      <c r="JH254" s="1">
        <v>0</v>
      </c>
      <c r="JI254" s="1">
        <v>0</v>
      </c>
      <c r="JJ254" s="1">
        <v>0</v>
      </c>
      <c r="JK254" s="1">
        <v>0</v>
      </c>
      <c r="JL254" s="1">
        <v>0</v>
      </c>
      <c r="JM254" s="1">
        <v>0</v>
      </c>
      <c r="JN254" s="1">
        <v>0</v>
      </c>
      <c r="JO254" s="1">
        <v>0</v>
      </c>
      <c r="JP254" s="1">
        <v>0</v>
      </c>
      <c r="JQ254" s="1">
        <v>0</v>
      </c>
      <c r="JR254" s="1">
        <v>0</v>
      </c>
      <c r="JS254" s="1">
        <v>0</v>
      </c>
      <c r="JT254" s="1">
        <v>0</v>
      </c>
      <c r="JU254" s="1">
        <v>0</v>
      </c>
      <c r="JV254" s="1">
        <v>0</v>
      </c>
      <c r="JW254" s="1">
        <v>0</v>
      </c>
      <c r="JX254" s="1">
        <v>0</v>
      </c>
      <c r="JY254" s="1">
        <v>0</v>
      </c>
      <c r="JZ254" s="1">
        <v>0</v>
      </c>
      <c r="KA254" s="1">
        <v>0</v>
      </c>
      <c r="KB254" s="1">
        <v>0</v>
      </c>
      <c r="KC254" s="1">
        <v>0</v>
      </c>
      <c r="KD254" s="1">
        <v>0</v>
      </c>
      <c r="KE254" s="1">
        <v>0</v>
      </c>
      <c r="KF254" s="1">
        <v>0</v>
      </c>
      <c r="KG254" s="1">
        <v>0</v>
      </c>
      <c r="KH254" s="1">
        <v>0</v>
      </c>
      <c r="KI254" s="1">
        <v>0</v>
      </c>
      <c r="KJ254" s="1">
        <v>0</v>
      </c>
      <c r="KK254" s="1">
        <v>0</v>
      </c>
      <c r="KL254" s="1">
        <v>0</v>
      </c>
      <c r="KM254" s="1">
        <v>0</v>
      </c>
      <c r="KN254" s="1">
        <v>0</v>
      </c>
      <c r="KO254" s="1">
        <v>1</v>
      </c>
    </row>
    <row r="255" spans="1:301">
      <c r="A255" s="1">
        <v>2016</v>
      </c>
      <c r="B255" s="1" t="s">
        <v>587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0</v>
      </c>
      <c r="O255" s="1">
        <v>0</v>
      </c>
      <c r="P255" s="1">
        <v>0</v>
      </c>
      <c r="Q255" s="1">
        <v>3</v>
      </c>
      <c r="R255" s="1">
        <v>3</v>
      </c>
      <c r="S255" s="1">
        <v>3</v>
      </c>
      <c r="T255" s="1">
        <v>3</v>
      </c>
      <c r="U255" s="1">
        <v>3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1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1</v>
      </c>
      <c r="BI255" s="1">
        <v>0</v>
      </c>
      <c r="BJ255" s="1">
        <v>0</v>
      </c>
      <c r="BK255" s="1">
        <v>2</v>
      </c>
      <c r="BL255" s="1">
        <v>2</v>
      </c>
      <c r="BM255" s="1">
        <v>1</v>
      </c>
      <c r="BN255" s="1">
        <v>4</v>
      </c>
      <c r="BO255" s="1">
        <v>2</v>
      </c>
      <c r="BP255" s="1">
        <v>2</v>
      </c>
      <c r="BQ255" s="1">
        <v>0</v>
      </c>
      <c r="BR255" s="1">
        <v>0</v>
      </c>
      <c r="BS255" s="1">
        <v>2</v>
      </c>
      <c r="BT255" s="1">
        <v>1</v>
      </c>
      <c r="BU255" s="1">
        <v>4</v>
      </c>
      <c r="BV255" s="1">
        <v>4</v>
      </c>
      <c r="BW255" s="1">
        <v>2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1</v>
      </c>
      <c r="CD255" s="1">
        <v>1</v>
      </c>
      <c r="CE255" s="1">
        <v>1</v>
      </c>
      <c r="CF255" s="1">
        <v>1</v>
      </c>
      <c r="CG255" s="1">
        <v>1</v>
      </c>
      <c r="CH255" s="1">
        <v>0</v>
      </c>
      <c r="CI255" s="1">
        <v>1</v>
      </c>
      <c r="CJ255" s="1">
        <v>1</v>
      </c>
      <c r="CK255" s="1">
        <v>0</v>
      </c>
      <c r="CL255" s="1">
        <v>0</v>
      </c>
      <c r="CM255" s="1">
        <v>0</v>
      </c>
      <c r="CN255" s="1">
        <v>1</v>
      </c>
      <c r="CO255" s="1">
        <v>1</v>
      </c>
      <c r="CP255" s="1">
        <v>1</v>
      </c>
      <c r="CQ255" s="1">
        <v>1</v>
      </c>
      <c r="CR255" s="1">
        <v>1</v>
      </c>
      <c r="CS255" s="1">
        <v>1</v>
      </c>
      <c r="CT255" s="1">
        <v>4</v>
      </c>
      <c r="CU255" s="1">
        <v>2</v>
      </c>
      <c r="CV255" s="1">
        <v>0</v>
      </c>
      <c r="CW255" s="1">
        <v>1</v>
      </c>
      <c r="CX255" s="1">
        <v>0</v>
      </c>
      <c r="CY255" s="1">
        <v>0</v>
      </c>
      <c r="CZ255" s="1">
        <v>1</v>
      </c>
      <c r="DA255" s="1">
        <v>0</v>
      </c>
      <c r="DB255" s="1">
        <v>15</v>
      </c>
      <c r="DC255" s="1">
        <v>5</v>
      </c>
      <c r="DD255" s="1">
        <v>15</v>
      </c>
      <c r="DE255" s="1">
        <v>3</v>
      </c>
      <c r="DF255" s="1">
        <v>3</v>
      </c>
      <c r="DG255" s="1">
        <v>3</v>
      </c>
      <c r="DH255" s="1">
        <v>3</v>
      </c>
      <c r="DI255" s="1">
        <v>0</v>
      </c>
      <c r="DJ255" s="1">
        <v>0</v>
      </c>
      <c r="DK255" s="1">
        <v>0</v>
      </c>
      <c r="DL255" s="1">
        <v>0</v>
      </c>
      <c r="DM255" s="1">
        <v>0</v>
      </c>
      <c r="DN255" s="1">
        <v>0</v>
      </c>
      <c r="DO255" s="1">
        <v>0</v>
      </c>
      <c r="DP255" s="1">
        <v>0</v>
      </c>
      <c r="DQ255" s="1">
        <v>0</v>
      </c>
      <c r="DR255" s="1">
        <v>0</v>
      </c>
      <c r="DS255" s="1">
        <v>7</v>
      </c>
      <c r="DT255" s="1">
        <v>7</v>
      </c>
      <c r="DU255" s="1">
        <v>11</v>
      </c>
      <c r="DV255" s="1">
        <v>0</v>
      </c>
      <c r="DW255" s="1">
        <v>0</v>
      </c>
      <c r="DX255" s="1">
        <v>0</v>
      </c>
      <c r="DY255" s="1">
        <v>0</v>
      </c>
      <c r="DZ255" s="1">
        <v>0</v>
      </c>
      <c r="EA255" s="1">
        <v>0</v>
      </c>
      <c r="EB255" s="1">
        <v>0</v>
      </c>
      <c r="EC255" s="1">
        <v>0</v>
      </c>
      <c r="ED255" s="1">
        <v>0</v>
      </c>
      <c r="EE255" s="1">
        <v>0</v>
      </c>
      <c r="EF255" s="1">
        <v>0</v>
      </c>
      <c r="EG255" s="1">
        <v>0</v>
      </c>
      <c r="EH255" s="1">
        <v>15</v>
      </c>
      <c r="EI255" s="1">
        <v>0</v>
      </c>
      <c r="EJ255" s="1">
        <v>0</v>
      </c>
      <c r="EK255" s="1">
        <v>0</v>
      </c>
      <c r="EL255" s="1">
        <v>0</v>
      </c>
      <c r="EM255" s="1">
        <v>0</v>
      </c>
      <c r="EN255" s="1">
        <v>0</v>
      </c>
      <c r="EO255" s="1">
        <v>0</v>
      </c>
      <c r="EP255" s="1">
        <v>0</v>
      </c>
      <c r="EQ255" s="1">
        <v>1</v>
      </c>
      <c r="ER255" s="1">
        <v>1</v>
      </c>
      <c r="ES255" s="1">
        <v>1</v>
      </c>
      <c r="ET255" s="1">
        <v>1</v>
      </c>
      <c r="EU255" s="1">
        <v>0</v>
      </c>
      <c r="EV255" s="1">
        <v>0</v>
      </c>
      <c r="EW255" s="1">
        <v>0</v>
      </c>
      <c r="EX255" s="1">
        <v>1</v>
      </c>
      <c r="EY255" s="1">
        <v>0</v>
      </c>
      <c r="EZ255" s="1">
        <v>1</v>
      </c>
      <c r="FA255" s="1">
        <v>1</v>
      </c>
      <c r="FB255" s="1">
        <v>1</v>
      </c>
      <c r="FC255" s="1">
        <v>1</v>
      </c>
      <c r="FD255" s="1">
        <v>1</v>
      </c>
      <c r="FE255" s="1">
        <v>0</v>
      </c>
      <c r="FF255" s="1">
        <v>1</v>
      </c>
      <c r="FG255" s="1">
        <v>0</v>
      </c>
      <c r="FH255" s="1">
        <v>1</v>
      </c>
      <c r="FI255" s="1">
        <v>1</v>
      </c>
      <c r="FJ255" s="1">
        <v>0</v>
      </c>
      <c r="FK255" s="1">
        <v>0</v>
      </c>
      <c r="FL255" s="1">
        <v>1</v>
      </c>
      <c r="FM255" s="1">
        <v>0</v>
      </c>
      <c r="FN255" s="1">
        <v>0</v>
      </c>
      <c r="FO255" s="1">
        <v>0</v>
      </c>
      <c r="FP255" s="1">
        <v>0</v>
      </c>
      <c r="FQ255" s="1">
        <v>9</v>
      </c>
      <c r="FR255" s="1">
        <v>9</v>
      </c>
      <c r="FS255" s="1">
        <v>0</v>
      </c>
      <c r="FT255" s="1">
        <v>1</v>
      </c>
      <c r="FU255" s="1">
        <v>0</v>
      </c>
      <c r="FV255" s="1">
        <v>0</v>
      </c>
      <c r="FW255" s="1">
        <v>0</v>
      </c>
      <c r="FX255" s="1">
        <v>0</v>
      </c>
      <c r="FY255" s="1">
        <v>0</v>
      </c>
      <c r="FZ255" s="1">
        <v>0</v>
      </c>
      <c r="GA255" s="1">
        <v>0</v>
      </c>
      <c r="GB255" s="1">
        <v>0</v>
      </c>
      <c r="GC255" s="1">
        <v>0</v>
      </c>
      <c r="GD255" s="1">
        <v>0</v>
      </c>
      <c r="GE255" s="1">
        <v>0</v>
      </c>
      <c r="GF255" s="1">
        <v>0</v>
      </c>
      <c r="GG255" s="1">
        <v>0</v>
      </c>
      <c r="GH255" s="1">
        <v>0</v>
      </c>
      <c r="GI255" s="1">
        <v>0</v>
      </c>
      <c r="GJ255" s="1">
        <v>0</v>
      </c>
      <c r="GK255" s="1">
        <v>0</v>
      </c>
      <c r="GL255" s="1">
        <v>0</v>
      </c>
      <c r="GM255" s="1">
        <v>0</v>
      </c>
      <c r="GN255" s="1">
        <v>1</v>
      </c>
      <c r="GO255" s="1">
        <v>0</v>
      </c>
      <c r="GP255" s="1">
        <v>0</v>
      </c>
      <c r="GQ255" s="1">
        <v>0</v>
      </c>
      <c r="GR255" s="1">
        <v>0</v>
      </c>
      <c r="GS255" s="1">
        <v>0</v>
      </c>
      <c r="GT255" s="1">
        <v>0</v>
      </c>
      <c r="GU255" s="1">
        <v>0</v>
      </c>
      <c r="GV255" s="1">
        <v>1</v>
      </c>
      <c r="GW255" s="1">
        <v>0</v>
      </c>
      <c r="GX255" s="1">
        <v>0</v>
      </c>
      <c r="GY255" s="1">
        <v>0</v>
      </c>
      <c r="GZ255" s="1">
        <v>0</v>
      </c>
      <c r="HA255" s="1">
        <v>0</v>
      </c>
      <c r="HB255" s="1">
        <v>0</v>
      </c>
      <c r="HC255" s="1">
        <v>0</v>
      </c>
      <c r="HD255" s="1">
        <v>0</v>
      </c>
      <c r="HE255" s="1">
        <v>0</v>
      </c>
      <c r="HF255" s="1">
        <v>0</v>
      </c>
      <c r="HG255" s="1">
        <v>0</v>
      </c>
      <c r="HH255" s="1">
        <v>0</v>
      </c>
      <c r="HI255" s="1">
        <v>0</v>
      </c>
      <c r="HJ255" s="1">
        <v>0</v>
      </c>
      <c r="HK255" s="1">
        <v>0</v>
      </c>
      <c r="HL255" s="1">
        <v>0</v>
      </c>
      <c r="HM255" s="1">
        <v>0</v>
      </c>
      <c r="HN255" s="1">
        <v>0</v>
      </c>
      <c r="HO255" s="1">
        <v>0</v>
      </c>
      <c r="HP255" s="1">
        <v>0</v>
      </c>
      <c r="HQ255" s="1">
        <v>0</v>
      </c>
      <c r="HR255" s="1">
        <v>0</v>
      </c>
      <c r="HS255" s="1">
        <v>0</v>
      </c>
      <c r="HT255" s="1">
        <v>0</v>
      </c>
      <c r="HU255" s="1">
        <v>0</v>
      </c>
      <c r="HV255" s="1">
        <v>0</v>
      </c>
      <c r="HW255" s="1">
        <v>0</v>
      </c>
      <c r="HX255" s="1">
        <v>0</v>
      </c>
      <c r="HY255" s="1">
        <v>0</v>
      </c>
      <c r="HZ255" s="1">
        <v>0</v>
      </c>
      <c r="IA255" s="1">
        <v>0</v>
      </c>
      <c r="IB255" s="1">
        <v>0</v>
      </c>
      <c r="IC255" s="1">
        <v>0</v>
      </c>
      <c r="ID255" s="1">
        <v>0</v>
      </c>
      <c r="IE255" s="1">
        <v>0</v>
      </c>
      <c r="IF255" s="1">
        <v>0</v>
      </c>
      <c r="IG255" s="1">
        <v>0</v>
      </c>
      <c r="IH255" s="1">
        <v>0</v>
      </c>
      <c r="II255" s="1">
        <v>0</v>
      </c>
      <c r="IJ255" s="1">
        <v>0</v>
      </c>
      <c r="IK255" s="1">
        <v>0</v>
      </c>
      <c r="IL255" s="1">
        <v>0</v>
      </c>
      <c r="IM255" s="1">
        <v>0</v>
      </c>
      <c r="IN255" s="1">
        <v>0</v>
      </c>
      <c r="IO255" s="1">
        <v>0</v>
      </c>
      <c r="IP255" s="1">
        <v>0</v>
      </c>
      <c r="IQ255" s="1">
        <v>0</v>
      </c>
      <c r="IR255" s="1">
        <v>0</v>
      </c>
      <c r="IS255" s="1">
        <v>0</v>
      </c>
      <c r="IT255" s="1">
        <v>0</v>
      </c>
      <c r="IU255" s="1">
        <v>0</v>
      </c>
      <c r="IV255" s="1">
        <v>0</v>
      </c>
      <c r="IW255" s="1">
        <v>0</v>
      </c>
      <c r="IX255" s="1">
        <v>0</v>
      </c>
      <c r="IY255" s="1">
        <v>0</v>
      </c>
      <c r="IZ255" s="1">
        <v>0</v>
      </c>
      <c r="JA255" s="1">
        <v>0</v>
      </c>
      <c r="JB255" s="1">
        <v>0</v>
      </c>
      <c r="JC255" s="1">
        <v>0</v>
      </c>
      <c r="JD255" s="1">
        <v>0</v>
      </c>
      <c r="JE255" s="1">
        <v>0</v>
      </c>
      <c r="JF255" s="1">
        <v>0</v>
      </c>
      <c r="JG255" s="1">
        <v>0</v>
      </c>
      <c r="JH255" s="1">
        <v>0</v>
      </c>
      <c r="JI255" s="1">
        <v>0</v>
      </c>
      <c r="JJ255" s="1">
        <v>0</v>
      </c>
      <c r="JK255" s="1">
        <v>0</v>
      </c>
      <c r="JL255" s="1">
        <v>0</v>
      </c>
      <c r="JM255" s="1">
        <v>0</v>
      </c>
      <c r="JN255" s="1">
        <v>0</v>
      </c>
      <c r="JO255" s="1">
        <v>0</v>
      </c>
      <c r="JP255" s="1">
        <v>0</v>
      </c>
      <c r="JQ255" s="1">
        <v>0</v>
      </c>
      <c r="JR255" s="1">
        <v>0</v>
      </c>
      <c r="JS255" s="1">
        <v>0</v>
      </c>
      <c r="JT255" s="1">
        <v>0</v>
      </c>
      <c r="JU255" s="1">
        <v>0</v>
      </c>
      <c r="JV255" s="1">
        <v>0</v>
      </c>
      <c r="JW255" s="1">
        <v>0</v>
      </c>
      <c r="JX255" s="1">
        <v>0</v>
      </c>
      <c r="JY255" s="1">
        <v>0</v>
      </c>
      <c r="JZ255" s="1">
        <v>0</v>
      </c>
      <c r="KA255" s="1">
        <v>0</v>
      </c>
      <c r="KB255" s="1">
        <v>0</v>
      </c>
      <c r="KC255" s="1">
        <v>0</v>
      </c>
      <c r="KD255" s="1">
        <v>0</v>
      </c>
      <c r="KE255" s="1">
        <v>0</v>
      </c>
      <c r="KF255" s="1">
        <v>0</v>
      </c>
      <c r="KG255" s="1">
        <v>0</v>
      </c>
      <c r="KH255" s="1">
        <v>0</v>
      </c>
      <c r="KI255" s="1">
        <v>0</v>
      </c>
      <c r="KJ255" s="1">
        <v>0</v>
      </c>
      <c r="KK255" s="1">
        <v>0</v>
      </c>
      <c r="KL255" s="1">
        <v>0</v>
      </c>
      <c r="KM255" s="1">
        <v>0</v>
      </c>
      <c r="KN255" s="1">
        <v>0</v>
      </c>
      <c r="KO255" s="1">
        <v>1</v>
      </c>
    </row>
    <row r="256" spans="1:301">
      <c r="A256" s="1">
        <v>2016</v>
      </c>
      <c r="B256" s="1" t="s">
        <v>588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0</v>
      </c>
      <c r="J256" s="1">
        <v>1</v>
      </c>
      <c r="K256" s="1">
        <v>2</v>
      </c>
      <c r="L256" s="1">
        <v>2</v>
      </c>
      <c r="M256" s="1">
        <v>0</v>
      </c>
      <c r="N256" s="1">
        <v>0</v>
      </c>
      <c r="O256" s="1">
        <v>0</v>
      </c>
      <c r="P256" s="1">
        <v>0</v>
      </c>
      <c r="Q256" s="1">
        <v>1</v>
      </c>
      <c r="R256" s="1">
        <v>1</v>
      </c>
      <c r="S256" s="1">
        <v>1</v>
      </c>
      <c r="T256" s="1">
        <v>1</v>
      </c>
      <c r="U256" s="1">
        <v>1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1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1</v>
      </c>
      <c r="BI256" s="1">
        <v>0</v>
      </c>
      <c r="BJ256" s="1">
        <v>0</v>
      </c>
      <c r="BK256" s="1">
        <v>2</v>
      </c>
      <c r="BL256" s="1">
        <v>2</v>
      </c>
      <c r="BM256" s="1">
        <v>1</v>
      </c>
      <c r="BN256" s="1">
        <v>4</v>
      </c>
      <c r="BO256" s="1">
        <v>2</v>
      </c>
      <c r="BP256" s="1">
        <v>2</v>
      </c>
      <c r="BQ256" s="1">
        <v>0</v>
      </c>
      <c r="BR256" s="1">
        <v>0</v>
      </c>
      <c r="BS256" s="1">
        <v>2</v>
      </c>
      <c r="BT256" s="1">
        <v>1</v>
      </c>
      <c r="BU256" s="1">
        <v>4</v>
      </c>
      <c r="BV256" s="1">
        <v>4</v>
      </c>
      <c r="BW256" s="1">
        <v>2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1</v>
      </c>
      <c r="CD256" s="1">
        <v>1</v>
      </c>
      <c r="CE256" s="1">
        <v>1</v>
      </c>
      <c r="CF256" s="1">
        <v>1</v>
      </c>
      <c r="CG256" s="1">
        <v>1</v>
      </c>
      <c r="CH256" s="1">
        <v>0</v>
      </c>
      <c r="CI256" s="1">
        <v>1</v>
      </c>
      <c r="CJ256" s="1">
        <v>1</v>
      </c>
      <c r="CK256" s="1">
        <v>0</v>
      </c>
      <c r="CL256" s="1">
        <v>0</v>
      </c>
      <c r="CM256" s="1">
        <v>0</v>
      </c>
      <c r="CN256" s="1">
        <v>1</v>
      </c>
      <c r="CO256" s="1">
        <v>1</v>
      </c>
      <c r="CP256" s="1">
        <v>1</v>
      </c>
      <c r="CQ256" s="1">
        <v>1</v>
      </c>
      <c r="CR256" s="1">
        <v>1</v>
      </c>
      <c r="CS256" s="1">
        <v>1</v>
      </c>
      <c r="CT256" s="1">
        <v>2</v>
      </c>
      <c r="CU256" s="1">
        <v>1</v>
      </c>
      <c r="CV256" s="1">
        <v>0</v>
      </c>
      <c r="CW256" s="1">
        <v>1</v>
      </c>
      <c r="CX256" s="1">
        <v>0</v>
      </c>
      <c r="CY256" s="1">
        <v>0</v>
      </c>
      <c r="CZ256" s="1">
        <v>1</v>
      </c>
      <c r="DA256" s="1">
        <v>0</v>
      </c>
      <c r="DB256" s="1">
        <v>8</v>
      </c>
      <c r="DC256" s="1">
        <v>0</v>
      </c>
      <c r="DD256" s="1">
        <v>8</v>
      </c>
      <c r="DE256" s="1">
        <v>1</v>
      </c>
      <c r="DF256" s="1">
        <v>1</v>
      </c>
      <c r="DG256" s="1">
        <v>1</v>
      </c>
      <c r="DH256" s="1">
        <v>1</v>
      </c>
      <c r="DI256" s="1">
        <v>0</v>
      </c>
      <c r="DJ256" s="1">
        <v>0</v>
      </c>
      <c r="DK256" s="1">
        <v>0</v>
      </c>
      <c r="DL256" s="1">
        <v>0</v>
      </c>
      <c r="DM256" s="1">
        <v>0</v>
      </c>
      <c r="DN256" s="1">
        <v>0</v>
      </c>
      <c r="DO256" s="1">
        <v>2</v>
      </c>
      <c r="DP256" s="1">
        <v>2</v>
      </c>
      <c r="DQ256" s="1">
        <v>2</v>
      </c>
      <c r="DR256" s="1">
        <v>0</v>
      </c>
      <c r="DS256" s="1">
        <v>0</v>
      </c>
      <c r="DT256" s="1">
        <v>0</v>
      </c>
      <c r="DU256" s="1">
        <v>4</v>
      </c>
      <c r="DV256" s="1">
        <v>0</v>
      </c>
      <c r="DW256" s="1">
        <v>0</v>
      </c>
      <c r="DX256" s="1">
        <v>0</v>
      </c>
      <c r="DY256" s="1">
        <v>0</v>
      </c>
      <c r="DZ256" s="1">
        <v>0</v>
      </c>
      <c r="EA256" s="1">
        <v>0</v>
      </c>
      <c r="EB256" s="1">
        <v>1</v>
      </c>
      <c r="EC256" s="1">
        <v>1</v>
      </c>
      <c r="ED256" s="1">
        <v>0</v>
      </c>
      <c r="EE256" s="1">
        <v>1</v>
      </c>
      <c r="EF256" s="1">
        <v>0</v>
      </c>
      <c r="EG256" s="1">
        <v>0</v>
      </c>
      <c r="EH256" s="1">
        <v>8</v>
      </c>
      <c r="EI256" s="1">
        <v>0</v>
      </c>
      <c r="EJ256" s="1">
        <v>0</v>
      </c>
      <c r="EK256" s="1">
        <v>0</v>
      </c>
      <c r="EL256" s="1">
        <v>0</v>
      </c>
      <c r="EM256" s="1">
        <v>0</v>
      </c>
      <c r="EN256" s="1">
        <v>0</v>
      </c>
      <c r="EO256" s="1">
        <v>0</v>
      </c>
      <c r="EP256" s="1">
        <v>0</v>
      </c>
      <c r="EQ256" s="1">
        <v>1</v>
      </c>
      <c r="ER256" s="1">
        <v>1</v>
      </c>
      <c r="ES256" s="1">
        <v>1</v>
      </c>
      <c r="ET256" s="1">
        <v>1</v>
      </c>
      <c r="EU256" s="1">
        <v>0</v>
      </c>
      <c r="EV256" s="1">
        <v>0</v>
      </c>
      <c r="EW256" s="1">
        <v>0</v>
      </c>
      <c r="EX256" s="1">
        <v>1</v>
      </c>
      <c r="EY256" s="1">
        <v>0</v>
      </c>
      <c r="EZ256" s="1">
        <v>1</v>
      </c>
      <c r="FA256" s="1">
        <v>1</v>
      </c>
      <c r="FB256" s="1">
        <v>1</v>
      </c>
      <c r="FC256" s="1">
        <v>1</v>
      </c>
      <c r="FD256" s="1">
        <v>1</v>
      </c>
      <c r="FE256" s="1">
        <v>0</v>
      </c>
      <c r="FF256" s="1">
        <v>1</v>
      </c>
      <c r="FG256" s="1">
        <v>0</v>
      </c>
      <c r="FH256" s="1">
        <v>1</v>
      </c>
      <c r="FI256" s="1">
        <v>1</v>
      </c>
      <c r="FJ256" s="1">
        <v>0</v>
      </c>
      <c r="FK256" s="1">
        <v>0</v>
      </c>
      <c r="FL256" s="1">
        <v>1</v>
      </c>
      <c r="FM256" s="1">
        <v>0</v>
      </c>
      <c r="FN256" s="1">
        <v>0</v>
      </c>
      <c r="FO256" s="1">
        <v>0</v>
      </c>
      <c r="FP256" s="1">
        <v>0</v>
      </c>
      <c r="FQ256" s="1">
        <v>8</v>
      </c>
      <c r="FR256" s="1">
        <v>4</v>
      </c>
      <c r="FS256" s="1">
        <v>0</v>
      </c>
      <c r="FT256" s="1">
        <v>1</v>
      </c>
      <c r="FU256" s="1">
        <v>0</v>
      </c>
      <c r="FV256" s="1">
        <v>0</v>
      </c>
      <c r="FW256" s="1">
        <v>0</v>
      </c>
      <c r="FX256" s="1">
        <v>0</v>
      </c>
      <c r="FY256" s="1">
        <v>0</v>
      </c>
      <c r="FZ256" s="1">
        <v>0</v>
      </c>
      <c r="GA256" s="1">
        <v>0</v>
      </c>
      <c r="GB256" s="1">
        <v>0</v>
      </c>
      <c r="GC256" s="1">
        <v>0</v>
      </c>
      <c r="GD256" s="1">
        <v>0</v>
      </c>
      <c r="GE256" s="1">
        <v>0</v>
      </c>
      <c r="GF256" s="1">
        <v>0</v>
      </c>
      <c r="GG256" s="1">
        <v>0</v>
      </c>
      <c r="GH256" s="1">
        <v>0</v>
      </c>
      <c r="GI256" s="1">
        <v>0</v>
      </c>
      <c r="GJ256" s="1">
        <v>0</v>
      </c>
      <c r="GK256" s="1">
        <v>2</v>
      </c>
      <c r="GL256" s="1">
        <v>0</v>
      </c>
      <c r="GM256" s="1">
        <v>2</v>
      </c>
      <c r="GN256" s="1">
        <v>0</v>
      </c>
      <c r="GO256" s="1">
        <v>0</v>
      </c>
      <c r="GP256" s="1">
        <v>0</v>
      </c>
      <c r="GQ256" s="1">
        <v>0</v>
      </c>
      <c r="GR256" s="1">
        <v>0</v>
      </c>
      <c r="GS256" s="1">
        <v>0</v>
      </c>
      <c r="GT256" s="1">
        <v>0</v>
      </c>
      <c r="GU256" s="1">
        <v>0</v>
      </c>
      <c r="GV256" s="1">
        <v>1</v>
      </c>
      <c r="GW256" s="1">
        <v>0</v>
      </c>
      <c r="GX256" s="1">
        <v>0</v>
      </c>
      <c r="GY256" s="1">
        <v>0</v>
      </c>
      <c r="GZ256" s="1">
        <v>0</v>
      </c>
      <c r="HA256" s="1">
        <v>0</v>
      </c>
      <c r="HB256" s="1">
        <v>0</v>
      </c>
      <c r="HC256" s="1">
        <v>0</v>
      </c>
      <c r="HD256" s="1">
        <v>0</v>
      </c>
      <c r="HE256" s="1">
        <v>0</v>
      </c>
      <c r="HF256" s="1">
        <v>0</v>
      </c>
      <c r="HG256" s="1">
        <v>0</v>
      </c>
      <c r="HH256" s="1">
        <v>0</v>
      </c>
      <c r="HI256" s="1">
        <v>0</v>
      </c>
      <c r="HJ256" s="1">
        <v>0</v>
      </c>
      <c r="HK256" s="1">
        <v>0</v>
      </c>
      <c r="HL256" s="1">
        <v>0</v>
      </c>
      <c r="HM256" s="1">
        <v>0</v>
      </c>
      <c r="HN256" s="1">
        <v>0</v>
      </c>
      <c r="HO256" s="1">
        <v>0</v>
      </c>
      <c r="HP256" s="1">
        <v>0</v>
      </c>
      <c r="HQ256" s="1">
        <v>0</v>
      </c>
      <c r="HR256" s="1">
        <v>0</v>
      </c>
      <c r="HS256" s="1">
        <v>0</v>
      </c>
      <c r="HT256" s="1">
        <v>0</v>
      </c>
      <c r="HU256" s="1">
        <v>0</v>
      </c>
      <c r="HV256" s="1">
        <v>0</v>
      </c>
      <c r="HW256" s="1">
        <v>0</v>
      </c>
      <c r="HX256" s="1">
        <v>0</v>
      </c>
      <c r="HY256" s="1">
        <v>0</v>
      </c>
      <c r="HZ256" s="1">
        <v>0</v>
      </c>
      <c r="IA256" s="1">
        <v>0</v>
      </c>
      <c r="IB256" s="1">
        <v>0</v>
      </c>
      <c r="IC256" s="1">
        <v>0</v>
      </c>
      <c r="ID256" s="1">
        <v>0</v>
      </c>
      <c r="IE256" s="1">
        <v>0</v>
      </c>
      <c r="IF256" s="1">
        <v>0</v>
      </c>
      <c r="IG256" s="1">
        <v>0</v>
      </c>
      <c r="IH256" s="1">
        <v>0</v>
      </c>
      <c r="II256" s="1">
        <v>0</v>
      </c>
      <c r="IJ256" s="1">
        <v>0</v>
      </c>
      <c r="IK256" s="1">
        <v>0</v>
      </c>
      <c r="IL256" s="1">
        <v>0</v>
      </c>
      <c r="IM256" s="1">
        <v>0</v>
      </c>
      <c r="IN256" s="1">
        <v>0</v>
      </c>
      <c r="IO256" s="1">
        <v>0</v>
      </c>
      <c r="IP256" s="1">
        <v>0</v>
      </c>
      <c r="IQ256" s="1">
        <v>0</v>
      </c>
      <c r="IR256" s="1">
        <v>0</v>
      </c>
      <c r="IS256" s="1">
        <v>0</v>
      </c>
      <c r="IT256" s="1">
        <v>0</v>
      </c>
      <c r="IU256" s="1">
        <v>0</v>
      </c>
      <c r="IV256" s="1">
        <v>0</v>
      </c>
      <c r="IW256" s="1">
        <v>0</v>
      </c>
      <c r="IX256" s="1">
        <v>0</v>
      </c>
      <c r="IY256" s="1">
        <v>0</v>
      </c>
      <c r="IZ256" s="1">
        <v>0</v>
      </c>
      <c r="JA256" s="1">
        <v>0</v>
      </c>
      <c r="JB256" s="1">
        <v>0</v>
      </c>
      <c r="JC256" s="1">
        <v>0</v>
      </c>
      <c r="JD256" s="1">
        <v>0</v>
      </c>
      <c r="JE256" s="1">
        <v>0</v>
      </c>
      <c r="JF256" s="1">
        <v>0</v>
      </c>
      <c r="JG256" s="1">
        <v>0</v>
      </c>
      <c r="JH256" s="1">
        <v>0</v>
      </c>
      <c r="JI256" s="1">
        <v>0</v>
      </c>
      <c r="JJ256" s="1">
        <v>0</v>
      </c>
      <c r="JK256" s="1">
        <v>0</v>
      </c>
      <c r="JL256" s="1">
        <v>0</v>
      </c>
      <c r="JM256" s="1">
        <v>0</v>
      </c>
      <c r="JN256" s="1">
        <v>0</v>
      </c>
      <c r="JO256" s="1">
        <v>0</v>
      </c>
      <c r="JP256" s="1">
        <v>0</v>
      </c>
      <c r="JQ256" s="1">
        <v>0</v>
      </c>
      <c r="JR256" s="1">
        <v>0</v>
      </c>
      <c r="JS256" s="1">
        <v>0</v>
      </c>
      <c r="JT256" s="1">
        <v>0</v>
      </c>
      <c r="JU256" s="1">
        <v>0</v>
      </c>
      <c r="JV256" s="1">
        <v>0</v>
      </c>
      <c r="JW256" s="1">
        <v>0</v>
      </c>
      <c r="JX256" s="1">
        <v>0</v>
      </c>
      <c r="JY256" s="1">
        <v>0</v>
      </c>
      <c r="JZ256" s="1">
        <v>0</v>
      </c>
      <c r="KA256" s="1">
        <v>0</v>
      </c>
      <c r="KB256" s="1">
        <v>0</v>
      </c>
      <c r="KC256" s="1">
        <v>0</v>
      </c>
      <c r="KD256" s="1">
        <v>0</v>
      </c>
      <c r="KE256" s="1">
        <v>0</v>
      </c>
      <c r="KF256" s="1">
        <v>0</v>
      </c>
      <c r="KG256" s="1">
        <v>0</v>
      </c>
      <c r="KH256" s="1">
        <v>0</v>
      </c>
      <c r="KI256" s="1">
        <v>0</v>
      </c>
      <c r="KJ256" s="1">
        <v>0</v>
      </c>
      <c r="KK256" s="1">
        <v>0</v>
      </c>
      <c r="KL256" s="1">
        <v>0</v>
      </c>
      <c r="KM256" s="1">
        <v>0</v>
      </c>
      <c r="KN256" s="1">
        <v>0</v>
      </c>
      <c r="KO256" s="1">
        <v>1</v>
      </c>
    </row>
    <row r="257" spans="1:301">
      <c r="A257" s="1">
        <v>2016</v>
      </c>
      <c r="B257" s="1" t="s">
        <v>589</v>
      </c>
      <c r="C257" s="1">
        <v>1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0</v>
      </c>
      <c r="J257" s="1">
        <v>1</v>
      </c>
      <c r="K257" s="1">
        <v>2</v>
      </c>
      <c r="L257" s="1">
        <v>2</v>
      </c>
      <c r="M257" s="1">
        <v>0</v>
      </c>
      <c r="N257" s="1">
        <v>0</v>
      </c>
      <c r="O257" s="1">
        <v>0</v>
      </c>
      <c r="P257" s="1">
        <v>0</v>
      </c>
      <c r="Q257" s="1">
        <v>4</v>
      </c>
      <c r="R257" s="1">
        <v>4</v>
      </c>
      <c r="S257" s="1">
        <v>4</v>
      </c>
      <c r="T257" s="1">
        <v>4</v>
      </c>
      <c r="U257" s="1">
        <v>4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1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1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1</v>
      </c>
      <c r="BI257" s="1">
        <v>0</v>
      </c>
      <c r="BJ257" s="1">
        <v>0</v>
      </c>
      <c r="BK257" s="1">
        <v>2</v>
      </c>
      <c r="BL257" s="1">
        <v>2</v>
      </c>
      <c r="BM257" s="1">
        <v>1</v>
      </c>
      <c r="BN257" s="1">
        <v>4</v>
      </c>
      <c r="BO257" s="1">
        <v>2</v>
      </c>
      <c r="BP257" s="1">
        <v>2</v>
      </c>
      <c r="BQ257" s="1">
        <v>0</v>
      </c>
      <c r="BR257" s="1">
        <v>0</v>
      </c>
      <c r="BS257" s="1">
        <v>2</v>
      </c>
      <c r="BT257" s="1">
        <v>1</v>
      </c>
      <c r="BU257" s="1">
        <v>4</v>
      </c>
      <c r="BV257" s="1">
        <v>4</v>
      </c>
      <c r="BW257" s="1">
        <v>2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1</v>
      </c>
      <c r="CD257" s="1">
        <v>1</v>
      </c>
      <c r="CE257" s="1">
        <v>1</v>
      </c>
      <c r="CF257" s="1">
        <v>1</v>
      </c>
      <c r="CG257" s="1">
        <v>1</v>
      </c>
      <c r="CH257" s="1">
        <v>0</v>
      </c>
      <c r="CI257" s="1">
        <v>1</v>
      </c>
      <c r="CJ257" s="1">
        <v>1</v>
      </c>
      <c r="CK257" s="1">
        <v>0</v>
      </c>
      <c r="CL257" s="1">
        <v>0</v>
      </c>
      <c r="CM257" s="1">
        <v>0</v>
      </c>
      <c r="CN257" s="1">
        <v>1</v>
      </c>
      <c r="CO257" s="1">
        <v>1</v>
      </c>
      <c r="CP257" s="1">
        <v>1</v>
      </c>
      <c r="CQ257" s="1">
        <v>1</v>
      </c>
      <c r="CR257" s="1">
        <v>1</v>
      </c>
      <c r="CS257" s="1">
        <v>1</v>
      </c>
      <c r="CT257" s="1">
        <v>2</v>
      </c>
      <c r="CU257" s="1">
        <v>1</v>
      </c>
      <c r="CV257" s="1">
        <v>0</v>
      </c>
      <c r="CW257" s="1">
        <v>1</v>
      </c>
      <c r="CX257" s="1">
        <v>0</v>
      </c>
      <c r="CY257" s="1">
        <v>0</v>
      </c>
      <c r="CZ257" s="1">
        <v>1</v>
      </c>
      <c r="DA257" s="1">
        <v>0</v>
      </c>
      <c r="DB257" s="1">
        <v>16</v>
      </c>
      <c r="DC257" s="1">
        <v>0</v>
      </c>
      <c r="DD257" s="1">
        <v>16</v>
      </c>
      <c r="DE257" s="1">
        <v>3</v>
      </c>
      <c r="DF257" s="1">
        <v>3</v>
      </c>
      <c r="DG257" s="1">
        <v>3</v>
      </c>
      <c r="DH257" s="1">
        <v>3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2</v>
      </c>
      <c r="DP257" s="1">
        <v>2</v>
      </c>
      <c r="DQ257" s="1">
        <v>2</v>
      </c>
      <c r="DR257" s="1">
        <v>0</v>
      </c>
      <c r="DS257" s="1">
        <v>15</v>
      </c>
      <c r="DT257" s="1">
        <v>15</v>
      </c>
      <c r="DU257" s="1">
        <v>5</v>
      </c>
      <c r="DV257" s="1">
        <v>0</v>
      </c>
      <c r="DW257" s="1">
        <v>0</v>
      </c>
      <c r="DX257" s="1">
        <v>0</v>
      </c>
      <c r="DY257" s="1">
        <v>0</v>
      </c>
      <c r="DZ257" s="1">
        <v>0</v>
      </c>
      <c r="EA257" s="1">
        <v>0</v>
      </c>
      <c r="EB257" s="1">
        <v>5</v>
      </c>
      <c r="EC257" s="1">
        <v>5</v>
      </c>
      <c r="ED257" s="1">
        <v>0</v>
      </c>
      <c r="EE257" s="1">
        <v>5</v>
      </c>
      <c r="EF257" s="1">
        <v>0</v>
      </c>
      <c r="EG257" s="1">
        <v>0</v>
      </c>
      <c r="EH257" s="1">
        <v>16</v>
      </c>
      <c r="EI257" s="1">
        <v>0</v>
      </c>
      <c r="EJ257" s="1">
        <v>0</v>
      </c>
      <c r="EK257" s="1">
        <v>0</v>
      </c>
      <c r="EL257" s="1">
        <v>0</v>
      </c>
      <c r="EM257" s="1">
        <v>0</v>
      </c>
      <c r="EN257" s="1">
        <v>0</v>
      </c>
      <c r="EO257" s="1">
        <v>0</v>
      </c>
      <c r="EP257" s="1">
        <v>0</v>
      </c>
      <c r="EQ257" s="1">
        <v>1</v>
      </c>
      <c r="ER257" s="1">
        <v>1</v>
      </c>
      <c r="ES257" s="1">
        <v>1</v>
      </c>
      <c r="ET257" s="1">
        <v>1</v>
      </c>
      <c r="EU257" s="1">
        <v>0</v>
      </c>
      <c r="EV257" s="1">
        <v>0</v>
      </c>
      <c r="EW257" s="1">
        <v>0</v>
      </c>
      <c r="EX257" s="1">
        <v>1</v>
      </c>
      <c r="EY257" s="1">
        <v>0</v>
      </c>
      <c r="EZ257" s="1">
        <v>1</v>
      </c>
      <c r="FA257" s="1">
        <v>1</v>
      </c>
      <c r="FB257" s="1">
        <v>1</v>
      </c>
      <c r="FC257" s="1">
        <v>1</v>
      </c>
      <c r="FD257" s="1">
        <v>1</v>
      </c>
      <c r="FE257" s="1">
        <v>0</v>
      </c>
      <c r="FF257" s="1">
        <v>1</v>
      </c>
      <c r="FG257" s="1">
        <v>0</v>
      </c>
      <c r="FH257" s="1">
        <v>1</v>
      </c>
      <c r="FI257" s="1">
        <v>1</v>
      </c>
      <c r="FJ257" s="1">
        <v>0</v>
      </c>
      <c r="FK257" s="1">
        <v>0</v>
      </c>
      <c r="FL257" s="1">
        <v>1</v>
      </c>
      <c r="FM257" s="1">
        <v>0</v>
      </c>
      <c r="FN257" s="1">
        <v>0</v>
      </c>
      <c r="FO257" s="1">
        <v>0</v>
      </c>
      <c r="FP257" s="1">
        <v>0</v>
      </c>
      <c r="FQ257" s="1">
        <v>8</v>
      </c>
      <c r="FR257" s="1">
        <v>4</v>
      </c>
      <c r="FS257" s="1">
        <v>0</v>
      </c>
      <c r="FT257" s="1">
        <v>1</v>
      </c>
      <c r="FU257" s="1">
        <v>0</v>
      </c>
      <c r="FV257" s="1">
        <v>0</v>
      </c>
      <c r="FW257" s="1">
        <v>0</v>
      </c>
      <c r="FX257" s="1">
        <v>0</v>
      </c>
      <c r="FY257" s="1">
        <v>0</v>
      </c>
      <c r="FZ257" s="1">
        <v>0</v>
      </c>
      <c r="GA257" s="1">
        <v>0</v>
      </c>
      <c r="GB257" s="1">
        <v>0</v>
      </c>
      <c r="GC257" s="1">
        <v>0</v>
      </c>
      <c r="GD257" s="1">
        <v>0</v>
      </c>
      <c r="GE257" s="1">
        <v>0</v>
      </c>
      <c r="GF257" s="1">
        <v>0</v>
      </c>
      <c r="GG257" s="1">
        <v>0</v>
      </c>
      <c r="GH257" s="1">
        <v>0</v>
      </c>
      <c r="GI257" s="1">
        <v>0</v>
      </c>
      <c r="GJ257" s="1">
        <v>0</v>
      </c>
      <c r="GK257" s="1">
        <v>2</v>
      </c>
      <c r="GL257" s="1">
        <v>0</v>
      </c>
      <c r="GM257" s="1">
        <v>2</v>
      </c>
      <c r="GN257" s="1">
        <v>0</v>
      </c>
      <c r="GO257" s="1">
        <v>0</v>
      </c>
      <c r="GP257" s="1">
        <v>0</v>
      </c>
      <c r="GQ257" s="1">
        <v>0</v>
      </c>
      <c r="GR257" s="1">
        <v>0</v>
      </c>
      <c r="GS257" s="1">
        <v>0</v>
      </c>
      <c r="GT257" s="1">
        <v>0</v>
      </c>
      <c r="GU257" s="1">
        <v>0</v>
      </c>
      <c r="GV257" s="1">
        <v>1</v>
      </c>
      <c r="GW257" s="1">
        <v>0</v>
      </c>
      <c r="GX257" s="1">
        <v>0</v>
      </c>
      <c r="GY257" s="1">
        <v>0</v>
      </c>
      <c r="GZ257" s="1">
        <v>0</v>
      </c>
      <c r="HA257" s="1">
        <v>0</v>
      </c>
      <c r="HB257" s="1">
        <v>0</v>
      </c>
      <c r="HC257" s="1">
        <v>0</v>
      </c>
      <c r="HD257" s="1">
        <v>0</v>
      </c>
      <c r="HE257" s="1">
        <v>0</v>
      </c>
      <c r="HF257" s="1">
        <v>0</v>
      </c>
      <c r="HG257" s="1">
        <v>0</v>
      </c>
      <c r="HH257" s="1">
        <v>0</v>
      </c>
      <c r="HI257" s="1">
        <v>0</v>
      </c>
      <c r="HJ257" s="1">
        <v>0</v>
      </c>
      <c r="HK257" s="1">
        <v>0</v>
      </c>
      <c r="HL257" s="1">
        <v>0</v>
      </c>
      <c r="HM257" s="1">
        <v>0</v>
      </c>
      <c r="HN257" s="1">
        <v>0</v>
      </c>
      <c r="HO257" s="1">
        <v>0</v>
      </c>
      <c r="HP257" s="1">
        <v>0</v>
      </c>
      <c r="HQ257" s="1">
        <v>0</v>
      </c>
      <c r="HR257" s="1">
        <v>0</v>
      </c>
      <c r="HS257" s="1">
        <v>0</v>
      </c>
      <c r="HT257" s="1">
        <v>0</v>
      </c>
      <c r="HU257" s="1">
        <v>0</v>
      </c>
      <c r="HV257" s="1">
        <v>0</v>
      </c>
      <c r="HW257" s="1">
        <v>0</v>
      </c>
      <c r="HX257" s="1">
        <v>0</v>
      </c>
      <c r="HY257" s="1">
        <v>0</v>
      </c>
      <c r="HZ257" s="1">
        <v>0</v>
      </c>
      <c r="IA257" s="1">
        <v>0</v>
      </c>
      <c r="IB257" s="1">
        <v>0</v>
      </c>
      <c r="IC257" s="1">
        <v>0</v>
      </c>
      <c r="ID257" s="1">
        <v>0</v>
      </c>
      <c r="IE257" s="1">
        <v>0</v>
      </c>
      <c r="IF257" s="1">
        <v>0</v>
      </c>
      <c r="IG257" s="1">
        <v>0</v>
      </c>
      <c r="IH257" s="1">
        <v>0</v>
      </c>
      <c r="II257" s="1">
        <v>0</v>
      </c>
      <c r="IJ257" s="1">
        <v>0</v>
      </c>
      <c r="IK257" s="1">
        <v>0</v>
      </c>
      <c r="IL257" s="1">
        <v>0</v>
      </c>
      <c r="IM257" s="1">
        <v>0</v>
      </c>
      <c r="IN257" s="1">
        <v>0</v>
      </c>
      <c r="IO257" s="1">
        <v>0</v>
      </c>
      <c r="IP257" s="1">
        <v>0</v>
      </c>
      <c r="IQ257" s="1">
        <v>0</v>
      </c>
      <c r="IR257" s="1">
        <v>0</v>
      </c>
      <c r="IS257" s="1">
        <v>0</v>
      </c>
      <c r="IT257" s="1">
        <v>0</v>
      </c>
      <c r="IU257" s="1">
        <v>0</v>
      </c>
      <c r="IV257" s="1">
        <v>0</v>
      </c>
      <c r="IW257" s="1">
        <v>0</v>
      </c>
      <c r="IX257" s="1">
        <v>0</v>
      </c>
      <c r="IY257" s="1">
        <v>0</v>
      </c>
      <c r="IZ257" s="1">
        <v>0</v>
      </c>
      <c r="JA257" s="1">
        <v>0</v>
      </c>
      <c r="JB257" s="1">
        <v>0</v>
      </c>
      <c r="JC257" s="1">
        <v>0</v>
      </c>
      <c r="JD257" s="1">
        <v>0</v>
      </c>
      <c r="JE257" s="1">
        <v>0</v>
      </c>
      <c r="JF257" s="1">
        <v>0</v>
      </c>
      <c r="JG257" s="1">
        <v>0</v>
      </c>
      <c r="JH257" s="1">
        <v>0</v>
      </c>
      <c r="JI257" s="1">
        <v>0</v>
      </c>
      <c r="JJ257" s="1">
        <v>0</v>
      </c>
      <c r="JK257" s="1">
        <v>0</v>
      </c>
      <c r="JL257" s="1">
        <v>0</v>
      </c>
      <c r="JM257" s="1">
        <v>0</v>
      </c>
      <c r="JN257" s="1">
        <v>0</v>
      </c>
      <c r="JO257" s="1">
        <v>0</v>
      </c>
      <c r="JP257" s="1">
        <v>0</v>
      </c>
      <c r="JQ257" s="1">
        <v>0</v>
      </c>
      <c r="JR257" s="1">
        <v>0</v>
      </c>
      <c r="JS257" s="1">
        <v>0</v>
      </c>
      <c r="JT257" s="1">
        <v>0</v>
      </c>
      <c r="JU257" s="1">
        <v>0</v>
      </c>
      <c r="JV257" s="1">
        <v>0</v>
      </c>
      <c r="JW257" s="1">
        <v>0</v>
      </c>
      <c r="JX257" s="1">
        <v>0</v>
      </c>
      <c r="JY257" s="1">
        <v>0</v>
      </c>
      <c r="JZ257" s="1">
        <v>0</v>
      </c>
      <c r="KA257" s="1">
        <v>0</v>
      </c>
      <c r="KB257" s="1">
        <v>0</v>
      </c>
      <c r="KC257" s="1">
        <v>0</v>
      </c>
      <c r="KD257" s="1">
        <v>0</v>
      </c>
      <c r="KE257" s="1">
        <v>0</v>
      </c>
      <c r="KF257" s="1">
        <v>0</v>
      </c>
      <c r="KG257" s="1">
        <v>0</v>
      </c>
      <c r="KH257" s="1">
        <v>0</v>
      </c>
      <c r="KI257" s="1">
        <v>0</v>
      </c>
      <c r="KJ257" s="1">
        <v>0</v>
      </c>
      <c r="KK257" s="1">
        <v>0</v>
      </c>
      <c r="KL257" s="1">
        <v>0</v>
      </c>
      <c r="KM257" s="1">
        <v>0</v>
      </c>
      <c r="KN257" s="1">
        <v>0</v>
      </c>
      <c r="KO257" s="1">
        <v>1</v>
      </c>
    </row>
    <row r="258" spans="1:301">
      <c r="A258" s="1">
        <v>2016</v>
      </c>
      <c r="B258" s="1" t="s">
        <v>590</v>
      </c>
      <c r="C258" s="1">
        <v>1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0</v>
      </c>
      <c r="J258" s="1">
        <v>1</v>
      </c>
      <c r="K258" s="1">
        <v>2</v>
      </c>
      <c r="L258" s="1">
        <v>2</v>
      </c>
      <c r="M258" s="1">
        <v>0</v>
      </c>
      <c r="N258" s="1">
        <v>0</v>
      </c>
      <c r="O258" s="1">
        <v>0</v>
      </c>
      <c r="P258" s="1">
        <v>0</v>
      </c>
      <c r="Q258" s="1">
        <v>4</v>
      </c>
      <c r="R258" s="1">
        <v>4</v>
      </c>
      <c r="S258" s="1">
        <v>4</v>
      </c>
      <c r="T258" s="1">
        <v>4</v>
      </c>
      <c r="U258" s="1">
        <v>4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1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1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1</v>
      </c>
      <c r="BI258" s="1">
        <v>0</v>
      </c>
      <c r="BJ258" s="1">
        <v>0</v>
      </c>
      <c r="BK258" s="1">
        <v>2</v>
      </c>
      <c r="BL258" s="1">
        <v>2</v>
      </c>
      <c r="BM258" s="1">
        <v>1</v>
      </c>
      <c r="BN258" s="1">
        <v>4</v>
      </c>
      <c r="BO258" s="1">
        <v>2</v>
      </c>
      <c r="BP258" s="1">
        <v>2</v>
      </c>
      <c r="BQ258" s="1">
        <v>0</v>
      </c>
      <c r="BR258" s="1">
        <v>0</v>
      </c>
      <c r="BS258" s="1">
        <v>2</v>
      </c>
      <c r="BT258" s="1">
        <v>1</v>
      </c>
      <c r="BU258" s="1">
        <v>4</v>
      </c>
      <c r="BV258" s="1">
        <v>4</v>
      </c>
      <c r="BW258" s="1">
        <v>2</v>
      </c>
      <c r="BX258" s="1">
        <v>0</v>
      </c>
      <c r="BY258" s="1">
        <v>0</v>
      </c>
      <c r="BZ258" s="1">
        <v>0</v>
      </c>
      <c r="CA258" s="1">
        <v>0</v>
      </c>
      <c r="CB258" s="1">
        <v>0</v>
      </c>
      <c r="CC258" s="1">
        <v>1</v>
      </c>
      <c r="CD258" s="1">
        <v>1</v>
      </c>
      <c r="CE258" s="1">
        <v>1</v>
      </c>
      <c r="CF258" s="1">
        <v>1</v>
      </c>
      <c r="CG258" s="1">
        <v>1</v>
      </c>
      <c r="CH258" s="1">
        <v>0</v>
      </c>
      <c r="CI258" s="1">
        <v>1</v>
      </c>
      <c r="CJ258" s="1">
        <v>1</v>
      </c>
      <c r="CK258" s="1">
        <v>0</v>
      </c>
      <c r="CL258" s="1">
        <v>0</v>
      </c>
      <c r="CM258" s="1">
        <v>0</v>
      </c>
      <c r="CN258" s="1">
        <v>1</v>
      </c>
      <c r="CO258" s="1">
        <v>1</v>
      </c>
      <c r="CP258" s="1">
        <v>1</v>
      </c>
      <c r="CQ258" s="1">
        <v>1</v>
      </c>
      <c r="CR258" s="1">
        <v>1</v>
      </c>
      <c r="CS258" s="1">
        <v>1</v>
      </c>
      <c r="CT258" s="1">
        <v>2</v>
      </c>
      <c r="CU258" s="1">
        <v>1</v>
      </c>
      <c r="CV258" s="1">
        <v>0</v>
      </c>
      <c r="CW258" s="1">
        <v>1</v>
      </c>
      <c r="CX258" s="1">
        <v>0</v>
      </c>
      <c r="CY258" s="1">
        <v>0</v>
      </c>
      <c r="CZ258" s="1">
        <v>6</v>
      </c>
      <c r="DA258" s="1">
        <v>0</v>
      </c>
      <c r="DB258" s="1">
        <v>104</v>
      </c>
      <c r="DC258" s="1">
        <v>0</v>
      </c>
      <c r="DD258" s="1">
        <v>104</v>
      </c>
      <c r="DE258" s="1">
        <v>18</v>
      </c>
      <c r="DF258" s="1">
        <v>18</v>
      </c>
      <c r="DG258" s="1">
        <v>18</v>
      </c>
      <c r="DH258" s="1">
        <v>18</v>
      </c>
      <c r="DI258" s="1">
        <v>0</v>
      </c>
      <c r="DJ258" s="1">
        <v>0</v>
      </c>
      <c r="DK258" s="1">
        <v>0</v>
      </c>
      <c r="DL258" s="1">
        <v>0</v>
      </c>
      <c r="DM258" s="1">
        <v>0</v>
      </c>
      <c r="DN258" s="1">
        <v>0</v>
      </c>
      <c r="DO258" s="1">
        <v>8</v>
      </c>
      <c r="DP258" s="1">
        <v>8</v>
      </c>
      <c r="DQ258" s="1">
        <v>8</v>
      </c>
      <c r="DR258" s="1">
        <v>0</v>
      </c>
      <c r="DS258" s="1">
        <v>18</v>
      </c>
      <c r="DT258" s="1">
        <v>18</v>
      </c>
      <c r="DU258" s="1">
        <v>18</v>
      </c>
      <c r="DV258" s="1">
        <v>0</v>
      </c>
      <c r="DW258" s="1">
        <v>0</v>
      </c>
      <c r="DX258" s="1">
        <v>0</v>
      </c>
      <c r="DY258" s="1">
        <v>0</v>
      </c>
      <c r="DZ258" s="1">
        <v>0</v>
      </c>
      <c r="EA258" s="1">
        <v>0</v>
      </c>
      <c r="EB258" s="1">
        <v>51</v>
      </c>
      <c r="EC258" s="1">
        <v>51</v>
      </c>
      <c r="ED258" s="1">
        <v>0</v>
      </c>
      <c r="EE258" s="1">
        <v>51</v>
      </c>
      <c r="EF258" s="1">
        <v>0</v>
      </c>
      <c r="EG258" s="1">
        <v>0</v>
      </c>
      <c r="EH258" s="1">
        <v>104</v>
      </c>
      <c r="EI258" s="1">
        <v>0</v>
      </c>
      <c r="EJ258" s="1">
        <v>0</v>
      </c>
      <c r="EK258" s="1">
        <v>0</v>
      </c>
      <c r="EL258" s="1">
        <v>0</v>
      </c>
      <c r="EM258" s="1">
        <v>0</v>
      </c>
      <c r="EN258" s="1">
        <v>0</v>
      </c>
      <c r="EO258" s="1">
        <v>0</v>
      </c>
      <c r="EP258" s="1">
        <v>0</v>
      </c>
      <c r="EQ258" s="1">
        <v>6</v>
      </c>
      <c r="ER258" s="1">
        <v>6</v>
      </c>
      <c r="ES258" s="1">
        <v>6</v>
      </c>
      <c r="ET258" s="1">
        <v>6</v>
      </c>
      <c r="EU258" s="1">
        <v>0</v>
      </c>
      <c r="EV258" s="1">
        <v>0</v>
      </c>
      <c r="EW258" s="1">
        <v>0</v>
      </c>
      <c r="EX258" s="1">
        <v>6</v>
      </c>
      <c r="EY258" s="1">
        <v>0</v>
      </c>
      <c r="EZ258" s="1">
        <v>6</v>
      </c>
      <c r="FA258" s="1">
        <v>6</v>
      </c>
      <c r="FB258" s="1">
        <v>6</v>
      </c>
      <c r="FC258" s="1">
        <v>6</v>
      </c>
      <c r="FD258" s="1">
        <v>6</v>
      </c>
      <c r="FE258" s="1">
        <v>0</v>
      </c>
      <c r="FF258" s="1">
        <v>6</v>
      </c>
      <c r="FG258" s="1">
        <v>0</v>
      </c>
      <c r="FH258" s="1">
        <v>6</v>
      </c>
      <c r="FI258" s="1">
        <v>6</v>
      </c>
      <c r="FJ258" s="1">
        <v>0</v>
      </c>
      <c r="FK258" s="1">
        <v>0</v>
      </c>
      <c r="FL258" s="1">
        <v>1</v>
      </c>
      <c r="FM258" s="1">
        <v>0</v>
      </c>
      <c r="FN258" s="1">
        <v>0</v>
      </c>
      <c r="FO258" s="1">
        <v>0</v>
      </c>
      <c r="FP258" s="1">
        <v>0</v>
      </c>
      <c r="FQ258" s="1">
        <v>18</v>
      </c>
      <c r="FR258" s="1">
        <v>4</v>
      </c>
      <c r="FS258" s="1">
        <v>0</v>
      </c>
      <c r="FT258" s="1">
        <v>1</v>
      </c>
      <c r="FU258" s="1">
        <v>0</v>
      </c>
      <c r="FV258" s="1">
        <v>0</v>
      </c>
      <c r="FW258" s="1">
        <v>0</v>
      </c>
      <c r="FX258" s="1">
        <v>0</v>
      </c>
      <c r="FY258" s="1">
        <v>0</v>
      </c>
      <c r="FZ258" s="1">
        <v>0</v>
      </c>
      <c r="GA258" s="1">
        <v>0</v>
      </c>
      <c r="GB258" s="1">
        <v>0</v>
      </c>
      <c r="GC258" s="1">
        <v>0</v>
      </c>
      <c r="GD258" s="1">
        <v>0</v>
      </c>
      <c r="GE258" s="1">
        <v>0</v>
      </c>
      <c r="GF258" s="1">
        <v>0</v>
      </c>
      <c r="GG258" s="1">
        <v>0</v>
      </c>
      <c r="GH258" s="1">
        <v>0</v>
      </c>
      <c r="GI258" s="1">
        <v>0</v>
      </c>
      <c r="GJ258" s="1">
        <v>0</v>
      </c>
      <c r="GK258" s="1">
        <v>2</v>
      </c>
      <c r="GL258" s="1">
        <v>0</v>
      </c>
      <c r="GM258" s="1">
        <v>2</v>
      </c>
      <c r="GN258" s="1">
        <v>0</v>
      </c>
      <c r="GO258" s="1">
        <v>0</v>
      </c>
      <c r="GP258" s="1">
        <v>0</v>
      </c>
      <c r="GQ258" s="1">
        <v>0</v>
      </c>
      <c r="GR258" s="1">
        <v>0</v>
      </c>
      <c r="GS258" s="1">
        <v>0</v>
      </c>
      <c r="GT258" s="1">
        <v>0</v>
      </c>
      <c r="GU258" s="1">
        <v>0</v>
      </c>
      <c r="GV258" s="1">
        <v>1</v>
      </c>
      <c r="GW258" s="1">
        <v>0</v>
      </c>
      <c r="GX258" s="1">
        <v>0</v>
      </c>
      <c r="GY258" s="1">
        <v>0</v>
      </c>
      <c r="GZ258" s="1">
        <v>0</v>
      </c>
      <c r="HA258" s="1">
        <v>0</v>
      </c>
      <c r="HB258" s="1">
        <v>0</v>
      </c>
      <c r="HC258" s="1">
        <v>0</v>
      </c>
      <c r="HD258" s="1">
        <v>0</v>
      </c>
      <c r="HE258" s="1">
        <v>0</v>
      </c>
      <c r="HF258" s="1">
        <v>0</v>
      </c>
      <c r="HG258" s="1">
        <v>0</v>
      </c>
      <c r="HH258" s="1">
        <v>0</v>
      </c>
      <c r="HI258" s="1">
        <v>0</v>
      </c>
      <c r="HJ258" s="1">
        <v>0</v>
      </c>
      <c r="HK258" s="1">
        <v>0</v>
      </c>
      <c r="HL258" s="1">
        <v>0</v>
      </c>
      <c r="HM258" s="1">
        <v>0</v>
      </c>
      <c r="HN258" s="1">
        <v>0</v>
      </c>
      <c r="HO258" s="1">
        <v>0</v>
      </c>
      <c r="HP258" s="1">
        <v>0</v>
      </c>
      <c r="HQ258" s="1">
        <v>0</v>
      </c>
      <c r="HR258" s="1">
        <v>0</v>
      </c>
      <c r="HS258" s="1">
        <v>0</v>
      </c>
      <c r="HT258" s="1">
        <v>0</v>
      </c>
      <c r="HU258" s="1">
        <v>0</v>
      </c>
      <c r="HV258" s="1">
        <v>0</v>
      </c>
      <c r="HW258" s="1">
        <v>0</v>
      </c>
      <c r="HX258" s="1">
        <v>0</v>
      </c>
      <c r="HY258" s="1">
        <v>0</v>
      </c>
      <c r="HZ258" s="1">
        <v>0</v>
      </c>
      <c r="IA258" s="1">
        <v>0</v>
      </c>
      <c r="IB258" s="1">
        <v>0</v>
      </c>
      <c r="IC258" s="1">
        <v>0</v>
      </c>
      <c r="ID258" s="1">
        <v>0</v>
      </c>
      <c r="IE258" s="1">
        <v>0</v>
      </c>
      <c r="IF258" s="1">
        <v>0</v>
      </c>
      <c r="IG258" s="1">
        <v>0</v>
      </c>
      <c r="IH258" s="1">
        <v>0</v>
      </c>
      <c r="II258" s="1">
        <v>0</v>
      </c>
      <c r="IJ258" s="1">
        <v>0</v>
      </c>
      <c r="IK258" s="1">
        <v>0</v>
      </c>
      <c r="IL258" s="1">
        <v>0</v>
      </c>
      <c r="IM258" s="1">
        <v>0</v>
      </c>
      <c r="IN258" s="1">
        <v>0</v>
      </c>
      <c r="IO258" s="1">
        <v>0</v>
      </c>
      <c r="IP258" s="1">
        <v>0</v>
      </c>
      <c r="IQ258" s="1">
        <v>0</v>
      </c>
      <c r="IR258" s="1">
        <v>0</v>
      </c>
      <c r="IS258" s="1">
        <v>0</v>
      </c>
      <c r="IT258" s="1">
        <v>0</v>
      </c>
      <c r="IU258" s="1">
        <v>0</v>
      </c>
      <c r="IV258" s="1">
        <v>0</v>
      </c>
      <c r="IW258" s="1">
        <v>0</v>
      </c>
      <c r="IX258" s="1">
        <v>0</v>
      </c>
      <c r="IY258" s="1">
        <v>0</v>
      </c>
      <c r="IZ258" s="1">
        <v>0</v>
      </c>
      <c r="JA258" s="1">
        <v>0</v>
      </c>
      <c r="JB258" s="1">
        <v>0</v>
      </c>
      <c r="JC258" s="1">
        <v>0</v>
      </c>
      <c r="JD258" s="1">
        <v>0</v>
      </c>
      <c r="JE258" s="1">
        <v>0</v>
      </c>
      <c r="JF258" s="1">
        <v>0</v>
      </c>
      <c r="JG258" s="1">
        <v>0</v>
      </c>
      <c r="JH258" s="1">
        <v>0</v>
      </c>
      <c r="JI258" s="1">
        <v>0</v>
      </c>
      <c r="JJ258" s="1">
        <v>0</v>
      </c>
      <c r="JK258" s="1">
        <v>0</v>
      </c>
      <c r="JL258" s="1">
        <v>0</v>
      </c>
      <c r="JM258" s="1">
        <v>0</v>
      </c>
      <c r="JN258" s="1">
        <v>0</v>
      </c>
      <c r="JO258" s="1">
        <v>0</v>
      </c>
      <c r="JP258" s="1">
        <v>0</v>
      </c>
      <c r="JQ258" s="1">
        <v>0</v>
      </c>
      <c r="JR258" s="1">
        <v>0</v>
      </c>
      <c r="JS258" s="1">
        <v>0</v>
      </c>
      <c r="JT258" s="1">
        <v>0</v>
      </c>
      <c r="JU258" s="1">
        <v>0</v>
      </c>
      <c r="JV258" s="1">
        <v>0</v>
      </c>
      <c r="JW258" s="1">
        <v>0</v>
      </c>
      <c r="JX258" s="1">
        <v>0</v>
      </c>
      <c r="JY258" s="1">
        <v>0</v>
      </c>
      <c r="JZ258" s="1">
        <v>0</v>
      </c>
      <c r="KA258" s="1">
        <v>0</v>
      </c>
      <c r="KB258" s="1">
        <v>0</v>
      </c>
      <c r="KC258" s="1">
        <v>0</v>
      </c>
      <c r="KD258" s="1">
        <v>0</v>
      </c>
      <c r="KE258" s="1">
        <v>0</v>
      </c>
      <c r="KF258" s="1">
        <v>0</v>
      </c>
      <c r="KG258" s="1">
        <v>0</v>
      </c>
      <c r="KH258" s="1">
        <v>0</v>
      </c>
      <c r="KI258" s="1">
        <v>0</v>
      </c>
      <c r="KJ258" s="1">
        <v>0</v>
      </c>
      <c r="KK258" s="1">
        <v>0</v>
      </c>
      <c r="KL258" s="1">
        <v>0</v>
      </c>
      <c r="KM258" s="1">
        <v>0</v>
      </c>
      <c r="KN258" s="1">
        <v>0</v>
      </c>
      <c r="KO258" s="1">
        <v>1</v>
      </c>
    </row>
    <row r="259" spans="1:301">
      <c r="A259" s="1">
        <v>2016</v>
      </c>
      <c r="B259" s="1" t="s">
        <v>591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0</v>
      </c>
      <c r="J259" s="1">
        <v>1</v>
      </c>
      <c r="K259" s="1">
        <v>2</v>
      </c>
      <c r="L259" s="1">
        <v>2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1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1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1</v>
      </c>
      <c r="BI259" s="1">
        <v>0</v>
      </c>
      <c r="BJ259" s="1">
        <v>0</v>
      </c>
      <c r="BK259" s="1">
        <v>2</v>
      </c>
      <c r="BL259" s="1">
        <v>2</v>
      </c>
      <c r="BM259" s="1">
        <v>1</v>
      </c>
      <c r="BN259" s="1">
        <v>4</v>
      </c>
      <c r="BO259" s="1">
        <v>2</v>
      </c>
      <c r="BP259" s="1">
        <v>2</v>
      </c>
      <c r="BQ259" s="1">
        <v>0</v>
      </c>
      <c r="BR259" s="1">
        <v>0</v>
      </c>
      <c r="BS259" s="1">
        <v>2</v>
      </c>
      <c r="BT259" s="1">
        <v>1</v>
      </c>
      <c r="BU259" s="1">
        <v>4</v>
      </c>
      <c r="BV259" s="1">
        <v>4</v>
      </c>
      <c r="BW259" s="1">
        <v>2</v>
      </c>
      <c r="BX259" s="1">
        <v>0</v>
      </c>
      <c r="BY259" s="1">
        <v>0</v>
      </c>
      <c r="BZ259" s="1">
        <v>0</v>
      </c>
      <c r="CA259" s="1">
        <v>0</v>
      </c>
      <c r="CB259" s="1">
        <v>0</v>
      </c>
      <c r="CC259" s="1">
        <v>1</v>
      </c>
      <c r="CD259" s="1">
        <v>1</v>
      </c>
      <c r="CE259" s="1">
        <v>1</v>
      </c>
      <c r="CF259" s="1">
        <v>1</v>
      </c>
      <c r="CG259" s="1">
        <v>1</v>
      </c>
      <c r="CH259" s="1">
        <v>0</v>
      </c>
      <c r="CI259" s="1">
        <v>1</v>
      </c>
      <c r="CJ259" s="1">
        <v>1</v>
      </c>
      <c r="CK259" s="1">
        <v>0</v>
      </c>
      <c r="CL259" s="1">
        <v>0</v>
      </c>
      <c r="CM259" s="1">
        <v>0</v>
      </c>
      <c r="CN259" s="1">
        <v>1</v>
      </c>
      <c r="CO259" s="1">
        <v>1</v>
      </c>
      <c r="CP259" s="1">
        <v>1</v>
      </c>
      <c r="CQ259" s="1">
        <v>1</v>
      </c>
      <c r="CR259" s="1">
        <v>1</v>
      </c>
      <c r="CS259" s="1">
        <v>1</v>
      </c>
      <c r="CT259" s="1">
        <v>1</v>
      </c>
      <c r="CU259" s="1">
        <v>1</v>
      </c>
      <c r="CV259" s="1">
        <v>0</v>
      </c>
      <c r="CW259" s="1">
        <v>1</v>
      </c>
      <c r="CX259" s="1">
        <v>0</v>
      </c>
      <c r="CY259" s="1">
        <v>0</v>
      </c>
      <c r="CZ259" s="1">
        <v>1</v>
      </c>
      <c r="DA259" s="1">
        <v>0</v>
      </c>
      <c r="DB259" s="1">
        <v>11</v>
      </c>
      <c r="DC259" s="1">
        <v>0</v>
      </c>
      <c r="DD259" s="1">
        <v>11</v>
      </c>
      <c r="DE259" s="1">
        <v>0</v>
      </c>
      <c r="DF259" s="1">
        <v>0</v>
      </c>
      <c r="DG259" s="1">
        <v>0</v>
      </c>
      <c r="DH259" s="1">
        <v>0</v>
      </c>
      <c r="DI259" s="1">
        <v>0</v>
      </c>
      <c r="DJ259" s="1">
        <v>0</v>
      </c>
      <c r="DK259" s="1">
        <v>0</v>
      </c>
      <c r="DL259" s="1">
        <v>0</v>
      </c>
      <c r="DM259" s="1">
        <v>0</v>
      </c>
      <c r="DN259" s="1">
        <v>0</v>
      </c>
      <c r="DO259" s="1">
        <v>0</v>
      </c>
      <c r="DP259" s="1">
        <v>0</v>
      </c>
      <c r="DQ259" s="1">
        <v>0</v>
      </c>
      <c r="DR259" s="1">
        <v>0</v>
      </c>
      <c r="DS259" s="1">
        <v>0</v>
      </c>
      <c r="DT259" s="1">
        <v>0</v>
      </c>
      <c r="DU259" s="1">
        <v>10</v>
      </c>
      <c r="DV259" s="1">
        <v>0</v>
      </c>
      <c r="DW259" s="1">
        <v>0</v>
      </c>
      <c r="DX259" s="1">
        <v>0</v>
      </c>
      <c r="DY259" s="1">
        <v>0</v>
      </c>
      <c r="DZ259" s="1">
        <v>0</v>
      </c>
      <c r="EA259" s="1">
        <v>0</v>
      </c>
      <c r="EB259" s="1">
        <v>1</v>
      </c>
      <c r="EC259" s="1">
        <v>1</v>
      </c>
      <c r="ED259" s="1">
        <v>0</v>
      </c>
      <c r="EE259" s="1">
        <v>1</v>
      </c>
      <c r="EF259" s="1">
        <v>0</v>
      </c>
      <c r="EG259" s="1">
        <v>0</v>
      </c>
      <c r="EH259" s="1">
        <v>11</v>
      </c>
      <c r="EI259" s="1">
        <v>0</v>
      </c>
      <c r="EJ259" s="1">
        <v>0</v>
      </c>
      <c r="EK259" s="1">
        <v>0</v>
      </c>
      <c r="EL259" s="1">
        <v>0</v>
      </c>
      <c r="EM259" s="1">
        <v>0</v>
      </c>
      <c r="EN259" s="1">
        <v>0</v>
      </c>
      <c r="EO259" s="1">
        <v>0</v>
      </c>
      <c r="EP259" s="1">
        <v>0</v>
      </c>
      <c r="EQ259" s="1">
        <v>1</v>
      </c>
      <c r="ER259" s="1">
        <v>1</v>
      </c>
      <c r="ES259" s="1">
        <v>1</v>
      </c>
      <c r="ET259" s="1">
        <v>1</v>
      </c>
      <c r="EU259" s="1">
        <v>0</v>
      </c>
      <c r="EV259" s="1">
        <v>0</v>
      </c>
      <c r="EW259" s="1">
        <v>0</v>
      </c>
      <c r="EX259" s="1">
        <v>1</v>
      </c>
      <c r="EY259" s="1">
        <v>0</v>
      </c>
      <c r="EZ259" s="1">
        <v>1</v>
      </c>
      <c r="FA259" s="1">
        <v>1</v>
      </c>
      <c r="FB259" s="1">
        <v>1</v>
      </c>
      <c r="FC259" s="1">
        <v>1</v>
      </c>
      <c r="FD259" s="1">
        <v>1</v>
      </c>
      <c r="FE259" s="1">
        <v>0</v>
      </c>
      <c r="FF259" s="1">
        <v>1</v>
      </c>
      <c r="FG259" s="1">
        <v>0</v>
      </c>
      <c r="FH259" s="1">
        <v>1</v>
      </c>
      <c r="FI259" s="1">
        <v>1</v>
      </c>
      <c r="FJ259" s="1">
        <v>0</v>
      </c>
      <c r="FK259" s="1">
        <v>0</v>
      </c>
      <c r="FL259" s="1">
        <v>1</v>
      </c>
      <c r="FM259" s="1">
        <v>0</v>
      </c>
      <c r="FN259" s="1">
        <v>0</v>
      </c>
      <c r="FO259" s="1">
        <v>0</v>
      </c>
      <c r="FP259" s="1">
        <v>0</v>
      </c>
      <c r="FQ259" s="1">
        <v>9</v>
      </c>
      <c r="FR259" s="1">
        <v>4</v>
      </c>
      <c r="FS259" s="1">
        <v>0</v>
      </c>
      <c r="FT259" s="1">
        <v>1</v>
      </c>
      <c r="FU259" s="1">
        <v>0</v>
      </c>
      <c r="FV259" s="1">
        <v>0</v>
      </c>
      <c r="FW259" s="1">
        <v>0</v>
      </c>
      <c r="FX259" s="1">
        <v>0</v>
      </c>
      <c r="FY259" s="1">
        <v>0</v>
      </c>
      <c r="FZ259" s="1">
        <v>0</v>
      </c>
      <c r="GA259" s="1">
        <v>0</v>
      </c>
      <c r="GB259" s="1">
        <v>0</v>
      </c>
      <c r="GC259" s="1">
        <v>0</v>
      </c>
      <c r="GD259" s="1">
        <v>0</v>
      </c>
      <c r="GE259" s="1">
        <v>0</v>
      </c>
      <c r="GF259" s="1">
        <v>0</v>
      </c>
      <c r="GG259" s="1">
        <v>0</v>
      </c>
      <c r="GH259" s="1">
        <v>0</v>
      </c>
      <c r="GI259" s="1">
        <v>0</v>
      </c>
      <c r="GJ259" s="1">
        <v>0</v>
      </c>
      <c r="GK259" s="1">
        <v>2</v>
      </c>
      <c r="GL259" s="1">
        <v>0</v>
      </c>
      <c r="GM259" s="1">
        <v>2</v>
      </c>
      <c r="GN259" s="1">
        <v>0</v>
      </c>
      <c r="GO259" s="1">
        <v>0</v>
      </c>
      <c r="GP259" s="1">
        <v>0</v>
      </c>
      <c r="GQ259" s="1">
        <v>0</v>
      </c>
      <c r="GR259" s="1">
        <v>0</v>
      </c>
      <c r="GS259" s="1">
        <v>0</v>
      </c>
      <c r="GT259" s="1">
        <v>0</v>
      </c>
      <c r="GU259" s="1">
        <v>0</v>
      </c>
      <c r="GV259" s="1">
        <v>1</v>
      </c>
      <c r="GW259" s="1">
        <v>0</v>
      </c>
      <c r="GX259" s="1">
        <v>0</v>
      </c>
      <c r="GY259" s="1">
        <v>0</v>
      </c>
      <c r="GZ259" s="1">
        <v>0</v>
      </c>
      <c r="HA259" s="1">
        <v>0</v>
      </c>
      <c r="HB259" s="1">
        <v>0</v>
      </c>
      <c r="HC259" s="1">
        <v>0</v>
      </c>
      <c r="HD259" s="1">
        <v>0</v>
      </c>
      <c r="HE259" s="1">
        <v>0</v>
      </c>
      <c r="HF259" s="1">
        <v>0</v>
      </c>
      <c r="HG259" s="1">
        <v>0</v>
      </c>
      <c r="HH259" s="1">
        <v>0</v>
      </c>
      <c r="HI259" s="1">
        <v>0</v>
      </c>
      <c r="HJ259" s="1">
        <v>0</v>
      </c>
      <c r="HK259" s="1">
        <v>0</v>
      </c>
      <c r="HL259" s="1">
        <v>0</v>
      </c>
      <c r="HM259" s="1">
        <v>0</v>
      </c>
      <c r="HN259" s="1">
        <v>0</v>
      </c>
      <c r="HO259" s="1">
        <v>0</v>
      </c>
      <c r="HP259" s="1">
        <v>0</v>
      </c>
      <c r="HQ259" s="1">
        <v>0</v>
      </c>
      <c r="HR259" s="1">
        <v>0</v>
      </c>
      <c r="HS259" s="1">
        <v>0</v>
      </c>
      <c r="HT259" s="1">
        <v>0</v>
      </c>
      <c r="HU259" s="1">
        <v>0</v>
      </c>
      <c r="HV259" s="1">
        <v>0</v>
      </c>
      <c r="HW259" s="1">
        <v>0</v>
      </c>
      <c r="HX259" s="1">
        <v>0</v>
      </c>
      <c r="HY259" s="1">
        <v>0</v>
      </c>
      <c r="HZ259" s="1">
        <v>0</v>
      </c>
      <c r="IA259" s="1">
        <v>0</v>
      </c>
      <c r="IB259" s="1">
        <v>0</v>
      </c>
      <c r="IC259" s="1">
        <v>0</v>
      </c>
      <c r="ID259" s="1">
        <v>0</v>
      </c>
      <c r="IE259" s="1">
        <v>0</v>
      </c>
      <c r="IF259" s="1">
        <v>0</v>
      </c>
      <c r="IG259" s="1">
        <v>0</v>
      </c>
      <c r="IH259" s="1">
        <v>0</v>
      </c>
      <c r="II259" s="1">
        <v>0</v>
      </c>
      <c r="IJ259" s="1">
        <v>0</v>
      </c>
      <c r="IK259" s="1">
        <v>0</v>
      </c>
      <c r="IL259" s="1">
        <v>0</v>
      </c>
      <c r="IM259" s="1">
        <v>0</v>
      </c>
      <c r="IN259" s="1">
        <v>0</v>
      </c>
      <c r="IO259" s="1">
        <v>0</v>
      </c>
      <c r="IP259" s="1">
        <v>0</v>
      </c>
      <c r="IQ259" s="1">
        <v>0</v>
      </c>
      <c r="IR259" s="1">
        <v>0</v>
      </c>
      <c r="IS259" s="1">
        <v>0</v>
      </c>
      <c r="IT259" s="1">
        <v>0</v>
      </c>
      <c r="IU259" s="1">
        <v>0</v>
      </c>
      <c r="IV259" s="1">
        <v>0</v>
      </c>
      <c r="IW259" s="1">
        <v>0</v>
      </c>
      <c r="IX259" s="1">
        <v>0</v>
      </c>
      <c r="IY259" s="1">
        <v>0</v>
      </c>
      <c r="IZ259" s="1">
        <v>0</v>
      </c>
      <c r="JA259" s="1">
        <v>0</v>
      </c>
      <c r="JB259" s="1">
        <v>0</v>
      </c>
      <c r="JC259" s="1">
        <v>0</v>
      </c>
      <c r="JD259" s="1">
        <v>0</v>
      </c>
      <c r="JE259" s="1">
        <v>0</v>
      </c>
      <c r="JF259" s="1">
        <v>0</v>
      </c>
      <c r="JG259" s="1">
        <v>0</v>
      </c>
      <c r="JH259" s="1">
        <v>0</v>
      </c>
      <c r="JI259" s="1">
        <v>0</v>
      </c>
      <c r="JJ259" s="1">
        <v>0</v>
      </c>
      <c r="JK259" s="1">
        <v>0</v>
      </c>
      <c r="JL259" s="1">
        <v>0</v>
      </c>
      <c r="JM259" s="1">
        <v>0</v>
      </c>
      <c r="JN259" s="1">
        <v>0</v>
      </c>
      <c r="JO259" s="1">
        <v>0</v>
      </c>
      <c r="JP259" s="1">
        <v>0</v>
      </c>
      <c r="JQ259" s="1">
        <v>0</v>
      </c>
      <c r="JR259" s="1">
        <v>0</v>
      </c>
      <c r="JS259" s="1">
        <v>0</v>
      </c>
      <c r="JT259" s="1">
        <v>0</v>
      </c>
      <c r="JU259" s="1">
        <v>0</v>
      </c>
      <c r="JV259" s="1">
        <v>0</v>
      </c>
      <c r="JW259" s="1">
        <v>0</v>
      </c>
      <c r="JX259" s="1">
        <v>0</v>
      </c>
      <c r="JY259" s="1">
        <v>0</v>
      </c>
      <c r="JZ259" s="1">
        <v>0</v>
      </c>
      <c r="KA259" s="1">
        <v>0</v>
      </c>
      <c r="KB259" s="1">
        <v>0</v>
      </c>
      <c r="KC259" s="1">
        <v>0</v>
      </c>
      <c r="KD259" s="1">
        <v>0</v>
      </c>
      <c r="KE259" s="1">
        <v>0</v>
      </c>
      <c r="KF259" s="1">
        <v>0</v>
      </c>
      <c r="KG259" s="1">
        <v>0</v>
      </c>
      <c r="KH259" s="1">
        <v>0</v>
      </c>
      <c r="KI259" s="1">
        <v>0</v>
      </c>
      <c r="KJ259" s="1">
        <v>0</v>
      </c>
      <c r="KK259" s="1">
        <v>0</v>
      </c>
      <c r="KL259" s="1">
        <v>0</v>
      </c>
      <c r="KM259" s="1">
        <v>0</v>
      </c>
      <c r="KN259" s="1">
        <v>0</v>
      </c>
      <c r="KO259" s="1">
        <v>1</v>
      </c>
    </row>
    <row r="260" spans="1:301">
      <c r="A260" s="1">
        <v>2016</v>
      </c>
      <c r="B260" s="1" t="s">
        <v>592</v>
      </c>
      <c r="C260" s="1">
        <v>1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0</v>
      </c>
      <c r="J260" s="1">
        <v>1</v>
      </c>
      <c r="K260" s="1">
        <v>2</v>
      </c>
      <c r="L260" s="1">
        <v>2</v>
      </c>
      <c r="M260" s="1">
        <v>0</v>
      </c>
      <c r="N260" s="1">
        <v>0</v>
      </c>
      <c r="O260" s="1">
        <v>0</v>
      </c>
      <c r="P260" s="1">
        <v>0</v>
      </c>
      <c r="Q260" s="1">
        <v>3</v>
      </c>
      <c r="R260" s="1">
        <v>3</v>
      </c>
      <c r="S260" s="1">
        <v>3</v>
      </c>
      <c r="T260" s="1">
        <v>3</v>
      </c>
      <c r="U260" s="1">
        <v>3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1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1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1</v>
      </c>
      <c r="BI260" s="1">
        <v>0</v>
      </c>
      <c r="BJ260" s="1">
        <v>0</v>
      </c>
      <c r="BK260" s="1">
        <v>2</v>
      </c>
      <c r="BL260" s="1">
        <v>2</v>
      </c>
      <c r="BM260" s="1">
        <v>1</v>
      </c>
      <c r="BN260" s="1">
        <v>4</v>
      </c>
      <c r="BO260" s="1">
        <v>2</v>
      </c>
      <c r="BP260" s="1">
        <v>2</v>
      </c>
      <c r="BQ260" s="1">
        <v>0</v>
      </c>
      <c r="BR260" s="1">
        <v>0</v>
      </c>
      <c r="BS260" s="1">
        <v>2</v>
      </c>
      <c r="BT260" s="1">
        <v>1</v>
      </c>
      <c r="BU260" s="1">
        <v>4</v>
      </c>
      <c r="BV260" s="1">
        <v>4</v>
      </c>
      <c r="BW260" s="1">
        <v>2</v>
      </c>
      <c r="BX260" s="1">
        <v>0</v>
      </c>
      <c r="BY260" s="1">
        <v>0</v>
      </c>
      <c r="BZ260" s="1">
        <v>0</v>
      </c>
      <c r="CA260" s="1">
        <v>0</v>
      </c>
      <c r="CB260" s="1">
        <v>0</v>
      </c>
      <c r="CC260" s="1">
        <v>1</v>
      </c>
      <c r="CD260" s="1">
        <v>1</v>
      </c>
      <c r="CE260" s="1">
        <v>1</v>
      </c>
      <c r="CF260" s="1">
        <v>1</v>
      </c>
      <c r="CG260" s="1">
        <v>1</v>
      </c>
      <c r="CH260" s="1">
        <v>0</v>
      </c>
      <c r="CI260" s="1">
        <v>1</v>
      </c>
      <c r="CJ260" s="1">
        <v>1</v>
      </c>
      <c r="CK260" s="1">
        <v>0</v>
      </c>
      <c r="CL260" s="1">
        <v>0</v>
      </c>
      <c r="CM260" s="1">
        <v>0</v>
      </c>
      <c r="CN260" s="1">
        <v>1</v>
      </c>
      <c r="CO260" s="1">
        <v>1</v>
      </c>
      <c r="CP260" s="1">
        <v>1</v>
      </c>
      <c r="CQ260" s="1">
        <v>1</v>
      </c>
      <c r="CR260" s="1">
        <v>1</v>
      </c>
      <c r="CS260" s="1">
        <v>1</v>
      </c>
      <c r="CT260" s="1">
        <v>2</v>
      </c>
      <c r="CU260" s="1">
        <v>1</v>
      </c>
      <c r="CV260" s="1">
        <v>0</v>
      </c>
      <c r="CW260" s="1">
        <v>1</v>
      </c>
      <c r="CX260" s="1">
        <v>0</v>
      </c>
      <c r="CY260" s="1">
        <v>0</v>
      </c>
      <c r="CZ260" s="1">
        <v>1</v>
      </c>
      <c r="DA260" s="1">
        <v>0</v>
      </c>
      <c r="DB260" s="1">
        <v>15</v>
      </c>
      <c r="DC260" s="1">
        <v>0</v>
      </c>
      <c r="DD260" s="1">
        <v>15</v>
      </c>
      <c r="DE260" s="1">
        <v>3</v>
      </c>
      <c r="DF260" s="1">
        <v>3</v>
      </c>
      <c r="DG260" s="1">
        <v>3</v>
      </c>
      <c r="DH260" s="1">
        <v>3</v>
      </c>
      <c r="DI260" s="1">
        <v>0</v>
      </c>
      <c r="DJ260" s="1">
        <v>0</v>
      </c>
      <c r="DK260" s="1">
        <v>0</v>
      </c>
      <c r="DL260" s="1">
        <v>0</v>
      </c>
      <c r="DM260" s="1">
        <v>0</v>
      </c>
      <c r="DN260" s="1">
        <v>0</v>
      </c>
      <c r="DO260" s="1">
        <v>0</v>
      </c>
      <c r="DP260" s="1">
        <v>0</v>
      </c>
      <c r="DQ260" s="1">
        <v>0</v>
      </c>
      <c r="DR260" s="1">
        <v>0</v>
      </c>
      <c r="DS260" s="1">
        <v>3</v>
      </c>
      <c r="DT260" s="1">
        <v>3</v>
      </c>
      <c r="DU260" s="1">
        <v>6</v>
      </c>
      <c r="DV260" s="1">
        <v>0</v>
      </c>
      <c r="DW260" s="1">
        <v>0</v>
      </c>
      <c r="DX260" s="1">
        <v>0</v>
      </c>
      <c r="DY260" s="1">
        <v>0</v>
      </c>
      <c r="DZ260" s="1">
        <v>0</v>
      </c>
      <c r="EA260" s="1">
        <v>0</v>
      </c>
      <c r="EB260" s="1">
        <v>5</v>
      </c>
      <c r="EC260" s="1">
        <v>5</v>
      </c>
      <c r="ED260" s="1">
        <v>0</v>
      </c>
      <c r="EE260" s="1">
        <v>5</v>
      </c>
      <c r="EF260" s="1">
        <v>0</v>
      </c>
      <c r="EG260" s="1">
        <v>0</v>
      </c>
      <c r="EH260" s="1">
        <v>15</v>
      </c>
      <c r="EI260" s="1">
        <v>0</v>
      </c>
      <c r="EJ260" s="1">
        <v>0</v>
      </c>
      <c r="EK260" s="1">
        <v>0</v>
      </c>
      <c r="EL260" s="1">
        <v>0</v>
      </c>
      <c r="EM260" s="1">
        <v>0</v>
      </c>
      <c r="EN260" s="1">
        <v>0</v>
      </c>
      <c r="EO260" s="1">
        <v>0</v>
      </c>
      <c r="EP260" s="1">
        <v>0</v>
      </c>
      <c r="EQ260" s="1">
        <v>1</v>
      </c>
      <c r="ER260" s="1">
        <v>1</v>
      </c>
      <c r="ES260" s="1">
        <v>1</v>
      </c>
      <c r="ET260" s="1">
        <v>1</v>
      </c>
      <c r="EU260" s="1">
        <v>0</v>
      </c>
      <c r="EV260" s="1">
        <v>0</v>
      </c>
      <c r="EW260" s="1">
        <v>0</v>
      </c>
      <c r="EX260" s="1">
        <v>1</v>
      </c>
      <c r="EY260" s="1">
        <v>0</v>
      </c>
      <c r="EZ260" s="1">
        <v>1</v>
      </c>
      <c r="FA260" s="1">
        <v>1</v>
      </c>
      <c r="FB260" s="1">
        <v>1</v>
      </c>
      <c r="FC260" s="1">
        <v>1</v>
      </c>
      <c r="FD260" s="1">
        <v>1</v>
      </c>
      <c r="FE260" s="1">
        <v>0</v>
      </c>
      <c r="FF260" s="1">
        <v>1</v>
      </c>
      <c r="FG260" s="1">
        <v>0</v>
      </c>
      <c r="FH260" s="1">
        <v>1</v>
      </c>
      <c r="FI260" s="1">
        <v>1</v>
      </c>
      <c r="FJ260" s="1">
        <v>0</v>
      </c>
      <c r="FK260" s="1">
        <v>0</v>
      </c>
      <c r="FL260" s="1">
        <v>1</v>
      </c>
      <c r="FM260" s="1">
        <v>0</v>
      </c>
      <c r="FN260" s="1">
        <v>0</v>
      </c>
      <c r="FO260" s="1">
        <v>0</v>
      </c>
      <c r="FP260" s="1">
        <v>0</v>
      </c>
      <c r="FQ260" s="1">
        <v>16</v>
      </c>
      <c r="FR260" s="1">
        <v>4</v>
      </c>
      <c r="FS260" s="1">
        <v>0</v>
      </c>
      <c r="FT260" s="1">
        <v>1</v>
      </c>
      <c r="FU260" s="1">
        <v>0</v>
      </c>
      <c r="FV260" s="1">
        <v>0</v>
      </c>
      <c r="FW260" s="1">
        <v>0</v>
      </c>
      <c r="FX260" s="1">
        <v>0</v>
      </c>
      <c r="FY260" s="1">
        <v>0</v>
      </c>
      <c r="FZ260" s="1">
        <v>0</v>
      </c>
      <c r="GA260" s="1">
        <v>0</v>
      </c>
      <c r="GB260" s="1">
        <v>0</v>
      </c>
      <c r="GC260" s="1">
        <v>0</v>
      </c>
      <c r="GD260" s="1">
        <v>0</v>
      </c>
      <c r="GE260" s="1">
        <v>0</v>
      </c>
      <c r="GF260" s="1">
        <v>0</v>
      </c>
      <c r="GG260" s="1">
        <v>0</v>
      </c>
      <c r="GH260" s="1">
        <v>0</v>
      </c>
      <c r="GI260" s="1">
        <v>0</v>
      </c>
      <c r="GJ260" s="1">
        <v>0</v>
      </c>
      <c r="GK260" s="1">
        <v>2</v>
      </c>
      <c r="GL260" s="1">
        <v>0</v>
      </c>
      <c r="GM260" s="1">
        <v>2</v>
      </c>
      <c r="GN260" s="1">
        <v>0</v>
      </c>
      <c r="GO260" s="1">
        <v>0</v>
      </c>
      <c r="GP260" s="1">
        <v>0</v>
      </c>
      <c r="GQ260" s="1">
        <v>0</v>
      </c>
      <c r="GR260" s="1">
        <v>0</v>
      </c>
      <c r="GS260" s="1">
        <v>0</v>
      </c>
      <c r="GT260" s="1">
        <v>0</v>
      </c>
      <c r="GU260" s="1">
        <v>0</v>
      </c>
      <c r="GV260" s="1">
        <v>1</v>
      </c>
      <c r="GW260" s="1">
        <v>0</v>
      </c>
      <c r="GX260" s="1">
        <v>0</v>
      </c>
      <c r="GY260" s="1">
        <v>0</v>
      </c>
      <c r="GZ260" s="1">
        <v>0</v>
      </c>
      <c r="HA260" s="1">
        <v>0</v>
      </c>
      <c r="HB260" s="1">
        <v>0</v>
      </c>
      <c r="HC260" s="1">
        <v>0</v>
      </c>
      <c r="HD260" s="1">
        <v>0</v>
      </c>
      <c r="HE260" s="1">
        <v>0</v>
      </c>
      <c r="HF260" s="1">
        <v>0</v>
      </c>
      <c r="HG260" s="1">
        <v>0</v>
      </c>
      <c r="HH260" s="1">
        <v>0</v>
      </c>
      <c r="HI260" s="1">
        <v>0</v>
      </c>
      <c r="HJ260" s="1">
        <v>0</v>
      </c>
      <c r="HK260" s="1">
        <v>0</v>
      </c>
      <c r="HL260" s="1">
        <v>0</v>
      </c>
      <c r="HM260" s="1">
        <v>0</v>
      </c>
      <c r="HN260" s="1">
        <v>0</v>
      </c>
      <c r="HO260" s="1">
        <v>0</v>
      </c>
      <c r="HP260" s="1">
        <v>0</v>
      </c>
      <c r="HQ260" s="1">
        <v>0</v>
      </c>
      <c r="HR260" s="1">
        <v>0</v>
      </c>
      <c r="HS260" s="1">
        <v>0</v>
      </c>
      <c r="HT260" s="1">
        <v>0</v>
      </c>
      <c r="HU260" s="1">
        <v>0</v>
      </c>
      <c r="HV260" s="1">
        <v>0</v>
      </c>
      <c r="HW260" s="1">
        <v>0</v>
      </c>
      <c r="HX260" s="1">
        <v>0</v>
      </c>
      <c r="HY260" s="1">
        <v>0</v>
      </c>
      <c r="HZ260" s="1">
        <v>0</v>
      </c>
      <c r="IA260" s="1">
        <v>0</v>
      </c>
      <c r="IB260" s="1">
        <v>0</v>
      </c>
      <c r="IC260" s="1">
        <v>0</v>
      </c>
      <c r="ID260" s="1">
        <v>0</v>
      </c>
      <c r="IE260" s="1">
        <v>0</v>
      </c>
      <c r="IF260" s="1">
        <v>0</v>
      </c>
      <c r="IG260" s="1">
        <v>0</v>
      </c>
      <c r="IH260" s="1">
        <v>0</v>
      </c>
      <c r="II260" s="1">
        <v>0</v>
      </c>
      <c r="IJ260" s="1">
        <v>0</v>
      </c>
      <c r="IK260" s="1">
        <v>0</v>
      </c>
      <c r="IL260" s="1">
        <v>0</v>
      </c>
      <c r="IM260" s="1">
        <v>0</v>
      </c>
      <c r="IN260" s="1">
        <v>0</v>
      </c>
      <c r="IO260" s="1">
        <v>0</v>
      </c>
      <c r="IP260" s="1">
        <v>0</v>
      </c>
      <c r="IQ260" s="1">
        <v>0</v>
      </c>
      <c r="IR260" s="1">
        <v>0</v>
      </c>
      <c r="IS260" s="1">
        <v>0</v>
      </c>
      <c r="IT260" s="1">
        <v>0</v>
      </c>
      <c r="IU260" s="1">
        <v>0</v>
      </c>
      <c r="IV260" s="1">
        <v>0</v>
      </c>
      <c r="IW260" s="1">
        <v>0</v>
      </c>
      <c r="IX260" s="1">
        <v>0</v>
      </c>
      <c r="IY260" s="1">
        <v>0</v>
      </c>
      <c r="IZ260" s="1">
        <v>0</v>
      </c>
      <c r="JA260" s="1">
        <v>0</v>
      </c>
      <c r="JB260" s="1">
        <v>0</v>
      </c>
      <c r="JC260" s="1">
        <v>0</v>
      </c>
      <c r="JD260" s="1">
        <v>0</v>
      </c>
      <c r="JE260" s="1">
        <v>0</v>
      </c>
      <c r="JF260" s="1">
        <v>0</v>
      </c>
      <c r="JG260" s="1">
        <v>0</v>
      </c>
      <c r="JH260" s="1">
        <v>0</v>
      </c>
      <c r="JI260" s="1">
        <v>0</v>
      </c>
      <c r="JJ260" s="1">
        <v>0</v>
      </c>
      <c r="JK260" s="1">
        <v>0</v>
      </c>
      <c r="JL260" s="1">
        <v>0</v>
      </c>
      <c r="JM260" s="1">
        <v>0</v>
      </c>
      <c r="JN260" s="1">
        <v>0</v>
      </c>
      <c r="JO260" s="1">
        <v>0</v>
      </c>
      <c r="JP260" s="1">
        <v>0</v>
      </c>
      <c r="JQ260" s="1">
        <v>0</v>
      </c>
      <c r="JR260" s="1">
        <v>0</v>
      </c>
      <c r="JS260" s="1">
        <v>0</v>
      </c>
      <c r="JT260" s="1">
        <v>0</v>
      </c>
      <c r="JU260" s="1">
        <v>0</v>
      </c>
      <c r="JV260" s="1">
        <v>0</v>
      </c>
      <c r="JW260" s="1">
        <v>0</v>
      </c>
      <c r="JX260" s="1">
        <v>0</v>
      </c>
      <c r="JY260" s="1">
        <v>0</v>
      </c>
      <c r="JZ260" s="1">
        <v>0</v>
      </c>
      <c r="KA260" s="1">
        <v>0</v>
      </c>
      <c r="KB260" s="1">
        <v>0</v>
      </c>
      <c r="KC260" s="1">
        <v>0</v>
      </c>
      <c r="KD260" s="1">
        <v>0</v>
      </c>
      <c r="KE260" s="1">
        <v>0</v>
      </c>
      <c r="KF260" s="1">
        <v>0</v>
      </c>
      <c r="KG260" s="1">
        <v>0</v>
      </c>
      <c r="KH260" s="1">
        <v>0</v>
      </c>
      <c r="KI260" s="1">
        <v>0</v>
      </c>
      <c r="KJ260" s="1">
        <v>0</v>
      </c>
      <c r="KK260" s="1">
        <v>0</v>
      </c>
      <c r="KL260" s="1">
        <v>0</v>
      </c>
      <c r="KM260" s="1">
        <v>0</v>
      </c>
      <c r="KN260" s="1">
        <v>0</v>
      </c>
      <c r="KO260" s="1">
        <v>1</v>
      </c>
    </row>
    <row r="261" spans="1:301">
      <c r="A261" s="1">
        <v>2016</v>
      </c>
      <c r="B261" s="1" t="s">
        <v>593</v>
      </c>
      <c r="C261" s="1">
        <v>1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0</v>
      </c>
      <c r="J261" s="1">
        <v>1</v>
      </c>
      <c r="K261" s="1">
        <v>2</v>
      </c>
      <c r="L261" s="1">
        <v>2</v>
      </c>
      <c r="M261" s="1">
        <v>0</v>
      </c>
      <c r="N261" s="1">
        <v>0</v>
      </c>
      <c r="O261" s="1">
        <v>0</v>
      </c>
      <c r="P261" s="1">
        <v>0</v>
      </c>
      <c r="Q261" s="1">
        <v>3</v>
      </c>
      <c r="R261" s="1">
        <v>3</v>
      </c>
      <c r="S261" s="1">
        <v>3</v>
      </c>
      <c r="T261" s="1">
        <v>3</v>
      </c>
      <c r="U261" s="1">
        <v>3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1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1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1</v>
      </c>
      <c r="BI261" s="1">
        <v>0</v>
      </c>
      <c r="BJ261" s="1">
        <v>0</v>
      </c>
      <c r="BK261" s="1">
        <v>2</v>
      </c>
      <c r="BL261" s="1">
        <v>2</v>
      </c>
      <c r="BM261" s="1">
        <v>1</v>
      </c>
      <c r="BN261" s="1">
        <v>4</v>
      </c>
      <c r="BO261" s="1">
        <v>2</v>
      </c>
      <c r="BP261" s="1">
        <v>2</v>
      </c>
      <c r="BQ261" s="1">
        <v>0</v>
      </c>
      <c r="BR261" s="1">
        <v>0</v>
      </c>
      <c r="BS261" s="1">
        <v>2</v>
      </c>
      <c r="BT261" s="1">
        <v>1</v>
      </c>
      <c r="BU261" s="1">
        <v>4</v>
      </c>
      <c r="BV261" s="1">
        <v>4</v>
      </c>
      <c r="BW261" s="1">
        <v>2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1</v>
      </c>
      <c r="CD261" s="1">
        <v>1</v>
      </c>
      <c r="CE261" s="1">
        <v>1</v>
      </c>
      <c r="CF261" s="1">
        <v>1</v>
      </c>
      <c r="CG261" s="1">
        <v>1</v>
      </c>
      <c r="CH261" s="1">
        <v>0</v>
      </c>
      <c r="CI261" s="1">
        <v>1</v>
      </c>
      <c r="CJ261" s="1">
        <v>1</v>
      </c>
      <c r="CK261" s="1">
        <v>0</v>
      </c>
      <c r="CL261" s="1">
        <v>0</v>
      </c>
      <c r="CM261" s="1">
        <v>0</v>
      </c>
      <c r="CN261" s="1">
        <v>1</v>
      </c>
      <c r="CO261" s="1">
        <v>1</v>
      </c>
      <c r="CP261" s="1">
        <v>1</v>
      </c>
      <c r="CQ261" s="1">
        <v>1</v>
      </c>
      <c r="CR261" s="1">
        <v>1</v>
      </c>
      <c r="CS261" s="1">
        <v>1</v>
      </c>
      <c r="CT261" s="1">
        <v>2</v>
      </c>
      <c r="CU261" s="1">
        <v>1</v>
      </c>
      <c r="CV261" s="1">
        <v>0</v>
      </c>
      <c r="CW261" s="1">
        <v>1</v>
      </c>
      <c r="CX261" s="1">
        <v>0</v>
      </c>
      <c r="CY261" s="1">
        <v>0</v>
      </c>
      <c r="CZ261" s="1">
        <v>1</v>
      </c>
      <c r="DA261" s="1">
        <v>0</v>
      </c>
      <c r="DB261" s="1">
        <v>15</v>
      </c>
      <c r="DC261" s="1">
        <v>0</v>
      </c>
      <c r="DD261" s="1">
        <v>15</v>
      </c>
      <c r="DE261" s="1">
        <v>3</v>
      </c>
      <c r="DF261" s="1">
        <v>3</v>
      </c>
      <c r="DG261" s="1">
        <v>3</v>
      </c>
      <c r="DH261" s="1">
        <v>3</v>
      </c>
      <c r="DI261" s="1">
        <v>0</v>
      </c>
      <c r="DJ261" s="1">
        <v>0</v>
      </c>
      <c r="DK261" s="1">
        <v>0</v>
      </c>
      <c r="DL261" s="1">
        <v>0</v>
      </c>
      <c r="DM261" s="1">
        <v>0</v>
      </c>
      <c r="DN261" s="1">
        <v>0</v>
      </c>
      <c r="DO261" s="1">
        <v>0</v>
      </c>
      <c r="DP261" s="1">
        <v>0</v>
      </c>
      <c r="DQ261" s="1">
        <v>0</v>
      </c>
      <c r="DR261" s="1">
        <v>0</v>
      </c>
      <c r="DS261" s="1">
        <v>3</v>
      </c>
      <c r="DT261" s="1">
        <v>3</v>
      </c>
      <c r="DU261" s="1">
        <v>6</v>
      </c>
      <c r="DV261" s="1">
        <v>0</v>
      </c>
      <c r="DW261" s="1">
        <v>0</v>
      </c>
      <c r="DX261" s="1">
        <v>0</v>
      </c>
      <c r="DY261" s="1">
        <v>0</v>
      </c>
      <c r="DZ261" s="1">
        <v>0</v>
      </c>
      <c r="EA261" s="1">
        <v>0</v>
      </c>
      <c r="EB261" s="1">
        <v>5</v>
      </c>
      <c r="EC261" s="1">
        <v>5</v>
      </c>
      <c r="ED261" s="1">
        <v>0</v>
      </c>
      <c r="EE261" s="1">
        <v>5</v>
      </c>
      <c r="EF261" s="1">
        <v>0</v>
      </c>
      <c r="EG261" s="1">
        <v>0</v>
      </c>
      <c r="EH261" s="1">
        <v>15</v>
      </c>
      <c r="EI261" s="1">
        <v>0</v>
      </c>
      <c r="EJ261" s="1">
        <v>0</v>
      </c>
      <c r="EK261" s="1">
        <v>0</v>
      </c>
      <c r="EL261" s="1">
        <v>0</v>
      </c>
      <c r="EM261" s="1">
        <v>0</v>
      </c>
      <c r="EN261" s="1">
        <v>0</v>
      </c>
      <c r="EO261" s="1">
        <v>0</v>
      </c>
      <c r="EP261" s="1">
        <v>0</v>
      </c>
      <c r="EQ261" s="1">
        <v>1</v>
      </c>
      <c r="ER261" s="1">
        <v>1</v>
      </c>
      <c r="ES261" s="1">
        <v>1</v>
      </c>
      <c r="ET261" s="1">
        <v>1</v>
      </c>
      <c r="EU261" s="1">
        <v>0</v>
      </c>
      <c r="EV261" s="1">
        <v>0</v>
      </c>
      <c r="EW261" s="1">
        <v>0</v>
      </c>
      <c r="EX261" s="1">
        <v>1</v>
      </c>
      <c r="EY261" s="1">
        <v>0</v>
      </c>
      <c r="EZ261" s="1">
        <v>1</v>
      </c>
      <c r="FA261" s="1">
        <v>1</v>
      </c>
      <c r="FB261" s="1">
        <v>1</v>
      </c>
      <c r="FC261" s="1">
        <v>1</v>
      </c>
      <c r="FD261" s="1">
        <v>1</v>
      </c>
      <c r="FE261" s="1">
        <v>0</v>
      </c>
      <c r="FF261" s="1">
        <v>1</v>
      </c>
      <c r="FG261" s="1">
        <v>0</v>
      </c>
      <c r="FH261" s="1">
        <v>1</v>
      </c>
      <c r="FI261" s="1">
        <v>1</v>
      </c>
      <c r="FJ261" s="1">
        <v>0</v>
      </c>
      <c r="FK261" s="1">
        <v>0</v>
      </c>
      <c r="FL261" s="1">
        <v>1</v>
      </c>
      <c r="FM261" s="1">
        <v>0</v>
      </c>
      <c r="FN261" s="1">
        <v>0</v>
      </c>
      <c r="FO261" s="1">
        <v>0</v>
      </c>
      <c r="FP261" s="1">
        <v>0</v>
      </c>
      <c r="FQ261" s="1">
        <v>16</v>
      </c>
      <c r="FR261" s="1">
        <v>4</v>
      </c>
      <c r="FS261" s="1">
        <v>0</v>
      </c>
      <c r="FT261" s="1">
        <v>1</v>
      </c>
      <c r="FU261" s="1">
        <v>0</v>
      </c>
      <c r="FV261" s="1">
        <v>0</v>
      </c>
      <c r="FW261" s="1">
        <v>0</v>
      </c>
      <c r="FX261" s="1">
        <v>0</v>
      </c>
      <c r="FY261" s="1">
        <v>0</v>
      </c>
      <c r="FZ261" s="1">
        <v>0</v>
      </c>
      <c r="GA261" s="1">
        <v>0</v>
      </c>
      <c r="GB261" s="1">
        <v>0</v>
      </c>
      <c r="GC261" s="1">
        <v>0</v>
      </c>
      <c r="GD261" s="1">
        <v>0</v>
      </c>
      <c r="GE261" s="1">
        <v>0</v>
      </c>
      <c r="GF261" s="1">
        <v>0</v>
      </c>
      <c r="GG261" s="1">
        <v>0</v>
      </c>
      <c r="GH261" s="1">
        <v>0</v>
      </c>
      <c r="GI261" s="1">
        <v>0</v>
      </c>
      <c r="GJ261" s="1">
        <v>0</v>
      </c>
      <c r="GK261" s="1">
        <v>2</v>
      </c>
      <c r="GL261" s="1">
        <v>0</v>
      </c>
      <c r="GM261" s="1">
        <v>2</v>
      </c>
      <c r="GN261" s="1">
        <v>0</v>
      </c>
      <c r="GO261" s="1">
        <v>0</v>
      </c>
      <c r="GP261" s="1">
        <v>0</v>
      </c>
      <c r="GQ261" s="1">
        <v>0</v>
      </c>
      <c r="GR261" s="1">
        <v>0</v>
      </c>
      <c r="GS261" s="1">
        <v>0</v>
      </c>
      <c r="GT261" s="1">
        <v>0</v>
      </c>
      <c r="GU261" s="1">
        <v>0</v>
      </c>
      <c r="GV261" s="1">
        <v>1</v>
      </c>
      <c r="GW261" s="1">
        <v>0</v>
      </c>
      <c r="GX261" s="1">
        <v>0</v>
      </c>
      <c r="GY261" s="1">
        <v>0</v>
      </c>
      <c r="GZ261" s="1">
        <v>0</v>
      </c>
      <c r="HA261" s="1">
        <v>0</v>
      </c>
      <c r="HB261" s="1">
        <v>0</v>
      </c>
      <c r="HC261" s="1">
        <v>0</v>
      </c>
      <c r="HD261" s="1">
        <v>0</v>
      </c>
      <c r="HE261" s="1">
        <v>0</v>
      </c>
      <c r="HF261" s="1">
        <v>0</v>
      </c>
      <c r="HG261" s="1">
        <v>0</v>
      </c>
      <c r="HH261" s="1">
        <v>0</v>
      </c>
      <c r="HI261" s="1">
        <v>0</v>
      </c>
      <c r="HJ261" s="1">
        <v>0</v>
      </c>
      <c r="HK261" s="1">
        <v>0</v>
      </c>
      <c r="HL261" s="1">
        <v>0</v>
      </c>
      <c r="HM261" s="1">
        <v>0</v>
      </c>
      <c r="HN261" s="1">
        <v>0</v>
      </c>
      <c r="HO261" s="1">
        <v>0</v>
      </c>
      <c r="HP261" s="1">
        <v>0</v>
      </c>
      <c r="HQ261" s="1">
        <v>0</v>
      </c>
      <c r="HR261" s="1">
        <v>0</v>
      </c>
      <c r="HS261" s="1">
        <v>0</v>
      </c>
      <c r="HT261" s="1">
        <v>0</v>
      </c>
      <c r="HU261" s="1">
        <v>0</v>
      </c>
      <c r="HV261" s="1">
        <v>0</v>
      </c>
      <c r="HW261" s="1">
        <v>0</v>
      </c>
      <c r="HX261" s="1">
        <v>0</v>
      </c>
      <c r="HY261" s="1">
        <v>0</v>
      </c>
      <c r="HZ261" s="1">
        <v>0</v>
      </c>
      <c r="IA261" s="1">
        <v>0</v>
      </c>
      <c r="IB261" s="1">
        <v>0</v>
      </c>
      <c r="IC261" s="1">
        <v>0</v>
      </c>
      <c r="ID261" s="1">
        <v>0</v>
      </c>
      <c r="IE261" s="1">
        <v>0</v>
      </c>
      <c r="IF261" s="1">
        <v>0</v>
      </c>
      <c r="IG261" s="1">
        <v>0</v>
      </c>
      <c r="IH261" s="1">
        <v>0</v>
      </c>
      <c r="II261" s="1">
        <v>0</v>
      </c>
      <c r="IJ261" s="1">
        <v>0</v>
      </c>
      <c r="IK261" s="1">
        <v>0</v>
      </c>
      <c r="IL261" s="1">
        <v>0</v>
      </c>
      <c r="IM261" s="1">
        <v>0</v>
      </c>
      <c r="IN261" s="1">
        <v>0</v>
      </c>
      <c r="IO261" s="1">
        <v>0</v>
      </c>
      <c r="IP261" s="1">
        <v>0</v>
      </c>
      <c r="IQ261" s="1">
        <v>0</v>
      </c>
      <c r="IR261" s="1">
        <v>0</v>
      </c>
      <c r="IS261" s="1">
        <v>0</v>
      </c>
      <c r="IT261" s="1">
        <v>0</v>
      </c>
      <c r="IU261" s="1">
        <v>0</v>
      </c>
      <c r="IV261" s="1">
        <v>0</v>
      </c>
      <c r="IW261" s="1">
        <v>0</v>
      </c>
      <c r="IX261" s="1">
        <v>0</v>
      </c>
      <c r="IY261" s="1">
        <v>0</v>
      </c>
      <c r="IZ261" s="1">
        <v>0</v>
      </c>
      <c r="JA261" s="1">
        <v>0</v>
      </c>
      <c r="JB261" s="1">
        <v>0</v>
      </c>
      <c r="JC261" s="1">
        <v>0</v>
      </c>
      <c r="JD261" s="1">
        <v>0</v>
      </c>
      <c r="JE261" s="1">
        <v>0</v>
      </c>
      <c r="JF261" s="1">
        <v>0</v>
      </c>
      <c r="JG261" s="1">
        <v>0</v>
      </c>
      <c r="JH261" s="1">
        <v>0</v>
      </c>
      <c r="JI261" s="1">
        <v>0</v>
      </c>
      <c r="JJ261" s="1">
        <v>0</v>
      </c>
      <c r="JK261" s="1">
        <v>0</v>
      </c>
      <c r="JL261" s="1">
        <v>0</v>
      </c>
      <c r="JM261" s="1">
        <v>0</v>
      </c>
      <c r="JN261" s="1">
        <v>0</v>
      </c>
      <c r="JO261" s="1">
        <v>0</v>
      </c>
      <c r="JP261" s="1">
        <v>0</v>
      </c>
      <c r="JQ261" s="1">
        <v>0</v>
      </c>
      <c r="JR261" s="1">
        <v>0</v>
      </c>
      <c r="JS261" s="1">
        <v>0</v>
      </c>
      <c r="JT261" s="1">
        <v>0</v>
      </c>
      <c r="JU261" s="1">
        <v>0</v>
      </c>
      <c r="JV261" s="1">
        <v>0</v>
      </c>
      <c r="JW261" s="1">
        <v>0</v>
      </c>
      <c r="JX261" s="1">
        <v>0</v>
      </c>
      <c r="JY261" s="1">
        <v>0</v>
      </c>
      <c r="JZ261" s="1">
        <v>0</v>
      </c>
      <c r="KA261" s="1">
        <v>0</v>
      </c>
      <c r="KB261" s="1">
        <v>0</v>
      </c>
      <c r="KC261" s="1">
        <v>0</v>
      </c>
      <c r="KD261" s="1">
        <v>0</v>
      </c>
      <c r="KE261" s="1">
        <v>0</v>
      </c>
      <c r="KF261" s="1">
        <v>0</v>
      </c>
      <c r="KG261" s="1">
        <v>0</v>
      </c>
      <c r="KH261" s="1">
        <v>0</v>
      </c>
      <c r="KI261" s="1">
        <v>0</v>
      </c>
      <c r="KJ261" s="1">
        <v>0</v>
      </c>
      <c r="KK261" s="1">
        <v>0</v>
      </c>
      <c r="KL261" s="1">
        <v>0</v>
      </c>
      <c r="KM261" s="1">
        <v>0</v>
      </c>
      <c r="KN261" s="1">
        <v>0</v>
      </c>
      <c r="KO261" s="1">
        <v>1</v>
      </c>
    </row>
    <row r="262" spans="1:301">
      <c r="A262" s="1">
        <v>2016</v>
      </c>
      <c r="B262" s="1" t="s">
        <v>594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0</v>
      </c>
      <c r="J262" s="1">
        <v>1</v>
      </c>
      <c r="K262" s="1">
        <v>2</v>
      </c>
      <c r="L262" s="1">
        <v>2</v>
      </c>
      <c r="M262" s="1">
        <v>0</v>
      </c>
      <c r="N262" s="1">
        <v>0</v>
      </c>
      <c r="O262" s="1">
        <v>0</v>
      </c>
      <c r="P262" s="1">
        <v>0</v>
      </c>
      <c r="Q262" s="1">
        <v>3</v>
      </c>
      <c r="R262" s="1">
        <v>3</v>
      </c>
      <c r="S262" s="1">
        <v>3</v>
      </c>
      <c r="T262" s="1">
        <v>3</v>
      </c>
      <c r="U262" s="1">
        <v>3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1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1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1</v>
      </c>
      <c r="BI262" s="1">
        <v>0</v>
      </c>
      <c r="BJ262" s="1">
        <v>0</v>
      </c>
      <c r="BK262" s="1">
        <v>2</v>
      </c>
      <c r="BL262" s="1">
        <v>2</v>
      </c>
      <c r="BM262" s="1">
        <v>1</v>
      </c>
      <c r="BN262" s="1">
        <v>4</v>
      </c>
      <c r="BO262" s="1">
        <v>2</v>
      </c>
      <c r="BP262" s="1">
        <v>2</v>
      </c>
      <c r="BQ262" s="1">
        <v>0</v>
      </c>
      <c r="BR262" s="1">
        <v>0</v>
      </c>
      <c r="BS262" s="1">
        <v>2</v>
      </c>
      <c r="BT262" s="1">
        <v>1</v>
      </c>
      <c r="BU262" s="1">
        <v>4</v>
      </c>
      <c r="BV262" s="1">
        <v>4</v>
      </c>
      <c r="BW262" s="1">
        <v>2</v>
      </c>
      <c r="BX262" s="1">
        <v>0</v>
      </c>
      <c r="BY262" s="1">
        <v>0</v>
      </c>
      <c r="BZ262" s="1">
        <v>0</v>
      </c>
      <c r="CA262" s="1">
        <v>0</v>
      </c>
      <c r="CB262" s="1">
        <v>0</v>
      </c>
      <c r="CC262" s="1">
        <v>1</v>
      </c>
      <c r="CD262" s="1">
        <v>1</v>
      </c>
      <c r="CE262" s="1">
        <v>1</v>
      </c>
      <c r="CF262" s="1">
        <v>1</v>
      </c>
      <c r="CG262" s="1">
        <v>1</v>
      </c>
      <c r="CH262" s="1">
        <v>0</v>
      </c>
      <c r="CI262" s="1">
        <v>1</v>
      </c>
      <c r="CJ262" s="1">
        <v>1</v>
      </c>
      <c r="CK262" s="1">
        <v>0</v>
      </c>
      <c r="CL262" s="1">
        <v>0</v>
      </c>
      <c r="CM262" s="1">
        <v>0</v>
      </c>
      <c r="CN262" s="1">
        <v>1</v>
      </c>
      <c r="CO262" s="1">
        <v>1</v>
      </c>
      <c r="CP262" s="1">
        <v>1</v>
      </c>
      <c r="CQ262" s="1">
        <v>1</v>
      </c>
      <c r="CR262" s="1">
        <v>1</v>
      </c>
      <c r="CS262" s="1">
        <v>1</v>
      </c>
      <c r="CT262" s="1">
        <v>1</v>
      </c>
      <c r="CU262" s="1">
        <v>1</v>
      </c>
      <c r="CV262" s="1">
        <v>0</v>
      </c>
      <c r="CW262" s="1">
        <v>1</v>
      </c>
      <c r="CX262" s="1">
        <v>0</v>
      </c>
      <c r="CY262" s="1">
        <v>0</v>
      </c>
      <c r="CZ262" s="1">
        <v>2</v>
      </c>
      <c r="DA262" s="1">
        <v>0</v>
      </c>
      <c r="DB262" s="1">
        <v>15</v>
      </c>
      <c r="DC262" s="1">
        <v>0</v>
      </c>
      <c r="DD262" s="1">
        <v>15</v>
      </c>
      <c r="DE262" s="1">
        <v>3</v>
      </c>
      <c r="DF262" s="1">
        <v>3</v>
      </c>
      <c r="DG262" s="1">
        <v>3</v>
      </c>
      <c r="DH262" s="1">
        <v>3</v>
      </c>
      <c r="DI262" s="1">
        <v>0</v>
      </c>
      <c r="DJ262" s="1">
        <v>0</v>
      </c>
      <c r="DK262" s="1">
        <v>0</v>
      </c>
      <c r="DL262" s="1">
        <v>0</v>
      </c>
      <c r="DM262" s="1">
        <v>0</v>
      </c>
      <c r="DN262" s="1">
        <v>0</v>
      </c>
      <c r="DO262" s="1">
        <v>6</v>
      </c>
      <c r="DP262" s="1">
        <v>6</v>
      </c>
      <c r="DQ262" s="1">
        <v>6</v>
      </c>
      <c r="DR262" s="1">
        <v>0</v>
      </c>
      <c r="DS262" s="1">
        <v>0</v>
      </c>
      <c r="DT262" s="1">
        <v>0</v>
      </c>
      <c r="DU262" s="1">
        <v>3</v>
      </c>
      <c r="DV262" s="1">
        <v>0</v>
      </c>
      <c r="DW262" s="1">
        <v>0</v>
      </c>
      <c r="DX262" s="1">
        <v>0</v>
      </c>
      <c r="DY262" s="1">
        <v>0</v>
      </c>
      <c r="DZ262" s="1">
        <v>0</v>
      </c>
      <c r="EA262" s="1">
        <v>0</v>
      </c>
      <c r="EB262" s="1">
        <v>3</v>
      </c>
      <c r="EC262" s="1">
        <v>3</v>
      </c>
      <c r="ED262" s="1">
        <v>0</v>
      </c>
      <c r="EE262" s="1">
        <v>3</v>
      </c>
      <c r="EF262" s="1">
        <v>0</v>
      </c>
      <c r="EG262" s="1">
        <v>0</v>
      </c>
      <c r="EH262" s="1">
        <v>15</v>
      </c>
      <c r="EI262" s="1">
        <v>0</v>
      </c>
      <c r="EJ262" s="1">
        <v>0</v>
      </c>
      <c r="EK262" s="1">
        <v>0</v>
      </c>
      <c r="EL262" s="1">
        <v>0</v>
      </c>
      <c r="EM262" s="1">
        <v>0</v>
      </c>
      <c r="EN262" s="1">
        <v>0</v>
      </c>
      <c r="EO262" s="1">
        <v>0</v>
      </c>
      <c r="EP262" s="1">
        <v>0</v>
      </c>
      <c r="EQ262" s="1">
        <v>2</v>
      </c>
      <c r="ER262" s="1">
        <v>2</v>
      </c>
      <c r="ES262" s="1">
        <v>2</v>
      </c>
      <c r="ET262" s="1">
        <v>2</v>
      </c>
      <c r="EU262" s="1">
        <v>0</v>
      </c>
      <c r="EV262" s="1">
        <v>0</v>
      </c>
      <c r="EW262" s="1">
        <v>0</v>
      </c>
      <c r="EX262" s="1">
        <v>2</v>
      </c>
      <c r="EY262" s="1">
        <v>0</v>
      </c>
      <c r="EZ262" s="1">
        <v>2</v>
      </c>
      <c r="FA262" s="1">
        <v>2</v>
      </c>
      <c r="FB262" s="1">
        <v>2</v>
      </c>
      <c r="FC262" s="1">
        <v>2</v>
      </c>
      <c r="FD262" s="1">
        <v>2</v>
      </c>
      <c r="FE262" s="1">
        <v>0</v>
      </c>
      <c r="FF262" s="1">
        <v>2</v>
      </c>
      <c r="FG262" s="1">
        <v>0</v>
      </c>
      <c r="FH262" s="1">
        <v>2</v>
      </c>
      <c r="FI262" s="1">
        <v>2</v>
      </c>
      <c r="FJ262" s="1">
        <v>0</v>
      </c>
      <c r="FK262" s="1">
        <v>0</v>
      </c>
      <c r="FL262" s="1">
        <v>1</v>
      </c>
      <c r="FM262" s="1">
        <v>0</v>
      </c>
      <c r="FN262" s="1">
        <v>0</v>
      </c>
      <c r="FO262" s="1">
        <v>0</v>
      </c>
      <c r="FP262" s="1">
        <v>0</v>
      </c>
      <c r="FQ262" s="1">
        <v>10</v>
      </c>
      <c r="FR262" s="1">
        <v>4</v>
      </c>
      <c r="FS262" s="1">
        <v>0</v>
      </c>
      <c r="FT262" s="1">
        <v>1</v>
      </c>
      <c r="FU262" s="1">
        <v>0</v>
      </c>
      <c r="FV262" s="1">
        <v>0</v>
      </c>
      <c r="FW262" s="1">
        <v>0</v>
      </c>
      <c r="FX262" s="1">
        <v>0</v>
      </c>
      <c r="FY262" s="1">
        <v>0</v>
      </c>
      <c r="FZ262" s="1">
        <v>0</v>
      </c>
      <c r="GA262" s="1">
        <v>0</v>
      </c>
      <c r="GB262" s="1">
        <v>0</v>
      </c>
      <c r="GC262" s="1">
        <v>0</v>
      </c>
      <c r="GD262" s="1">
        <v>0</v>
      </c>
      <c r="GE262" s="1">
        <v>0</v>
      </c>
      <c r="GF262" s="1">
        <v>0</v>
      </c>
      <c r="GG262" s="1">
        <v>0</v>
      </c>
      <c r="GH262" s="1">
        <v>0</v>
      </c>
      <c r="GI262" s="1">
        <v>0</v>
      </c>
      <c r="GJ262" s="1">
        <v>0</v>
      </c>
      <c r="GK262" s="1">
        <v>2</v>
      </c>
      <c r="GL262" s="1">
        <v>0</v>
      </c>
      <c r="GM262" s="1">
        <v>2</v>
      </c>
      <c r="GN262" s="1">
        <v>0</v>
      </c>
      <c r="GO262" s="1">
        <v>0</v>
      </c>
      <c r="GP262" s="1">
        <v>0</v>
      </c>
      <c r="GQ262" s="1">
        <v>0</v>
      </c>
      <c r="GR262" s="1">
        <v>0</v>
      </c>
      <c r="GS262" s="1">
        <v>0</v>
      </c>
      <c r="GT262" s="1">
        <v>0</v>
      </c>
      <c r="GU262" s="1">
        <v>0</v>
      </c>
      <c r="GV262" s="1">
        <v>1</v>
      </c>
      <c r="GW262" s="1">
        <v>0</v>
      </c>
      <c r="GX262" s="1">
        <v>0</v>
      </c>
      <c r="GY262" s="1">
        <v>0</v>
      </c>
      <c r="GZ262" s="1">
        <v>0</v>
      </c>
      <c r="HA262" s="1">
        <v>0</v>
      </c>
      <c r="HB262" s="1">
        <v>0</v>
      </c>
      <c r="HC262" s="1">
        <v>0</v>
      </c>
      <c r="HD262" s="1">
        <v>0</v>
      </c>
      <c r="HE262" s="1">
        <v>0</v>
      </c>
      <c r="HF262" s="1">
        <v>0</v>
      </c>
      <c r="HG262" s="1">
        <v>0</v>
      </c>
      <c r="HH262" s="1">
        <v>0</v>
      </c>
      <c r="HI262" s="1">
        <v>0</v>
      </c>
      <c r="HJ262" s="1">
        <v>0</v>
      </c>
      <c r="HK262" s="1">
        <v>0</v>
      </c>
      <c r="HL262" s="1">
        <v>0</v>
      </c>
      <c r="HM262" s="1">
        <v>0</v>
      </c>
      <c r="HN262" s="1">
        <v>0</v>
      </c>
      <c r="HO262" s="1">
        <v>0</v>
      </c>
      <c r="HP262" s="1">
        <v>0</v>
      </c>
      <c r="HQ262" s="1">
        <v>0</v>
      </c>
      <c r="HR262" s="1">
        <v>0</v>
      </c>
      <c r="HS262" s="1">
        <v>0</v>
      </c>
      <c r="HT262" s="1">
        <v>0</v>
      </c>
      <c r="HU262" s="1">
        <v>0</v>
      </c>
      <c r="HV262" s="1">
        <v>0</v>
      </c>
      <c r="HW262" s="1">
        <v>0</v>
      </c>
      <c r="HX262" s="1">
        <v>0</v>
      </c>
      <c r="HY262" s="1">
        <v>0</v>
      </c>
      <c r="HZ262" s="1">
        <v>0</v>
      </c>
      <c r="IA262" s="1">
        <v>0</v>
      </c>
      <c r="IB262" s="1">
        <v>0</v>
      </c>
      <c r="IC262" s="1">
        <v>0</v>
      </c>
      <c r="ID262" s="1">
        <v>0</v>
      </c>
      <c r="IE262" s="1">
        <v>0</v>
      </c>
      <c r="IF262" s="1">
        <v>0</v>
      </c>
      <c r="IG262" s="1">
        <v>0</v>
      </c>
      <c r="IH262" s="1">
        <v>0</v>
      </c>
      <c r="II262" s="1">
        <v>0</v>
      </c>
      <c r="IJ262" s="1">
        <v>0</v>
      </c>
      <c r="IK262" s="1">
        <v>0</v>
      </c>
      <c r="IL262" s="1">
        <v>0</v>
      </c>
      <c r="IM262" s="1">
        <v>0</v>
      </c>
      <c r="IN262" s="1">
        <v>0</v>
      </c>
      <c r="IO262" s="1">
        <v>0</v>
      </c>
      <c r="IP262" s="1">
        <v>0</v>
      </c>
      <c r="IQ262" s="1">
        <v>0</v>
      </c>
      <c r="IR262" s="1">
        <v>0</v>
      </c>
      <c r="IS262" s="1">
        <v>0</v>
      </c>
      <c r="IT262" s="1">
        <v>0</v>
      </c>
      <c r="IU262" s="1">
        <v>0</v>
      </c>
      <c r="IV262" s="1">
        <v>0</v>
      </c>
      <c r="IW262" s="1">
        <v>0</v>
      </c>
      <c r="IX262" s="1">
        <v>0</v>
      </c>
      <c r="IY262" s="1">
        <v>0</v>
      </c>
      <c r="IZ262" s="1">
        <v>0</v>
      </c>
      <c r="JA262" s="1">
        <v>0</v>
      </c>
      <c r="JB262" s="1">
        <v>0</v>
      </c>
      <c r="JC262" s="1">
        <v>0</v>
      </c>
      <c r="JD262" s="1">
        <v>0</v>
      </c>
      <c r="JE262" s="1">
        <v>0</v>
      </c>
      <c r="JF262" s="1">
        <v>0</v>
      </c>
      <c r="JG262" s="1">
        <v>0</v>
      </c>
      <c r="JH262" s="1">
        <v>0</v>
      </c>
      <c r="JI262" s="1">
        <v>0</v>
      </c>
      <c r="JJ262" s="1">
        <v>0</v>
      </c>
      <c r="JK262" s="1">
        <v>0</v>
      </c>
      <c r="JL262" s="1">
        <v>0</v>
      </c>
      <c r="JM262" s="1">
        <v>0</v>
      </c>
      <c r="JN262" s="1">
        <v>0</v>
      </c>
      <c r="JO262" s="1">
        <v>0</v>
      </c>
      <c r="JP262" s="1">
        <v>0</v>
      </c>
      <c r="JQ262" s="1">
        <v>0</v>
      </c>
      <c r="JR262" s="1">
        <v>0</v>
      </c>
      <c r="JS262" s="1">
        <v>0</v>
      </c>
      <c r="JT262" s="1">
        <v>0</v>
      </c>
      <c r="JU262" s="1">
        <v>0</v>
      </c>
      <c r="JV262" s="1">
        <v>0</v>
      </c>
      <c r="JW262" s="1">
        <v>0</v>
      </c>
      <c r="JX262" s="1">
        <v>0</v>
      </c>
      <c r="JY262" s="1">
        <v>0</v>
      </c>
      <c r="JZ262" s="1">
        <v>0</v>
      </c>
      <c r="KA262" s="1">
        <v>0</v>
      </c>
      <c r="KB262" s="1">
        <v>0</v>
      </c>
      <c r="KC262" s="1">
        <v>0</v>
      </c>
      <c r="KD262" s="1">
        <v>0</v>
      </c>
      <c r="KE262" s="1">
        <v>0</v>
      </c>
      <c r="KF262" s="1">
        <v>0</v>
      </c>
      <c r="KG262" s="1">
        <v>0</v>
      </c>
      <c r="KH262" s="1">
        <v>0</v>
      </c>
      <c r="KI262" s="1">
        <v>0</v>
      </c>
      <c r="KJ262" s="1">
        <v>0</v>
      </c>
      <c r="KK262" s="1">
        <v>0</v>
      </c>
      <c r="KL262" s="1">
        <v>0</v>
      </c>
      <c r="KM262" s="1">
        <v>0</v>
      </c>
      <c r="KN262" s="1">
        <v>0</v>
      </c>
      <c r="KO262" s="1">
        <v>1</v>
      </c>
    </row>
    <row r="263" spans="1:301">
      <c r="A263" s="1">
        <v>2016</v>
      </c>
      <c r="B263" s="1" t="s">
        <v>595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0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1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1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1</v>
      </c>
      <c r="BI263" s="1">
        <v>0</v>
      </c>
      <c r="BJ263" s="1">
        <v>0</v>
      </c>
      <c r="BK263" s="1">
        <v>2</v>
      </c>
      <c r="BL263" s="1">
        <v>2</v>
      </c>
      <c r="BM263" s="1">
        <v>1</v>
      </c>
      <c r="BN263" s="1">
        <v>4</v>
      </c>
      <c r="BO263" s="1">
        <v>2</v>
      </c>
      <c r="BP263" s="1">
        <v>2</v>
      </c>
      <c r="BQ263" s="1">
        <v>0</v>
      </c>
      <c r="BR263" s="1">
        <v>0</v>
      </c>
      <c r="BS263" s="1">
        <v>2</v>
      </c>
      <c r="BT263" s="1">
        <v>1</v>
      </c>
      <c r="BU263" s="1">
        <v>4</v>
      </c>
      <c r="BV263" s="1">
        <v>4</v>
      </c>
      <c r="BW263" s="1">
        <v>2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1</v>
      </c>
      <c r="CD263" s="1">
        <v>1</v>
      </c>
      <c r="CE263" s="1">
        <v>1</v>
      </c>
      <c r="CF263" s="1">
        <v>1</v>
      </c>
      <c r="CG263" s="1">
        <v>1</v>
      </c>
      <c r="CH263" s="1">
        <v>0</v>
      </c>
      <c r="CI263" s="1">
        <v>1</v>
      </c>
      <c r="CJ263" s="1">
        <v>1</v>
      </c>
      <c r="CK263" s="1">
        <v>0</v>
      </c>
      <c r="CL263" s="1">
        <v>0</v>
      </c>
      <c r="CM263" s="1">
        <v>0</v>
      </c>
      <c r="CN263" s="1">
        <v>1</v>
      </c>
      <c r="CO263" s="1">
        <v>1</v>
      </c>
      <c r="CP263" s="1">
        <v>1</v>
      </c>
      <c r="CQ263" s="1">
        <v>1</v>
      </c>
      <c r="CR263" s="1">
        <v>1</v>
      </c>
      <c r="CS263" s="1">
        <v>1</v>
      </c>
      <c r="CT263" s="1">
        <v>2</v>
      </c>
      <c r="CU263" s="1">
        <v>1</v>
      </c>
      <c r="CV263" s="1">
        <v>0</v>
      </c>
      <c r="CW263" s="1">
        <v>1</v>
      </c>
      <c r="CX263" s="1">
        <v>0</v>
      </c>
      <c r="CY263" s="1">
        <v>0</v>
      </c>
      <c r="CZ263" s="1">
        <v>1</v>
      </c>
      <c r="DA263" s="1">
        <v>0</v>
      </c>
      <c r="DB263" s="1">
        <v>19</v>
      </c>
      <c r="DC263" s="1">
        <v>0</v>
      </c>
      <c r="DD263" s="1">
        <v>19</v>
      </c>
      <c r="DE263" s="1">
        <v>1</v>
      </c>
      <c r="DF263" s="1">
        <v>1</v>
      </c>
      <c r="DG263" s="1">
        <v>1</v>
      </c>
      <c r="DH263" s="1">
        <v>1</v>
      </c>
      <c r="DI263" s="1">
        <v>0</v>
      </c>
      <c r="DJ263" s="1">
        <v>0</v>
      </c>
      <c r="DK263" s="1">
        <v>0</v>
      </c>
      <c r="DL263" s="1">
        <v>0</v>
      </c>
      <c r="DM263" s="1">
        <v>0</v>
      </c>
      <c r="DN263" s="1">
        <v>0</v>
      </c>
      <c r="DO263" s="1">
        <v>1</v>
      </c>
      <c r="DP263" s="1">
        <v>1</v>
      </c>
      <c r="DQ263" s="1">
        <v>1</v>
      </c>
      <c r="DR263" s="1">
        <v>0</v>
      </c>
      <c r="DS263" s="1">
        <v>6</v>
      </c>
      <c r="DT263" s="1">
        <v>6</v>
      </c>
      <c r="DU263" s="1">
        <v>3</v>
      </c>
      <c r="DV263" s="1">
        <v>0</v>
      </c>
      <c r="DW263" s="1">
        <v>0</v>
      </c>
      <c r="DX263" s="1">
        <v>0</v>
      </c>
      <c r="DY263" s="1">
        <v>0</v>
      </c>
      <c r="DZ263" s="1">
        <v>0</v>
      </c>
      <c r="EA263" s="1">
        <v>0</v>
      </c>
      <c r="EB263" s="1">
        <v>14</v>
      </c>
      <c r="EC263" s="1">
        <v>14</v>
      </c>
      <c r="ED263" s="1">
        <v>0</v>
      </c>
      <c r="EE263" s="1">
        <v>14</v>
      </c>
      <c r="EF263" s="1">
        <v>0</v>
      </c>
      <c r="EG263" s="1">
        <v>0</v>
      </c>
      <c r="EH263" s="1">
        <v>19</v>
      </c>
      <c r="EI263" s="1">
        <v>0</v>
      </c>
      <c r="EJ263" s="1">
        <v>0</v>
      </c>
      <c r="EK263" s="1">
        <v>0</v>
      </c>
      <c r="EL263" s="1">
        <v>0</v>
      </c>
      <c r="EM263" s="1">
        <v>0</v>
      </c>
      <c r="EN263" s="1">
        <v>0</v>
      </c>
      <c r="EO263" s="1">
        <v>0</v>
      </c>
      <c r="EP263" s="1">
        <v>0</v>
      </c>
      <c r="EQ263" s="1">
        <v>0</v>
      </c>
      <c r="ER263" s="1">
        <v>0</v>
      </c>
      <c r="ES263" s="1">
        <v>1</v>
      </c>
      <c r="ET263" s="1">
        <v>1</v>
      </c>
      <c r="EU263" s="1">
        <v>0</v>
      </c>
      <c r="EV263" s="1">
        <v>0</v>
      </c>
      <c r="EW263" s="1">
        <v>0</v>
      </c>
      <c r="EX263" s="1">
        <v>1</v>
      </c>
      <c r="EY263" s="1">
        <v>0</v>
      </c>
      <c r="EZ263" s="1">
        <v>1</v>
      </c>
      <c r="FA263" s="1">
        <v>1</v>
      </c>
      <c r="FB263" s="1">
        <v>1</v>
      </c>
      <c r="FC263" s="1">
        <v>1</v>
      </c>
      <c r="FD263" s="1">
        <v>1</v>
      </c>
      <c r="FE263" s="1">
        <v>0</v>
      </c>
      <c r="FF263" s="1">
        <v>1</v>
      </c>
      <c r="FG263" s="1">
        <v>0</v>
      </c>
      <c r="FH263" s="1">
        <v>1</v>
      </c>
      <c r="FI263" s="1">
        <v>1</v>
      </c>
      <c r="FJ263" s="1">
        <v>0</v>
      </c>
      <c r="FK263" s="1">
        <v>0</v>
      </c>
      <c r="FL263" s="1">
        <v>1</v>
      </c>
      <c r="FM263" s="1">
        <v>0</v>
      </c>
      <c r="FN263" s="1">
        <v>0</v>
      </c>
      <c r="FO263" s="1">
        <v>0</v>
      </c>
      <c r="FP263" s="1">
        <v>0</v>
      </c>
      <c r="FQ263" s="1">
        <v>13</v>
      </c>
      <c r="FR263" s="1">
        <v>4</v>
      </c>
      <c r="FS263" s="1">
        <v>0</v>
      </c>
      <c r="FT263" s="1">
        <v>1</v>
      </c>
      <c r="FU263" s="1">
        <v>0</v>
      </c>
      <c r="FV263" s="1">
        <v>0</v>
      </c>
      <c r="FW263" s="1">
        <v>0</v>
      </c>
      <c r="FX263" s="1">
        <v>0</v>
      </c>
      <c r="FY263" s="1">
        <v>0</v>
      </c>
      <c r="FZ263" s="1">
        <v>0</v>
      </c>
      <c r="GA263" s="1">
        <v>0</v>
      </c>
      <c r="GB263" s="1">
        <v>0</v>
      </c>
      <c r="GC263" s="1">
        <v>0</v>
      </c>
      <c r="GD263" s="1">
        <v>0</v>
      </c>
      <c r="GE263" s="1">
        <v>0</v>
      </c>
      <c r="GF263" s="1">
        <v>0</v>
      </c>
      <c r="GG263" s="1">
        <v>0</v>
      </c>
      <c r="GH263" s="1">
        <v>0</v>
      </c>
      <c r="GI263" s="1">
        <v>0</v>
      </c>
      <c r="GJ263" s="1">
        <v>0</v>
      </c>
      <c r="GK263" s="1">
        <v>2</v>
      </c>
      <c r="GL263" s="1">
        <v>0</v>
      </c>
      <c r="GM263" s="1">
        <v>2</v>
      </c>
      <c r="GN263" s="1">
        <v>0</v>
      </c>
      <c r="GO263" s="1">
        <v>0</v>
      </c>
      <c r="GP263" s="1">
        <v>0</v>
      </c>
      <c r="GQ263" s="1">
        <v>0</v>
      </c>
      <c r="GR263" s="1">
        <v>0</v>
      </c>
      <c r="GS263" s="1">
        <v>0</v>
      </c>
      <c r="GT263" s="1">
        <v>0</v>
      </c>
      <c r="GU263" s="1">
        <v>0</v>
      </c>
      <c r="GV263" s="1">
        <v>1</v>
      </c>
      <c r="GW263" s="1">
        <v>0</v>
      </c>
      <c r="GX263" s="1">
        <v>0</v>
      </c>
      <c r="GY263" s="1">
        <v>0</v>
      </c>
      <c r="GZ263" s="1">
        <v>0</v>
      </c>
      <c r="HA263" s="1">
        <v>0</v>
      </c>
      <c r="HB263" s="1">
        <v>0</v>
      </c>
      <c r="HC263" s="1">
        <v>0</v>
      </c>
      <c r="HD263" s="1">
        <v>0</v>
      </c>
      <c r="HE263" s="1">
        <v>0</v>
      </c>
      <c r="HF263" s="1">
        <v>0</v>
      </c>
      <c r="HG263" s="1">
        <v>0</v>
      </c>
      <c r="HH263" s="1">
        <v>0</v>
      </c>
      <c r="HI263" s="1">
        <v>0</v>
      </c>
      <c r="HJ263" s="1">
        <v>0</v>
      </c>
      <c r="HK263" s="1">
        <v>0</v>
      </c>
      <c r="HL263" s="1">
        <v>0</v>
      </c>
      <c r="HM263" s="1">
        <v>0</v>
      </c>
      <c r="HN263" s="1">
        <v>0</v>
      </c>
      <c r="HO263" s="1">
        <v>0</v>
      </c>
      <c r="HP263" s="1">
        <v>0</v>
      </c>
      <c r="HQ263" s="1">
        <v>0</v>
      </c>
      <c r="HR263" s="1">
        <v>0</v>
      </c>
      <c r="HS263" s="1">
        <v>0</v>
      </c>
      <c r="HT263" s="1">
        <v>0</v>
      </c>
      <c r="HU263" s="1">
        <v>0</v>
      </c>
      <c r="HV263" s="1">
        <v>0</v>
      </c>
      <c r="HW263" s="1">
        <v>0</v>
      </c>
      <c r="HX263" s="1">
        <v>0</v>
      </c>
      <c r="HY263" s="1">
        <v>0</v>
      </c>
      <c r="HZ263" s="1">
        <v>0</v>
      </c>
      <c r="IA263" s="1">
        <v>0</v>
      </c>
      <c r="IB263" s="1">
        <v>0</v>
      </c>
      <c r="IC263" s="1">
        <v>0</v>
      </c>
      <c r="ID263" s="1">
        <v>0</v>
      </c>
      <c r="IE263" s="1">
        <v>0</v>
      </c>
      <c r="IF263" s="1">
        <v>0</v>
      </c>
      <c r="IG263" s="1">
        <v>0</v>
      </c>
      <c r="IH263" s="1">
        <v>0</v>
      </c>
      <c r="II263" s="1">
        <v>0</v>
      </c>
      <c r="IJ263" s="1">
        <v>0</v>
      </c>
      <c r="IK263" s="1">
        <v>0</v>
      </c>
      <c r="IL263" s="1">
        <v>0</v>
      </c>
      <c r="IM263" s="1">
        <v>0</v>
      </c>
      <c r="IN263" s="1">
        <v>0</v>
      </c>
      <c r="IO263" s="1">
        <v>0</v>
      </c>
      <c r="IP263" s="1">
        <v>0</v>
      </c>
      <c r="IQ263" s="1">
        <v>0</v>
      </c>
      <c r="IR263" s="1">
        <v>0</v>
      </c>
      <c r="IS263" s="1">
        <v>0</v>
      </c>
      <c r="IT263" s="1">
        <v>0</v>
      </c>
      <c r="IU263" s="1">
        <v>0</v>
      </c>
      <c r="IV263" s="1">
        <v>0</v>
      </c>
      <c r="IW263" s="1">
        <v>0</v>
      </c>
      <c r="IX263" s="1">
        <v>0</v>
      </c>
      <c r="IY263" s="1">
        <v>0</v>
      </c>
      <c r="IZ263" s="1">
        <v>0</v>
      </c>
      <c r="JA263" s="1">
        <v>0</v>
      </c>
      <c r="JB263" s="1">
        <v>0</v>
      </c>
      <c r="JC263" s="1">
        <v>0</v>
      </c>
      <c r="JD263" s="1">
        <v>0</v>
      </c>
      <c r="JE263" s="1">
        <v>0</v>
      </c>
      <c r="JF263" s="1">
        <v>0</v>
      </c>
      <c r="JG263" s="1">
        <v>0</v>
      </c>
      <c r="JH263" s="1">
        <v>0</v>
      </c>
      <c r="JI263" s="1">
        <v>0</v>
      </c>
      <c r="JJ263" s="1">
        <v>0</v>
      </c>
      <c r="JK263" s="1">
        <v>0</v>
      </c>
      <c r="JL263" s="1">
        <v>0</v>
      </c>
      <c r="JM263" s="1">
        <v>0</v>
      </c>
      <c r="JN263" s="1">
        <v>0</v>
      </c>
      <c r="JO263" s="1">
        <v>0</v>
      </c>
      <c r="JP263" s="1">
        <v>0</v>
      </c>
      <c r="JQ263" s="1">
        <v>0</v>
      </c>
      <c r="JR263" s="1">
        <v>0</v>
      </c>
      <c r="JS263" s="1">
        <v>0</v>
      </c>
      <c r="JT263" s="1">
        <v>0</v>
      </c>
      <c r="JU263" s="1">
        <v>0</v>
      </c>
      <c r="JV263" s="1">
        <v>0</v>
      </c>
      <c r="JW263" s="1">
        <v>0</v>
      </c>
      <c r="JX263" s="1">
        <v>0</v>
      </c>
      <c r="JY263" s="1">
        <v>0</v>
      </c>
      <c r="JZ263" s="1">
        <v>0</v>
      </c>
      <c r="KA263" s="1">
        <v>0</v>
      </c>
      <c r="KB263" s="1">
        <v>0</v>
      </c>
      <c r="KC263" s="1">
        <v>0</v>
      </c>
      <c r="KD263" s="1">
        <v>0</v>
      </c>
      <c r="KE263" s="1">
        <v>0</v>
      </c>
      <c r="KF263" s="1">
        <v>0</v>
      </c>
      <c r="KG263" s="1">
        <v>0</v>
      </c>
      <c r="KH263" s="1">
        <v>0</v>
      </c>
      <c r="KI263" s="1">
        <v>0</v>
      </c>
      <c r="KJ263" s="1">
        <v>0</v>
      </c>
      <c r="KK263" s="1">
        <v>0</v>
      </c>
      <c r="KL263" s="1">
        <v>0</v>
      </c>
      <c r="KM263" s="1">
        <v>0</v>
      </c>
      <c r="KN263" s="1">
        <v>0</v>
      </c>
      <c r="KO263" s="1">
        <v>1</v>
      </c>
    </row>
    <row r="264" spans="1:301">
      <c r="A264" s="1">
        <v>2016</v>
      </c>
      <c r="B264" s="1" t="s">
        <v>596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0</v>
      </c>
      <c r="J264" s="1">
        <v>1</v>
      </c>
      <c r="K264" s="1">
        <v>2</v>
      </c>
      <c r="L264" s="1">
        <v>2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1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1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1</v>
      </c>
      <c r="BI264" s="1">
        <v>0</v>
      </c>
      <c r="BJ264" s="1">
        <v>0</v>
      </c>
      <c r="BK264" s="1">
        <v>2</v>
      </c>
      <c r="BL264" s="1">
        <v>2</v>
      </c>
      <c r="BM264" s="1">
        <v>1</v>
      </c>
      <c r="BN264" s="1">
        <v>4</v>
      </c>
      <c r="BO264" s="1">
        <v>2</v>
      </c>
      <c r="BP264" s="1">
        <v>2</v>
      </c>
      <c r="BQ264" s="1">
        <v>0</v>
      </c>
      <c r="BR264" s="1">
        <v>0</v>
      </c>
      <c r="BS264" s="1">
        <v>2</v>
      </c>
      <c r="BT264" s="1">
        <v>1</v>
      </c>
      <c r="BU264" s="1">
        <v>4</v>
      </c>
      <c r="BV264" s="1">
        <v>4</v>
      </c>
      <c r="BW264" s="1">
        <v>2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1</v>
      </c>
      <c r="CD264" s="1">
        <v>1</v>
      </c>
      <c r="CE264" s="1">
        <v>1</v>
      </c>
      <c r="CF264" s="1">
        <v>1</v>
      </c>
      <c r="CG264" s="1">
        <v>1</v>
      </c>
      <c r="CH264" s="1">
        <v>0</v>
      </c>
      <c r="CI264" s="1">
        <v>1</v>
      </c>
      <c r="CJ264" s="1">
        <v>1</v>
      </c>
      <c r="CK264" s="1">
        <v>0</v>
      </c>
      <c r="CL264" s="1">
        <v>0</v>
      </c>
      <c r="CM264" s="1">
        <v>0</v>
      </c>
      <c r="CN264" s="1">
        <v>1</v>
      </c>
      <c r="CO264" s="1">
        <v>1</v>
      </c>
      <c r="CP264" s="1">
        <v>1</v>
      </c>
      <c r="CQ264" s="1">
        <v>1</v>
      </c>
      <c r="CR264" s="1">
        <v>1</v>
      </c>
      <c r="CS264" s="1">
        <v>1</v>
      </c>
      <c r="CT264" s="1">
        <v>2</v>
      </c>
      <c r="CU264" s="1">
        <v>1</v>
      </c>
      <c r="CV264" s="1">
        <v>0</v>
      </c>
      <c r="CW264" s="1">
        <v>1</v>
      </c>
      <c r="CX264" s="1">
        <v>0</v>
      </c>
      <c r="CY264" s="1">
        <v>0</v>
      </c>
      <c r="CZ264" s="1">
        <v>1</v>
      </c>
      <c r="DA264" s="1">
        <v>0</v>
      </c>
      <c r="DB264" s="1">
        <v>19</v>
      </c>
      <c r="DC264" s="1">
        <v>0</v>
      </c>
      <c r="DD264" s="1">
        <v>19</v>
      </c>
      <c r="DE264" s="1">
        <v>1</v>
      </c>
      <c r="DF264" s="1">
        <v>1</v>
      </c>
      <c r="DG264" s="1">
        <v>1</v>
      </c>
      <c r="DH264" s="1">
        <v>1</v>
      </c>
      <c r="DI264" s="1">
        <v>0</v>
      </c>
      <c r="DJ264" s="1">
        <v>0</v>
      </c>
      <c r="DK264" s="1">
        <v>0</v>
      </c>
      <c r="DL264" s="1">
        <v>0</v>
      </c>
      <c r="DM264" s="1">
        <v>0</v>
      </c>
      <c r="DN264" s="1">
        <v>0</v>
      </c>
      <c r="DO264" s="1">
        <v>1</v>
      </c>
      <c r="DP264" s="1">
        <v>1</v>
      </c>
      <c r="DQ264" s="1">
        <v>1</v>
      </c>
      <c r="DR264" s="1">
        <v>0</v>
      </c>
      <c r="DS264" s="1">
        <v>6</v>
      </c>
      <c r="DT264" s="1">
        <v>6</v>
      </c>
      <c r="DU264" s="1">
        <v>3</v>
      </c>
      <c r="DV264" s="1">
        <v>0</v>
      </c>
      <c r="DW264" s="1">
        <v>0</v>
      </c>
      <c r="DX264" s="1">
        <v>0</v>
      </c>
      <c r="DY264" s="1">
        <v>0</v>
      </c>
      <c r="DZ264" s="1">
        <v>0</v>
      </c>
      <c r="EA264" s="1">
        <v>0</v>
      </c>
      <c r="EB264" s="1">
        <v>14</v>
      </c>
      <c r="EC264" s="1">
        <v>14</v>
      </c>
      <c r="ED264" s="1">
        <v>0</v>
      </c>
      <c r="EE264" s="1">
        <v>14</v>
      </c>
      <c r="EF264" s="1">
        <v>0</v>
      </c>
      <c r="EG264" s="1">
        <v>0</v>
      </c>
      <c r="EH264" s="1">
        <v>19</v>
      </c>
      <c r="EI264" s="1">
        <v>0</v>
      </c>
      <c r="EJ264" s="1">
        <v>0</v>
      </c>
      <c r="EK264" s="1">
        <v>0</v>
      </c>
      <c r="EL264" s="1">
        <v>0</v>
      </c>
      <c r="EM264" s="1">
        <v>0</v>
      </c>
      <c r="EN264" s="1">
        <v>0</v>
      </c>
      <c r="EO264" s="1">
        <v>0</v>
      </c>
      <c r="EP264" s="1">
        <v>0</v>
      </c>
      <c r="EQ264" s="1">
        <v>0</v>
      </c>
      <c r="ER264" s="1">
        <v>0</v>
      </c>
      <c r="ES264" s="1">
        <v>1</v>
      </c>
      <c r="ET264" s="1">
        <v>1</v>
      </c>
      <c r="EU264" s="1">
        <v>0</v>
      </c>
      <c r="EV264" s="1">
        <v>0</v>
      </c>
      <c r="EW264" s="1">
        <v>0</v>
      </c>
      <c r="EX264" s="1">
        <v>1</v>
      </c>
      <c r="EY264" s="1">
        <v>0</v>
      </c>
      <c r="EZ264" s="1">
        <v>1</v>
      </c>
      <c r="FA264" s="1">
        <v>1</v>
      </c>
      <c r="FB264" s="1">
        <v>1</v>
      </c>
      <c r="FC264" s="1">
        <v>1</v>
      </c>
      <c r="FD264" s="1">
        <v>1</v>
      </c>
      <c r="FE264" s="1">
        <v>0</v>
      </c>
      <c r="FF264" s="1">
        <v>1</v>
      </c>
      <c r="FG264" s="1">
        <v>0</v>
      </c>
      <c r="FH264" s="1">
        <v>1</v>
      </c>
      <c r="FI264" s="1">
        <v>1</v>
      </c>
      <c r="FJ264" s="1">
        <v>0</v>
      </c>
      <c r="FK264" s="1">
        <v>0</v>
      </c>
      <c r="FL264" s="1">
        <v>1</v>
      </c>
      <c r="FM264" s="1">
        <v>0</v>
      </c>
      <c r="FN264" s="1">
        <v>0</v>
      </c>
      <c r="FO264" s="1">
        <v>0</v>
      </c>
      <c r="FP264" s="1">
        <v>0</v>
      </c>
      <c r="FQ264" s="1">
        <v>13</v>
      </c>
      <c r="FR264" s="1">
        <v>4</v>
      </c>
      <c r="FS264" s="1">
        <v>0</v>
      </c>
      <c r="FT264" s="1">
        <v>1</v>
      </c>
      <c r="FU264" s="1">
        <v>0</v>
      </c>
      <c r="FV264" s="1">
        <v>0</v>
      </c>
      <c r="FW264" s="1">
        <v>0</v>
      </c>
      <c r="FX264" s="1">
        <v>0</v>
      </c>
      <c r="FY264" s="1">
        <v>0</v>
      </c>
      <c r="FZ264" s="1">
        <v>0</v>
      </c>
      <c r="GA264" s="1">
        <v>0</v>
      </c>
      <c r="GB264" s="1">
        <v>0</v>
      </c>
      <c r="GC264" s="1">
        <v>0</v>
      </c>
      <c r="GD264" s="1">
        <v>0</v>
      </c>
      <c r="GE264" s="1">
        <v>0</v>
      </c>
      <c r="GF264" s="1">
        <v>0</v>
      </c>
      <c r="GG264" s="1">
        <v>0</v>
      </c>
      <c r="GH264" s="1">
        <v>0</v>
      </c>
      <c r="GI264" s="1">
        <v>0</v>
      </c>
      <c r="GJ264" s="1">
        <v>0</v>
      </c>
      <c r="GK264" s="1">
        <v>2</v>
      </c>
      <c r="GL264" s="1">
        <v>0</v>
      </c>
      <c r="GM264" s="1">
        <v>2</v>
      </c>
      <c r="GN264" s="1">
        <v>0</v>
      </c>
      <c r="GO264" s="1">
        <v>0</v>
      </c>
      <c r="GP264" s="1">
        <v>0</v>
      </c>
      <c r="GQ264" s="1">
        <v>0</v>
      </c>
      <c r="GR264" s="1">
        <v>0</v>
      </c>
      <c r="GS264" s="1">
        <v>0</v>
      </c>
      <c r="GT264" s="1">
        <v>0</v>
      </c>
      <c r="GU264" s="1">
        <v>0</v>
      </c>
      <c r="GV264" s="1">
        <v>1</v>
      </c>
      <c r="GW264" s="1">
        <v>0</v>
      </c>
      <c r="GX264" s="1">
        <v>0</v>
      </c>
      <c r="GY264" s="1">
        <v>0</v>
      </c>
      <c r="GZ264" s="1">
        <v>0</v>
      </c>
      <c r="HA264" s="1">
        <v>0</v>
      </c>
      <c r="HB264" s="1">
        <v>0</v>
      </c>
      <c r="HC264" s="1">
        <v>0</v>
      </c>
      <c r="HD264" s="1">
        <v>0</v>
      </c>
      <c r="HE264" s="1">
        <v>0</v>
      </c>
      <c r="HF264" s="1">
        <v>0</v>
      </c>
      <c r="HG264" s="1">
        <v>0</v>
      </c>
      <c r="HH264" s="1">
        <v>0</v>
      </c>
      <c r="HI264" s="1">
        <v>0</v>
      </c>
      <c r="HJ264" s="1">
        <v>0</v>
      </c>
      <c r="HK264" s="1">
        <v>0</v>
      </c>
      <c r="HL264" s="1">
        <v>0</v>
      </c>
      <c r="HM264" s="1">
        <v>0</v>
      </c>
      <c r="HN264" s="1">
        <v>0</v>
      </c>
      <c r="HO264" s="1">
        <v>0</v>
      </c>
      <c r="HP264" s="1">
        <v>0</v>
      </c>
      <c r="HQ264" s="1">
        <v>0</v>
      </c>
      <c r="HR264" s="1">
        <v>0</v>
      </c>
      <c r="HS264" s="1">
        <v>0</v>
      </c>
      <c r="HT264" s="1">
        <v>0</v>
      </c>
      <c r="HU264" s="1">
        <v>0</v>
      </c>
      <c r="HV264" s="1">
        <v>0</v>
      </c>
      <c r="HW264" s="1">
        <v>0</v>
      </c>
      <c r="HX264" s="1">
        <v>0</v>
      </c>
      <c r="HY264" s="1">
        <v>0</v>
      </c>
      <c r="HZ264" s="1">
        <v>0</v>
      </c>
      <c r="IA264" s="1">
        <v>0</v>
      </c>
      <c r="IB264" s="1">
        <v>0</v>
      </c>
      <c r="IC264" s="1">
        <v>0</v>
      </c>
      <c r="ID264" s="1">
        <v>0</v>
      </c>
      <c r="IE264" s="1">
        <v>0</v>
      </c>
      <c r="IF264" s="1">
        <v>0</v>
      </c>
      <c r="IG264" s="1">
        <v>0</v>
      </c>
      <c r="IH264" s="1">
        <v>0</v>
      </c>
      <c r="II264" s="1">
        <v>0</v>
      </c>
      <c r="IJ264" s="1">
        <v>0</v>
      </c>
      <c r="IK264" s="1">
        <v>0</v>
      </c>
      <c r="IL264" s="1">
        <v>0</v>
      </c>
      <c r="IM264" s="1">
        <v>0</v>
      </c>
      <c r="IN264" s="1">
        <v>0</v>
      </c>
      <c r="IO264" s="1">
        <v>0</v>
      </c>
      <c r="IP264" s="1">
        <v>0</v>
      </c>
      <c r="IQ264" s="1">
        <v>0</v>
      </c>
      <c r="IR264" s="1">
        <v>0</v>
      </c>
      <c r="IS264" s="1">
        <v>0</v>
      </c>
      <c r="IT264" s="1">
        <v>0</v>
      </c>
      <c r="IU264" s="1">
        <v>0</v>
      </c>
      <c r="IV264" s="1">
        <v>0</v>
      </c>
      <c r="IW264" s="1">
        <v>0</v>
      </c>
      <c r="IX264" s="1">
        <v>0</v>
      </c>
      <c r="IY264" s="1">
        <v>0</v>
      </c>
      <c r="IZ264" s="1">
        <v>0</v>
      </c>
      <c r="JA264" s="1">
        <v>0</v>
      </c>
      <c r="JB264" s="1">
        <v>0</v>
      </c>
      <c r="JC264" s="1">
        <v>0</v>
      </c>
      <c r="JD264" s="1">
        <v>0</v>
      </c>
      <c r="JE264" s="1">
        <v>0</v>
      </c>
      <c r="JF264" s="1">
        <v>0</v>
      </c>
      <c r="JG264" s="1">
        <v>0</v>
      </c>
      <c r="JH264" s="1">
        <v>0</v>
      </c>
      <c r="JI264" s="1">
        <v>0</v>
      </c>
      <c r="JJ264" s="1">
        <v>0</v>
      </c>
      <c r="JK264" s="1">
        <v>0</v>
      </c>
      <c r="JL264" s="1">
        <v>0</v>
      </c>
      <c r="JM264" s="1">
        <v>0</v>
      </c>
      <c r="JN264" s="1">
        <v>0</v>
      </c>
      <c r="JO264" s="1">
        <v>0</v>
      </c>
      <c r="JP264" s="1">
        <v>0</v>
      </c>
      <c r="JQ264" s="1">
        <v>0</v>
      </c>
      <c r="JR264" s="1">
        <v>0</v>
      </c>
      <c r="JS264" s="1">
        <v>0</v>
      </c>
      <c r="JT264" s="1">
        <v>0</v>
      </c>
      <c r="JU264" s="1">
        <v>0</v>
      </c>
      <c r="JV264" s="1">
        <v>0</v>
      </c>
      <c r="JW264" s="1">
        <v>0</v>
      </c>
      <c r="JX264" s="1">
        <v>0</v>
      </c>
      <c r="JY264" s="1">
        <v>0</v>
      </c>
      <c r="JZ264" s="1">
        <v>0</v>
      </c>
      <c r="KA264" s="1">
        <v>0</v>
      </c>
      <c r="KB264" s="1">
        <v>0</v>
      </c>
      <c r="KC264" s="1">
        <v>0</v>
      </c>
      <c r="KD264" s="1">
        <v>0</v>
      </c>
      <c r="KE264" s="1">
        <v>0</v>
      </c>
      <c r="KF264" s="1">
        <v>0</v>
      </c>
      <c r="KG264" s="1">
        <v>0</v>
      </c>
      <c r="KH264" s="1">
        <v>0</v>
      </c>
      <c r="KI264" s="1">
        <v>0</v>
      </c>
      <c r="KJ264" s="1">
        <v>0</v>
      </c>
      <c r="KK264" s="1">
        <v>0</v>
      </c>
      <c r="KL264" s="1">
        <v>0</v>
      </c>
      <c r="KM264" s="1">
        <v>0</v>
      </c>
      <c r="KN264" s="1">
        <v>0</v>
      </c>
      <c r="KO264" s="1">
        <v>1</v>
      </c>
    </row>
    <row r="265" spans="1:301">
      <c r="A265" s="1">
        <v>2016</v>
      </c>
      <c r="B265" s="1" t="s">
        <v>597</v>
      </c>
      <c r="C265" s="1">
        <v>1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0</v>
      </c>
      <c r="J265" s="1">
        <v>1</v>
      </c>
      <c r="K265" s="1">
        <v>2</v>
      </c>
      <c r="L265" s="1">
        <v>2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1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1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1</v>
      </c>
      <c r="BI265" s="1">
        <v>0</v>
      </c>
      <c r="BJ265" s="1">
        <v>0</v>
      </c>
      <c r="BK265" s="1">
        <v>2</v>
      </c>
      <c r="BL265" s="1">
        <v>2</v>
      </c>
      <c r="BM265" s="1">
        <v>1</v>
      </c>
      <c r="BN265" s="1">
        <v>4</v>
      </c>
      <c r="BO265" s="1">
        <v>2</v>
      </c>
      <c r="BP265" s="1">
        <v>2</v>
      </c>
      <c r="BQ265" s="1">
        <v>0</v>
      </c>
      <c r="BR265" s="1">
        <v>0</v>
      </c>
      <c r="BS265" s="1">
        <v>2</v>
      </c>
      <c r="BT265" s="1">
        <v>1</v>
      </c>
      <c r="BU265" s="1">
        <v>4</v>
      </c>
      <c r="BV265" s="1">
        <v>4</v>
      </c>
      <c r="BW265" s="1">
        <v>2</v>
      </c>
      <c r="BX265" s="1">
        <v>0</v>
      </c>
      <c r="BY265" s="1">
        <v>0</v>
      </c>
      <c r="BZ265" s="1">
        <v>0</v>
      </c>
      <c r="CA265" s="1">
        <v>0</v>
      </c>
      <c r="CB265" s="1">
        <v>0</v>
      </c>
      <c r="CC265" s="1">
        <v>1</v>
      </c>
      <c r="CD265" s="1">
        <v>1</v>
      </c>
      <c r="CE265" s="1">
        <v>1</v>
      </c>
      <c r="CF265" s="1">
        <v>1</v>
      </c>
      <c r="CG265" s="1">
        <v>1</v>
      </c>
      <c r="CH265" s="1">
        <v>0</v>
      </c>
      <c r="CI265" s="1">
        <v>1</v>
      </c>
      <c r="CJ265" s="1">
        <v>1</v>
      </c>
      <c r="CK265" s="1">
        <v>0</v>
      </c>
      <c r="CL265" s="1">
        <v>0</v>
      </c>
      <c r="CM265" s="1">
        <v>0</v>
      </c>
      <c r="CN265" s="1">
        <v>1</v>
      </c>
      <c r="CO265" s="1">
        <v>1</v>
      </c>
      <c r="CP265" s="1">
        <v>1</v>
      </c>
      <c r="CQ265" s="1">
        <v>1</v>
      </c>
      <c r="CR265" s="1">
        <v>1</v>
      </c>
      <c r="CS265" s="1">
        <v>1</v>
      </c>
      <c r="CT265" s="1">
        <v>2</v>
      </c>
      <c r="CU265" s="1">
        <v>1</v>
      </c>
      <c r="CV265" s="1">
        <v>0</v>
      </c>
      <c r="CW265" s="1">
        <v>1</v>
      </c>
      <c r="CX265" s="1">
        <v>0</v>
      </c>
      <c r="CY265" s="1">
        <v>0</v>
      </c>
      <c r="CZ265" s="1">
        <v>1</v>
      </c>
      <c r="DA265" s="1">
        <v>0</v>
      </c>
      <c r="DB265" s="1">
        <v>19</v>
      </c>
      <c r="DC265" s="1">
        <v>0</v>
      </c>
      <c r="DD265" s="1">
        <v>19</v>
      </c>
      <c r="DE265" s="1">
        <v>1</v>
      </c>
      <c r="DF265" s="1">
        <v>1</v>
      </c>
      <c r="DG265" s="1">
        <v>1</v>
      </c>
      <c r="DH265" s="1">
        <v>1</v>
      </c>
      <c r="DI265" s="1">
        <v>0</v>
      </c>
      <c r="DJ265" s="1">
        <v>0</v>
      </c>
      <c r="DK265" s="1">
        <v>0</v>
      </c>
      <c r="DL265" s="1">
        <v>0</v>
      </c>
      <c r="DM265" s="1">
        <v>0</v>
      </c>
      <c r="DN265" s="1">
        <v>0</v>
      </c>
      <c r="DO265" s="1">
        <v>1</v>
      </c>
      <c r="DP265" s="1">
        <v>1</v>
      </c>
      <c r="DQ265" s="1">
        <v>1</v>
      </c>
      <c r="DR265" s="1">
        <v>0</v>
      </c>
      <c r="DS265" s="1">
        <v>6</v>
      </c>
      <c r="DT265" s="1">
        <v>6</v>
      </c>
      <c r="DU265" s="1">
        <v>3</v>
      </c>
      <c r="DV265" s="1">
        <v>0</v>
      </c>
      <c r="DW265" s="1">
        <v>0</v>
      </c>
      <c r="DX265" s="1">
        <v>0</v>
      </c>
      <c r="DY265" s="1">
        <v>0</v>
      </c>
      <c r="DZ265" s="1">
        <v>0</v>
      </c>
      <c r="EA265" s="1">
        <v>0</v>
      </c>
      <c r="EB265" s="1">
        <v>14</v>
      </c>
      <c r="EC265" s="1">
        <v>14</v>
      </c>
      <c r="ED265" s="1">
        <v>0</v>
      </c>
      <c r="EE265" s="1">
        <v>14</v>
      </c>
      <c r="EF265" s="1">
        <v>0</v>
      </c>
      <c r="EG265" s="1">
        <v>0</v>
      </c>
      <c r="EH265" s="1">
        <v>19</v>
      </c>
      <c r="EI265" s="1">
        <v>0</v>
      </c>
      <c r="EJ265" s="1">
        <v>0</v>
      </c>
      <c r="EK265" s="1">
        <v>0</v>
      </c>
      <c r="EL265" s="1">
        <v>0</v>
      </c>
      <c r="EM265" s="1">
        <v>0</v>
      </c>
      <c r="EN265" s="1">
        <v>0</v>
      </c>
      <c r="EO265" s="1">
        <v>0</v>
      </c>
      <c r="EP265" s="1">
        <v>0</v>
      </c>
      <c r="EQ265" s="1">
        <v>0</v>
      </c>
      <c r="ER265" s="1">
        <v>0</v>
      </c>
      <c r="ES265" s="1">
        <v>1</v>
      </c>
      <c r="ET265" s="1">
        <v>1</v>
      </c>
      <c r="EU265" s="1">
        <v>0</v>
      </c>
      <c r="EV265" s="1">
        <v>0</v>
      </c>
      <c r="EW265" s="1">
        <v>0</v>
      </c>
      <c r="EX265" s="1">
        <v>1</v>
      </c>
      <c r="EY265" s="1">
        <v>0</v>
      </c>
      <c r="EZ265" s="1">
        <v>1</v>
      </c>
      <c r="FA265" s="1">
        <v>1</v>
      </c>
      <c r="FB265" s="1">
        <v>1</v>
      </c>
      <c r="FC265" s="1">
        <v>1</v>
      </c>
      <c r="FD265" s="1">
        <v>1</v>
      </c>
      <c r="FE265" s="1">
        <v>0</v>
      </c>
      <c r="FF265" s="1">
        <v>1</v>
      </c>
      <c r="FG265" s="1">
        <v>0</v>
      </c>
      <c r="FH265" s="1">
        <v>1</v>
      </c>
      <c r="FI265" s="1">
        <v>1</v>
      </c>
      <c r="FJ265" s="1">
        <v>0</v>
      </c>
      <c r="FK265" s="1">
        <v>0</v>
      </c>
      <c r="FL265" s="1">
        <v>1</v>
      </c>
      <c r="FM265" s="1">
        <v>0</v>
      </c>
      <c r="FN265" s="1">
        <v>0</v>
      </c>
      <c r="FO265" s="1">
        <v>0</v>
      </c>
      <c r="FP265" s="1">
        <v>0</v>
      </c>
      <c r="FQ265" s="1">
        <v>14</v>
      </c>
      <c r="FR265" s="1">
        <v>4</v>
      </c>
      <c r="FS265" s="1">
        <v>0</v>
      </c>
      <c r="FT265" s="1">
        <v>1</v>
      </c>
      <c r="FU265" s="1">
        <v>0</v>
      </c>
      <c r="FV265" s="1">
        <v>0</v>
      </c>
      <c r="FW265" s="1">
        <v>0</v>
      </c>
      <c r="FX265" s="1">
        <v>0</v>
      </c>
      <c r="FY265" s="1">
        <v>0</v>
      </c>
      <c r="FZ265" s="1">
        <v>0</v>
      </c>
      <c r="GA265" s="1">
        <v>0</v>
      </c>
      <c r="GB265" s="1">
        <v>0</v>
      </c>
      <c r="GC265" s="1">
        <v>0</v>
      </c>
      <c r="GD265" s="1">
        <v>0</v>
      </c>
      <c r="GE265" s="1">
        <v>0</v>
      </c>
      <c r="GF265" s="1">
        <v>0</v>
      </c>
      <c r="GG265" s="1">
        <v>0</v>
      </c>
      <c r="GH265" s="1">
        <v>0</v>
      </c>
      <c r="GI265" s="1">
        <v>0</v>
      </c>
      <c r="GJ265" s="1">
        <v>0</v>
      </c>
      <c r="GK265" s="1">
        <v>2</v>
      </c>
      <c r="GL265" s="1">
        <v>0</v>
      </c>
      <c r="GM265" s="1">
        <v>2</v>
      </c>
      <c r="GN265" s="1">
        <v>0</v>
      </c>
      <c r="GO265" s="1">
        <v>0</v>
      </c>
      <c r="GP265" s="1">
        <v>0</v>
      </c>
      <c r="GQ265" s="1">
        <v>0</v>
      </c>
      <c r="GR265" s="1">
        <v>0</v>
      </c>
      <c r="GS265" s="1">
        <v>0</v>
      </c>
      <c r="GT265" s="1">
        <v>0</v>
      </c>
      <c r="GU265" s="1">
        <v>0</v>
      </c>
      <c r="GV265" s="1">
        <v>1</v>
      </c>
      <c r="GW265" s="1">
        <v>0</v>
      </c>
      <c r="GX265" s="1">
        <v>0</v>
      </c>
      <c r="GY265" s="1">
        <v>0</v>
      </c>
      <c r="GZ265" s="1">
        <v>0</v>
      </c>
      <c r="HA265" s="1">
        <v>0</v>
      </c>
      <c r="HB265" s="1">
        <v>0</v>
      </c>
      <c r="HC265" s="1">
        <v>0</v>
      </c>
      <c r="HD265" s="1">
        <v>0</v>
      </c>
      <c r="HE265" s="1">
        <v>0</v>
      </c>
      <c r="HF265" s="1">
        <v>0</v>
      </c>
      <c r="HG265" s="1">
        <v>0</v>
      </c>
      <c r="HH265" s="1">
        <v>0</v>
      </c>
      <c r="HI265" s="1">
        <v>0</v>
      </c>
      <c r="HJ265" s="1">
        <v>0</v>
      </c>
      <c r="HK265" s="1">
        <v>0</v>
      </c>
      <c r="HL265" s="1">
        <v>0</v>
      </c>
      <c r="HM265" s="1">
        <v>0</v>
      </c>
      <c r="HN265" s="1">
        <v>0</v>
      </c>
      <c r="HO265" s="1">
        <v>0</v>
      </c>
      <c r="HP265" s="1">
        <v>0</v>
      </c>
      <c r="HQ265" s="1">
        <v>0</v>
      </c>
      <c r="HR265" s="1">
        <v>0</v>
      </c>
      <c r="HS265" s="1">
        <v>0</v>
      </c>
      <c r="HT265" s="1">
        <v>0</v>
      </c>
      <c r="HU265" s="1">
        <v>0</v>
      </c>
      <c r="HV265" s="1">
        <v>0</v>
      </c>
      <c r="HW265" s="1">
        <v>0</v>
      </c>
      <c r="HX265" s="1">
        <v>0</v>
      </c>
      <c r="HY265" s="1">
        <v>0</v>
      </c>
      <c r="HZ265" s="1">
        <v>0</v>
      </c>
      <c r="IA265" s="1">
        <v>0</v>
      </c>
      <c r="IB265" s="1">
        <v>0</v>
      </c>
      <c r="IC265" s="1">
        <v>0</v>
      </c>
      <c r="ID265" s="1">
        <v>0</v>
      </c>
      <c r="IE265" s="1">
        <v>0</v>
      </c>
      <c r="IF265" s="1">
        <v>0</v>
      </c>
      <c r="IG265" s="1">
        <v>0</v>
      </c>
      <c r="IH265" s="1">
        <v>0</v>
      </c>
      <c r="II265" s="1">
        <v>0</v>
      </c>
      <c r="IJ265" s="1">
        <v>0</v>
      </c>
      <c r="IK265" s="1">
        <v>0</v>
      </c>
      <c r="IL265" s="1">
        <v>0</v>
      </c>
      <c r="IM265" s="1">
        <v>0</v>
      </c>
      <c r="IN265" s="1">
        <v>0</v>
      </c>
      <c r="IO265" s="1">
        <v>0</v>
      </c>
      <c r="IP265" s="1">
        <v>0</v>
      </c>
      <c r="IQ265" s="1">
        <v>0</v>
      </c>
      <c r="IR265" s="1">
        <v>0</v>
      </c>
      <c r="IS265" s="1">
        <v>0</v>
      </c>
      <c r="IT265" s="1">
        <v>0</v>
      </c>
      <c r="IU265" s="1">
        <v>0</v>
      </c>
      <c r="IV265" s="1">
        <v>0</v>
      </c>
      <c r="IW265" s="1">
        <v>0</v>
      </c>
      <c r="IX265" s="1">
        <v>0</v>
      </c>
      <c r="IY265" s="1">
        <v>0</v>
      </c>
      <c r="IZ265" s="1">
        <v>0</v>
      </c>
      <c r="JA265" s="1">
        <v>0</v>
      </c>
      <c r="JB265" s="1">
        <v>0</v>
      </c>
      <c r="JC265" s="1">
        <v>0</v>
      </c>
      <c r="JD265" s="1">
        <v>0</v>
      </c>
      <c r="JE265" s="1">
        <v>0</v>
      </c>
      <c r="JF265" s="1">
        <v>0</v>
      </c>
      <c r="JG265" s="1">
        <v>0</v>
      </c>
      <c r="JH265" s="1">
        <v>0</v>
      </c>
      <c r="JI265" s="1">
        <v>0</v>
      </c>
      <c r="JJ265" s="1">
        <v>0</v>
      </c>
      <c r="JK265" s="1">
        <v>0</v>
      </c>
      <c r="JL265" s="1">
        <v>0</v>
      </c>
      <c r="JM265" s="1">
        <v>0</v>
      </c>
      <c r="JN265" s="1">
        <v>0</v>
      </c>
      <c r="JO265" s="1">
        <v>0</v>
      </c>
      <c r="JP265" s="1">
        <v>0</v>
      </c>
      <c r="JQ265" s="1">
        <v>0</v>
      </c>
      <c r="JR265" s="1">
        <v>0</v>
      </c>
      <c r="JS265" s="1">
        <v>0</v>
      </c>
      <c r="JT265" s="1">
        <v>0</v>
      </c>
      <c r="JU265" s="1">
        <v>0</v>
      </c>
      <c r="JV265" s="1">
        <v>0</v>
      </c>
      <c r="JW265" s="1">
        <v>0</v>
      </c>
      <c r="JX265" s="1">
        <v>0</v>
      </c>
      <c r="JY265" s="1">
        <v>0</v>
      </c>
      <c r="JZ265" s="1">
        <v>0</v>
      </c>
      <c r="KA265" s="1">
        <v>0</v>
      </c>
      <c r="KB265" s="1">
        <v>0</v>
      </c>
      <c r="KC265" s="1">
        <v>0</v>
      </c>
      <c r="KD265" s="1">
        <v>0</v>
      </c>
      <c r="KE265" s="1">
        <v>0</v>
      </c>
      <c r="KF265" s="1">
        <v>0</v>
      </c>
      <c r="KG265" s="1">
        <v>0</v>
      </c>
      <c r="KH265" s="1">
        <v>0</v>
      </c>
      <c r="KI265" s="1">
        <v>0</v>
      </c>
      <c r="KJ265" s="1">
        <v>0</v>
      </c>
      <c r="KK265" s="1">
        <v>0</v>
      </c>
      <c r="KL265" s="1">
        <v>0</v>
      </c>
      <c r="KM265" s="1">
        <v>0</v>
      </c>
      <c r="KN265" s="1">
        <v>0</v>
      </c>
      <c r="KO265" s="1">
        <v>1</v>
      </c>
    </row>
    <row r="266" spans="1:301">
      <c r="A266" s="1">
        <v>2016</v>
      </c>
      <c r="B266" s="1" t="s">
        <v>598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0</v>
      </c>
      <c r="J266" s="1">
        <v>1</v>
      </c>
      <c r="K266" s="1">
        <v>2</v>
      </c>
      <c r="L266" s="1">
        <v>2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1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1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1</v>
      </c>
      <c r="BI266" s="1">
        <v>0</v>
      </c>
      <c r="BJ266" s="1">
        <v>0</v>
      </c>
      <c r="BK266" s="1">
        <v>2</v>
      </c>
      <c r="BL266" s="1">
        <v>2</v>
      </c>
      <c r="BM266" s="1">
        <v>1</v>
      </c>
      <c r="BN266" s="1">
        <v>4</v>
      </c>
      <c r="BO266" s="1">
        <v>2</v>
      </c>
      <c r="BP266" s="1">
        <v>2</v>
      </c>
      <c r="BQ266" s="1">
        <v>0</v>
      </c>
      <c r="BR266" s="1">
        <v>0</v>
      </c>
      <c r="BS266" s="1">
        <v>2</v>
      </c>
      <c r="BT266" s="1">
        <v>1</v>
      </c>
      <c r="BU266" s="1">
        <v>4</v>
      </c>
      <c r="BV266" s="1">
        <v>4</v>
      </c>
      <c r="BW266" s="1">
        <v>2</v>
      </c>
      <c r="BX266" s="1">
        <v>0</v>
      </c>
      <c r="BY266" s="1">
        <v>0</v>
      </c>
      <c r="BZ266" s="1">
        <v>0</v>
      </c>
      <c r="CA266" s="1">
        <v>0</v>
      </c>
      <c r="CB266" s="1">
        <v>0</v>
      </c>
      <c r="CC266" s="1">
        <v>1</v>
      </c>
      <c r="CD266" s="1">
        <v>1</v>
      </c>
      <c r="CE266" s="1">
        <v>1</v>
      </c>
      <c r="CF266" s="1">
        <v>1</v>
      </c>
      <c r="CG266" s="1">
        <v>1</v>
      </c>
      <c r="CH266" s="1">
        <v>0</v>
      </c>
      <c r="CI266" s="1">
        <v>1</v>
      </c>
      <c r="CJ266" s="1">
        <v>1</v>
      </c>
      <c r="CK266" s="1">
        <v>0</v>
      </c>
      <c r="CL266" s="1">
        <v>0</v>
      </c>
      <c r="CM266" s="1">
        <v>0</v>
      </c>
      <c r="CN266" s="1">
        <v>1</v>
      </c>
      <c r="CO266" s="1">
        <v>1</v>
      </c>
      <c r="CP266" s="1">
        <v>1</v>
      </c>
      <c r="CQ266" s="1">
        <v>1</v>
      </c>
      <c r="CR266" s="1">
        <v>1</v>
      </c>
      <c r="CS266" s="1">
        <v>1</v>
      </c>
      <c r="CT266" s="1">
        <v>2</v>
      </c>
      <c r="CU266" s="1">
        <v>1</v>
      </c>
      <c r="CV266" s="1">
        <v>0</v>
      </c>
      <c r="CW266" s="1">
        <v>1</v>
      </c>
      <c r="CX266" s="1">
        <v>0</v>
      </c>
      <c r="CY266" s="1">
        <v>0</v>
      </c>
      <c r="CZ266" s="1">
        <v>1</v>
      </c>
      <c r="DA266" s="1">
        <v>0</v>
      </c>
      <c r="DB266" s="1">
        <v>20</v>
      </c>
      <c r="DC266" s="1">
        <v>0</v>
      </c>
      <c r="DD266" s="1">
        <v>20</v>
      </c>
      <c r="DE266" s="1">
        <v>1</v>
      </c>
      <c r="DF266" s="1">
        <v>1</v>
      </c>
      <c r="DG266" s="1">
        <v>1</v>
      </c>
      <c r="DH266" s="1">
        <v>1</v>
      </c>
      <c r="DI266" s="1">
        <v>0</v>
      </c>
      <c r="DJ266" s="1">
        <v>0</v>
      </c>
      <c r="DK266" s="1">
        <v>0</v>
      </c>
      <c r="DL266" s="1">
        <v>0</v>
      </c>
      <c r="DM266" s="1">
        <v>0</v>
      </c>
      <c r="DN266" s="1">
        <v>0</v>
      </c>
      <c r="DO266" s="1">
        <v>1</v>
      </c>
      <c r="DP266" s="1">
        <v>1</v>
      </c>
      <c r="DQ266" s="1">
        <v>1</v>
      </c>
      <c r="DR266" s="1">
        <v>0</v>
      </c>
      <c r="DS266" s="1">
        <v>6</v>
      </c>
      <c r="DT266" s="1">
        <v>6</v>
      </c>
      <c r="DU266" s="1">
        <v>3</v>
      </c>
      <c r="DV266" s="1">
        <v>0</v>
      </c>
      <c r="DW266" s="1">
        <v>0</v>
      </c>
      <c r="DX266" s="1">
        <v>0</v>
      </c>
      <c r="DY266" s="1">
        <v>0</v>
      </c>
      <c r="DZ266" s="1">
        <v>0</v>
      </c>
      <c r="EA266" s="1">
        <v>0</v>
      </c>
      <c r="EB266" s="1">
        <v>15</v>
      </c>
      <c r="EC266" s="1">
        <v>15</v>
      </c>
      <c r="ED266" s="1">
        <v>0</v>
      </c>
      <c r="EE266" s="1">
        <v>15</v>
      </c>
      <c r="EF266" s="1">
        <v>0</v>
      </c>
      <c r="EG266" s="1">
        <v>0</v>
      </c>
      <c r="EH266" s="1">
        <v>20</v>
      </c>
      <c r="EI266" s="1">
        <v>0</v>
      </c>
      <c r="EJ266" s="1">
        <v>0</v>
      </c>
      <c r="EK266" s="1">
        <v>0</v>
      </c>
      <c r="EL266" s="1">
        <v>0</v>
      </c>
      <c r="EM266" s="1">
        <v>0</v>
      </c>
      <c r="EN266" s="1">
        <v>0</v>
      </c>
      <c r="EO266" s="1">
        <v>0</v>
      </c>
      <c r="EP266" s="1">
        <v>0</v>
      </c>
      <c r="EQ266" s="1">
        <v>0</v>
      </c>
      <c r="ER266" s="1">
        <v>0</v>
      </c>
      <c r="ES266" s="1">
        <v>1</v>
      </c>
      <c r="ET266" s="1">
        <v>1</v>
      </c>
      <c r="EU266" s="1">
        <v>0</v>
      </c>
      <c r="EV266" s="1">
        <v>0</v>
      </c>
      <c r="EW266" s="1">
        <v>0</v>
      </c>
      <c r="EX266" s="1">
        <v>1</v>
      </c>
      <c r="EY266" s="1">
        <v>0</v>
      </c>
      <c r="EZ266" s="1">
        <v>1</v>
      </c>
      <c r="FA266" s="1">
        <v>1</v>
      </c>
      <c r="FB266" s="1">
        <v>1</v>
      </c>
      <c r="FC266" s="1">
        <v>1</v>
      </c>
      <c r="FD266" s="1">
        <v>1</v>
      </c>
      <c r="FE266" s="1">
        <v>0</v>
      </c>
      <c r="FF266" s="1">
        <v>1</v>
      </c>
      <c r="FG266" s="1">
        <v>0</v>
      </c>
      <c r="FH266" s="1">
        <v>1</v>
      </c>
      <c r="FI266" s="1">
        <v>1</v>
      </c>
      <c r="FJ266" s="1">
        <v>0</v>
      </c>
      <c r="FK266" s="1">
        <v>0</v>
      </c>
      <c r="FL266" s="1">
        <v>1</v>
      </c>
      <c r="FM266" s="1">
        <v>0</v>
      </c>
      <c r="FN266" s="1">
        <v>0</v>
      </c>
      <c r="FO266" s="1">
        <v>0</v>
      </c>
      <c r="FP266" s="1">
        <v>0</v>
      </c>
      <c r="FQ266" s="1">
        <v>15</v>
      </c>
      <c r="FR266" s="1">
        <v>4</v>
      </c>
      <c r="FS266" s="1">
        <v>0</v>
      </c>
      <c r="FT266" s="1">
        <v>1</v>
      </c>
      <c r="FU266" s="1">
        <v>0</v>
      </c>
      <c r="FV266" s="1">
        <v>0</v>
      </c>
      <c r="FW266" s="1">
        <v>0</v>
      </c>
      <c r="FX266" s="1">
        <v>0</v>
      </c>
      <c r="FY266" s="1">
        <v>0</v>
      </c>
      <c r="FZ266" s="1">
        <v>0</v>
      </c>
      <c r="GA266" s="1">
        <v>0</v>
      </c>
      <c r="GB266" s="1">
        <v>0</v>
      </c>
      <c r="GC266" s="1">
        <v>0</v>
      </c>
      <c r="GD266" s="1">
        <v>0</v>
      </c>
      <c r="GE266" s="1">
        <v>0</v>
      </c>
      <c r="GF266" s="1">
        <v>0</v>
      </c>
      <c r="GG266" s="1">
        <v>0</v>
      </c>
      <c r="GH266" s="1">
        <v>0</v>
      </c>
      <c r="GI266" s="1">
        <v>0</v>
      </c>
      <c r="GJ266" s="1">
        <v>0</v>
      </c>
      <c r="GK266" s="1">
        <v>2</v>
      </c>
      <c r="GL266" s="1">
        <v>0</v>
      </c>
      <c r="GM266" s="1">
        <v>2</v>
      </c>
      <c r="GN266" s="1">
        <v>0</v>
      </c>
      <c r="GO266" s="1">
        <v>0</v>
      </c>
      <c r="GP266" s="1">
        <v>0</v>
      </c>
      <c r="GQ266" s="1">
        <v>0</v>
      </c>
      <c r="GR266" s="1">
        <v>0</v>
      </c>
      <c r="GS266" s="1">
        <v>0</v>
      </c>
      <c r="GT266" s="1">
        <v>0</v>
      </c>
      <c r="GU266" s="1">
        <v>0</v>
      </c>
      <c r="GV266" s="1">
        <v>1</v>
      </c>
      <c r="GW266" s="1">
        <v>0</v>
      </c>
      <c r="GX266" s="1">
        <v>0</v>
      </c>
      <c r="GY266" s="1">
        <v>0</v>
      </c>
      <c r="GZ266" s="1">
        <v>0</v>
      </c>
      <c r="HA266" s="1">
        <v>0</v>
      </c>
      <c r="HB266" s="1">
        <v>0</v>
      </c>
      <c r="HC266" s="1">
        <v>0</v>
      </c>
      <c r="HD266" s="1">
        <v>0</v>
      </c>
      <c r="HE266" s="1">
        <v>0</v>
      </c>
      <c r="HF266" s="1">
        <v>0</v>
      </c>
      <c r="HG266" s="1">
        <v>0</v>
      </c>
      <c r="HH266" s="1">
        <v>0</v>
      </c>
      <c r="HI266" s="1">
        <v>0</v>
      </c>
      <c r="HJ266" s="1">
        <v>0</v>
      </c>
      <c r="HK266" s="1">
        <v>0</v>
      </c>
      <c r="HL266" s="1">
        <v>0</v>
      </c>
      <c r="HM266" s="1">
        <v>0</v>
      </c>
      <c r="HN266" s="1">
        <v>0</v>
      </c>
      <c r="HO266" s="1">
        <v>0</v>
      </c>
      <c r="HP266" s="1">
        <v>0</v>
      </c>
      <c r="HQ266" s="1">
        <v>0</v>
      </c>
      <c r="HR266" s="1">
        <v>0</v>
      </c>
      <c r="HS266" s="1">
        <v>0</v>
      </c>
      <c r="HT266" s="1">
        <v>0</v>
      </c>
      <c r="HU266" s="1">
        <v>0</v>
      </c>
      <c r="HV266" s="1">
        <v>0</v>
      </c>
      <c r="HW266" s="1">
        <v>0</v>
      </c>
      <c r="HX266" s="1">
        <v>0</v>
      </c>
      <c r="HY266" s="1">
        <v>0</v>
      </c>
      <c r="HZ266" s="1">
        <v>0</v>
      </c>
      <c r="IA266" s="1">
        <v>0</v>
      </c>
      <c r="IB266" s="1">
        <v>0</v>
      </c>
      <c r="IC266" s="1">
        <v>0</v>
      </c>
      <c r="ID266" s="1">
        <v>0</v>
      </c>
      <c r="IE266" s="1">
        <v>0</v>
      </c>
      <c r="IF266" s="1">
        <v>0</v>
      </c>
      <c r="IG266" s="1">
        <v>0</v>
      </c>
      <c r="IH266" s="1">
        <v>0</v>
      </c>
      <c r="II266" s="1">
        <v>0</v>
      </c>
      <c r="IJ266" s="1">
        <v>0</v>
      </c>
      <c r="IK266" s="1">
        <v>0</v>
      </c>
      <c r="IL266" s="1">
        <v>0</v>
      </c>
      <c r="IM266" s="1">
        <v>0</v>
      </c>
      <c r="IN266" s="1">
        <v>0</v>
      </c>
      <c r="IO266" s="1">
        <v>0</v>
      </c>
      <c r="IP266" s="1">
        <v>0</v>
      </c>
      <c r="IQ266" s="1">
        <v>0</v>
      </c>
      <c r="IR266" s="1">
        <v>0</v>
      </c>
      <c r="IS266" s="1">
        <v>0</v>
      </c>
      <c r="IT266" s="1">
        <v>0</v>
      </c>
      <c r="IU266" s="1">
        <v>0</v>
      </c>
      <c r="IV266" s="1">
        <v>0</v>
      </c>
      <c r="IW266" s="1">
        <v>0</v>
      </c>
      <c r="IX266" s="1">
        <v>0</v>
      </c>
      <c r="IY266" s="1">
        <v>0</v>
      </c>
      <c r="IZ266" s="1">
        <v>0</v>
      </c>
      <c r="JA266" s="1">
        <v>0</v>
      </c>
      <c r="JB266" s="1">
        <v>0</v>
      </c>
      <c r="JC266" s="1">
        <v>0</v>
      </c>
      <c r="JD266" s="1">
        <v>0</v>
      </c>
      <c r="JE266" s="1">
        <v>0</v>
      </c>
      <c r="JF266" s="1">
        <v>0</v>
      </c>
      <c r="JG266" s="1">
        <v>0</v>
      </c>
      <c r="JH266" s="1">
        <v>0</v>
      </c>
      <c r="JI266" s="1">
        <v>0</v>
      </c>
      <c r="JJ266" s="1">
        <v>0</v>
      </c>
      <c r="JK266" s="1">
        <v>0</v>
      </c>
      <c r="JL266" s="1">
        <v>0</v>
      </c>
      <c r="JM266" s="1">
        <v>0</v>
      </c>
      <c r="JN266" s="1">
        <v>0</v>
      </c>
      <c r="JO266" s="1">
        <v>0</v>
      </c>
      <c r="JP266" s="1">
        <v>0</v>
      </c>
      <c r="JQ266" s="1">
        <v>0</v>
      </c>
      <c r="JR266" s="1">
        <v>0</v>
      </c>
      <c r="JS266" s="1">
        <v>0</v>
      </c>
      <c r="JT266" s="1">
        <v>0</v>
      </c>
      <c r="JU266" s="1">
        <v>0</v>
      </c>
      <c r="JV266" s="1">
        <v>0</v>
      </c>
      <c r="JW266" s="1">
        <v>0</v>
      </c>
      <c r="JX266" s="1">
        <v>0</v>
      </c>
      <c r="JY266" s="1">
        <v>0</v>
      </c>
      <c r="JZ266" s="1">
        <v>0</v>
      </c>
      <c r="KA266" s="1">
        <v>0</v>
      </c>
      <c r="KB266" s="1">
        <v>0</v>
      </c>
      <c r="KC266" s="1">
        <v>0</v>
      </c>
      <c r="KD266" s="1">
        <v>0</v>
      </c>
      <c r="KE266" s="1">
        <v>0</v>
      </c>
      <c r="KF266" s="1">
        <v>0</v>
      </c>
      <c r="KG266" s="1">
        <v>0</v>
      </c>
      <c r="KH266" s="1">
        <v>0</v>
      </c>
      <c r="KI266" s="1">
        <v>0</v>
      </c>
      <c r="KJ266" s="1">
        <v>0</v>
      </c>
      <c r="KK266" s="1">
        <v>0</v>
      </c>
      <c r="KL266" s="1">
        <v>0</v>
      </c>
      <c r="KM266" s="1">
        <v>0</v>
      </c>
      <c r="KN266" s="1">
        <v>0</v>
      </c>
      <c r="KO266" s="1">
        <v>1</v>
      </c>
    </row>
    <row r="267" spans="1:301">
      <c r="A267" s="1">
        <v>2016</v>
      </c>
      <c r="B267" s="1" t="s">
        <v>599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0</v>
      </c>
      <c r="J267" s="1">
        <v>1</v>
      </c>
      <c r="K267" s="1">
        <v>2</v>
      </c>
      <c r="L267" s="1">
        <v>2</v>
      </c>
      <c r="M267" s="1">
        <v>0</v>
      </c>
      <c r="N267" s="1">
        <v>0</v>
      </c>
      <c r="O267" s="1">
        <v>0</v>
      </c>
      <c r="P267" s="1">
        <v>0</v>
      </c>
      <c r="Q267" s="1">
        <v>3</v>
      </c>
      <c r="R267" s="1">
        <v>3</v>
      </c>
      <c r="S267" s="1">
        <v>3</v>
      </c>
      <c r="T267" s="1">
        <v>3</v>
      </c>
      <c r="U267" s="1">
        <v>3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1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1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1</v>
      </c>
      <c r="BI267" s="1">
        <v>0</v>
      </c>
      <c r="BJ267" s="1">
        <v>0</v>
      </c>
      <c r="BK267" s="1">
        <v>2</v>
      </c>
      <c r="BL267" s="1">
        <v>2</v>
      </c>
      <c r="BM267" s="1">
        <v>1</v>
      </c>
      <c r="BN267" s="1">
        <v>4</v>
      </c>
      <c r="BO267" s="1">
        <v>2</v>
      </c>
      <c r="BP267" s="1">
        <v>2</v>
      </c>
      <c r="BQ267" s="1">
        <v>0</v>
      </c>
      <c r="BR267" s="1">
        <v>0</v>
      </c>
      <c r="BS267" s="1">
        <v>2</v>
      </c>
      <c r="BT267" s="1">
        <v>1</v>
      </c>
      <c r="BU267" s="1">
        <v>4</v>
      </c>
      <c r="BV267" s="1">
        <v>4</v>
      </c>
      <c r="BW267" s="1">
        <v>2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1</v>
      </c>
      <c r="CD267" s="1">
        <v>1</v>
      </c>
      <c r="CE267" s="1">
        <v>1</v>
      </c>
      <c r="CF267" s="1">
        <v>1</v>
      </c>
      <c r="CG267" s="1">
        <v>1</v>
      </c>
      <c r="CH267" s="1">
        <v>0</v>
      </c>
      <c r="CI267" s="1">
        <v>1</v>
      </c>
      <c r="CJ267" s="1">
        <v>1</v>
      </c>
      <c r="CK267" s="1">
        <v>0</v>
      </c>
      <c r="CL267" s="1">
        <v>0</v>
      </c>
      <c r="CM267" s="1">
        <v>0</v>
      </c>
      <c r="CN267" s="1">
        <v>1</v>
      </c>
      <c r="CO267" s="1">
        <v>1</v>
      </c>
      <c r="CP267" s="1">
        <v>1</v>
      </c>
      <c r="CQ267" s="1">
        <v>1</v>
      </c>
      <c r="CR267" s="1">
        <v>1</v>
      </c>
      <c r="CS267" s="1">
        <v>1</v>
      </c>
      <c r="CT267" s="1">
        <v>2</v>
      </c>
      <c r="CU267" s="1">
        <v>1</v>
      </c>
      <c r="CV267" s="1">
        <v>0</v>
      </c>
      <c r="CW267" s="1">
        <v>1</v>
      </c>
      <c r="CX267" s="1">
        <v>0</v>
      </c>
      <c r="CY267" s="1">
        <v>0</v>
      </c>
      <c r="CZ267" s="1">
        <v>2</v>
      </c>
      <c r="DA267" s="1">
        <v>0</v>
      </c>
      <c r="DB267" s="1">
        <v>32</v>
      </c>
      <c r="DC267" s="1">
        <v>1</v>
      </c>
      <c r="DD267" s="1">
        <v>32</v>
      </c>
      <c r="DE267" s="1">
        <v>0</v>
      </c>
      <c r="DF267" s="1">
        <v>0</v>
      </c>
      <c r="DG267" s="1">
        <v>0</v>
      </c>
      <c r="DH267" s="1">
        <v>1</v>
      </c>
      <c r="DI267" s="1">
        <v>0</v>
      </c>
      <c r="DJ267" s="1">
        <v>0</v>
      </c>
      <c r="DK267" s="1">
        <v>0</v>
      </c>
      <c r="DL267" s="1">
        <v>0</v>
      </c>
      <c r="DM267" s="1">
        <v>0</v>
      </c>
      <c r="DN267" s="1">
        <v>0</v>
      </c>
      <c r="DO267" s="1">
        <v>2</v>
      </c>
      <c r="DP267" s="1">
        <v>2</v>
      </c>
      <c r="DQ267" s="1">
        <v>2</v>
      </c>
      <c r="DR267" s="1">
        <v>0</v>
      </c>
      <c r="DS267" s="1">
        <v>0</v>
      </c>
      <c r="DT267" s="1">
        <v>0</v>
      </c>
      <c r="DU267" s="1">
        <v>8</v>
      </c>
      <c r="DV267" s="1">
        <v>0</v>
      </c>
      <c r="DW267" s="1">
        <v>0</v>
      </c>
      <c r="DX267" s="1">
        <v>0</v>
      </c>
      <c r="DY267" s="1">
        <v>0</v>
      </c>
      <c r="DZ267" s="1">
        <v>0</v>
      </c>
      <c r="EA267" s="1">
        <v>0</v>
      </c>
      <c r="EB267" s="1">
        <v>21</v>
      </c>
      <c r="EC267" s="1">
        <v>21</v>
      </c>
      <c r="ED267" s="1">
        <v>0</v>
      </c>
      <c r="EE267" s="1">
        <v>21</v>
      </c>
      <c r="EF267" s="1">
        <v>0</v>
      </c>
      <c r="EG267" s="1">
        <v>0</v>
      </c>
      <c r="EH267" s="1">
        <v>32</v>
      </c>
      <c r="EI267" s="1">
        <v>0</v>
      </c>
      <c r="EJ267" s="1">
        <v>0</v>
      </c>
      <c r="EK267" s="1">
        <v>0</v>
      </c>
      <c r="EL267" s="1">
        <v>0</v>
      </c>
      <c r="EM267" s="1">
        <v>0</v>
      </c>
      <c r="EN267" s="1">
        <v>0</v>
      </c>
      <c r="EO267" s="1">
        <v>0</v>
      </c>
      <c r="EP267" s="1">
        <v>0</v>
      </c>
      <c r="EQ267" s="1">
        <v>2</v>
      </c>
      <c r="ER267" s="1">
        <v>2</v>
      </c>
      <c r="ES267" s="1">
        <v>2</v>
      </c>
      <c r="ET267" s="1">
        <v>2</v>
      </c>
      <c r="EU267" s="1">
        <v>0</v>
      </c>
      <c r="EV267" s="1">
        <v>0</v>
      </c>
      <c r="EW267" s="1">
        <v>0</v>
      </c>
      <c r="EX267" s="1">
        <v>2</v>
      </c>
      <c r="EY267" s="1">
        <v>0</v>
      </c>
      <c r="EZ267" s="1">
        <v>2</v>
      </c>
      <c r="FA267" s="1">
        <v>2</v>
      </c>
      <c r="FB267" s="1">
        <v>2</v>
      </c>
      <c r="FC267" s="1">
        <v>2</v>
      </c>
      <c r="FD267" s="1">
        <v>2</v>
      </c>
      <c r="FE267" s="1">
        <v>0</v>
      </c>
      <c r="FF267" s="1">
        <v>2</v>
      </c>
      <c r="FG267" s="1">
        <v>0</v>
      </c>
      <c r="FH267" s="1">
        <v>2</v>
      </c>
      <c r="FI267" s="1">
        <v>2</v>
      </c>
      <c r="FJ267" s="1">
        <v>0</v>
      </c>
      <c r="FK267" s="1">
        <v>0</v>
      </c>
      <c r="FL267" s="1">
        <v>1</v>
      </c>
      <c r="FM267" s="1">
        <v>0</v>
      </c>
      <c r="FN267" s="1">
        <v>0</v>
      </c>
      <c r="FO267" s="1">
        <v>0</v>
      </c>
      <c r="FP267" s="1">
        <v>0</v>
      </c>
      <c r="FQ267" s="1">
        <v>8</v>
      </c>
      <c r="FR267" s="1">
        <v>4</v>
      </c>
      <c r="FS267" s="1">
        <v>0</v>
      </c>
      <c r="FT267" s="1">
        <v>1</v>
      </c>
      <c r="FU267" s="1">
        <v>0</v>
      </c>
      <c r="FV267" s="1">
        <v>0</v>
      </c>
      <c r="FW267" s="1">
        <v>0</v>
      </c>
      <c r="FX267" s="1">
        <v>0</v>
      </c>
      <c r="FY267" s="1">
        <v>0</v>
      </c>
      <c r="FZ267" s="1">
        <v>0</v>
      </c>
      <c r="GA267" s="1">
        <v>0</v>
      </c>
      <c r="GB267" s="1">
        <v>0</v>
      </c>
      <c r="GC267" s="1">
        <v>0</v>
      </c>
      <c r="GD267" s="1">
        <v>0</v>
      </c>
      <c r="GE267" s="1">
        <v>0</v>
      </c>
      <c r="GF267" s="1">
        <v>0</v>
      </c>
      <c r="GG267" s="1">
        <v>0</v>
      </c>
      <c r="GH267" s="1">
        <v>0</v>
      </c>
      <c r="GI267" s="1">
        <v>0</v>
      </c>
      <c r="GJ267" s="1">
        <v>0</v>
      </c>
      <c r="GK267" s="1">
        <v>2</v>
      </c>
      <c r="GL267" s="1">
        <v>0</v>
      </c>
      <c r="GM267" s="1">
        <v>2</v>
      </c>
      <c r="GN267" s="1">
        <v>0</v>
      </c>
      <c r="GO267" s="1">
        <v>0</v>
      </c>
      <c r="GP267" s="1">
        <v>0</v>
      </c>
      <c r="GQ267" s="1">
        <v>0</v>
      </c>
      <c r="GR267" s="1">
        <v>0</v>
      </c>
      <c r="GS267" s="1">
        <v>0</v>
      </c>
      <c r="GT267" s="1">
        <v>0</v>
      </c>
      <c r="GU267" s="1">
        <v>0</v>
      </c>
      <c r="GV267" s="1">
        <v>1</v>
      </c>
      <c r="GW267" s="1">
        <v>0</v>
      </c>
      <c r="GX267" s="1">
        <v>0</v>
      </c>
      <c r="GY267" s="1">
        <v>0</v>
      </c>
      <c r="GZ267" s="1">
        <v>0</v>
      </c>
      <c r="HA267" s="1">
        <v>0</v>
      </c>
      <c r="HB267" s="1">
        <v>0</v>
      </c>
      <c r="HC267" s="1">
        <v>0</v>
      </c>
      <c r="HD267" s="1">
        <v>0</v>
      </c>
      <c r="HE267" s="1">
        <v>0</v>
      </c>
      <c r="HF267" s="1">
        <v>0</v>
      </c>
      <c r="HG267" s="1">
        <v>0</v>
      </c>
      <c r="HH267" s="1">
        <v>0</v>
      </c>
      <c r="HI267" s="1">
        <v>0</v>
      </c>
      <c r="HJ267" s="1">
        <v>0</v>
      </c>
      <c r="HK267" s="1">
        <v>0</v>
      </c>
      <c r="HL267" s="1">
        <v>0</v>
      </c>
      <c r="HM267" s="1">
        <v>0</v>
      </c>
      <c r="HN267" s="1">
        <v>0</v>
      </c>
      <c r="HO267" s="1">
        <v>0</v>
      </c>
      <c r="HP267" s="1">
        <v>0</v>
      </c>
      <c r="HQ267" s="1">
        <v>0</v>
      </c>
      <c r="HR267" s="1">
        <v>0</v>
      </c>
      <c r="HS267" s="1">
        <v>0</v>
      </c>
      <c r="HT267" s="1">
        <v>0</v>
      </c>
      <c r="HU267" s="1">
        <v>0</v>
      </c>
      <c r="HV267" s="1">
        <v>0</v>
      </c>
      <c r="HW267" s="1">
        <v>0</v>
      </c>
      <c r="HX267" s="1">
        <v>0</v>
      </c>
      <c r="HY267" s="1">
        <v>0</v>
      </c>
      <c r="HZ267" s="1">
        <v>0</v>
      </c>
      <c r="IA267" s="1">
        <v>0</v>
      </c>
      <c r="IB267" s="1">
        <v>0</v>
      </c>
      <c r="IC267" s="1">
        <v>0</v>
      </c>
      <c r="ID267" s="1">
        <v>0</v>
      </c>
      <c r="IE267" s="1">
        <v>0</v>
      </c>
      <c r="IF267" s="1">
        <v>0</v>
      </c>
      <c r="IG267" s="1">
        <v>0</v>
      </c>
      <c r="IH267" s="1">
        <v>0</v>
      </c>
      <c r="II267" s="1">
        <v>0</v>
      </c>
      <c r="IJ267" s="1">
        <v>0</v>
      </c>
      <c r="IK267" s="1">
        <v>0</v>
      </c>
      <c r="IL267" s="1">
        <v>0</v>
      </c>
      <c r="IM267" s="1">
        <v>0</v>
      </c>
      <c r="IN267" s="1">
        <v>0</v>
      </c>
      <c r="IO267" s="1">
        <v>0</v>
      </c>
      <c r="IP267" s="1">
        <v>0</v>
      </c>
      <c r="IQ267" s="1">
        <v>0</v>
      </c>
      <c r="IR267" s="1">
        <v>0</v>
      </c>
      <c r="IS267" s="1">
        <v>0</v>
      </c>
      <c r="IT267" s="1">
        <v>0</v>
      </c>
      <c r="IU267" s="1">
        <v>0</v>
      </c>
      <c r="IV267" s="1">
        <v>0</v>
      </c>
      <c r="IW267" s="1">
        <v>0</v>
      </c>
      <c r="IX267" s="1">
        <v>0</v>
      </c>
      <c r="IY267" s="1">
        <v>0</v>
      </c>
      <c r="IZ267" s="1">
        <v>0</v>
      </c>
      <c r="JA267" s="1">
        <v>0</v>
      </c>
      <c r="JB267" s="1">
        <v>0</v>
      </c>
      <c r="JC267" s="1">
        <v>0</v>
      </c>
      <c r="JD267" s="1">
        <v>0</v>
      </c>
      <c r="JE267" s="1">
        <v>0</v>
      </c>
      <c r="JF267" s="1">
        <v>0</v>
      </c>
      <c r="JG267" s="1">
        <v>0</v>
      </c>
      <c r="JH267" s="1">
        <v>0</v>
      </c>
      <c r="JI267" s="1">
        <v>0</v>
      </c>
      <c r="JJ267" s="1">
        <v>0</v>
      </c>
      <c r="JK267" s="1">
        <v>0</v>
      </c>
      <c r="JL267" s="1">
        <v>0</v>
      </c>
      <c r="JM267" s="1">
        <v>0</v>
      </c>
      <c r="JN267" s="1">
        <v>0</v>
      </c>
      <c r="JO267" s="1">
        <v>0</v>
      </c>
      <c r="JP267" s="1">
        <v>0</v>
      </c>
      <c r="JQ267" s="1">
        <v>0</v>
      </c>
      <c r="JR267" s="1">
        <v>0</v>
      </c>
      <c r="JS267" s="1">
        <v>0</v>
      </c>
      <c r="JT267" s="1">
        <v>0</v>
      </c>
      <c r="JU267" s="1">
        <v>0</v>
      </c>
      <c r="JV267" s="1">
        <v>0</v>
      </c>
      <c r="JW267" s="1">
        <v>0</v>
      </c>
      <c r="JX267" s="1">
        <v>0</v>
      </c>
      <c r="JY267" s="1">
        <v>0</v>
      </c>
      <c r="JZ267" s="1">
        <v>0</v>
      </c>
      <c r="KA267" s="1">
        <v>0</v>
      </c>
      <c r="KB267" s="1">
        <v>0</v>
      </c>
      <c r="KC267" s="1">
        <v>0</v>
      </c>
      <c r="KD267" s="1">
        <v>0</v>
      </c>
      <c r="KE267" s="1">
        <v>0</v>
      </c>
      <c r="KF267" s="1">
        <v>0</v>
      </c>
      <c r="KG267" s="1">
        <v>0</v>
      </c>
      <c r="KH267" s="1">
        <v>0</v>
      </c>
      <c r="KI267" s="1">
        <v>0</v>
      </c>
      <c r="KJ267" s="1">
        <v>0</v>
      </c>
      <c r="KK267" s="1">
        <v>0</v>
      </c>
      <c r="KL267" s="1">
        <v>0</v>
      </c>
      <c r="KM267" s="1">
        <v>0</v>
      </c>
      <c r="KN267" s="1">
        <v>0</v>
      </c>
      <c r="KO267" s="1">
        <v>1</v>
      </c>
    </row>
    <row r="268" spans="1:301">
      <c r="A268" s="1">
        <v>2016</v>
      </c>
      <c r="B268" s="1" t="s">
        <v>600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0</v>
      </c>
      <c r="J268" s="1">
        <v>1</v>
      </c>
      <c r="K268" s="1">
        <v>2</v>
      </c>
      <c r="L268" s="1">
        <v>2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1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1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1</v>
      </c>
      <c r="BI268" s="1">
        <v>0</v>
      </c>
      <c r="BJ268" s="1">
        <v>0</v>
      </c>
      <c r="BK268" s="1">
        <v>2</v>
      </c>
      <c r="BL268" s="1">
        <v>2</v>
      </c>
      <c r="BM268" s="1">
        <v>1</v>
      </c>
      <c r="BN268" s="1">
        <v>4</v>
      </c>
      <c r="BO268" s="1">
        <v>2</v>
      </c>
      <c r="BP268" s="1">
        <v>2</v>
      </c>
      <c r="BQ268" s="1">
        <v>0</v>
      </c>
      <c r="BR268" s="1">
        <v>0</v>
      </c>
      <c r="BS268" s="1">
        <v>2</v>
      </c>
      <c r="BT268" s="1">
        <v>1</v>
      </c>
      <c r="BU268" s="1">
        <v>4</v>
      </c>
      <c r="BV268" s="1">
        <v>4</v>
      </c>
      <c r="BW268" s="1">
        <v>2</v>
      </c>
      <c r="BX268" s="1">
        <v>0</v>
      </c>
      <c r="BY268" s="1">
        <v>0</v>
      </c>
      <c r="BZ268" s="1">
        <v>0</v>
      </c>
      <c r="CA268" s="1">
        <v>0</v>
      </c>
      <c r="CB268" s="1">
        <v>0</v>
      </c>
      <c r="CC268" s="1">
        <v>1</v>
      </c>
      <c r="CD268" s="1">
        <v>1</v>
      </c>
      <c r="CE268" s="1">
        <v>1</v>
      </c>
      <c r="CF268" s="1">
        <v>1</v>
      </c>
      <c r="CG268" s="1">
        <v>1</v>
      </c>
      <c r="CH268" s="1">
        <v>0</v>
      </c>
      <c r="CI268" s="1">
        <v>1</v>
      </c>
      <c r="CJ268" s="1">
        <v>1</v>
      </c>
      <c r="CK268" s="1">
        <v>0</v>
      </c>
      <c r="CL268" s="1">
        <v>0</v>
      </c>
      <c r="CM268" s="1">
        <v>0</v>
      </c>
      <c r="CN268" s="1">
        <v>1</v>
      </c>
      <c r="CO268" s="1">
        <v>1</v>
      </c>
      <c r="CP268" s="1">
        <v>1</v>
      </c>
      <c r="CQ268" s="1">
        <v>1</v>
      </c>
      <c r="CR268" s="1">
        <v>1</v>
      </c>
      <c r="CS268" s="1">
        <v>1</v>
      </c>
      <c r="CT268" s="1">
        <v>2</v>
      </c>
      <c r="CU268" s="1">
        <v>1</v>
      </c>
      <c r="CV268" s="1">
        <v>0</v>
      </c>
      <c r="CW268" s="1">
        <v>1</v>
      </c>
      <c r="CX268" s="1">
        <v>0</v>
      </c>
      <c r="CY268" s="1">
        <v>0</v>
      </c>
      <c r="CZ268" s="1">
        <v>1</v>
      </c>
      <c r="DA268" s="1">
        <v>0</v>
      </c>
      <c r="DB268" s="1">
        <v>20</v>
      </c>
      <c r="DC268" s="1">
        <v>0</v>
      </c>
      <c r="DD268" s="1">
        <v>20</v>
      </c>
      <c r="DE268" s="1">
        <v>1</v>
      </c>
      <c r="DF268" s="1">
        <v>1</v>
      </c>
      <c r="DG268" s="1">
        <v>1</v>
      </c>
      <c r="DH268" s="1">
        <v>1</v>
      </c>
      <c r="DI268" s="1">
        <v>0</v>
      </c>
      <c r="DJ268" s="1">
        <v>0</v>
      </c>
      <c r="DK268" s="1">
        <v>0</v>
      </c>
      <c r="DL268" s="1">
        <v>0</v>
      </c>
      <c r="DM268" s="1">
        <v>0</v>
      </c>
      <c r="DN268" s="1">
        <v>0</v>
      </c>
      <c r="DO268" s="1">
        <v>1</v>
      </c>
      <c r="DP268" s="1">
        <v>1</v>
      </c>
      <c r="DQ268" s="1">
        <v>1</v>
      </c>
      <c r="DR268" s="1">
        <v>0</v>
      </c>
      <c r="DS268" s="1">
        <v>6</v>
      </c>
      <c r="DT268" s="1">
        <v>6</v>
      </c>
      <c r="DU268" s="1">
        <v>3</v>
      </c>
      <c r="DV268" s="1">
        <v>0</v>
      </c>
      <c r="DW268" s="1">
        <v>0</v>
      </c>
      <c r="DX268" s="1">
        <v>0</v>
      </c>
      <c r="DY268" s="1">
        <v>0</v>
      </c>
      <c r="DZ268" s="1">
        <v>0</v>
      </c>
      <c r="EA268" s="1">
        <v>0</v>
      </c>
      <c r="EB268" s="1">
        <v>15</v>
      </c>
      <c r="EC268" s="1">
        <v>15</v>
      </c>
      <c r="ED268" s="1">
        <v>0</v>
      </c>
      <c r="EE268" s="1">
        <v>15</v>
      </c>
      <c r="EF268" s="1">
        <v>0</v>
      </c>
      <c r="EG268" s="1">
        <v>0</v>
      </c>
      <c r="EH268" s="1">
        <v>20</v>
      </c>
      <c r="EI268" s="1">
        <v>0</v>
      </c>
      <c r="EJ268" s="1">
        <v>0</v>
      </c>
      <c r="EK268" s="1">
        <v>0</v>
      </c>
      <c r="EL268" s="1">
        <v>0</v>
      </c>
      <c r="EM268" s="1">
        <v>0</v>
      </c>
      <c r="EN268" s="1">
        <v>0</v>
      </c>
      <c r="EO268" s="1">
        <v>0</v>
      </c>
      <c r="EP268" s="1">
        <v>0</v>
      </c>
      <c r="EQ268" s="1">
        <v>0</v>
      </c>
      <c r="ER268" s="1">
        <v>0</v>
      </c>
      <c r="ES268" s="1">
        <v>1</v>
      </c>
      <c r="ET268" s="1">
        <v>1</v>
      </c>
      <c r="EU268" s="1">
        <v>0</v>
      </c>
      <c r="EV268" s="1">
        <v>0</v>
      </c>
      <c r="EW268" s="1">
        <v>0</v>
      </c>
      <c r="EX268" s="1">
        <v>1</v>
      </c>
      <c r="EY268" s="1">
        <v>0</v>
      </c>
      <c r="EZ268" s="1">
        <v>1</v>
      </c>
      <c r="FA268" s="1">
        <v>1</v>
      </c>
      <c r="FB268" s="1">
        <v>1</v>
      </c>
      <c r="FC268" s="1">
        <v>1</v>
      </c>
      <c r="FD268" s="1">
        <v>1</v>
      </c>
      <c r="FE268" s="1">
        <v>0</v>
      </c>
      <c r="FF268" s="1">
        <v>1</v>
      </c>
      <c r="FG268" s="1">
        <v>0</v>
      </c>
      <c r="FH268" s="1">
        <v>1</v>
      </c>
      <c r="FI268" s="1">
        <v>1</v>
      </c>
      <c r="FJ268" s="1">
        <v>0</v>
      </c>
      <c r="FK268" s="1">
        <v>0</v>
      </c>
      <c r="FL268" s="1">
        <v>1</v>
      </c>
      <c r="FM268" s="1">
        <v>0</v>
      </c>
      <c r="FN268" s="1">
        <v>0</v>
      </c>
      <c r="FO268" s="1">
        <v>0</v>
      </c>
      <c r="FP268" s="1">
        <v>0</v>
      </c>
      <c r="FQ268" s="1">
        <v>13</v>
      </c>
      <c r="FR268" s="1">
        <v>4</v>
      </c>
      <c r="FS268" s="1">
        <v>0</v>
      </c>
      <c r="FT268" s="1">
        <v>1</v>
      </c>
      <c r="FU268" s="1">
        <v>0</v>
      </c>
      <c r="FV268" s="1">
        <v>0</v>
      </c>
      <c r="FW268" s="1">
        <v>0</v>
      </c>
      <c r="FX268" s="1">
        <v>0</v>
      </c>
      <c r="FY268" s="1">
        <v>0</v>
      </c>
      <c r="FZ268" s="1">
        <v>0</v>
      </c>
      <c r="GA268" s="1">
        <v>0</v>
      </c>
      <c r="GB268" s="1">
        <v>0</v>
      </c>
      <c r="GC268" s="1">
        <v>0</v>
      </c>
      <c r="GD268" s="1">
        <v>0</v>
      </c>
      <c r="GE268" s="1">
        <v>0</v>
      </c>
      <c r="GF268" s="1">
        <v>0</v>
      </c>
      <c r="GG268" s="1">
        <v>0</v>
      </c>
      <c r="GH268" s="1">
        <v>0</v>
      </c>
      <c r="GI268" s="1">
        <v>0</v>
      </c>
      <c r="GJ268" s="1">
        <v>0</v>
      </c>
      <c r="GK268" s="1">
        <v>2</v>
      </c>
      <c r="GL268" s="1">
        <v>0</v>
      </c>
      <c r="GM268" s="1">
        <v>2</v>
      </c>
      <c r="GN268" s="1">
        <v>0</v>
      </c>
      <c r="GO268" s="1">
        <v>0</v>
      </c>
      <c r="GP268" s="1">
        <v>0</v>
      </c>
      <c r="GQ268" s="1">
        <v>0</v>
      </c>
      <c r="GR268" s="1">
        <v>0</v>
      </c>
      <c r="GS268" s="1">
        <v>0</v>
      </c>
      <c r="GT268" s="1">
        <v>0</v>
      </c>
      <c r="GU268" s="1">
        <v>0</v>
      </c>
      <c r="GV268" s="1">
        <v>1</v>
      </c>
      <c r="GW268" s="1">
        <v>0</v>
      </c>
      <c r="GX268" s="1">
        <v>0</v>
      </c>
      <c r="GY268" s="1">
        <v>0</v>
      </c>
      <c r="GZ268" s="1">
        <v>0</v>
      </c>
      <c r="HA268" s="1">
        <v>0</v>
      </c>
      <c r="HB268" s="1">
        <v>0</v>
      </c>
      <c r="HC268" s="1">
        <v>0</v>
      </c>
      <c r="HD268" s="1">
        <v>0</v>
      </c>
      <c r="HE268" s="1">
        <v>0</v>
      </c>
      <c r="HF268" s="1">
        <v>0</v>
      </c>
      <c r="HG268" s="1">
        <v>0</v>
      </c>
      <c r="HH268" s="1">
        <v>0</v>
      </c>
      <c r="HI268" s="1">
        <v>0</v>
      </c>
      <c r="HJ268" s="1">
        <v>0</v>
      </c>
      <c r="HK268" s="1">
        <v>0</v>
      </c>
      <c r="HL268" s="1">
        <v>0</v>
      </c>
      <c r="HM268" s="1">
        <v>0</v>
      </c>
      <c r="HN268" s="1">
        <v>0</v>
      </c>
      <c r="HO268" s="1">
        <v>0</v>
      </c>
      <c r="HP268" s="1">
        <v>0</v>
      </c>
      <c r="HQ268" s="1">
        <v>0</v>
      </c>
      <c r="HR268" s="1">
        <v>0</v>
      </c>
      <c r="HS268" s="1">
        <v>0</v>
      </c>
      <c r="HT268" s="1">
        <v>0</v>
      </c>
      <c r="HU268" s="1">
        <v>0</v>
      </c>
      <c r="HV268" s="1">
        <v>0</v>
      </c>
      <c r="HW268" s="1">
        <v>0</v>
      </c>
      <c r="HX268" s="1">
        <v>0</v>
      </c>
      <c r="HY268" s="1">
        <v>0</v>
      </c>
      <c r="HZ268" s="1">
        <v>0</v>
      </c>
      <c r="IA268" s="1">
        <v>0</v>
      </c>
      <c r="IB268" s="1">
        <v>0</v>
      </c>
      <c r="IC268" s="1">
        <v>0</v>
      </c>
      <c r="ID268" s="1">
        <v>0</v>
      </c>
      <c r="IE268" s="1">
        <v>0</v>
      </c>
      <c r="IF268" s="1">
        <v>0</v>
      </c>
      <c r="IG268" s="1">
        <v>0</v>
      </c>
      <c r="IH268" s="1">
        <v>0</v>
      </c>
      <c r="II268" s="1">
        <v>0</v>
      </c>
      <c r="IJ268" s="1">
        <v>0</v>
      </c>
      <c r="IK268" s="1">
        <v>0</v>
      </c>
      <c r="IL268" s="1">
        <v>0</v>
      </c>
      <c r="IM268" s="1">
        <v>0</v>
      </c>
      <c r="IN268" s="1">
        <v>0</v>
      </c>
      <c r="IO268" s="1">
        <v>0</v>
      </c>
      <c r="IP268" s="1">
        <v>0</v>
      </c>
      <c r="IQ268" s="1">
        <v>0</v>
      </c>
      <c r="IR268" s="1">
        <v>0</v>
      </c>
      <c r="IS268" s="1">
        <v>0</v>
      </c>
      <c r="IT268" s="1">
        <v>0</v>
      </c>
      <c r="IU268" s="1">
        <v>0</v>
      </c>
      <c r="IV268" s="1">
        <v>0</v>
      </c>
      <c r="IW268" s="1">
        <v>0</v>
      </c>
      <c r="IX268" s="1">
        <v>0</v>
      </c>
      <c r="IY268" s="1">
        <v>0</v>
      </c>
      <c r="IZ268" s="1">
        <v>0</v>
      </c>
      <c r="JA268" s="1">
        <v>0</v>
      </c>
      <c r="JB268" s="1">
        <v>0</v>
      </c>
      <c r="JC268" s="1">
        <v>0</v>
      </c>
      <c r="JD268" s="1">
        <v>0</v>
      </c>
      <c r="JE268" s="1">
        <v>0</v>
      </c>
      <c r="JF268" s="1">
        <v>0</v>
      </c>
      <c r="JG268" s="1">
        <v>0</v>
      </c>
      <c r="JH268" s="1">
        <v>0</v>
      </c>
      <c r="JI268" s="1">
        <v>0</v>
      </c>
      <c r="JJ268" s="1">
        <v>0</v>
      </c>
      <c r="JK268" s="1">
        <v>0</v>
      </c>
      <c r="JL268" s="1">
        <v>0</v>
      </c>
      <c r="JM268" s="1">
        <v>0</v>
      </c>
      <c r="JN268" s="1">
        <v>0</v>
      </c>
      <c r="JO268" s="1">
        <v>0</v>
      </c>
      <c r="JP268" s="1">
        <v>0</v>
      </c>
      <c r="JQ268" s="1">
        <v>0</v>
      </c>
      <c r="JR268" s="1">
        <v>0</v>
      </c>
      <c r="JS268" s="1">
        <v>0</v>
      </c>
      <c r="JT268" s="1">
        <v>0</v>
      </c>
      <c r="JU268" s="1">
        <v>0</v>
      </c>
      <c r="JV268" s="1">
        <v>0</v>
      </c>
      <c r="JW268" s="1">
        <v>0</v>
      </c>
      <c r="JX268" s="1">
        <v>0</v>
      </c>
      <c r="JY268" s="1">
        <v>0</v>
      </c>
      <c r="JZ268" s="1">
        <v>0</v>
      </c>
      <c r="KA268" s="1">
        <v>0</v>
      </c>
      <c r="KB268" s="1">
        <v>0</v>
      </c>
      <c r="KC268" s="1">
        <v>0</v>
      </c>
      <c r="KD268" s="1">
        <v>0</v>
      </c>
      <c r="KE268" s="1">
        <v>0</v>
      </c>
      <c r="KF268" s="1">
        <v>0</v>
      </c>
      <c r="KG268" s="1">
        <v>0</v>
      </c>
      <c r="KH268" s="1">
        <v>0</v>
      </c>
      <c r="KI268" s="1">
        <v>0</v>
      </c>
      <c r="KJ268" s="1">
        <v>0</v>
      </c>
      <c r="KK268" s="1">
        <v>0</v>
      </c>
      <c r="KL268" s="1">
        <v>0</v>
      </c>
      <c r="KM268" s="1">
        <v>0</v>
      </c>
      <c r="KN268" s="1">
        <v>0</v>
      </c>
      <c r="KO268" s="1">
        <v>1</v>
      </c>
    </row>
    <row r="269" spans="1:301">
      <c r="A269" s="1">
        <v>2016</v>
      </c>
      <c r="B269" s="1" t="s">
        <v>601</v>
      </c>
      <c r="C269" s="1">
        <v>1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0</v>
      </c>
      <c r="J269" s="1">
        <v>1</v>
      </c>
      <c r="K269" s="1">
        <v>2</v>
      </c>
      <c r="L269" s="1">
        <v>2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1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1</v>
      </c>
      <c r="AQ269" s="1">
        <v>0</v>
      </c>
      <c r="AR269" s="1">
        <v>0</v>
      </c>
      <c r="AS269" s="1">
        <v>0</v>
      </c>
      <c r="AT269" s="1">
        <v>1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1</v>
      </c>
      <c r="BI269" s="1">
        <v>0</v>
      </c>
      <c r="BJ269" s="1">
        <v>0</v>
      </c>
      <c r="BK269" s="1">
        <v>2</v>
      </c>
      <c r="BL269" s="1">
        <v>2</v>
      </c>
      <c r="BM269" s="1">
        <v>1</v>
      </c>
      <c r="BN269" s="1">
        <v>4</v>
      </c>
      <c r="BO269" s="1">
        <v>2</v>
      </c>
      <c r="BP269" s="1">
        <v>2</v>
      </c>
      <c r="BQ269" s="1">
        <v>0</v>
      </c>
      <c r="BR269" s="1">
        <v>0</v>
      </c>
      <c r="BS269" s="1">
        <v>2</v>
      </c>
      <c r="BT269" s="1">
        <v>1</v>
      </c>
      <c r="BU269" s="1">
        <v>4</v>
      </c>
      <c r="BV269" s="1">
        <v>4</v>
      </c>
      <c r="BW269" s="1">
        <v>2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v>1</v>
      </c>
      <c r="CD269" s="1">
        <v>1</v>
      </c>
      <c r="CE269" s="1">
        <v>1</v>
      </c>
      <c r="CF269" s="1">
        <v>1</v>
      </c>
      <c r="CG269" s="1">
        <v>1</v>
      </c>
      <c r="CH269" s="1">
        <v>0</v>
      </c>
      <c r="CI269" s="1">
        <v>1</v>
      </c>
      <c r="CJ269" s="1">
        <v>1</v>
      </c>
      <c r="CK269" s="1">
        <v>0</v>
      </c>
      <c r="CL269" s="1">
        <v>0</v>
      </c>
      <c r="CM269" s="1">
        <v>0</v>
      </c>
      <c r="CN269" s="1">
        <v>1</v>
      </c>
      <c r="CO269" s="1">
        <v>1</v>
      </c>
      <c r="CP269" s="1">
        <v>1</v>
      </c>
      <c r="CQ269" s="1">
        <v>1</v>
      </c>
      <c r="CR269" s="1">
        <v>1</v>
      </c>
      <c r="CS269" s="1">
        <v>1</v>
      </c>
      <c r="CT269" s="1">
        <v>2</v>
      </c>
      <c r="CU269" s="1">
        <v>1</v>
      </c>
      <c r="CV269" s="1">
        <v>0</v>
      </c>
      <c r="CW269" s="1">
        <v>1</v>
      </c>
      <c r="CX269" s="1">
        <v>0</v>
      </c>
      <c r="CY269" s="1">
        <v>0</v>
      </c>
      <c r="CZ269" s="1">
        <v>1</v>
      </c>
      <c r="DA269" s="1">
        <v>0</v>
      </c>
      <c r="DB269" s="1">
        <v>5</v>
      </c>
      <c r="DC269" s="1">
        <v>0</v>
      </c>
      <c r="DD269" s="1">
        <v>5</v>
      </c>
      <c r="DE269" s="1">
        <v>3</v>
      </c>
      <c r="DF269" s="1">
        <v>3</v>
      </c>
      <c r="DG269" s="1">
        <v>3</v>
      </c>
      <c r="DH269" s="1">
        <v>3</v>
      </c>
      <c r="DI269" s="1">
        <v>0</v>
      </c>
      <c r="DJ269" s="1">
        <v>0</v>
      </c>
      <c r="DK269" s="1">
        <v>0</v>
      </c>
      <c r="DL269" s="1">
        <v>0</v>
      </c>
      <c r="DM269" s="1">
        <v>0</v>
      </c>
      <c r="DN269" s="1">
        <v>0</v>
      </c>
      <c r="DO269" s="1">
        <v>0</v>
      </c>
      <c r="DP269" s="1">
        <v>0</v>
      </c>
      <c r="DQ269" s="1">
        <v>0</v>
      </c>
      <c r="DR269" s="1">
        <v>0</v>
      </c>
      <c r="DS269" s="1">
        <v>0</v>
      </c>
      <c r="DT269" s="1">
        <v>0</v>
      </c>
      <c r="DU269" s="1">
        <v>0</v>
      </c>
      <c r="DV269" s="1">
        <v>0</v>
      </c>
      <c r="DW269" s="1">
        <v>0</v>
      </c>
      <c r="DX269" s="1">
        <v>0</v>
      </c>
      <c r="DY269" s="1">
        <v>0</v>
      </c>
      <c r="DZ269" s="1">
        <v>0</v>
      </c>
      <c r="EA269" s="1">
        <v>0</v>
      </c>
      <c r="EB269" s="1">
        <v>2</v>
      </c>
      <c r="EC269" s="1">
        <v>2</v>
      </c>
      <c r="ED269" s="1">
        <v>0</v>
      </c>
      <c r="EE269" s="1">
        <v>2</v>
      </c>
      <c r="EF269" s="1">
        <v>0</v>
      </c>
      <c r="EG269" s="1">
        <v>0</v>
      </c>
      <c r="EH269" s="1">
        <v>5</v>
      </c>
      <c r="EI269" s="1">
        <v>0</v>
      </c>
      <c r="EJ269" s="1">
        <v>0</v>
      </c>
      <c r="EK269" s="1">
        <v>0</v>
      </c>
      <c r="EL269" s="1">
        <v>0</v>
      </c>
      <c r="EM269" s="1">
        <v>0</v>
      </c>
      <c r="EN269" s="1">
        <v>0</v>
      </c>
      <c r="EO269" s="1">
        <v>0</v>
      </c>
      <c r="EP269" s="1">
        <v>0</v>
      </c>
      <c r="EQ269" s="1">
        <v>0</v>
      </c>
      <c r="ER269" s="1">
        <v>0</v>
      </c>
      <c r="ES269" s="1">
        <v>1</v>
      </c>
      <c r="ET269" s="1">
        <v>1</v>
      </c>
      <c r="EU269" s="1">
        <v>0</v>
      </c>
      <c r="EV269" s="1">
        <v>0</v>
      </c>
      <c r="EW269" s="1">
        <v>0</v>
      </c>
      <c r="EX269" s="1">
        <v>1</v>
      </c>
      <c r="EY269" s="1">
        <v>0</v>
      </c>
      <c r="EZ269" s="1">
        <v>1</v>
      </c>
      <c r="FA269" s="1">
        <v>1</v>
      </c>
      <c r="FB269" s="1">
        <v>1</v>
      </c>
      <c r="FC269" s="1">
        <v>1</v>
      </c>
      <c r="FD269" s="1">
        <v>1</v>
      </c>
      <c r="FE269" s="1">
        <v>0</v>
      </c>
      <c r="FF269" s="1">
        <v>1</v>
      </c>
      <c r="FG269" s="1">
        <v>0</v>
      </c>
      <c r="FH269" s="1">
        <v>1</v>
      </c>
      <c r="FI269" s="1">
        <v>1</v>
      </c>
      <c r="FJ269" s="1">
        <v>0</v>
      </c>
      <c r="FK269" s="1">
        <v>0</v>
      </c>
      <c r="FL269" s="1">
        <v>1</v>
      </c>
      <c r="FM269" s="1">
        <v>0</v>
      </c>
      <c r="FN269" s="1">
        <v>0</v>
      </c>
      <c r="FO269" s="1">
        <v>0</v>
      </c>
      <c r="FP269" s="1">
        <v>0</v>
      </c>
      <c r="FQ269" s="1">
        <v>10</v>
      </c>
      <c r="FR269" s="1">
        <v>4</v>
      </c>
      <c r="FS269" s="1">
        <v>0</v>
      </c>
      <c r="FT269" s="1">
        <v>1</v>
      </c>
      <c r="FU269" s="1">
        <v>0</v>
      </c>
      <c r="FV269" s="1">
        <v>0</v>
      </c>
      <c r="FW269" s="1">
        <v>0</v>
      </c>
      <c r="FX269" s="1">
        <v>0</v>
      </c>
      <c r="FY269" s="1">
        <v>0</v>
      </c>
      <c r="FZ269" s="1">
        <v>0</v>
      </c>
      <c r="GA269" s="1">
        <v>0</v>
      </c>
      <c r="GB269" s="1">
        <v>0</v>
      </c>
      <c r="GC269" s="1">
        <v>0</v>
      </c>
      <c r="GD269" s="1">
        <v>0</v>
      </c>
      <c r="GE269" s="1">
        <v>0</v>
      </c>
      <c r="GF269" s="1">
        <v>0</v>
      </c>
      <c r="GG269" s="1">
        <v>0</v>
      </c>
      <c r="GH269" s="1">
        <v>0</v>
      </c>
      <c r="GI269" s="1">
        <v>0</v>
      </c>
      <c r="GJ269" s="1">
        <v>0</v>
      </c>
      <c r="GK269" s="1">
        <v>2</v>
      </c>
      <c r="GL269" s="1">
        <v>0</v>
      </c>
      <c r="GM269" s="1">
        <v>2</v>
      </c>
      <c r="GN269" s="1">
        <v>0</v>
      </c>
      <c r="GO269" s="1">
        <v>0</v>
      </c>
      <c r="GP269" s="1">
        <v>0</v>
      </c>
      <c r="GQ269" s="1">
        <v>0</v>
      </c>
      <c r="GR269" s="1">
        <v>0</v>
      </c>
      <c r="GS269" s="1">
        <v>0</v>
      </c>
      <c r="GT269" s="1">
        <v>0</v>
      </c>
      <c r="GU269" s="1">
        <v>0</v>
      </c>
      <c r="GV269" s="1">
        <v>1</v>
      </c>
      <c r="GW269" s="1">
        <v>0</v>
      </c>
      <c r="GX269" s="1">
        <v>0</v>
      </c>
      <c r="GY269" s="1">
        <v>0</v>
      </c>
      <c r="GZ269" s="1">
        <v>0</v>
      </c>
      <c r="HA269" s="1">
        <v>0</v>
      </c>
      <c r="HB269" s="1">
        <v>0</v>
      </c>
      <c r="HC269" s="1">
        <v>0</v>
      </c>
      <c r="HD269" s="1">
        <v>0</v>
      </c>
      <c r="HE269" s="1">
        <v>0</v>
      </c>
      <c r="HF269" s="1">
        <v>0</v>
      </c>
      <c r="HG269" s="1">
        <v>0</v>
      </c>
      <c r="HH269" s="1">
        <v>0</v>
      </c>
      <c r="HI269" s="1">
        <v>0</v>
      </c>
      <c r="HJ269" s="1">
        <v>0</v>
      </c>
      <c r="HK269" s="1">
        <v>0</v>
      </c>
      <c r="HL269" s="1">
        <v>0</v>
      </c>
      <c r="HM269" s="1">
        <v>0</v>
      </c>
      <c r="HN269" s="1">
        <v>0</v>
      </c>
      <c r="HO269" s="1">
        <v>0</v>
      </c>
      <c r="HP269" s="1">
        <v>0</v>
      </c>
      <c r="HQ269" s="1">
        <v>0</v>
      </c>
      <c r="HR269" s="1">
        <v>0</v>
      </c>
      <c r="HS269" s="1">
        <v>0</v>
      </c>
      <c r="HT269" s="1">
        <v>0</v>
      </c>
      <c r="HU269" s="1">
        <v>0</v>
      </c>
      <c r="HV269" s="1">
        <v>0</v>
      </c>
      <c r="HW269" s="1">
        <v>0</v>
      </c>
      <c r="HX269" s="1">
        <v>0</v>
      </c>
      <c r="HY269" s="1">
        <v>0</v>
      </c>
      <c r="HZ269" s="1">
        <v>0</v>
      </c>
      <c r="IA269" s="1">
        <v>0</v>
      </c>
      <c r="IB269" s="1">
        <v>0</v>
      </c>
      <c r="IC269" s="1">
        <v>0</v>
      </c>
      <c r="ID269" s="1">
        <v>0</v>
      </c>
      <c r="IE269" s="1">
        <v>0</v>
      </c>
      <c r="IF269" s="1">
        <v>0</v>
      </c>
      <c r="IG269" s="1">
        <v>0</v>
      </c>
      <c r="IH269" s="1">
        <v>0</v>
      </c>
      <c r="II269" s="1">
        <v>0</v>
      </c>
      <c r="IJ269" s="1">
        <v>0</v>
      </c>
      <c r="IK269" s="1">
        <v>0</v>
      </c>
      <c r="IL269" s="1">
        <v>0</v>
      </c>
      <c r="IM269" s="1">
        <v>0</v>
      </c>
      <c r="IN269" s="1">
        <v>0</v>
      </c>
      <c r="IO269" s="1">
        <v>0</v>
      </c>
      <c r="IP269" s="1">
        <v>0</v>
      </c>
      <c r="IQ269" s="1">
        <v>0</v>
      </c>
      <c r="IR269" s="1">
        <v>0</v>
      </c>
      <c r="IS269" s="1">
        <v>0</v>
      </c>
      <c r="IT269" s="1">
        <v>0</v>
      </c>
      <c r="IU269" s="1">
        <v>0</v>
      </c>
      <c r="IV269" s="1">
        <v>0</v>
      </c>
      <c r="IW269" s="1">
        <v>0</v>
      </c>
      <c r="IX269" s="1">
        <v>0</v>
      </c>
      <c r="IY269" s="1">
        <v>0</v>
      </c>
      <c r="IZ269" s="1">
        <v>0</v>
      </c>
      <c r="JA269" s="1">
        <v>0</v>
      </c>
      <c r="JB269" s="1">
        <v>0</v>
      </c>
      <c r="JC269" s="1">
        <v>0</v>
      </c>
      <c r="JD269" s="1">
        <v>0</v>
      </c>
      <c r="JE269" s="1">
        <v>0</v>
      </c>
      <c r="JF269" s="1">
        <v>0</v>
      </c>
      <c r="JG269" s="1">
        <v>0</v>
      </c>
      <c r="JH269" s="1">
        <v>0</v>
      </c>
      <c r="JI269" s="1">
        <v>0</v>
      </c>
      <c r="JJ269" s="1">
        <v>0</v>
      </c>
      <c r="JK269" s="1">
        <v>0</v>
      </c>
      <c r="JL269" s="1">
        <v>0</v>
      </c>
      <c r="JM269" s="1">
        <v>0</v>
      </c>
      <c r="JN269" s="1">
        <v>0</v>
      </c>
      <c r="JO269" s="1">
        <v>0</v>
      </c>
      <c r="JP269" s="1">
        <v>0</v>
      </c>
      <c r="JQ269" s="1">
        <v>0</v>
      </c>
      <c r="JR269" s="1">
        <v>0</v>
      </c>
      <c r="JS269" s="1">
        <v>0</v>
      </c>
      <c r="JT269" s="1">
        <v>0</v>
      </c>
      <c r="JU269" s="1">
        <v>0</v>
      </c>
      <c r="JV269" s="1">
        <v>0</v>
      </c>
      <c r="JW269" s="1">
        <v>0</v>
      </c>
      <c r="JX269" s="1">
        <v>0</v>
      </c>
      <c r="JY269" s="1">
        <v>0</v>
      </c>
      <c r="JZ269" s="1">
        <v>0</v>
      </c>
      <c r="KA269" s="1">
        <v>0</v>
      </c>
      <c r="KB269" s="1">
        <v>0</v>
      </c>
      <c r="KC269" s="1">
        <v>0</v>
      </c>
      <c r="KD269" s="1">
        <v>0</v>
      </c>
      <c r="KE269" s="1">
        <v>0</v>
      </c>
      <c r="KF269" s="1">
        <v>0</v>
      </c>
      <c r="KG269" s="1">
        <v>0</v>
      </c>
      <c r="KH269" s="1">
        <v>0</v>
      </c>
      <c r="KI269" s="1">
        <v>0</v>
      </c>
      <c r="KJ269" s="1">
        <v>0</v>
      </c>
      <c r="KK269" s="1">
        <v>0</v>
      </c>
      <c r="KL269" s="1">
        <v>0</v>
      </c>
      <c r="KM269" s="1">
        <v>0</v>
      </c>
      <c r="KN269" s="1">
        <v>0</v>
      </c>
      <c r="KO269" s="1">
        <v>1</v>
      </c>
    </row>
    <row r="270" spans="1:301">
      <c r="A270" s="1">
        <v>2016</v>
      </c>
      <c r="B270" s="1" t="s">
        <v>602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2</v>
      </c>
      <c r="L270" s="1">
        <v>2</v>
      </c>
      <c r="M270" s="1">
        <v>0</v>
      </c>
      <c r="N270" s="1">
        <v>0</v>
      </c>
      <c r="O270" s="1">
        <v>0</v>
      </c>
      <c r="P270" s="1">
        <v>0</v>
      </c>
      <c r="Q270" s="1">
        <v>3</v>
      </c>
      <c r="R270" s="1">
        <v>3</v>
      </c>
      <c r="S270" s="1">
        <v>3</v>
      </c>
      <c r="T270" s="1">
        <v>3</v>
      </c>
      <c r="U270" s="1">
        <v>3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1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1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1</v>
      </c>
      <c r="BI270" s="1">
        <v>0</v>
      </c>
      <c r="BJ270" s="1">
        <v>0</v>
      </c>
      <c r="BK270" s="1">
        <v>2</v>
      </c>
      <c r="BL270" s="1">
        <v>2</v>
      </c>
      <c r="BM270" s="1">
        <v>1</v>
      </c>
      <c r="BN270" s="1">
        <v>4</v>
      </c>
      <c r="BO270" s="1">
        <v>2</v>
      </c>
      <c r="BP270" s="1">
        <v>2</v>
      </c>
      <c r="BQ270" s="1">
        <v>0</v>
      </c>
      <c r="BR270" s="1">
        <v>0</v>
      </c>
      <c r="BS270" s="1">
        <v>2</v>
      </c>
      <c r="BT270" s="1">
        <v>1</v>
      </c>
      <c r="BU270" s="1">
        <v>4</v>
      </c>
      <c r="BV270" s="1">
        <v>4</v>
      </c>
      <c r="BW270" s="1">
        <v>2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  <c r="CC270" s="1">
        <v>1</v>
      </c>
      <c r="CD270" s="1">
        <v>1</v>
      </c>
      <c r="CE270" s="1">
        <v>1</v>
      </c>
      <c r="CF270" s="1">
        <v>1</v>
      </c>
      <c r="CG270" s="1">
        <v>1</v>
      </c>
      <c r="CH270" s="1">
        <v>0</v>
      </c>
      <c r="CI270" s="1">
        <v>1</v>
      </c>
      <c r="CJ270" s="1">
        <v>1</v>
      </c>
      <c r="CK270" s="1">
        <v>0</v>
      </c>
      <c r="CL270" s="1">
        <v>0</v>
      </c>
      <c r="CM270" s="1">
        <v>0</v>
      </c>
      <c r="CN270" s="1">
        <v>1</v>
      </c>
      <c r="CO270" s="1">
        <v>1</v>
      </c>
      <c r="CP270" s="1">
        <v>1</v>
      </c>
      <c r="CQ270" s="1">
        <v>1</v>
      </c>
      <c r="CR270" s="1">
        <v>1</v>
      </c>
      <c r="CS270" s="1">
        <v>1</v>
      </c>
      <c r="CT270" s="1">
        <v>2</v>
      </c>
      <c r="CU270" s="1">
        <v>1</v>
      </c>
      <c r="CV270" s="1">
        <v>0</v>
      </c>
      <c r="CW270" s="1">
        <v>1</v>
      </c>
      <c r="CX270" s="1">
        <v>0</v>
      </c>
      <c r="CY270" s="1">
        <v>0</v>
      </c>
      <c r="CZ270" s="1">
        <v>2</v>
      </c>
      <c r="DA270" s="1">
        <v>0</v>
      </c>
      <c r="DB270" s="1">
        <v>25</v>
      </c>
      <c r="DC270" s="1">
        <v>0</v>
      </c>
      <c r="DD270" s="1">
        <v>25</v>
      </c>
      <c r="DE270" s="1">
        <v>6</v>
      </c>
      <c r="DF270" s="1">
        <v>6</v>
      </c>
      <c r="DG270" s="1">
        <v>6</v>
      </c>
      <c r="DH270" s="1">
        <v>6</v>
      </c>
      <c r="DI270" s="1">
        <v>0</v>
      </c>
      <c r="DJ270" s="1">
        <v>0</v>
      </c>
      <c r="DK270" s="1">
        <v>0</v>
      </c>
      <c r="DL270" s="1">
        <v>0</v>
      </c>
      <c r="DM270" s="1">
        <v>0</v>
      </c>
      <c r="DN270" s="1">
        <v>0</v>
      </c>
      <c r="DO270" s="1">
        <v>0</v>
      </c>
      <c r="DP270" s="1">
        <v>0</v>
      </c>
      <c r="DQ270" s="1">
        <v>0</v>
      </c>
      <c r="DR270" s="1">
        <v>0</v>
      </c>
      <c r="DS270" s="1">
        <v>7</v>
      </c>
      <c r="DT270" s="1">
        <v>7</v>
      </c>
      <c r="DU270" s="1">
        <v>13</v>
      </c>
      <c r="DV270" s="1">
        <v>0</v>
      </c>
      <c r="DW270" s="1">
        <v>0</v>
      </c>
      <c r="DX270" s="1">
        <v>0</v>
      </c>
      <c r="DY270" s="1">
        <v>0</v>
      </c>
      <c r="DZ270" s="1">
        <v>0</v>
      </c>
      <c r="EA270" s="1">
        <v>0</v>
      </c>
      <c r="EB270" s="1">
        <v>3</v>
      </c>
      <c r="EC270" s="1">
        <v>3</v>
      </c>
      <c r="ED270" s="1">
        <v>0</v>
      </c>
      <c r="EE270" s="1">
        <v>3</v>
      </c>
      <c r="EF270" s="1">
        <v>0</v>
      </c>
      <c r="EG270" s="1">
        <v>0</v>
      </c>
      <c r="EH270" s="1">
        <v>25</v>
      </c>
      <c r="EI270" s="1">
        <v>0</v>
      </c>
      <c r="EJ270" s="1">
        <v>0</v>
      </c>
      <c r="EK270" s="1">
        <v>0</v>
      </c>
      <c r="EL270" s="1">
        <v>0</v>
      </c>
      <c r="EM270" s="1">
        <v>0</v>
      </c>
      <c r="EN270" s="1">
        <v>0</v>
      </c>
      <c r="EO270" s="1">
        <v>0</v>
      </c>
      <c r="EP270" s="1">
        <v>0</v>
      </c>
      <c r="EQ270" s="1">
        <v>0</v>
      </c>
      <c r="ER270" s="1">
        <v>0</v>
      </c>
      <c r="ES270" s="1">
        <v>2</v>
      </c>
      <c r="ET270" s="1">
        <v>2</v>
      </c>
      <c r="EU270" s="1">
        <v>0</v>
      </c>
      <c r="EV270" s="1">
        <v>0</v>
      </c>
      <c r="EW270" s="1">
        <v>0</v>
      </c>
      <c r="EX270" s="1">
        <v>2</v>
      </c>
      <c r="EY270" s="1">
        <v>0</v>
      </c>
      <c r="EZ270" s="1">
        <v>2</v>
      </c>
      <c r="FA270" s="1">
        <v>2</v>
      </c>
      <c r="FB270" s="1">
        <v>2</v>
      </c>
      <c r="FC270" s="1">
        <v>2</v>
      </c>
      <c r="FD270" s="1">
        <v>2</v>
      </c>
      <c r="FE270" s="1">
        <v>0</v>
      </c>
      <c r="FF270" s="1">
        <v>2</v>
      </c>
      <c r="FG270" s="1">
        <v>0</v>
      </c>
      <c r="FH270" s="1">
        <v>2</v>
      </c>
      <c r="FI270" s="1">
        <v>2</v>
      </c>
      <c r="FJ270" s="1">
        <v>0</v>
      </c>
      <c r="FK270" s="1">
        <v>0</v>
      </c>
      <c r="FL270" s="1">
        <v>1</v>
      </c>
      <c r="FM270" s="1">
        <v>0</v>
      </c>
      <c r="FN270" s="1">
        <v>0</v>
      </c>
      <c r="FO270" s="1">
        <v>0</v>
      </c>
      <c r="FP270" s="1">
        <v>0</v>
      </c>
      <c r="FQ270" s="1">
        <v>17</v>
      </c>
      <c r="FR270" s="1">
        <v>4</v>
      </c>
      <c r="FS270" s="1">
        <v>0</v>
      </c>
      <c r="FT270" s="1">
        <v>1</v>
      </c>
      <c r="FU270" s="1">
        <v>0</v>
      </c>
      <c r="FV270" s="1">
        <v>0</v>
      </c>
      <c r="FW270" s="1">
        <v>0</v>
      </c>
      <c r="FX270" s="1">
        <v>0</v>
      </c>
      <c r="FY270" s="1">
        <v>0</v>
      </c>
      <c r="FZ270" s="1">
        <v>0</v>
      </c>
      <c r="GA270" s="1">
        <v>0</v>
      </c>
      <c r="GB270" s="1">
        <v>0</v>
      </c>
      <c r="GC270" s="1">
        <v>0</v>
      </c>
      <c r="GD270" s="1">
        <v>0</v>
      </c>
      <c r="GE270" s="1">
        <v>0</v>
      </c>
      <c r="GF270" s="1">
        <v>0</v>
      </c>
      <c r="GG270" s="1">
        <v>0</v>
      </c>
      <c r="GH270" s="1">
        <v>0</v>
      </c>
      <c r="GI270" s="1">
        <v>0</v>
      </c>
      <c r="GJ270" s="1">
        <v>0</v>
      </c>
      <c r="GK270" s="1">
        <v>2</v>
      </c>
      <c r="GL270" s="1">
        <v>0</v>
      </c>
      <c r="GM270" s="1">
        <v>2</v>
      </c>
      <c r="GN270" s="1">
        <v>0</v>
      </c>
      <c r="GO270" s="1">
        <v>0</v>
      </c>
      <c r="GP270" s="1">
        <v>0</v>
      </c>
      <c r="GQ270" s="1">
        <v>0</v>
      </c>
      <c r="GR270" s="1">
        <v>0</v>
      </c>
      <c r="GS270" s="1">
        <v>0</v>
      </c>
      <c r="GT270" s="1">
        <v>0</v>
      </c>
      <c r="GU270" s="1">
        <v>0</v>
      </c>
      <c r="GV270" s="1">
        <v>1</v>
      </c>
      <c r="GW270" s="1">
        <v>0</v>
      </c>
      <c r="GX270" s="1">
        <v>0</v>
      </c>
      <c r="GY270" s="1">
        <v>0</v>
      </c>
      <c r="GZ270" s="1">
        <v>0</v>
      </c>
      <c r="HA270" s="1">
        <v>0</v>
      </c>
      <c r="HB270" s="1">
        <v>0</v>
      </c>
      <c r="HC270" s="1">
        <v>0</v>
      </c>
      <c r="HD270" s="1">
        <v>0</v>
      </c>
      <c r="HE270" s="1">
        <v>0</v>
      </c>
      <c r="HF270" s="1">
        <v>0</v>
      </c>
      <c r="HG270" s="1">
        <v>0</v>
      </c>
      <c r="HH270" s="1">
        <v>0</v>
      </c>
      <c r="HI270" s="1">
        <v>0</v>
      </c>
      <c r="HJ270" s="1">
        <v>0</v>
      </c>
      <c r="HK270" s="1">
        <v>0</v>
      </c>
      <c r="HL270" s="1">
        <v>0</v>
      </c>
      <c r="HM270" s="1">
        <v>0</v>
      </c>
      <c r="HN270" s="1">
        <v>0</v>
      </c>
      <c r="HO270" s="1">
        <v>0</v>
      </c>
      <c r="HP270" s="1">
        <v>0</v>
      </c>
      <c r="HQ270" s="1">
        <v>0</v>
      </c>
      <c r="HR270" s="1">
        <v>0</v>
      </c>
      <c r="HS270" s="1">
        <v>0</v>
      </c>
      <c r="HT270" s="1">
        <v>0</v>
      </c>
      <c r="HU270" s="1">
        <v>0</v>
      </c>
      <c r="HV270" s="1">
        <v>0</v>
      </c>
      <c r="HW270" s="1">
        <v>0</v>
      </c>
      <c r="HX270" s="1">
        <v>0</v>
      </c>
      <c r="HY270" s="1">
        <v>0</v>
      </c>
      <c r="HZ270" s="1">
        <v>0</v>
      </c>
      <c r="IA270" s="1">
        <v>0</v>
      </c>
      <c r="IB270" s="1">
        <v>0</v>
      </c>
      <c r="IC270" s="1">
        <v>0</v>
      </c>
      <c r="ID270" s="1">
        <v>0</v>
      </c>
      <c r="IE270" s="1">
        <v>0</v>
      </c>
      <c r="IF270" s="1">
        <v>0</v>
      </c>
      <c r="IG270" s="1">
        <v>0</v>
      </c>
      <c r="IH270" s="1">
        <v>0</v>
      </c>
      <c r="II270" s="1">
        <v>0</v>
      </c>
      <c r="IJ270" s="1">
        <v>0</v>
      </c>
      <c r="IK270" s="1">
        <v>0</v>
      </c>
      <c r="IL270" s="1">
        <v>0</v>
      </c>
      <c r="IM270" s="1">
        <v>0</v>
      </c>
      <c r="IN270" s="1">
        <v>0</v>
      </c>
      <c r="IO270" s="1">
        <v>0</v>
      </c>
      <c r="IP270" s="1">
        <v>0</v>
      </c>
      <c r="IQ270" s="1">
        <v>0</v>
      </c>
      <c r="IR270" s="1">
        <v>0</v>
      </c>
      <c r="IS270" s="1">
        <v>0</v>
      </c>
      <c r="IT270" s="1">
        <v>0</v>
      </c>
      <c r="IU270" s="1">
        <v>0</v>
      </c>
      <c r="IV270" s="1">
        <v>0</v>
      </c>
      <c r="IW270" s="1">
        <v>0</v>
      </c>
      <c r="IX270" s="1">
        <v>0</v>
      </c>
      <c r="IY270" s="1">
        <v>0</v>
      </c>
      <c r="IZ270" s="1">
        <v>0</v>
      </c>
      <c r="JA270" s="1">
        <v>0</v>
      </c>
      <c r="JB270" s="1">
        <v>0</v>
      </c>
      <c r="JC270" s="1">
        <v>0</v>
      </c>
      <c r="JD270" s="1">
        <v>0</v>
      </c>
      <c r="JE270" s="1">
        <v>0</v>
      </c>
      <c r="JF270" s="1">
        <v>0</v>
      </c>
      <c r="JG270" s="1">
        <v>0</v>
      </c>
      <c r="JH270" s="1">
        <v>0</v>
      </c>
      <c r="JI270" s="1">
        <v>0</v>
      </c>
      <c r="JJ270" s="1">
        <v>0</v>
      </c>
      <c r="JK270" s="1">
        <v>0</v>
      </c>
      <c r="JL270" s="1">
        <v>0</v>
      </c>
      <c r="JM270" s="1">
        <v>0</v>
      </c>
      <c r="JN270" s="1">
        <v>0</v>
      </c>
      <c r="JO270" s="1">
        <v>0</v>
      </c>
      <c r="JP270" s="1">
        <v>0</v>
      </c>
      <c r="JQ270" s="1">
        <v>0</v>
      </c>
      <c r="JR270" s="1">
        <v>0</v>
      </c>
      <c r="JS270" s="1">
        <v>0</v>
      </c>
      <c r="JT270" s="1">
        <v>0</v>
      </c>
      <c r="JU270" s="1">
        <v>0</v>
      </c>
      <c r="JV270" s="1">
        <v>0</v>
      </c>
      <c r="JW270" s="1">
        <v>0</v>
      </c>
      <c r="JX270" s="1">
        <v>0</v>
      </c>
      <c r="JY270" s="1">
        <v>0</v>
      </c>
      <c r="JZ270" s="1">
        <v>0</v>
      </c>
      <c r="KA270" s="1">
        <v>0</v>
      </c>
      <c r="KB270" s="1">
        <v>0</v>
      </c>
      <c r="KC270" s="1">
        <v>0</v>
      </c>
      <c r="KD270" s="1">
        <v>0</v>
      </c>
      <c r="KE270" s="1">
        <v>0</v>
      </c>
      <c r="KF270" s="1">
        <v>0</v>
      </c>
      <c r="KG270" s="1">
        <v>0</v>
      </c>
      <c r="KH270" s="1">
        <v>0</v>
      </c>
      <c r="KI270" s="1">
        <v>0</v>
      </c>
      <c r="KJ270" s="1">
        <v>0</v>
      </c>
      <c r="KK270" s="1">
        <v>0</v>
      </c>
      <c r="KL270" s="1">
        <v>0</v>
      </c>
      <c r="KM270" s="1">
        <v>0</v>
      </c>
      <c r="KN270" s="1">
        <v>0</v>
      </c>
      <c r="KO270" s="1">
        <v>1</v>
      </c>
    </row>
    <row r="271" spans="1:301">
      <c r="A271" s="1">
        <v>2016</v>
      </c>
      <c r="B271" s="1" t="s">
        <v>603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0</v>
      </c>
      <c r="J271" s="1">
        <v>1</v>
      </c>
      <c r="K271" s="1">
        <v>2</v>
      </c>
      <c r="L271" s="1">
        <v>2</v>
      </c>
      <c r="M271" s="1">
        <v>0</v>
      </c>
      <c r="N271" s="1">
        <v>0</v>
      </c>
      <c r="O271" s="1">
        <v>0</v>
      </c>
      <c r="P271" s="1">
        <v>0</v>
      </c>
      <c r="Q271" s="1">
        <v>3</v>
      </c>
      <c r="R271" s="1">
        <v>3</v>
      </c>
      <c r="S271" s="1">
        <v>3</v>
      </c>
      <c r="T271" s="1">
        <v>3</v>
      </c>
      <c r="U271" s="1">
        <v>3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1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1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1</v>
      </c>
      <c r="BI271" s="1">
        <v>0</v>
      </c>
      <c r="BJ271" s="1">
        <v>0</v>
      </c>
      <c r="BK271" s="1">
        <v>2</v>
      </c>
      <c r="BL271" s="1">
        <v>2</v>
      </c>
      <c r="BM271" s="1">
        <v>1</v>
      </c>
      <c r="BN271" s="1">
        <v>4</v>
      </c>
      <c r="BO271" s="1">
        <v>2</v>
      </c>
      <c r="BP271" s="1">
        <v>2</v>
      </c>
      <c r="BQ271" s="1">
        <v>0</v>
      </c>
      <c r="BR271" s="1">
        <v>0</v>
      </c>
      <c r="BS271" s="1">
        <v>2</v>
      </c>
      <c r="BT271" s="1">
        <v>1</v>
      </c>
      <c r="BU271" s="1">
        <v>4</v>
      </c>
      <c r="BV271" s="1">
        <v>4</v>
      </c>
      <c r="BW271" s="1">
        <v>2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  <c r="CC271" s="1">
        <v>1</v>
      </c>
      <c r="CD271" s="1">
        <v>1</v>
      </c>
      <c r="CE271" s="1">
        <v>1</v>
      </c>
      <c r="CF271" s="1">
        <v>1</v>
      </c>
      <c r="CG271" s="1">
        <v>1</v>
      </c>
      <c r="CH271" s="1">
        <v>0</v>
      </c>
      <c r="CI271" s="1">
        <v>1</v>
      </c>
      <c r="CJ271" s="1">
        <v>1</v>
      </c>
      <c r="CK271" s="1">
        <v>0</v>
      </c>
      <c r="CL271" s="1">
        <v>0</v>
      </c>
      <c r="CM271" s="1">
        <v>0</v>
      </c>
      <c r="CN271" s="1">
        <v>1</v>
      </c>
      <c r="CO271" s="1">
        <v>1</v>
      </c>
      <c r="CP271" s="1">
        <v>1</v>
      </c>
      <c r="CQ271" s="1">
        <v>1</v>
      </c>
      <c r="CR271" s="1">
        <v>1</v>
      </c>
      <c r="CS271" s="1">
        <v>1</v>
      </c>
      <c r="CT271" s="1">
        <v>2</v>
      </c>
      <c r="CU271" s="1">
        <v>1</v>
      </c>
      <c r="CV271" s="1">
        <v>0</v>
      </c>
      <c r="CW271" s="1">
        <v>1</v>
      </c>
      <c r="CX271" s="1">
        <v>0</v>
      </c>
      <c r="CY271" s="1">
        <v>0</v>
      </c>
      <c r="CZ271" s="1">
        <v>1</v>
      </c>
      <c r="DA271" s="1">
        <v>0</v>
      </c>
      <c r="DB271" s="1">
        <v>15</v>
      </c>
      <c r="DC271" s="1">
        <v>0</v>
      </c>
      <c r="DD271" s="1">
        <v>15</v>
      </c>
      <c r="DE271" s="1">
        <v>3</v>
      </c>
      <c r="DF271" s="1">
        <v>3</v>
      </c>
      <c r="DG271" s="1">
        <v>3</v>
      </c>
      <c r="DH271" s="1">
        <v>3</v>
      </c>
      <c r="DI271" s="1">
        <v>0</v>
      </c>
      <c r="DJ271" s="1">
        <v>0</v>
      </c>
      <c r="DK271" s="1">
        <v>0</v>
      </c>
      <c r="DL271" s="1">
        <v>0</v>
      </c>
      <c r="DM271" s="1">
        <v>0</v>
      </c>
      <c r="DN271" s="1">
        <v>0</v>
      </c>
      <c r="DO271" s="1">
        <v>0</v>
      </c>
      <c r="DP271" s="1">
        <v>0</v>
      </c>
      <c r="DQ271" s="1">
        <v>0</v>
      </c>
      <c r="DR271" s="1">
        <v>0</v>
      </c>
      <c r="DS271" s="1">
        <v>3</v>
      </c>
      <c r="DT271" s="1">
        <v>3</v>
      </c>
      <c r="DU271" s="1">
        <v>6</v>
      </c>
      <c r="DV271" s="1">
        <v>0</v>
      </c>
      <c r="DW271" s="1">
        <v>0</v>
      </c>
      <c r="DX271" s="1">
        <v>0</v>
      </c>
      <c r="DY271" s="1">
        <v>0</v>
      </c>
      <c r="DZ271" s="1">
        <v>0</v>
      </c>
      <c r="EA271" s="1">
        <v>0</v>
      </c>
      <c r="EB271" s="1">
        <v>5</v>
      </c>
      <c r="EC271" s="1">
        <v>5</v>
      </c>
      <c r="ED271" s="1">
        <v>0</v>
      </c>
      <c r="EE271" s="1">
        <v>5</v>
      </c>
      <c r="EF271" s="1">
        <v>0</v>
      </c>
      <c r="EG271" s="1">
        <v>0</v>
      </c>
      <c r="EH271" s="1">
        <v>15</v>
      </c>
      <c r="EI271" s="1">
        <v>0</v>
      </c>
      <c r="EJ271" s="1">
        <v>0</v>
      </c>
      <c r="EK271" s="1">
        <v>0</v>
      </c>
      <c r="EL271" s="1">
        <v>0</v>
      </c>
      <c r="EM271" s="1">
        <v>0</v>
      </c>
      <c r="EN271" s="1">
        <v>0</v>
      </c>
      <c r="EO271" s="1">
        <v>0</v>
      </c>
      <c r="EP271" s="1">
        <v>0</v>
      </c>
      <c r="EQ271" s="1">
        <v>1</v>
      </c>
      <c r="ER271" s="1">
        <v>1</v>
      </c>
      <c r="ES271" s="1">
        <v>1</v>
      </c>
      <c r="ET271" s="1">
        <v>1</v>
      </c>
      <c r="EU271" s="1">
        <v>0</v>
      </c>
      <c r="EV271" s="1">
        <v>0</v>
      </c>
      <c r="EW271" s="1">
        <v>0</v>
      </c>
      <c r="EX271" s="1">
        <v>1</v>
      </c>
      <c r="EY271" s="1">
        <v>0</v>
      </c>
      <c r="EZ271" s="1">
        <v>1</v>
      </c>
      <c r="FA271" s="1">
        <v>1</v>
      </c>
      <c r="FB271" s="1">
        <v>1</v>
      </c>
      <c r="FC271" s="1">
        <v>1</v>
      </c>
      <c r="FD271" s="1">
        <v>1</v>
      </c>
      <c r="FE271" s="1">
        <v>0</v>
      </c>
      <c r="FF271" s="1">
        <v>1</v>
      </c>
      <c r="FG271" s="1">
        <v>0</v>
      </c>
      <c r="FH271" s="1">
        <v>1</v>
      </c>
      <c r="FI271" s="1">
        <v>1</v>
      </c>
      <c r="FJ271" s="1">
        <v>0</v>
      </c>
      <c r="FK271" s="1">
        <v>0</v>
      </c>
      <c r="FL271" s="1">
        <v>1</v>
      </c>
      <c r="FM271" s="1">
        <v>0</v>
      </c>
      <c r="FN271" s="1">
        <v>0</v>
      </c>
      <c r="FO271" s="1">
        <v>0</v>
      </c>
      <c r="FP271" s="1">
        <v>0</v>
      </c>
      <c r="FQ271" s="1">
        <v>16</v>
      </c>
      <c r="FR271" s="1">
        <v>4</v>
      </c>
      <c r="FS271" s="1">
        <v>0</v>
      </c>
      <c r="FT271" s="1">
        <v>1</v>
      </c>
      <c r="FU271" s="1">
        <v>0</v>
      </c>
      <c r="FV271" s="1">
        <v>0</v>
      </c>
      <c r="FW271" s="1">
        <v>0</v>
      </c>
      <c r="FX271" s="1">
        <v>0</v>
      </c>
      <c r="FY271" s="1">
        <v>0</v>
      </c>
      <c r="FZ271" s="1">
        <v>0</v>
      </c>
      <c r="GA271" s="1">
        <v>0</v>
      </c>
      <c r="GB271" s="1">
        <v>0</v>
      </c>
      <c r="GC271" s="1">
        <v>0</v>
      </c>
      <c r="GD271" s="1">
        <v>0</v>
      </c>
      <c r="GE271" s="1">
        <v>0</v>
      </c>
      <c r="GF271" s="1">
        <v>0</v>
      </c>
      <c r="GG271" s="1">
        <v>0</v>
      </c>
      <c r="GH271" s="1">
        <v>0</v>
      </c>
      <c r="GI271" s="1">
        <v>0</v>
      </c>
      <c r="GJ271" s="1">
        <v>0</v>
      </c>
      <c r="GK271" s="1">
        <v>2</v>
      </c>
      <c r="GL271" s="1">
        <v>0</v>
      </c>
      <c r="GM271" s="1">
        <v>2</v>
      </c>
      <c r="GN271" s="1">
        <v>0</v>
      </c>
      <c r="GO271" s="1">
        <v>0</v>
      </c>
      <c r="GP271" s="1">
        <v>0</v>
      </c>
      <c r="GQ271" s="1">
        <v>0</v>
      </c>
      <c r="GR271" s="1">
        <v>0</v>
      </c>
      <c r="GS271" s="1">
        <v>0</v>
      </c>
      <c r="GT271" s="1">
        <v>0</v>
      </c>
      <c r="GU271" s="1">
        <v>0</v>
      </c>
      <c r="GV271" s="1">
        <v>1</v>
      </c>
      <c r="GW271" s="1">
        <v>0</v>
      </c>
      <c r="GX271" s="1">
        <v>0</v>
      </c>
      <c r="GY271" s="1">
        <v>0</v>
      </c>
      <c r="GZ271" s="1">
        <v>0</v>
      </c>
      <c r="HA271" s="1">
        <v>0</v>
      </c>
      <c r="HB271" s="1">
        <v>0</v>
      </c>
      <c r="HC271" s="1">
        <v>0</v>
      </c>
      <c r="HD271" s="1">
        <v>0</v>
      </c>
      <c r="HE271" s="1">
        <v>0</v>
      </c>
      <c r="HF271" s="1">
        <v>0</v>
      </c>
      <c r="HG271" s="1">
        <v>0</v>
      </c>
      <c r="HH271" s="1">
        <v>0</v>
      </c>
      <c r="HI271" s="1">
        <v>0</v>
      </c>
      <c r="HJ271" s="1">
        <v>0</v>
      </c>
      <c r="HK271" s="1">
        <v>0</v>
      </c>
      <c r="HL271" s="1">
        <v>0</v>
      </c>
      <c r="HM271" s="1">
        <v>0</v>
      </c>
      <c r="HN271" s="1">
        <v>0</v>
      </c>
      <c r="HO271" s="1">
        <v>0</v>
      </c>
      <c r="HP271" s="1">
        <v>0</v>
      </c>
      <c r="HQ271" s="1">
        <v>0</v>
      </c>
      <c r="HR271" s="1">
        <v>0</v>
      </c>
      <c r="HS271" s="1">
        <v>0</v>
      </c>
      <c r="HT271" s="1">
        <v>0</v>
      </c>
      <c r="HU271" s="1">
        <v>0</v>
      </c>
      <c r="HV271" s="1">
        <v>0</v>
      </c>
      <c r="HW271" s="1">
        <v>0</v>
      </c>
      <c r="HX271" s="1">
        <v>0</v>
      </c>
      <c r="HY271" s="1">
        <v>0</v>
      </c>
      <c r="HZ271" s="1">
        <v>0</v>
      </c>
      <c r="IA271" s="1">
        <v>0</v>
      </c>
      <c r="IB271" s="1">
        <v>0</v>
      </c>
      <c r="IC271" s="1">
        <v>0</v>
      </c>
      <c r="ID271" s="1">
        <v>0</v>
      </c>
      <c r="IE271" s="1">
        <v>0</v>
      </c>
      <c r="IF271" s="1">
        <v>0</v>
      </c>
      <c r="IG271" s="1">
        <v>0</v>
      </c>
      <c r="IH271" s="1">
        <v>0</v>
      </c>
      <c r="II271" s="1">
        <v>0</v>
      </c>
      <c r="IJ271" s="1">
        <v>0</v>
      </c>
      <c r="IK271" s="1">
        <v>0</v>
      </c>
      <c r="IL271" s="1">
        <v>0</v>
      </c>
      <c r="IM271" s="1">
        <v>0</v>
      </c>
      <c r="IN271" s="1">
        <v>0</v>
      </c>
      <c r="IO271" s="1">
        <v>0</v>
      </c>
      <c r="IP271" s="1">
        <v>0</v>
      </c>
      <c r="IQ271" s="1">
        <v>0</v>
      </c>
      <c r="IR271" s="1">
        <v>0</v>
      </c>
      <c r="IS271" s="1">
        <v>0</v>
      </c>
      <c r="IT271" s="1">
        <v>0</v>
      </c>
      <c r="IU271" s="1">
        <v>0</v>
      </c>
      <c r="IV271" s="1">
        <v>0</v>
      </c>
      <c r="IW271" s="1">
        <v>0</v>
      </c>
      <c r="IX271" s="1">
        <v>0</v>
      </c>
      <c r="IY271" s="1">
        <v>0</v>
      </c>
      <c r="IZ271" s="1">
        <v>0</v>
      </c>
      <c r="JA271" s="1">
        <v>0</v>
      </c>
      <c r="JB271" s="1">
        <v>0</v>
      </c>
      <c r="JC271" s="1">
        <v>0</v>
      </c>
      <c r="JD271" s="1">
        <v>0</v>
      </c>
      <c r="JE271" s="1">
        <v>0</v>
      </c>
      <c r="JF271" s="1">
        <v>0</v>
      </c>
      <c r="JG271" s="1">
        <v>0</v>
      </c>
      <c r="JH271" s="1">
        <v>0</v>
      </c>
      <c r="JI271" s="1">
        <v>0</v>
      </c>
      <c r="JJ271" s="1">
        <v>0</v>
      </c>
      <c r="JK271" s="1">
        <v>0</v>
      </c>
      <c r="JL271" s="1">
        <v>0</v>
      </c>
      <c r="JM271" s="1">
        <v>0</v>
      </c>
      <c r="JN271" s="1">
        <v>0</v>
      </c>
      <c r="JO271" s="1">
        <v>0</v>
      </c>
      <c r="JP271" s="1">
        <v>0</v>
      </c>
      <c r="JQ271" s="1">
        <v>0</v>
      </c>
      <c r="JR271" s="1">
        <v>0</v>
      </c>
      <c r="JS271" s="1">
        <v>0</v>
      </c>
      <c r="JT271" s="1">
        <v>0</v>
      </c>
      <c r="JU271" s="1">
        <v>0</v>
      </c>
      <c r="JV271" s="1">
        <v>0</v>
      </c>
      <c r="JW271" s="1">
        <v>0</v>
      </c>
      <c r="JX271" s="1">
        <v>0</v>
      </c>
      <c r="JY271" s="1">
        <v>0</v>
      </c>
      <c r="JZ271" s="1">
        <v>0</v>
      </c>
      <c r="KA271" s="1">
        <v>0</v>
      </c>
      <c r="KB271" s="1">
        <v>0</v>
      </c>
      <c r="KC271" s="1">
        <v>0</v>
      </c>
      <c r="KD271" s="1">
        <v>0</v>
      </c>
      <c r="KE271" s="1">
        <v>0</v>
      </c>
      <c r="KF271" s="1">
        <v>0</v>
      </c>
      <c r="KG271" s="1">
        <v>0</v>
      </c>
      <c r="KH271" s="1">
        <v>0</v>
      </c>
      <c r="KI271" s="1">
        <v>0</v>
      </c>
      <c r="KJ271" s="1">
        <v>0</v>
      </c>
      <c r="KK271" s="1">
        <v>0</v>
      </c>
      <c r="KL271" s="1">
        <v>0</v>
      </c>
      <c r="KM271" s="1">
        <v>0</v>
      </c>
      <c r="KN271" s="1">
        <v>0</v>
      </c>
      <c r="KO271" s="1">
        <v>1</v>
      </c>
    </row>
    <row r="272" spans="1:301">
      <c r="A272" s="1">
        <v>2017</v>
      </c>
      <c r="B272" s="1" t="s">
        <v>337</v>
      </c>
      <c r="C272" s="1">
        <v>1</v>
      </c>
      <c r="D272" s="1">
        <v>0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2</v>
      </c>
      <c r="L272" s="1">
        <v>2</v>
      </c>
      <c r="M272" s="1">
        <v>0</v>
      </c>
      <c r="N272" s="1">
        <v>1</v>
      </c>
      <c r="O272" s="1">
        <v>0</v>
      </c>
      <c r="P272" s="1">
        <v>0</v>
      </c>
      <c r="Q272" s="1">
        <v>1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1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1</v>
      </c>
      <c r="AU272" s="1">
        <v>1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1</v>
      </c>
      <c r="BL272" s="1">
        <v>1</v>
      </c>
      <c r="BM272" s="1">
        <v>1</v>
      </c>
      <c r="BN272" s="1">
        <v>1</v>
      </c>
      <c r="BO272" s="1">
        <v>1</v>
      </c>
      <c r="BP272" s="1">
        <v>1</v>
      </c>
      <c r="BQ272" s="1">
        <v>1</v>
      </c>
      <c r="BR272" s="1">
        <v>1</v>
      </c>
      <c r="BS272" s="1">
        <v>1</v>
      </c>
      <c r="BT272" s="1">
        <v>0</v>
      </c>
      <c r="BU272" s="1">
        <v>1</v>
      </c>
      <c r="BV272" s="1">
        <v>1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1</v>
      </c>
      <c r="CD272" s="1">
        <v>1</v>
      </c>
      <c r="CE272" s="1">
        <v>1</v>
      </c>
      <c r="CF272" s="1">
        <v>1</v>
      </c>
      <c r="CG272" s="1">
        <v>1</v>
      </c>
      <c r="CH272" s="1">
        <v>0</v>
      </c>
      <c r="CI272" s="1">
        <v>1</v>
      </c>
      <c r="CJ272" s="1">
        <v>1</v>
      </c>
      <c r="CK272" s="1">
        <v>0</v>
      </c>
      <c r="CL272" s="1">
        <v>0</v>
      </c>
      <c r="CM272" s="1">
        <v>0</v>
      </c>
      <c r="CN272" s="1">
        <v>1</v>
      </c>
      <c r="CO272" s="1">
        <v>1</v>
      </c>
      <c r="CP272" s="1">
        <v>1</v>
      </c>
      <c r="CQ272" s="1">
        <v>1</v>
      </c>
      <c r="CR272" s="1">
        <v>1</v>
      </c>
      <c r="CS272" s="1">
        <v>1</v>
      </c>
      <c r="CT272" s="1">
        <v>1</v>
      </c>
      <c r="CU272" s="1">
        <v>1</v>
      </c>
      <c r="CV272" s="1">
        <v>0</v>
      </c>
      <c r="CW272" s="1">
        <v>2</v>
      </c>
      <c r="CX272" s="1">
        <v>2</v>
      </c>
      <c r="CY272" s="1">
        <v>0</v>
      </c>
      <c r="CZ272" s="1">
        <v>0</v>
      </c>
      <c r="DA272" s="1">
        <v>0</v>
      </c>
      <c r="DB272" s="1">
        <v>44</v>
      </c>
      <c r="DC272" s="1">
        <v>44</v>
      </c>
      <c r="DD272" s="1">
        <v>44</v>
      </c>
      <c r="DE272" s="1">
        <v>0</v>
      </c>
      <c r="DF272" s="1">
        <v>0</v>
      </c>
      <c r="DG272" s="1">
        <v>0</v>
      </c>
      <c r="DH272" s="1">
        <v>2</v>
      </c>
      <c r="DI272" s="1">
        <v>0</v>
      </c>
      <c r="DJ272" s="1">
        <v>0</v>
      </c>
      <c r="DK272" s="1">
        <v>0</v>
      </c>
      <c r="DL272" s="1">
        <v>0</v>
      </c>
      <c r="DM272" s="1">
        <v>0</v>
      </c>
      <c r="DN272" s="1">
        <v>0</v>
      </c>
      <c r="DO272" s="1">
        <v>0</v>
      </c>
      <c r="DP272" s="1">
        <v>0</v>
      </c>
      <c r="DQ272" s="1">
        <v>0</v>
      </c>
      <c r="DR272" s="1">
        <v>0</v>
      </c>
      <c r="DS272" s="1">
        <v>0</v>
      </c>
      <c r="DT272" s="1">
        <v>0</v>
      </c>
      <c r="DU272" s="1">
        <v>8</v>
      </c>
      <c r="DV272" s="1">
        <v>0</v>
      </c>
      <c r="DW272" s="1">
        <v>0</v>
      </c>
      <c r="DX272" s="1">
        <v>0</v>
      </c>
      <c r="DY272" s="1">
        <v>0</v>
      </c>
      <c r="DZ272" s="1">
        <v>0</v>
      </c>
      <c r="EA272" s="1">
        <v>0</v>
      </c>
      <c r="EB272" s="1">
        <v>34</v>
      </c>
      <c r="EC272" s="1">
        <v>33</v>
      </c>
      <c r="ED272" s="1">
        <v>1</v>
      </c>
      <c r="EE272" s="1">
        <v>33</v>
      </c>
      <c r="EF272" s="1">
        <v>0</v>
      </c>
      <c r="EG272" s="1">
        <v>0</v>
      </c>
      <c r="EH272" s="1">
        <v>10</v>
      </c>
      <c r="EI272" s="1">
        <v>0</v>
      </c>
      <c r="EJ272" s="1">
        <v>0</v>
      </c>
      <c r="EK272" s="1">
        <v>0</v>
      </c>
      <c r="EL272" s="1">
        <v>0</v>
      </c>
      <c r="EM272" s="1">
        <v>0</v>
      </c>
      <c r="EN272" s="1">
        <v>0</v>
      </c>
      <c r="EO272" s="1">
        <v>0</v>
      </c>
      <c r="EP272" s="1">
        <v>0</v>
      </c>
      <c r="EQ272" s="1">
        <v>0</v>
      </c>
      <c r="ER272" s="1">
        <v>0</v>
      </c>
      <c r="ES272" s="1">
        <v>2</v>
      </c>
      <c r="ET272" s="1">
        <v>2</v>
      </c>
      <c r="EU272" s="1">
        <v>0</v>
      </c>
      <c r="EV272" s="1">
        <v>0</v>
      </c>
      <c r="EW272" s="1">
        <v>0</v>
      </c>
      <c r="EX272" s="1">
        <v>2</v>
      </c>
      <c r="EY272" s="1">
        <v>0</v>
      </c>
      <c r="EZ272" s="1">
        <v>2</v>
      </c>
      <c r="FA272" s="1">
        <v>2</v>
      </c>
      <c r="FB272" s="1">
        <v>0</v>
      </c>
      <c r="FC272" s="1">
        <v>2</v>
      </c>
      <c r="FD272" s="1">
        <v>2</v>
      </c>
      <c r="FE272" s="1">
        <v>0</v>
      </c>
      <c r="FF272" s="1">
        <v>2</v>
      </c>
      <c r="FG272" s="1">
        <v>0</v>
      </c>
      <c r="FH272" s="1">
        <v>0</v>
      </c>
      <c r="FI272" s="1">
        <v>2</v>
      </c>
      <c r="FJ272" s="1">
        <v>2</v>
      </c>
      <c r="FK272" s="1">
        <v>0</v>
      </c>
      <c r="FL272" s="1">
        <v>1</v>
      </c>
      <c r="FM272" s="1">
        <v>1</v>
      </c>
      <c r="FN272" s="1">
        <v>0</v>
      </c>
      <c r="FO272" s="1">
        <v>1</v>
      </c>
      <c r="FP272" s="1">
        <v>1</v>
      </c>
      <c r="FQ272" s="1">
        <v>16</v>
      </c>
      <c r="FR272" s="1">
        <v>0</v>
      </c>
      <c r="FS272" s="1">
        <v>3</v>
      </c>
      <c r="FT272" s="1">
        <v>1</v>
      </c>
      <c r="FU272" s="1">
        <v>0</v>
      </c>
      <c r="FV272" s="1">
        <v>0</v>
      </c>
      <c r="FW272" s="1">
        <v>0</v>
      </c>
      <c r="FX272" s="1">
        <v>0</v>
      </c>
      <c r="FY272" s="1">
        <v>0</v>
      </c>
      <c r="FZ272" s="1">
        <v>0</v>
      </c>
      <c r="GA272" s="1">
        <v>0</v>
      </c>
      <c r="GB272" s="1">
        <v>0</v>
      </c>
      <c r="GC272" s="1">
        <v>0</v>
      </c>
      <c r="GD272" s="1">
        <v>0</v>
      </c>
      <c r="GE272" s="1">
        <v>0</v>
      </c>
      <c r="GF272" s="1">
        <v>0</v>
      </c>
      <c r="GG272" s="1">
        <v>1</v>
      </c>
      <c r="GH272" s="1">
        <v>1</v>
      </c>
      <c r="GI272" s="1">
        <v>0</v>
      </c>
      <c r="GJ272" s="1">
        <v>0</v>
      </c>
      <c r="GK272" s="1">
        <v>0</v>
      </c>
      <c r="GL272" s="1">
        <v>0</v>
      </c>
      <c r="GM272" s="1">
        <v>0</v>
      </c>
      <c r="GN272" s="1">
        <v>1</v>
      </c>
      <c r="GO272" s="1">
        <v>0</v>
      </c>
      <c r="GP272" s="1">
        <v>0</v>
      </c>
      <c r="GQ272" s="1">
        <v>0</v>
      </c>
      <c r="GR272" s="1">
        <v>0</v>
      </c>
      <c r="GS272" s="1">
        <v>0</v>
      </c>
      <c r="GT272" s="1">
        <v>0</v>
      </c>
      <c r="GU272" s="1">
        <v>0</v>
      </c>
      <c r="GV272" s="1">
        <v>1</v>
      </c>
      <c r="GW272" s="1">
        <v>1</v>
      </c>
      <c r="GX272" s="1">
        <v>0</v>
      </c>
      <c r="GY272" s="1">
        <v>0</v>
      </c>
      <c r="GZ272" s="1">
        <v>0</v>
      </c>
      <c r="HA272" s="1">
        <v>0</v>
      </c>
      <c r="HB272" s="1">
        <v>0</v>
      </c>
      <c r="HC272" s="1">
        <v>0</v>
      </c>
      <c r="HD272" s="1">
        <v>0</v>
      </c>
      <c r="HE272" s="1">
        <v>0</v>
      </c>
      <c r="HF272" s="1">
        <v>1</v>
      </c>
      <c r="HG272" s="1">
        <v>1</v>
      </c>
      <c r="HH272" s="1">
        <v>0</v>
      </c>
      <c r="HI272" s="1">
        <v>0</v>
      </c>
      <c r="HJ272" s="1">
        <v>0</v>
      </c>
      <c r="HK272" s="1">
        <v>1</v>
      </c>
      <c r="HL272" s="1">
        <v>1</v>
      </c>
      <c r="HM272" s="1">
        <v>0</v>
      </c>
      <c r="HN272" s="1">
        <v>0</v>
      </c>
      <c r="HO272" s="1">
        <v>0</v>
      </c>
      <c r="HP272" s="1">
        <v>0</v>
      </c>
      <c r="HQ272" s="1">
        <v>0</v>
      </c>
      <c r="HR272" s="1">
        <v>0</v>
      </c>
      <c r="HS272" s="1">
        <v>0</v>
      </c>
      <c r="HT272" s="1">
        <v>0</v>
      </c>
      <c r="HU272" s="1">
        <v>0</v>
      </c>
      <c r="HV272" s="1">
        <v>0</v>
      </c>
      <c r="HW272" s="1">
        <v>0</v>
      </c>
      <c r="HX272" s="1">
        <v>0</v>
      </c>
      <c r="HY272" s="1">
        <v>0</v>
      </c>
      <c r="HZ272" s="1">
        <v>0</v>
      </c>
      <c r="IA272" s="1">
        <v>0</v>
      </c>
      <c r="IB272" s="1">
        <v>0</v>
      </c>
      <c r="IC272" s="1">
        <v>0</v>
      </c>
      <c r="ID272" s="1">
        <v>0</v>
      </c>
      <c r="IE272" s="1">
        <v>0</v>
      </c>
      <c r="IF272" s="1">
        <v>0</v>
      </c>
      <c r="IG272" s="1">
        <v>0</v>
      </c>
      <c r="IH272" s="1">
        <v>0</v>
      </c>
      <c r="II272" s="1">
        <v>0</v>
      </c>
      <c r="IJ272" s="1">
        <v>0</v>
      </c>
      <c r="IK272" s="1">
        <v>0</v>
      </c>
      <c r="IL272" s="1">
        <v>0</v>
      </c>
      <c r="IM272" s="1">
        <v>0</v>
      </c>
      <c r="IN272" s="1">
        <v>0</v>
      </c>
      <c r="IO272" s="1">
        <v>0</v>
      </c>
      <c r="IP272" s="1">
        <v>0</v>
      </c>
      <c r="IQ272" s="1">
        <v>0</v>
      </c>
      <c r="IR272" s="1">
        <v>0</v>
      </c>
      <c r="IS272" s="1">
        <v>0</v>
      </c>
      <c r="IT272" s="1">
        <v>0</v>
      </c>
      <c r="IU272" s="1">
        <v>0</v>
      </c>
      <c r="IV272" s="1">
        <v>0</v>
      </c>
      <c r="IW272" s="1">
        <v>0</v>
      </c>
      <c r="IX272" s="1">
        <v>0</v>
      </c>
      <c r="IY272" s="1">
        <v>0</v>
      </c>
      <c r="IZ272" s="1">
        <v>0</v>
      </c>
      <c r="JA272" s="1">
        <v>0</v>
      </c>
      <c r="JB272" s="1">
        <v>0</v>
      </c>
      <c r="JC272" s="1">
        <v>0</v>
      </c>
      <c r="JD272" s="1">
        <v>0</v>
      </c>
      <c r="JE272" s="1">
        <v>0</v>
      </c>
      <c r="JF272" s="1">
        <v>0</v>
      </c>
      <c r="JG272" s="1">
        <v>0</v>
      </c>
      <c r="JH272" s="1">
        <v>0</v>
      </c>
      <c r="JI272" s="1">
        <v>0</v>
      </c>
      <c r="JJ272" s="1">
        <v>0</v>
      </c>
      <c r="JK272" s="1">
        <v>0</v>
      </c>
      <c r="JL272" s="1">
        <v>0</v>
      </c>
      <c r="JM272" s="1">
        <v>0</v>
      </c>
      <c r="JN272" s="1">
        <v>0</v>
      </c>
      <c r="JO272" s="1">
        <v>0</v>
      </c>
      <c r="JP272" s="1">
        <v>0</v>
      </c>
      <c r="JQ272" s="1">
        <v>0</v>
      </c>
      <c r="JR272" s="1">
        <v>0</v>
      </c>
      <c r="JS272" s="1">
        <v>0</v>
      </c>
      <c r="JT272" s="1">
        <v>0</v>
      </c>
      <c r="JU272" s="1">
        <v>0</v>
      </c>
      <c r="JV272" s="1">
        <v>0</v>
      </c>
      <c r="JW272" s="1">
        <v>0</v>
      </c>
      <c r="JX272" s="1">
        <v>0</v>
      </c>
      <c r="JY272" s="1">
        <v>0</v>
      </c>
      <c r="JZ272" s="1">
        <v>0</v>
      </c>
      <c r="KA272" s="1">
        <v>0</v>
      </c>
      <c r="KB272" s="1">
        <v>0</v>
      </c>
      <c r="KC272" s="1">
        <v>0</v>
      </c>
      <c r="KD272" s="1">
        <v>0</v>
      </c>
      <c r="KE272" s="1">
        <v>0</v>
      </c>
      <c r="KF272" s="1">
        <v>0</v>
      </c>
      <c r="KG272" s="1">
        <v>0</v>
      </c>
      <c r="KH272" s="1">
        <v>0</v>
      </c>
      <c r="KI272" s="1">
        <v>0</v>
      </c>
      <c r="KJ272" s="1">
        <v>0</v>
      </c>
      <c r="KK272" s="1">
        <v>0</v>
      </c>
      <c r="KL272" s="1">
        <v>0</v>
      </c>
      <c r="KM272" s="1">
        <v>0</v>
      </c>
      <c r="KN272" s="1">
        <v>0</v>
      </c>
      <c r="KO272" s="1">
        <v>1</v>
      </c>
    </row>
    <row r="273" spans="1:301">
      <c r="A273" s="1">
        <v>2017</v>
      </c>
      <c r="B273" s="1" t="s">
        <v>604</v>
      </c>
      <c r="C273" s="1">
        <v>1</v>
      </c>
      <c r="D273" s="1">
        <v>0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1</v>
      </c>
      <c r="O273" s="1">
        <v>0</v>
      </c>
      <c r="P273" s="1">
        <v>0</v>
      </c>
      <c r="Q273" s="1">
        <v>1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1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1</v>
      </c>
      <c r="AU273" s="1">
        <v>1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1</v>
      </c>
      <c r="BL273" s="1">
        <v>1</v>
      </c>
      <c r="BM273" s="1">
        <v>1</v>
      </c>
      <c r="BN273" s="1">
        <v>1</v>
      </c>
      <c r="BO273" s="1">
        <v>1</v>
      </c>
      <c r="BP273" s="1">
        <v>1</v>
      </c>
      <c r="BQ273" s="1">
        <v>1</v>
      </c>
      <c r="BR273" s="1">
        <v>1</v>
      </c>
      <c r="BS273" s="1">
        <v>1</v>
      </c>
      <c r="BT273" s="1">
        <v>0</v>
      </c>
      <c r="BU273" s="1">
        <v>1</v>
      </c>
      <c r="BV273" s="1">
        <v>1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1</v>
      </c>
      <c r="CD273" s="1">
        <v>1</v>
      </c>
      <c r="CE273" s="1">
        <v>1</v>
      </c>
      <c r="CF273" s="1">
        <v>1</v>
      </c>
      <c r="CG273" s="1">
        <v>1</v>
      </c>
      <c r="CH273" s="1">
        <v>0</v>
      </c>
      <c r="CI273" s="1">
        <v>1</v>
      </c>
      <c r="CJ273" s="1">
        <v>1</v>
      </c>
      <c r="CK273" s="1">
        <v>0</v>
      </c>
      <c r="CL273" s="1">
        <v>0</v>
      </c>
      <c r="CM273" s="1">
        <v>0</v>
      </c>
      <c r="CN273" s="1">
        <v>1</v>
      </c>
      <c r="CO273" s="1">
        <v>1</v>
      </c>
      <c r="CP273" s="1">
        <v>1</v>
      </c>
      <c r="CQ273" s="1">
        <v>1</v>
      </c>
      <c r="CR273" s="1">
        <v>1</v>
      </c>
      <c r="CS273" s="1">
        <v>1</v>
      </c>
      <c r="CT273" s="1">
        <v>1</v>
      </c>
      <c r="CU273" s="1">
        <v>1</v>
      </c>
      <c r="CV273" s="1">
        <v>0</v>
      </c>
      <c r="CW273" s="1">
        <v>1</v>
      </c>
      <c r="CX273" s="1">
        <v>2</v>
      </c>
      <c r="CY273" s="1">
        <v>0</v>
      </c>
      <c r="CZ273" s="1">
        <v>0</v>
      </c>
      <c r="DA273" s="1">
        <v>0</v>
      </c>
      <c r="DB273" s="1">
        <v>23</v>
      </c>
      <c r="DC273" s="1">
        <v>23</v>
      </c>
      <c r="DD273" s="1">
        <v>23</v>
      </c>
      <c r="DE273" s="1">
        <v>0</v>
      </c>
      <c r="DF273" s="1">
        <v>0</v>
      </c>
      <c r="DG273" s="1">
        <v>0</v>
      </c>
      <c r="DH273" s="1">
        <v>6</v>
      </c>
      <c r="DI273" s="1">
        <v>0</v>
      </c>
      <c r="DJ273" s="1">
        <v>0</v>
      </c>
      <c r="DK273" s="1">
        <v>0</v>
      </c>
      <c r="DL273" s="1">
        <v>0</v>
      </c>
      <c r="DM273" s="1">
        <v>0</v>
      </c>
      <c r="DN273" s="1">
        <v>0</v>
      </c>
      <c r="DO273" s="1">
        <v>0</v>
      </c>
      <c r="DP273" s="1">
        <v>0</v>
      </c>
      <c r="DQ273" s="1">
        <v>0</v>
      </c>
      <c r="DR273" s="1">
        <v>0</v>
      </c>
      <c r="DS273" s="1">
        <v>0</v>
      </c>
      <c r="DT273" s="1">
        <v>0</v>
      </c>
      <c r="DU273" s="1">
        <v>9</v>
      </c>
      <c r="DV273" s="1">
        <v>0</v>
      </c>
      <c r="DW273" s="1">
        <v>0</v>
      </c>
      <c r="DX273" s="1">
        <v>0</v>
      </c>
      <c r="DY273" s="1">
        <v>0</v>
      </c>
      <c r="DZ273" s="1">
        <v>0</v>
      </c>
      <c r="EA273" s="1">
        <v>0</v>
      </c>
      <c r="EB273" s="1">
        <v>8</v>
      </c>
      <c r="EC273" s="1">
        <v>2</v>
      </c>
      <c r="ED273" s="1">
        <v>2</v>
      </c>
      <c r="EE273" s="1">
        <v>6</v>
      </c>
      <c r="EF273" s="1">
        <v>8</v>
      </c>
      <c r="EG273" s="1">
        <v>8</v>
      </c>
      <c r="EH273" s="1">
        <v>15</v>
      </c>
      <c r="EI273" s="1">
        <v>0</v>
      </c>
      <c r="EJ273" s="1">
        <v>0</v>
      </c>
      <c r="EK273" s="1">
        <v>0</v>
      </c>
      <c r="EL273" s="1">
        <v>0</v>
      </c>
      <c r="EM273" s="1">
        <v>0</v>
      </c>
      <c r="EN273" s="1">
        <v>0</v>
      </c>
      <c r="EO273" s="1">
        <v>0</v>
      </c>
      <c r="EP273" s="1">
        <v>0</v>
      </c>
      <c r="EQ273" s="1">
        <v>0</v>
      </c>
      <c r="ER273" s="1">
        <v>0</v>
      </c>
      <c r="ES273" s="1">
        <v>2</v>
      </c>
      <c r="ET273" s="1">
        <v>2</v>
      </c>
      <c r="EU273" s="1">
        <v>0</v>
      </c>
      <c r="EV273" s="1">
        <v>0</v>
      </c>
      <c r="EW273" s="1">
        <v>0</v>
      </c>
      <c r="EX273" s="1">
        <v>2</v>
      </c>
      <c r="EY273" s="1">
        <v>0</v>
      </c>
      <c r="EZ273" s="1">
        <v>2</v>
      </c>
      <c r="FA273" s="1">
        <v>2</v>
      </c>
      <c r="FB273" s="1">
        <v>0</v>
      </c>
      <c r="FC273" s="1">
        <v>2</v>
      </c>
      <c r="FD273" s="1">
        <v>2</v>
      </c>
      <c r="FE273" s="1">
        <v>0</v>
      </c>
      <c r="FF273" s="1">
        <v>2</v>
      </c>
      <c r="FG273" s="1">
        <v>0</v>
      </c>
      <c r="FH273" s="1">
        <v>0</v>
      </c>
      <c r="FI273" s="1">
        <v>2</v>
      </c>
      <c r="FJ273" s="1">
        <v>2</v>
      </c>
      <c r="FK273" s="1">
        <v>0</v>
      </c>
      <c r="FL273" s="1">
        <v>1</v>
      </c>
      <c r="FM273" s="1">
        <v>1</v>
      </c>
      <c r="FN273" s="1">
        <v>0</v>
      </c>
      <c r="FO273" s="1">
        <v>1</v>
      </c>
      <c r="FP273" s="1">
        <v>1</v>
      </c>
      <c r="FQ273" s="1">
        <v>12</v>
      </c>
      <c r="FR273" s="1">
        <v>0</v>
      </c>
      <c r="FS273" s="1">
        <v>3</v>
      </c>
      <c r="FT273" s="1">
        <v>1</v>
      </c>
      <c r="FU273" s="1">
        <v>0</v>
      </c>
      <c r="FV273" s="1">
        <v>0</v>
      </c>
      <c r="FW273" s="1">
        <v>0</v>
      </c>
      <c r="FX273" s="1">
        <v>0</v>
      </c>
      <c r="FY273" s="1">
        <v>0</v>
      </c>
      <c r="FZ273" s="1">
        <v>0</v>
      </c>
      <c r="GA273" s="1">
        <v>0</v>
      </c>
      <c r="GB273" s="1">
        <v>0</v>
      </c>
      <c r="GC273" s="1">
        <v>0</v>
      </c>
      <c r="GD273" s="1">
        <v>0</v>
      </c>
      <c r="GE273" s="1">
        <v>0</v>
      </c>
      <c r="GF273" s="1">
        <v>0</v>
      </c>
      <c r="GG273" s="1">
        <v>1</v>
      </c>
      <c r="GH273" s="1">
        <v>1</v>
      </c>
      <c r="GI273" s="1">
        <v>0</v>
      </c>
      <c r="GJ273" s="1">
        <v>0</v>
      </c>
      <c r="GK273" s="1">
        <v>0</v>
      </c>
      <c r="GL273" s="1">
        <v>0</v>
      </c>
      <c r="GM273" s="1">
        <v>0</v>
      </c>
      <c r="GN273" s="1">
        <v>1</v>
      </c>
      <c r="GO273" s="1">
        <v>0</v>
      </c>
      <c r="GP273" s="1">
        <v>0</v>
      </c>
      <c r="GQ273" s="1">
        <v>0</v>
      </c>
      <c r="GR273" s="1">
        <v>0</v>
      </c>
      <c r="GS273" s="1">
        <v>0</v>
      </c>
      <c r="GT273" s="1">
        <v>0</v>
      </c>
      <c r="GU273" s="1">
        <v>0</v>
      </c>
      <c r="GV273" s="1">
        <v>1</v>
      </c>
      <c r="GW273" s="1">
        <v>1</v>
      </c>
      <c r="GX273" s="1">
        <v>0</v>
      </c>
      <c r="GY273" s="1">
        <v>0</v>
      </c>
      <c r="GZ273" s="1">
        <v>0</v>
      </c>
      <c r="HA273" s="1">
        <v>0</v>
      </c>
      <c r="HB273" s="1">
        <v>0</v>
      </c>
      <c r="HC273" s="1">
        <v>0</v>
      </c>
      <c r="HD273" s="1">
        <v>0</v>
      </c>
      <c r="HE273" s="1">
        <v>0</v>
      </c>
      <c r="HF273" s="1">
        <v>1</v>
      </c>
      <c r="HG273" s="1">
        <v>1</v>
      </c>
      <c r="HH273" s="1">
        <v>0</v>
      </c>
      <c r="HI273" s="1">
        <v>0</v>
      </c>
      <c r="HJ273" s="1">
        <v>0</v>
      </c>
      <c r="HK273" s="1">
        <v>1</v>
      </c>
      <c r="HL273" s="1">
        <v>1</v>
      </c>
      <c r="HM273" s="1">
        <v>0</v>
      </c>
      <c r="HN273" s="1">
        <v>0</v>
      </c>
      <c r="HO273" s="1">
        <v>0</v>
      </c>
      <c r="HP273" s="1">
        <v>0</v>
      </c>
      <c r="HQ273" s="1">
        <v>0</v>
      </c>
      <c r="HR273" s="1">
        <v>0</v>
      </c>
      <c r="HS273" s="1">
        <v>0</v>
      </c>
      <c r="HT273" s="1">
        <v>0</v>
      </c>
      <c r="HU273" s="1">
        <v>0</v>
      </c>
      <c r="HV273" s="1">
        <v>0</v>
      </c>
      <c r="HW273" s="1">
        <v>0</v>
      </c>
      <c r="HX273" s="1">
        <v>0</v>
      </c>
      <c r="HY273" s="1">
        <v>0</v>
      </c>
      <c r="HZ273" s="1">
        <v>0</v>
      </c>
      <c r="IA273" s="1">
        <v>0</v>
      </c>
      <c r="IB273" s="1">
        <v>0</v>
      </c>
      <c r="IC273" s="1">
        <v>0</v>
      </c>
      <c r="ID273" s="1">
        <v>0</v>
      </c>
      <c r="IE273" s="1">
        <v>0</v>
      </c>
      <c r="IF273" s="1">
        <v>0</v>
      </c>
      <c r="IG273" s="1">
        <v>0</v>
      </c>
      <c r="IH273" s="1">
        <v>0</v>
      </c>
      <c r="II273" s="1">
        <v>0</v>
      </c>
      <c r="IJ273" s="1">
        <v>0</v>
      </c>
      <c r="IK273" s="1">
        <v>0</v>
      </c>
      <c r="IL273" s="1">
        <v>0</v>
      </c>
      <c r="IM273" s="1">
        <v>0</v>
      </c>
      <c r="IN273" s="1">
        <v>0</v>
      </c>
      <c r="IO273" s="1">
        <v>0</v>
      </c>
      <c r="IP273" s="1">
        <v>0</v>
      </c>
      <c r="IQ273" s="1">
        <v>0</v>
      </c>
      <c r="IR273" s="1">
        <v>0</v>
      </c>
      <c r="IS273" s="1">
        <v>0</v>
      </c>
      <c r="IT273" s="1">
        <v>0</v>
      </c>
      <c r="IU273" s="1">
        <v>0</v>
      </c>
      <c r="IV273" s="1">
        <v>0</v>
      </c>
      <c r="IW273" s="1">
        <v>0</v>
      </c>
      <c r="IX273" s="1">
        <v>0</v>
      </c>
      <c r="IY273" s="1">
        <v>0</v>
      </c>
      <c r="IZ273" s="1">
        <v>0</v>
      </c>
      <c r="JA273" s="1">
        <v>0</v>
      </c>
      <c r="JB273" s="1">
        <v>0</v>
      </c>
      <c r="JC273" s="1">
        <v>0</v>
      </c>
      <c r="JD273" s="1">
        <v>0</v>
      </c>
      <c r="JE273" s="1">
        <v>0</v>
      </c>
      <c r="JF273" s="1">
        <v>0</v>
      </c>
      <c r="JG273" s="1">
        <v>0</v>
      </c>
      <c r="JH273" s="1">
        <v>0</v>
      </c>
      <c r="JI273" s="1">
        <v>0</v>
      </c>
      <c r="JJ273" s="1">
        <v>0</v>
      </c>
      <c r="JK273" s="1">
        <v>0</v>
      </c>
      <c r="JL273" s="1">
        <v>0</v>
      </c>
      <c r="JM273" s="1">
        <v>0</v>
      </c>
      <c r="JN273" s="1">
        <v>0</v>
      </c>
      <c r="JO273" s="1">
        <v>0</v>
      </c>
      <c r="JP273" s="1">
        <v>0</v>
      </c>
      <c r="JQ273" s="1">
        <v>0</v>
      </c>
      <c r="JR273" s="1">
        <v>0</v>
      </c>
      <c r="JS273" s="1">
        <v>0</v>
      </c>
      <c r="JT273" s="1">
        <v>0</v>
      </c>
      <c r="JU273" s="1">
        <v>0</v>
      </c>
      <c r="JV273" s="1">
        <v>0</v>
      </c>
      <c r="JW273" s="1">
        <v>0</v>
      </c>
      <c r="JX273" s="1">
        <v>0</v>
      </c>
      <c r="JY273" s="1">
        <v>0</v>
      </c>
      <c r="JZ273" s="1">
        <v>0</v>
      </c>
      <c r="KA273" s="1">
        <v>0</v>
      </c>
      <c r="KB273" s="1">
        <v>0</v>
      </c>
      <c r="KC273" s="1">
        <v>0</v>
      </c>
      <c r="KD273" s="1">
        <v>0</v>
      </c>
      <c r="KE273" s="1">
        <v>0</v>
      </c>
      <c r="KF273" s="1">
        <v>0</v>
      </c>
      <c r="KG273" s="1">
        <v>0</v>
      </c>
      <c r="KH273" s="1">
        <v>0</v>
      </c>
      <c r="KI273" s="1">
        <v>0</v>
      </c>
      <c r="KJ273" s="1">
        <v>0</v>
      </c>
      <c r="KK273" s="1">
        <v>0</v>
      </c>
      <c r="KL273" s="1">
        <v>0</v>
      </c>
      <c r="KM273" s="1">
        <v>0</v>
      </c>
      <c r="KN273" s="1">
        <v>0</v>
      </c>
      <c r="KO273" s="1">
        <v>1</v>
      </c>
    </row>
    <row r="274" spans="1:301">
      <c r="A274" s="1">
        <v>2017</v>
      </c>
      <c r="B274" s="1" t="s">
        <v>605</v>
      </c>
      <c r="C274" s="1">
        <v>1</v>
      </c>
      <c r="D274" s="1">
        <v>0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2</v>
      </c>
      <c r="L274" s="1">
        <v>2</v>
      </c>
      <c r="M274" s="1">
        <v>0</v>
      </c>
      <c r="N274" s="1">
        <v>1</v>
      </c>
      <c r="O274" s="1">
        <v>0</v>
      </c>
      <c r="P274" s="1">
        <v>0</v>
      </c>
      <c r="Q274" s="1">
        <v>1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1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1</v>
      </c>
      <c r="AU274" s="1">
        <v>1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1</v>
      </c>
      <c r="BL274" s="1">
        <v>1</v>
      </c>
      <c r="BM274" s="1">
        <v>1</v>
      </c>
      <c r="BN274" s="1">
        <v>1</v>
      </c>
      <c r="BO274" s="1">
        <v>1</v>
      </c>
      <c r="BP274" s="1">
        <v>1</v>
      </c>
      <c r="BQ274" s="1">
        <v>1</v>
      </c>
      <c r="BR274" s="1">
        <v>1</v>
      </c>
      <c r="BS274" s="1">
        <v>1</v>
      </c>
      <c r="BT274" s="1">
        <v>0</v>
      </c>
      <c r="BU274" s="1">
        <v>1</v>
      </c>
      <c r="BV274" s="1">
        <v>1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1</v>
      </c>
      <c r="CD274" s="1">
        <v>1</v>
      </c>
      <c r="CE274" s="1">
        <v>1</v>
      </c>
      <c r="CF274" s="1">
        <v>1</v>
      </c>
      <c r="CG274" s="1">
        <v>1</v>
      </c>
      <c r="CH274" s="1">
        <v>0</v>
      </c>
      <c r="CI274" s="1">
        <v>1</v>
      </c>
      <c r="CJ274" s="1">
        <v>1</v>
      </c>
      <c r="CK274" s="1">
        <v>0</v>
      </c>
      <c r="CL274" s="1">
        <v>0</v>
      </c>
      <c r="CM274" s="1">
        <v>0</v>
      </c>
      <c r="CN274" s="1">
        <v>2</v>
      </c>
      <c r="CO274" s="1">
        <v>2</v>
      </c>
      <c r="CP274" s="1">
        <v>2</v>
      </c>
      <c r="CQ274" s="1">
        <v>2</v>
      </c>
      <c r="CR274" s="1">
        <v>2</v>
      </c>
      <c r="CS274" s="1">
        <v>2</v>
      </c>
      <c r="CT274" s="1">
        <v>2</v>
      </c>
      <c r="CU274" s="1">
        <v>2</v>
      </c>
      <c r="CV274" s="1">
        <v>0</v>
      </c>
      <c r="CW274" s="1">
        <v>1</v>
      </c>
      <c r="CX274" s="1">
        <v>1</v>
      </c>
      <c r="CY274" s="1">
        <v>0</v>
      </c>
      <c r="CZ274" s="1">
        <v>0</v>
      </c>
      <c r="DA274" s="1">
        <v>0</v>
      </c>
      <c r="DB274" s="1">
        <v>39</v>
      </c>
      <c r="DC274" s="1">
        <v>39</v>
      </c>
      <c r="DD274" s="1">
        <v>39</v>
      </c>
      <c r="DE274" s="1">
        <v>0</v>
      </c>
      <c r="DF274" s="1">
        <v>0</v>
      </c>
      <c r="DG274" s="1">
        <v>0</v>
      </c>
      <c r="DH274" s="1">
        <v>2</v>
      </c>
      <c r="DI274" s="1">
        <v>0</v>
      </c>
      <c r="DJ274" s="1">
        <v>0</v>
      </c>
      <c r="DK274" s="1">
        <v>0</v>
      </c>
      <c r="DL274" s="1">
        <v>0</v>
      </c>
      <c r="DM274" s="1">
        <v>0</v>
      </c>
      <c r="DN274" s="1">
        <v>0</v>
      </c>
      <c r="DO274" s="1">
        <v>0</v>
      </c>
      <c r="DP274" s="1">
        <v>0</v>
      </c>
      <c r="DQ274" s="1">
        <v>0</v>
      </c>
      <c r="DR274" s="1">
        <v>0</v>
      </c>
      <c r="DS274" s="1">
        <v>0</v>
      </c>
      <c r="DT274" s="1">
        <v>0</v>
      </c>
      <c r="DU274" s="1">
        <v>31</v>
      </c>
      <c r="DV274" s="1">
        <v>0</v>
      </c>
      <c r="DW274" s="1">
        <v>0</v>
      </c>
      <c r="DX274" s="1">
        <v>0</v>
      </c>
      <c r="DY274" s="1">
        <v>0</v>
      </c>
      <c r="DZ274" s="1">
        <v>0</v>
      </c>
      <c r="EA274" s="1">
        <v>0</v>
      </c>
      <c r="EB274" s="1">
        <v>6</v>
      </c>
      <c r="EC274" s="1">
        <v>5</v>
      </c>
      <c r="ED274" s="1">
        <v>1</v>
      </c>
      <c r="EE274" s="1">
        <v>5</v>
      </c>
      <c r="EF274" s="1">
        <v>0</v>
      </c>
      <c r="EG274" s="1">
        <v>0</v>
      </c>
      <c r="EH274" s="1">
        <v>33</v>
      </c>
      <c r="EI274" s="1">
        <v>0</v>
      </c>
      <c r="EJ274" s="1">
        <v>0</v>
      </c>
      <c r="EK274" s="1">
        <v>0</v>
      </c>
      <c r="EL274" s="1">
        <v>0</v>
      </c>
      <c r="EM274" s="1">
        <v>0</v>
      </c>
      <c r="EN274" s="1">
        <v>0</v>
      </c>
      <c r="EO274" s="1">
        <v>0</v>
      </c>
      <c r="EP274" s="1">
        <v>0</v>
      </c>
      <c r="EQ274" s="1">
        <v>0</v>
      </c>
      <c r="ER274" s="1">
        <v>0</v>
      </c>
      <c r="ES274" s="1">
        <v>3</v>
      </c>
      <c r="ET274" s="1">
        <v>3</v>
      </c>
      <c r="EU274" s="1">
        <v>0</v>
      </c>
      <c r="EV274" s="1">
        <v>0</v>
      </c>
      <c r="EW274" s="1">
        <v>0</v>
      </c>
      <c r="EX274" s="1">
        <v>3</v>
      </c>
      <c r="EY274" s="1">
        <v>0</v>
      </c>
      <c r="EZ274" s="1">
        <v>3</v>
      </c>
      <c r="FA274" s="1">
        <v>3</v>
      </c>
      <c r="FB274" s="1">
        <v>0</v>
      </c>
      <c r="FC274" s="1">
        <v>3</v>
      </c>
      <c r="FD274" s="1">
        <v>0</v>
      </c>
      <c r="FE274" s="1">
        <v>0</v>
      </c>
      <c r="FF274" s="1">
        <v>3</v>
      </c>
      <c r="FG274" s="1">
        <v>0</v>
      </c>
      <c r="FH274" s="1">
        <v>0</v>
      </c>
      <c r="FI274" s="1">
        <v>3</v>
      </c>
      <c r="FJ274" s="1">
        <v>3</v>
      </c>
      <c r="FK274" s="1">
        <v>0</v>
      </c>
      <c r="FL274" s="1">
        <v>1</v>
      </c>
      <c r="FM274" s="1">
        <v>1</v>
      </c>
      <c r="FN274" s="1">
        <v>0</v>
      </c>
      <c r="FO274" s="1">
        <v>1</v>
      </c>
      <c r="FP274" s="1">
        <v>1</v>
      </c>
      <c r="FQ274" s="1">
        <v>13</v>
      </c>
      <c r="FR274" s="1">
        <v>0</v>
      </c>
      <c r="FS274" s="1">
        <v>3</v>
      </c>
      <c r="FT274" s="1">
        <v>1</v>
      </c>
      <c r="FU274" s="1">
        <v>0</v>
      </c>
      <c r="FV274" s="1">
        <v>0</v>
      </c>
      <c r="FW274" s="1">
        <v>0</v>
      </c>
      <c r="FX274" s="1">
        <v>0</v>
      </c>
      <c r="FY274" s="1">
        <v>0</v>
      </c>
      <c r="FZ274" s="1">
        <v>0</v>
      </c>
      <c r="GA274" s="1">
        <v>0</v>
      </c>
      <c r="GB274" s="1">
        <v>0</v>
      </c>
      <c r="GC274" s="1">
        <v>0</v>
      </c>
      <c r="GD274" s="1">
        <v>0</v>
      </c>
      <c r="GE274" s="1">
        <v>0</v>
      </c>
      <c r="GF274" s="1">
        <v>0</v>
      </c>
      <c r="GG274" s="1">
        <v>1</v>
      </c>
      <c r="GH274" s="1">
        <v>1</v>
      </c>
      <c r="GI274" s="1">
        <v>0</v>
      </c>
      <c r="GJ274" s="1">
        <v>0</v>
      </c>
      <c r="GK274" s="1">
        <v>0</v>
      </c>
      <c r="GL274" s="1">
        <v>0</v>
      </c>
      <c r="GM274" s="1">
        <v>0</v>
      </c>
      <c r="GN274" s="1">
        <v>1</v>
      </c>
      <c r="GO274" s="1">
        <v>0</v>
      </c>
      <c r="GP274" s="1">
        <v>0</v>
      </c>
      <c r="GQ274" s="1">
        <v>0</v>
      </c>
      <c r="GR274" s="1">
        <v>0</v>
      </c>
      <c r="GS274" s="1">
        <v>0</v>
      </c>
      <c r="GT274" s="1">
        <v>0</v>
      </c>
      <c r="GU274" s="1">
        <v>0</v>
      </c>
      <c r="GV274" s="1">
        <v>1</v>
      </c>
      <c r="GW274" s="1">
        <v>1</v>
      </c>
      <c r="GX274" s="1">
        <v>0</v>
      </c>
      <c r="GY274" s="1">
        <v>0</v>
      </c>
      <c r="GZ274" s="1">
        <v>0</v>
      </c>
      <c r="HA274" s="1">
        <v>0</v>
      </c>
      <c r="HB274" s="1">
        <v>0</v>
      </c>
      <c r="HC274" s="1">
        <v>0</v>
      </c>
      <c r="HD274" s="1">
        <v>0</v>
      </c>
      <c r="HE274" s="1">
        <v>0</v>
      </c>
      <c r="HF274" s="1">
        <v>1</v>
      </c>
      <c r="HG274" s="1">
        <v>1</v>
      </c>
      <c r="HH274" s="1">
        <v>0</v>
      </c>
      <c r="HI274" s="1">
        <v>0</v>
      </c>
      <c r="HJ274" s="1">
        <v>0</v>
      </c>
      <c r="HK274" s="1">
        <v>0</v>
      </c>
      <c r="HL274" s="1">
        <v>1</v>
      </c>
      <c r="HM274" s="1">
        <v>0</v>
      </c>
      <c r="HN274" s="1">
        <v>0</v>
      </c>
      <c r="HO274" s="1">
        <v>0</v>
      </c>
      <c r="HP274" s="1">
        <v>0</v>
      </c>
      <c r="HQ274" s="1">
        <v>0</v>
      </c>
      <c r="HR274" s="1">
        <v>0</v>
      </c>
      <c r="HS274" s="1">
        <v>0</v>
      </c>
      <c r="HT274" s="1">
        <v>0</v>
      </c>
      <c r="HU274" s="1">
        <v>0</v>
      </c>
      <c r="HV274" s="1">
        <v>0</v>
      </c>
      <c r="HW274" s="1">
        <v>0</v>
      </c>
      <c r="HX274" s="1">
        <v>0</v>
      </c>
      <c r="HY274" s="1">
        <v>0</v>
      </c>
      <c r="HZ274" s="1">
        <v>0</v>
      </c>
      <c r="IA274" s="1">
        <v>0</v>
      </c>
      <c r="IB274" s="1">
        <v>0</v>
      </c>
      <c r="IC274" s="1">
        <v>0</v>
      </c>
      <c r="ID274" s="1">
        <v>0</v>
      </c>
      <c r="IE274" s="1">
        <v>0</v>
      </c>
      <c r="IF274" s="1">
        <v>0</v>
      </c>
      <c r="IG274" s="1">
        <v>0</v>
      </c>
      <c r="IH274" s="1">
        <v>0</v>
      </c>
      <c r="II274" s="1">
        <v>0</v>
      </c>
      <c r="IJ274" s="1">
        <v>0</v>
      </c>
      <c r="IK274" s="1">
        <v>0</v>
      </c>
      <c r="IL274" s="1">
        <v>0</v>
      </c>
      <c r="IM274" s="1">
        <v>0</v>
      </c>
      <c r="IN274" s="1">
        <v>0</v>
      </c>
      <c r="IO274" s="1">
        <v>0</v>
      </c>
      <c r="IP274" s="1">
        <v>0</v>
      </c>
      <c r="IQ274" s="1">
        <v>0</v>
      </c>
      <c r="IR274" s="1">
        <v>0</v>
      </c>
      <c r="IS274" s="1">
        <v>0</v>
      </c>
      <c r="IT274" s="1">
        <v>0</v>
      </c>
      <c r="IU274" s="1">
        <v>0</v>
      </c>
      <c r="IV274" s="1">
        <v>0</v>
      </c>
      <c r="IW274" s="1">
        <v>0</v>
      </c>
      <c r="IX274" s="1">
        <v>0</v>
      </c>
      <c r="IY274" s="1">
        <v>0</v>
      </c>
      <c r="IZ274" s="1">
        <v>0</v>
      </c>
      <c r="JA274" s="1">
        <v>0</v>
      </c>
      <c r="JB274" s="1">
        <v>0</v>
      </c>
      <c r="JC274" s="1">
        <v>0</v>
      </c>
      <c r="JD274" s="1">
        <v>0</v>
      </c>
      <c r="JE274" s="1">
        <v>0</v>
      </c>
      <c r="JF274" s="1">
        <v>0</v>
      </c>
      <c r="JG274" s="1">
        <v>0</v>
      </c>
      <c r="JH274" s="1">
        <v>0</v>
      </c>
      <c r="JI274" s="1">
        <v>0</v>
      </c>
      <c r="JJ274" s="1">
        <v>0</v>
      </c>
      <c r="JK274" s="1">
        <v>0</v>
      </c>
      <c r="JL274" s="1">
        <v>0</v>
      </c>
      <c r="JM274" s="1">
        <v>0</v>
      </c>
      <c r="JN274" s="1">
        <v>0</v>
      </c>
      <c r="JO274" s="1">
        <v>0</v>
      </c>
      <c r="JP274" s="1">
        <v>0</v>
      </c>
      <c r="JQ274" s="1">
        <v>0</v>
      </c>
      <c r="JR274" s="1">
        <v>0</v>
      </c>
      <c r="JS274" s="1">
        <v>0</v>
      </c>
      <c r="JT274" s="1">
        <v>0</v>
      </c>
      <c r="JU274" s="1">
        <v>0</v>
      </c>
      <c r="JV274" s="1">
        <v>0</v>
      </c>
      <c r="JW274" s="1">
        <v>0</v>
      </c>
      <c r="JX274" s="1">
        <v>0</v>
      </c>
      <c r="JY274" s="1">
        <v>0</v>
      </c>
      <c r="JZ274" s="1">
        <v>0</v>
      </c>
      <c r="KA274" s="1">
        <v>0</v>
      </c>
      <c r="KB274" s="1">
        <v>0</v>
      </c>
      <c r="KC274" s="1">
        <v>0</v>
      </c>
      <c r="KD274" s="1">
        <v>0</v>
      </c>
      <c r="KE274" s="1">
        <v>0</v>
      </c>
      <c r="KF274" s="1">
        <v>0</v>
      </c>
      <c r="KG274" s="1">
        <v>0</v>
      </c>
      <c r="KH274" s="1">
        <v>0</v>
      </c>
      <c r="KI274" s="1">
        <v>0</v>
      </c>
      <c r="KJ274" s="1">
        <v>0</v>
      </c>
      <c r="KK274" s="1">
        <v>0</v>
      </c>
      <c r="KL274" s="1">
        <v>0</v>
      </c>
      <c r="KM274" s="1">
        <v>0</v>
      </c>
      <c r="KN274" s="1">
        <v>0</v>
      </c>
      <c r="KO274" s="1">
        <v>1</v>
      </c>
    </row>
    <row r="275" spans="1:301">
      <c r="A275" s="1">
        <v>2017</v>
      </c>
      <c r="B275" s="1" t="s">
        <v>606</v>
      </c>
      <c r="C275" s="1">
        <v>1</v>
      </c>
      <c r="D275" s="1">
        <v>0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2</v>
      </c>
      <c r="L275" s="1">
        <v>2</v>
      </c>
      <c r="M275" s="1">
        <v>0</v>
      </c>
      <c r="N275" s="1">
        <v>1</v>
      </c>
      <c r="O275" s="1">
        <v>0</v>
      </c>
      <c r="P275" s="1">
        <v>0</v>
      </c>
      <c r="Q275" s="1">
        <v>1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1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1</v>
      </c>
      <c r="AU275" s="1">
        <v>1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1</v>
      </c>
      <c r="BL275" s="1">
        <v>1</v>
      </c>
      <c r="BM275" s="1">
        <v>1</v>
      </c>
      <c r="BN275" s="1">
        <v>1</v>
      </c>
      <c r="BO275" s="1">
        <v>1</v>
      </c>
      <c r="BP275" s="1">
        <v>1</v>
      </c>
      <c r="BQ275" s="1">
        <v>1</v>
      </c>
      <c r="BR275" s="1">
        <v>1</v>
      </c>
      <c r="BS275" s="1">
        <v>1</v>
      </c>
      <c r="BT275" s="1">
        <v>0</v>
      </c>
      <c r="BU275" s="1">
        <v>1</v>
      </c>
      <c r="BV275" s="1">
        <v>1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v>1</v>
      </c>
      <c r="CD275" s="1">
        <v>1</v>
      </c>
      <c r="CE275" s="1">
        <v>1</v>
      </c>
      <c r="CF275" s="1">
        <v>1</v>
      </c>
      <c r="CG275" s="1">
        <v>1</v>
      </c>
      <c r="CH275" s="1">
        <v>0</v>
      </c>
      <c r="CI275" s="1">
        <v>1</v>
      </c>
      <c r="CJ275" s="1">
        <v>1</v>
      </c>
      <c r="CK275" s="1">
        <v>0</v>
      </c>
      <c r="CL275" s="1">
        <v>0</v>
      </c>
      <c r="CM275" s="1">
        <v>0</v>
      </c>
      <c r="CN275" s="1">
        <v>2</v>
      </c>
      <c r="CO275" s="1">
        <v>2</v>
      </c>
      <c r="CP275" s="1">
        <v>2</v>
      </c>
      <c r="CQ275" s="1">
        <v>2</v>
      </c>
      <c r="CR275" s="1">
        <v>2</v>
      </c>
      <c r="CS275" s="1">
        <v>2</v>
      </c>
      <c r="CT275" s="1">
        <v>2</v>
      </c>
      <c r="CU275" s="1">
        <v>2</v>
      </c>
      <c r="CV275" s="1">
        <v>0</v>
      </c>
      <c r="CW275" s="1">
        <v>1</v>
      </c>
      <c r="CX275" s="1">
        <v>1</v>
      </c>
      <c r="CY275" s="1">
        <v>0</v>
      </c>
      <c r="CZ275" s="1">
        <v>0</v>
      </c>
      <c r="DA275" s="1">
        <v>0</v>
      </c>
      <c r="DB275" s="1">
        <v>39</v>
      </c>
      <c r="DC275" s="1">
        <v>39</v>
      </c>
      <c r="DD275" s="1">
        <v>39</v>
      </c>
      <c r="DE275" s="1">
        <v>0</v>
      </c>
      <c r="DF275" s="1">
        <v>0</v>
      </c>
      <c r="DG275" s="1">
        <v>0</v>
      </c>
      <c r="DH275" s="1">
        <v>2</v>
      </c>
      <c r="DI275" s="1">
        <v>0</v>
      </c>
      <c r="DJ275" s="1">
        <v>0</v>
      </c>
      <c r="DK275" s="1">
        <v>0</v>
      </c>
      <c r="DL275" s="1">
        <v>0</v>
      </c>
      <c r="DM275" s="1">
        <v>0</v>
      </c>
      <c r="DN275" s="1">
        <v>0</v>
      </c>
      <c r="DO275" s="1">
        <v>0</v>
      </c>
      <c r="DP275" s="1">
        <v>0</v>
      </c>
      <c r="DQ275" s="1">
        <v>0</v>
      </c>
      <c r="DR275" s="1">
        <v>0</v>
      </c>
      <c r="DS275" s="1">
        <v>0</v>
      </c>
      <c r="DT275" s="1">
        <v>0</v>
      </c>
      <c r="DU275" s="1">
        <v>31</v>
      </c>
      <c r="DV275" s="1">
        <v>0</v>
      </c>
      <c r="DW275" s="1">
        <v>0</v>
      </c>
      <c r="DX275" s="1">
        <v>0</v>
      </c>
      <c r="DY275" s="1">
        <v>0</v>
      </c>
      <c r="DZ275" s="1">
        <v>0</v>
      </c>
      <c r="EA275" s="1">
        <v>0</v>
      </c>
      <c r="EB275" s="1">
        <v>6</v>
      </c>
      <c r="EC275" s="1">
        <v>5</v>
      </c>
      <c r="ED275" s="1">
        <v>1</v>
      </c>
      <c r="EE275" s="1">
        <v>5</v>
      </c>
      <c r="EF275" s="1">
        <v>0</v>
      </c>
      <c r="EG275" s="1">
        <v>0</v>
      </c>
      <c r="EH275" s="1">
        <v>33</v>
      </c>
      <c r="EI275" s="1">
        <v>0</v>
      </c>
      <c r="EJ275" s="1">
        <v>0</v>
      </c>
      <c r="EK275" s="1">
        <v>0</v>
      </c>
      <c r="EL275" s="1">
        <v>0</v>
      </c>
      <c r="EM275" s="1">
        <v>0</v>
      </c>
      <c r="EN275" s="1">
        <v>0</v>
      </c>
      <c r="EO275" s="1">
        <v>0</v>
      </c>
      <c r="EP275" s="1">
        <v>0</v>
      </c>
      <c r="EQ275" s="1">
        <v>0</v>
      </c>
      <c r="ER275" s="1">
        <v>0</v>
      </c>
      <c r="ES275" s="1">
        <v>3</v>
      </c>
      <c r="ET275" s="1">
        <v>3</v>
      </c>
      <c r="EU275" s="1">
        <v>0</v>
      </c>
      <c r="EV275" s="1">
        <v>0</v>
      </c>
      <c r="EW275" s="1">
        <v>0</v>
      </c>
      <c r="EX275" s="1">
        <v>3</v>
      </c>
      <c r="EY275" s="1">
        <v>0</v>
      </c>
      <c r="EZ275" s="1">
        <v>3</v>
      </c>
      <c r="FA275" s="1">
        <v>3</v>
      </c>
      <c r="FB275" s="1">
        <v>0</v>
      </c>
      <c r="FC275" s="1">
        <v>3</v>
      </c>
      <c r="FD275" s="1">
        <v>0</v>
      </c>
      <c r="FE275" s="1">
        <v>0</v>
      </c>
      <c r="FF275" s="1">
        <v>3</v>
      </c>
      <c r="FG275" s="1">
        <v>0</v>
      </c>
      <c r="FH275" s="1">
        <v>0</v>
      </c>
      <c r="FI275" s="1">
        <v>3</v>
      </c>
      <c r="FJ275" s="1">
        <v>3</v>
      </c>
      <c r="FK275" s="1">
        <v>0</v>
      </c>
      <c r="FL275" s="1">
        <v>1</v>
      </c>
      <c r="FM275" s="1">
        <v>1</v>
      </c>
      <c r="FN275" s="1">
        <v>0</v>
      </c>
      <c r="FO275" s="1">
        <v>1</v>
      </c>
      <c r="FP275" s="1">
        <v>1</v>
      </c>
      <c r="FQ275" s="1">
        <v>13</v>
      </c>
      <c r="FR275" s="1">
        <v>0</v>
      </c>
      <c r="FS275" s="1">
        <v>3</v>
      </c>
      <c r="FT275" s="1">
        <v>1</v>
      </c>
      <c r="FU275" s="1">
        <v>1</v>
      </c>
      <c r="FV275" s="1">
        <v>0</v>
      </c>
      <c r="FW275" s="1">
        <v>0</v>
      </c>
      <c r="FX275" s="1">
        <v>0</v>
      </c>
      <c r="FY275" s="1">
        <v>0</v>
      </c>
      <c r="FZ275" s="1">
        <v>0</v>
      </c>
      <c r="GA275" s="1">
        <v>0</v>
      </c>
      <c r="GB275" s="1">
        <v>0</v>
      </c>
      <c r="GC275" s="1">
        <v>0</v>
      </c>
      <c r="GD275" s="1">
        <v>0</v>
      </c>
      <c r="GE275" s="1">
        <v>0</v>
      </c>
      <c r="GF275" s="1">
        <v>0</v>
      </c>
      <c r="GG275" s="1">
        <v>1</v>
      </c>
      <c r="GH275" s="1">
        <v>1</v>
      </c>
      <c r="GI275" s="1">
        <v>0</v>
      </c>
      <c r="GJ275" s="1">
        <v>0</v>
      </c>
      <c r="GK275" s="1">
        <v>0</v>
      </c>
      <c r="GL275" s="1">
        <v>0</v>
      </c>
      <c r="GM275" s="1">
        <v>0</v>
      </c>
      <c r="GN275" s="1">
        <v>1</v>
      </c>
      <c r="GO275" s="1">
        <v>0</v>
      </c>
      <c r="GP275" s="1">
        <v>0</v>
      </c>
      <c r="GQ275" s="1">
        <v>0</v>
      </c>
      <c r="GR275" s="1">
        <v>0</v>
      </c>
      <c r="GS275" s="1">
        <v>0</v>
      </c>
      <c r="GT275" s="1">
        <v>0</v>
      </c>
      <c r="GU275" s="1">
        <v>0</v>
      </c>
      <c r="GV275" s="1">
        <v>1</v>
      </c>
      <c r="GW275" s="1">
        <v>1</v>
      </c>
      <c r="GX275" s="1">
        <v>0</v>
      </c>
      <c r="GY275" s="1">
        <v>0</v>
      </c>
      <c r="GZ275" s="1">
        <v>0</v>
      </c>
      <c r="HA275" s="1">
        <v>0</v>
      </c>
      <c r="HB275" s="1">
        <v>0</v>
      </c>
      <c r="HC275" s="1">
        <v>0</v>
      </c>
      <c r="HD275" s="1">
        <v>0</v>
      </c>
      <c r="HE275" s="1">
        <v>0</v>
      </c>
      <c r="HF275" s="1">
        <v>1</v>
      </c>
      <c r="HG275" s="1">
        <v>1</v>
      </c>
      <c r="HH275" s="1">
        <v>0</v>
      </c>
      <c r="HI275" s="1">
        <v>0</v>
      </c>
      <c r="HJ275" s="1">
        <v>0</v>
      </c>
      <c r="HK275" s="1">
        <v>0</v>
      </c>
      <c r="HL275" s="1">
        <v>1</v>
      </c>
      <c r="HM275" s="1">
        <v>0</v>
      </c>
      <c r="HN275" s="1">
        <v>0</v>
      </c>
      <c r="HO275" s="1">
        <v>0</v>
      </c>
      <c r="HP275" s="1">
        <v>0</v>
      </c>
      <c r="HQ275" s="1">
        <v>0</v>
      </c>
      <c r="HR275" s="1">
        <v>0</v>
      </c>
      <c r="HS275" s="1">
        <v>0</v>
      </c>
      <c r="HT275" s="1">
        <v>0</v>
      </c>
      <c r="HU275" s="1">
        <v>0</v>
      </c>
      <c r="HV275" s="1">
        <v>0</v>
      </c>
      <c r="HW275" s="1">
        <v>0</v>
      </c>
      <c r="HX275" s="1">
        <v>0</v>
      </c>
      <c r="HY275" s="1">
        <v>0</v>
      </c>
      <c r="HZ275" s="1">
        <v>0</v>
      </c>
      <c r="IA275" s="1">
        <v>0</v>
      </c>
      <c r="IB275" s="1">
        <v>0</v>
      </c>
      <c r="IC275" s="1">
        <v>0</v>
      </c>
      <c r="ID275" s="1">
        <v>0</v>
      </c>
      <c r="IE275" s="1">
        <v>0</v>
      </c>
      <c r="IF275" s="1">
        <v>0</v>
      </c>
      <c r="IG275" s="1">
        <v>0</v>
      </c>
      <c r="IH275" s="1">
        <v>0</v>
      </c>
      <c r="II275" s="1">
        <v>0</v>
      </c>
      <c r="IJ275" s="1">
        <v>0</v>
      </c>
      <c r="IK275" s="1">
        <v>0</v>
      </c>
      <c r="IL275" s="1">
        <v>0</v>
      </c>
      <c r="IM275" s="1">
        <v>0</v>
      </c>
      <c r="IN275" s="1">
        <v>0</v>
      </c>
      <c r="IO275" s="1">
        <v>0</v>
      </c>
      <c r="IP275" s="1">
        <v>0</v>
      </c>
      <c r="IQ275" s="1">
        <v>0</v>
      </c>
      <c r="IR275" s="1">
        <v>0</v>
      </c>
      <c r="IS275" s="1">
        <v>0</v>
      </c>
      <c r="IT275" s="1">
        <v>0</v>
      </c>
      <c r="IU275" s="1">
        <v>0</v>
      </c>
      <c r="IV275" s="1">
        <v>0</v>
      </c>
      <c r="IW275" s="1">
        <v>0</v>
      </c>
      <c r="IX275" s="1">
        <v>0</v>
      </c>
      <c r="IY275" s="1">
        <v>0</v>
      </c>
      <c r="IZ275" s="1">
        <v>0</v>
      </c>
      <c r="JA275" s="1">
        <v>0</v>
      </c>
      <c r="JB275" s="1">
        <v>0</v>
      </c>
      <c r="JC275" s="1">
        <v>0</v>
      </c>
      <c r="JD275" s="1">
        <v>0</v>
      </c>
      <c r="JE275" s="1">
        <v>0</v>
      </c>
      <c r="JF275" s="1">
        <v>0</v>
      </c>
      <c r="JG275" s="1">
        <v>0</v>
      </c>
      <c r="JH275" s="1">
        <v>0</v>
      </c>
      <c r="JI275" s="1">
        <v>0</v>
      </c>
      <c r="JJ275" s="1">
        <v>0</v>
      </c>
      <c r="JK275" s="1">
        <v>0</v>
      </c>
      <c r="JL275" s="1">
        <v>0</v>
      </c>
      <c r="JM275" s="1">
        <v>0</v>
      </c>
      <c r="JN275" s="1">
        <v>0</v>
      </c>
      <c r="JO275" s="1">
        <v>0</v>
      </c>
      <c r="JP275" s="1">
        <v>0</v>
      </c>
      <c r="JQ275" s="1">
        <v>0</v>
      </c>
      <c r="JR275" s="1">
        <v>0</v>
      </c>
      <c r="JS275" s="1">
        <v>0</v>
      </c>
      <c r="JT275" s="1">
        <v>0</v>
      </c>
      <c r="JU275" s="1">
        <v>0</v>
      </c>
      <c r="JV275" s="1">
        <v>0</v>
      </c>
      <c r="JW275" s="1">
        <v>0</v>
      </c>
      <c r="JX275" s="1">
        <v>0</v>
      </c>
      <c r="JY275" s="1">
        <v>0</v>
      </c>
      <c r="JZ275" s="1">
        <v>0</v>
      </c>
      <c r="KA275" s="1">
        <v>0</v>
      </c>
      <c r="KB275" s="1">
        <v>0</v>
      </c>
      <c r="KC275" s="1">
        <v>0</v>
      </c>
      <c r="KD275" s="1">
        <v>0</v>
      </c>
      <c r="KE275" s="1">
        <v>0</v>
      </c>
      <c r="KF275" s="1">
        <v>0</v>
      </c>
      <c r="KG275" s="1">
        <v>0</v>
      </c>
      <c r="KH275" s="1">
        <v>0</v>
      </c>
      <c r="KI275" s="1">
        <v>0</v>
      </c>
      <c r="KJ275" s="1">
        <v>0</v>
      </c>
      <c r="KK275" s="1">
        <v>0</v>
      </c>
      <c r="KL275" s="1">
        <v>0</v>
      </c>
      <c r="KM275" s="1">
        <v>0</v>
      </c>
      <c r="KN275" s="1">
        <v>0</v>
      </c>
      <c r="KO275" s="1">
        <v>1</v>
      </c>
    </row>
    <row r="276" spans="1:301">
      <c r="A276" s="1">
        <v>2017</v>
      </c>
      <c r="B276" s="1" t="s">
        <v>607</v>
      </c>
      <c r="C276" s="1">
        <v>1</v>
      </c>
      <c r="D276" s="1">
        <v>0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2</v>
      </c>
      <c r="L276" s="1">
        <v>2</v>
      </c>
      <c r="M276" s="1">
        <v>0</v>
      </c>
      <c r="N276" s="1">
        <v>1</v>
      </c>
      <c r="O276" s="1">
        <v>0</v>
      </c>
      <c r="P276" s="1">
        <v>0</v>
      </c>
      <c r="Q276" s="1">
        <v>4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1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1</v>
      </c>
      <c r="AU276" s="1">
        <v>1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1</v>
      </c>
      <c r="BL276" s="1">
        <v>1</v>
      </c>
      <c r="BM276" s="1">
        <v>1</v>
      </c>
      <c r="BN276" s="1">
        <v>1</v>
      </c>
      <c r="BO276" s="1">
        <v>1</v>
      </c>
      <c r="BP276" s="1">
        <v>1</v>
      </c>
      <c r="BQ276" s="1">
        <v>1</v>
      </c>
      <c r="BR276" s="1">
        <v>1</v>
      </c>
      <c r="BS276" s="1">
        <v>1</v>
      </c>
      <c r="BT276" s="1">
        <v>0</v>
      </c>
      <c r="BU276" s="1">
        <v>1</v>
      </c>
      <c r="BV276" s="1">
        <v>1</v>
      </c>
      <c r="BW276" s="1">
        <v>0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4</v>
      </c>
      <c r="CD276" s="1">
        <v>4</v>
      </c>
      <c r="CE276" s="1">
        <v>4</v>
      </c>
      <c r="CF276" s="1">
        <v>4</v>
      </c>
      <c r="CG276" s="1">
        <v>4</v>
      </c>
      <c r="CH276" s="1">
        <v>0</v>
      </c>
      <c r="CI276" s="1">
        <v>1</v>
      </c>
      <c r="CJ276" s="1">
        <v>1</v>
      </c>
      <c r="CK276" s="1">
        <v>0</v>
      </c>
      <c r="CL276" s="1">
        <v>0</v>
      </c>
      <c r="CM276" s="1">
        <v>0</v>
      </c>
      <c r="CN276" s="1">
        <v>1</v>
      </c>
      <c r="CO276" s="1">
        <v>1</v>
      </c>
      <c r="CP276" s="1">
        <v>1</v>
      </c>
      <c r="CQ276" s="1">
        <v>1</v>
      </c>
      <c r="CR276" s="1">
        <v>1</v>
      </c>
      <c r="CS276" s="1">
        <v>1</v>
      </c>
      <c r="CT276" s="1">
        <v>1</v>
      </c>
      <c r="CU276" s="1">
        <v>1</v>
      </c>
      <c r="CV276" s="1">
        <v>0</v>
      </c>
      <c r="CW276" s="1">
        <v>1</v>
      </c>
      <c r="CX276" s="1">
        <v>1</v>
      </c>
      <c r="CY276" s="1">
        <v>0</v>
      </c>
      <c r="CZ276" s="1">
        <v>0</v>
      </c>
      <c r="DA276" s="1">
        <v>0</v>
      </c>
      <c r="DB276" s="1">
        <v>30</v>
      </c>
      <c r="DC276" s="1">
        <v>30</v>
      </c>
      <c r="DD276" s="1">
        <v>30</v>
      </c>
      <c r="DE276" s="1">
        <v>0</v>
      </c>
      <c r="DF276" s="1">
        <v>0</v>
      </c>
      <c r="DG276" s="1">
        <v>0</v>
      </c>
      <c r="DH276" s="1">
        <v>0</v>
      </c>
      <c r="DI276" s="1">
        <v>0</v>
      </c>
      <c r="DJ276" s="1">
        <v>0</v>
      </c>
      <c r="DK276" s="1">
        <v>0</v>
      </c>
      <c r="DL276" s="1">
        <v>0</v>
      </c>
      <c r="DM276" s="1">
        <v>0</v>
      </c>
      <c r="DN276" s="1">
        <v>0</v>
      </c>
      <c r="DO276" s="1">
        <v>0</v>
      </c>
      <c r="DP276" s="1">
        <v>0</v>
      </c>
      <c r="DQ276" s="1">
        <v>0</v>
      </c>
      <c r="DR276" s="1">
        <v>0</v>
      </c>
      <c r="DS276" s="1">
        <v>0</v>
      </c>
      <c r="DT276" s="1">
        <v>0</v>
      </c>
      <c r="DU276" s="1">
        <v>4</v>
      </c>
      <c r="DV276" s="1">
        <v>0</v>
      </c>
      <c r="DW276" s="1">
        <v>0</v>
      </c>
      <c r="DX276" s="1">
        <v>0</v>
      </c>
      <c r="DY276" s="1">
        <v>0</v>
      </c>
      <c r="DZ276" s="1">
        <v>0</v>
      </c>
      <c r="EA276" s="1">
        <v>0</v>
      </c>
      <c r="EB276" s="1">
        <v>26</v>
      </c>
      <c r="EC276" s="1">
        <v>0</v>
      </c>
      <c r="ED276" s="1">
        <v>9</v>
      </c>
      <c r="EE276" s="1">
        <v>17</v>
      </c>
      <c r="EF276" s="1">
        <v>0</v>
      </c>
      <c r="EG276" s="1">
        <v>0</v>
      </c>
      <c r="EH276" s="1">
        <v>4</v>
      </c>
      <c r="EI276" s="1">
        <v>0</v>
      </c>
      <c r="EJ276" s="1">
        <v>0</v>
      </c>
      <c r="EK276" s="1">
        <v>0</v>
      </c>
      <c r="EL276" s="1">
        <v>0</v>
      </c>
      <c r="EM276" s="1">
        <v>0</v>
      </c>
      <c r="EN276" s="1">
        <v>0</v>
      </c>
      <c r="EO276" s="1">
        <v>0</v>
      </c>
      <c r="EP276" s="1">
        <v>0</v>
      </c>
      <c r="EQ276" s="1">
        <v>0</v>
      </c>
      <c r="ER276" s="1">
        <v>0</v>
      </c>
      <c r="ES276" s="1">
        <v>1</v>
      </c>
      <c r="ET276" s="1">
        <v>1</v>
      </c>
      <c r="EU276" s="1">
        <v>0</v>
      </c>
      <c r="EV276" s="1">
        <v>0</v>
      </c>
      <c r="EW276" s="1">
        <v>0</v>
      </c>
      <c r="EX276" s="1">
        <v>1</v>
      </c>
      <c r="EY276" s="1">
        <v>0</v>
      </c>
      <c r="EZ276" s="1">
        <v>1</v>
      </c>
      <c r="FA276" s="1">
        <v>1</v>
      </c>
      <c r="FB276" s="1">
        <v>0</v>
      </c>
      <c r="FC276" s="1">
        <v>1</v>
      </c>
      <c r="FD276" s="1">
        <v>0</v>
      </c>
      <c r="FE276" s="1">
        <v>0</v>
      </c>
      <c r="FF276" s="1">
        <v>1</v>
      </c>
      <c r="FG276" s="1">
        <v>0</v>
      </c>
      <c r="FH276" s="1">
        <v>0</v>
      </c>
      <c r="FI276" s="1">
        <v>1</v>
      </c>
      <c r="FJ276" s="1">
        <v>1</v>
      </c>
      <c r="FK276" s="1">
        <v>0</v>
      </c>
      <c r="FL276" s="1">
        <v>1</v>
      </c>
      <c r="FM276" s="1">
        <v>1</v>
      </c>
      <c r="FN276" s="1">
        <v>0</v>
      </c>
      <c r="FO276" s="1">
        <v>1</v>
      </c>
      <c r="FP276" s="1">
        <v>1</v>
      </c>
      <c r="FQ276" s="1">
        <v>14</v>
      </c>
      <c r="FR276" s="1">
        <v>0</v>
      </c>
      <c r="FS276" s="1">
        <v>4</v>
      </c>
      <c r="FT276" s="1">
        <v>1</v>
      </c>
      <c r="FU276" s="1">
        <v>0</v>
      </c>
      <c r="FV276" s="1">
        <v>0</v>
      </c>
      <c r="FW276" s="1">
        <v>0</v>
      </c>
      <c r="FX276" s="1">
        <v>0</v>
      </c>
      <c r="FY276" s="1">
        <v>0</v>
      </c>
      <c r="FZ276" s="1">
        <v>0</v>
      </c>
      <c r="GA276" s="1">
        <v>0</v>
      </c>
      <c r="GB276" s="1">
        <v>0</v>
      </c>
      <c r="GC276" s="1">
        <v>0</v>
      </c>
      <c r="GD276" s="1">
        <v>0</v>
      </c>
      <c r="GE276" s="1">
        <v>0</v>
      </c>
      <c r="GF276" s="1">
        <v>0</v>
      </c>
      <c r="GG276" s="1">
        <v>1</v>
      </c>
      <c r="GH276" s="1">
        <v>1</v>
      </c>
      <c r="GI276" s="1">
        <v>0</v>
      </c>
      <c r="GJ276" s="1">
        <v>0</v>
      </c>
      <c r="GK276" s="1">
        <v>0</v>
      </c>
      <c r="GL276" s="1">
        <v>0</v>
      </c>
      <c r="GM276" s="1">
        <v>0</v>
      </c>
      <c r="GN276" s="1">
        <v>1</v>
      </c>
      <c r="GO276" s="1">
        <v>0</v>
      </c>
      <c r="GP276" s="1">
        <v>0</v>
      </c>
      <c r="GQ276" s="1">
        <v>0</v>
      </c>
      <c r="GR276" s="1">
        <v>0</v>
      </c>
      <c r="GS276" s="1">
        <v>0</v>
      </c>
      <c r="GT276" s="1">
        <v>0</v>
      </c>
      <c r="GU276" s="1">
        <v>0</v>
      </c>
      <c r="GV276" s="1">
        <v>1</v>
      </c>
      <c r="GW276" s="1">
        <v>1</v>
      </c>
      <c r="GX276" s="1">
        <v>0</v>
      </c>
      <c r="GY276" s="1">
        <v>0</v>
      </c>
      <c r="GZ276" s="1">
        <v>0</v>
      </c>
      <c r="HA276" s="1">
        <v>0</v>
      </c>
      <c r="HB276" s="1">
        <v>0</v>
      </c>
      <c r="HC276" s="1">
        <v>0</v>
      </c>
      <c r="HD276" s="1">
        <v>0</v>
      </c>
      <c r="HE276" s="1">
        <v>0</v>
      </c>
      <c r="HF276" s="1">
        <v>1</v>
      </c>
      <c r="HG276" s="1">
        <v>1</v>
      </c>
      <c r="HH276" s="1">
        <v>0</v>
      </c>
      <c r="HI276" s="1">
        <v>0</v>
      </c>
      <c r="HJ276" s="1">
        <v>0</v>
      </c>
      <c r="HK276" s="1">
        <v>0</v>
      </c>
      <c r="HL276" s="1">
        <v>1</v>
      </c>
      <c r="HM276" s="1">
        <v>0</v>
      </c>
      <c r="HN276" s="1">
        <v>0</v>
      </c>
      <c r="HO276" s="1">
        <v>0</v>
      </c>
      <c r="HP276" s="1">
        <v>0</v>
      </c>
      <c r="HQ276" s="1">
        <v>0</v>
      </c>
      <c r="HR276" s="1">
        <v>0</v>
      </c>
      <c r="HS276" s="1">
        <v>0</v>
      </c>
      <c r="HT276" s="1">
        <v>0</v>
      </c>
      <c r="HU276" s="1">
        <v>0</v>
      </c>
      <c r="HV276" s="1">
        <v>0</v>
      </c>
      <c r="HW276" s="1">
        <v>0</v>
      </c>
      <c r="HX276" s="1">
        <v>0</v>
      </c>
      <c r="HY276" s="1">
        <v>0</v>
      </c>
      <c r="HZ276" s="1">
        <v>0</v>
      </c>
      <c r="IA276" s="1">
        <v>0</v>
      </c>
      <c r="IB276" s="1">
        <v>0</v>
      </c>
      <c r="IC276" s="1">
        <v>0</v>
      </c>
      <c r="ID276" s="1">
        <v>0</v>
      </c>
      <c r="IE276" s="1">
        <v>0</v>
      </c>
      <c r="IF276" s="1">
        <v>0</v>
      </c>
      <c r="IG276" s="1">
        <v>0</v>
      </c>
      <c r="IH276" s="1">
        <v>0</v>
      </c>
      <c r="II276" s="1">
        <v>0</v>
      </c>
      <c r="IJ276" s="1">
        <v>0</v>
      </c>
      <c r="IK276" s="1">
        <v>0</v>
      </c>
      <c r="IL276" s="1">
        <v>0</v>
      </c>
      <c r="IM276" s="1">
        <v>0</v>
      </c>
      <c r="IN276" s="1">
        <v>0</v>
      </c>
      <c r="IO276" s="1">
        <v>0</v>
      </c>
      <c r="IP276" s="1">
        <v>0</v>
      </c>
      <c r="IQ276" s="1">
        <v>0</v>
      </c>
      <c r="IR276" s="1">
        <v>0</v>
      </c>
      <c r="IS276" s="1">
        <v>0</v>
      </c>
      <c r="IT276" s="1">
        <v>0</v>
      </c>
      <c r="IU276" s="1">
        <v>0</v>
      </c>
      <c r="IV276" s="1">
        <v>0</v>
      </c>
      <c r="IW276" s="1">
        <v>0</v>
      </c>
      <c r="IX276" s="1">
        <v>0</v>
      </c>
      <c r="IY276" s="1">
        <v>0</v>
      </c>
      <c r="IZ276" s="1">
        <v>0</v>
      </c>
      <c r="JA276" s="1">
        <v>0</v>
      </c>
      <c r="JB276" s="1">
        <v>0</v>
      </c>
      <c r="JC276" s="1">
        <v>0</v>
      </c>
      <c r="JD276" s="1">
        <v>0</v>
      </c>
      <c r="JE276" s="1">
        <v>0</v>
      </c>
      <c r="JF276" s="1">
        <v>0</v>
      </c>
      <c r="JG276" s="1">
        <v>0</v>
      </c>
      <c r="JH276" s="1">
        <v>0</v>
      </c>
      <c r="JI276" s="1">
        <v>0</v>
      </c>
      <c r="JJ276" s="1">
        <v>0</v>
      </c>
      <c r="JK276" s="1">
        <v>0</v>
      </c>
      <c r="JL276" s="1">
        <v>0</v>
      </c>
      <c r="JM276" s="1">
        <v>0</v>
      </c>
      <c r="JN276" s="1">
        <v>0</v>
      </c>
      <c r="JO276" s="1">
        <v>0</v>
      </c>
      <c r="JP276" s="1">
        <v>0</v>
      </c>
      <c r="JQ276" s="1">
        <v>0</v>
      </c>
      <c r="JR276" s="1">
        <v>0</v>
      </c>
      <c r="JS276" s="1">
        <v>0</v>
      </c>
      <c r="JT276" s="1">
        <v>0</v>
      </c>
      <c r="JU276" s="1">
        <v>0</v>
      </c>
      <c r="JV276" s="1">
        <v>0</v>
      </c>
      <c r="JW276" s="1">
        <v>0</v>
      </c>
      <c r="JX276" s="1">
        <v>0</v>
      </c>
      <c r="JY276" s="1">
        <v>0</v>
      </c>
      <c r="JZ276" s="1">
        <v>0</v>
      </c>
      <c r="KA276" s="1">
        <v>0</v>
      </c>
      <c r="KB276" s="1">
        <v>0</v>
      </c>
      <c r="KC276" s="1">
        <v>0</v>
      </c>
      <c r="KD276" s="1">
        <v>0</v>
      </c>
      <c r="KE276" s="1">
        <v>0</v>
      </c>
      <c r="KF276" s="1">
        <v>0</v>
      </c>
      <c r="KG276" s="1">
        <v>0</v>
      </c>
      <c r="KH276" s="1">
        <v>0</v>
      </c>
      <c r="KI276" s="1">
        <v>0</v>
      </c>
      <c r="KJ276" s="1">
        <v>0</v>
      </c>
      <c r="KK276" s="1">
        <v>0</v>
      </c>
      <c r="KL276" s="1">
        <v>0</v>
      </c>
      <c r="KM276" s="1">
        <v>0</v>
      </c>
      <c r="KN276" s="1">
        <v>0</v>
      </c>
      <c r="KO276" s="1">
        <v>1</v>
      </c>
    </row>
    <row r="277" spans="1:301">
      <c r="A277" s="1">
        <v>2017</v>
      </c>
      <c r="B277" s="1" t="s">
        <v>608</v>
      </c>
      <c r="C277" s="1">
        <v>1</v>
      </c>
      <c r="D277" s="1">
        <v>0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2</v>
      </c>
      <c r="L277" s="1">
        <v>2</v>
      </c>
      <c r="M277" s="1">
        <v>0</v>
      </c>
      <c r="N277" s="1">
        <v>1</v>
      </c>
      <c r="O277" s="1">
        <v>0</v>
      </c>
      <c r="P277" s="1">
        <v>0</v>
      </c>
      <c r="Q277" s="1">
        <v>4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1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1</v>
      </c>
      <c r="AU277" s="1">
        <v>1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1</v>
      </c>
      <c r="BL277" s="1">
        <v>1</v>
      </c>
      <c r="BM277" s="1">
        <v>1</v>
      </c>
      <c r="BN277" s="1">
        <v>1</v>
      </c>
      <c r="BO277" s="1">
        <v>1</v>
      </c>
      <c r="BP277" s="1">
        <v>1</v>
      </c>
      <c r="BQ277" s="1">
        <v>1</v>
      </c>
      <c r="BR277" s="1">
        <v>1</v>
      </c>
      <c r="BS277" s="1">
        <v>1</v>
      </c>
      <c r="BT277" s="1">
        <v>0</v>
      </c>
      <c r="BU277" s="1">
        <v>1</v>
      </c>
      <c r="BV277" s="1">
        <v>1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  <c r="CC277" s="1">
        <v>4</v>
      </c>
      <c r="CD277" s="1">
        <v>4</v>
      </c>
      <c r="CE277" s="1">
        <v>4</v>
      </c>
      <c r="CF277" s="1">
        <v>4</v>
      </c>
      <c r="CG277" s="1">
        <v>4</v>
      </c>
      <c r="CH277" s="1">
        <v>0</v>
      </c>
      <c r="CI277" s="1">
        <v>1</v>
      </c>
      <c r="CJ277" s="1">
        <v>1</v>
      </c>
      <c r="CK277" s="1">
        <v>0</v>
      </c>
      <c r="CL277" s="1">
        <v>0</v>
      </c>
      <c r="CM277" s="1">
        <v>0</v>
      </c>
      <c r="CN277" s="1">
        <v>1</v>
      </c>
      <c r="CO277" s="1">
        <v>1</v>
      </c>
      <c r="CP277" s="1">
        <v>1</v>
      </c>
      <c r="CQ277" s="1">
        <v>1</v>
      </c>
      <c r="CR277" s="1">
        <v>1</v>
      </c>
      <c r="CS277" s="1">
        <v>1</v>
      </c>
      <c r="CT277" s="1">
        <v>1</v>
      </c>
      <c r="CU277" s="1">
        <v>1</v>
      </c>
      <c r="CV277" s="1">
        <v>0</v>
      </c>
      <c r="CW277" s="1">
        <v>1</v>
      </c>
      <c r="CX277" s="1">
        <v>1</v>
      </c>
      <c r="CY277" s="1">
        <v>0</v>
      </c>
      <c r="CZ277" s="1">
        <v>0</v>
      </c>
      <c r="DA277" s="1">
        <v>0</v>
      </c>
      <c r="DB277" s="1">
        <v>30</v>
      </c>
      <c r="DC277" s="1">
        <v>30</v>
      </c>
      <c r="DD277" s="1">
        <v>30</v>
      </c>
      <c r="DE277" s="1">
        <v>0</v>
      </c>
      <c r="DF277" s="1">
        <v>0</v>
      </c>
      <c r="DG277" s="1">
        <v>0</v>
      </c>
      <c r="DH277" s="1">
        <v>0</v>
      </c>
      <c r="DI277" s="1">
        <v>0</v>
      </c>
      <c r="DJ277" s="1">
        <v>0</v>
      </c>
      <c r="DK277" s="1">
        <v>0</v>
      </c>
      <c r="DL277" s="1">
        <v>0</v>
      </c>
      <c r="DM277" s="1">
        <v>0</v>
      </c>
      <c r="DN277" s="1">
        <v>0</v>
      </c>
      <c r="DO277" s="1">
        <v>0</v>
      </c>
      <c r="DP277" s="1">
        <v>0</v>
      </c>
      <c r="DQ277" s="1">
        <v>0</v>
      </c>
      <c r="DR277" s="1">
        <v>0</v>
      </c>
      <c r="DS277" s="1">
        <v>0</v>
      </c>
      <c r="DT277" s="1">
        <v>0</v>
      </c>
      <c r="DU277" s="1">
        <v>4</v>
      </c>
      <c r="DV277" s="1">
        <v>0</v>
      </c>
      <c r="DW277" s="1">
        <v>0</v>
      </c>
      <c r="DX277" s="1">
        <v>0</v>
      </c>
      <c r="DY277" s="1">
        <v>0</v>
      </c>
      <c r="DZ277" s="1">
        <v>0</v>
      </c>
      <c r="EA277" s="1">
        <v>0</v>
      </c>
      <c r="EB277" s="1">
        <v>26</v>
      </c>
      <c r="EC277" s="1">
        <v>0</v>
      </c>
      <c r="ED277" s="1">
        <v>9</v>
      </c>
      <c r="EE277" s="1">
        <v>17</v>
      </c>
      <c r="EF277" s="1">
        <v>0</v>
      </c>
      <c r="EG277" s="1">
        <v>0</v>
      </c>
      <c r="EH277" s="1">
        <v>4</v>
      </c>
      <c r="EI277" s="1">
        <v>0</v>
      </c>
      <c r="EJ277" s="1">
        <v>0</v>
      </c>
      <c r="EK277" s="1">
        <v>0</v>
      </c>
      <c r="EL277" s="1">
        <v>0</v>
      </c>
      <c r="EM277" s="1">
        <v>0</v>
      </c>
      <c r="EN277" s="1">
        <v>0</v>
      </c>
      <c r="EO277" s="1">
        <v>0</v>
      </c>
      <c r="EP277" s="1">
        <v>0</v>
      </c>
      <c r="EQ277" s="1">
        <v>0</v>
      </c>
      <c r="ER277" s="1">
        <v>0</v>
      </c>
      <c r="ES277" s="1">
        <v>1</v>
      </c>
      <c r="ET277" s="1">
        <v>1</v>
      </c>
      <c r="EU277" s="1">
        <v>0</v>
      </c>
      <c r="EV277" s="1">
        <v>0</v>
      </c>
      <c r="EW277" s="1">
        <v>0</v>
      </c>
      <c r="EX277" s="1">
        <v>1</v>
      </c>
      <c r="EY277" s="1">
        <v>0</v>
      </c>
      <c r="EZ277" s="1">
        <v>1</v>
      </c>
      <c r="FA277" s="1">
        <v>1</v>
      </c>
      <c r="FB277" s="1">
        <v>0</v>
      </c>
      <c r="FC277" s="1">
        <v>1</v>
      </c>
      <c r="FD277" s="1">
        <v>0</v>
      </c>
      <c r="FE277" s="1">
        <v>0</v>
      </c>
      <c r="FF277" s="1">
        <v>1</v>
      </c>
      <c r="FG277" s="1">
        <v>0</v>
      </c>
      <c r="FH277" s="1">
        <v>0</v>
      </c>
      <c r="FI277" s="1">
        <v>1</v>
      </c>
      <c r="FJ277" s="1">
        <v>1</v>
      </c>
      <c r="FK277" s="1">
        <v>0</v>
      </c>
      <c r="FL277" s="1">
        <v>1</v>
      </c>
      <c r="FM277" s="1">
        <v>1</v>
      </c>
      <c r="FN277" s="1">
        <v>0</v>
      </c>
      <c r="FO277" s="1">
        <v>1</v>
      </c>
      <c r="FP277" s="1">
        <v>1</v>
      </c>
      <c r="FQ277" s="1">
        <v>14</v>
      </c>
      <c r="FR277" s="1">
        <v>0</v>
      </c>
      <c r="FS277" s="1">
        <v>3</v>
      </c>
      <c r="FT277" s="1">
        <v>1</v>
      </c>
      <c r="FU277" s="1">
        <v>0</v>
      </c>
      <c r="FV277" s="1">
        <v>0</v>
      </c>
      <c r="FW277" s="1">
        <v>0</v>
      </c>
      <c r="FX277" s="1">
        <v>0</v>
      </c>
      <c r="FY277" s="1">
        <v>0</v>
      </c>
      <c r="FZ277" s="1">
        <v>0</v>
      </c>
      <c r="GA277" s="1">
        <v>0</v>
      </c>
      <c r="GB277" s="1">
        <v>0</v>
      </c>
      <c r="GC277" s="1">
        <v>0</v>
      </c>
      <c r="GD277" s="1">
        <v>0</v>
      </c>
      <c r="GE277" s="1">
        <v>0</v>
      </c>
      <c r="GF277" s="1">
        <v>0</v>
      </c>
      <c r="GG277" s="1">
        <v>1</v>
      </c>
      <c r="GH277" s="1">
        <v>1</v>
      </c>
      <c r="GI277" s="1">
        <v>0</v>
      </c>
      <c r="GJ277" s="1">
        <v>0</v>
      </c>
      <c r="GK277" s="1">
        <v>0</v>
      </c>
      <c r="GL277" s="1">
        <v>0</v>
      </c>
      <c r="GM277" s="1">
        <v>0</v>
      </c>
      <c r="GN277" s="1">
        <v>1</v>
      </c>
      <c r="GO277" s="1">
        <v>0</v>
      </c>
      <c r="GP277" s="1">
        <v>0</v>
      </c>
      <c r="GQ277" s="1">
        <v>0</v>
      </c>
      <c r="GR277" s="1">
        <v>0</v>
      </c>
      <c r="GS277" s="1">
        <v>0</v>
      </c>
      <c r="GT277" s="1">
        <v>0</v>
      </c>
      <c r="GU277" s="1">
        <v>0</v>
      </c>
      <c r="GV277" s="1">
        <v>1</v>
      </c>
      <c r="GW277" s="1">
        <v>1</v>
      </c>
      <c r="GX277" s="1">
        <v>0</v>
      </c>
      <c r="GY277" s="1">
        <v>0</v>
      </c>
      <c r="GZ277" s="1">
        <v>0</v>
      </c>
      <c r="HA277" s="1">
        <v>0</v>
      </c>
      <c r="HB277" s="1">
        <v>0</v>
      </c>
      <c r="HC277" s="1">
        <v>0</v>
      </c>
      <c r="HD277" s="1">
        <v>0</v>
      </c>
      <c r="HE277" s="1">
        <v>0</v>
      </c>
      <c r="HF277" s="1">
        <v>1</v>
      </c>
      <c r="HG277" s="1">
        <v>1</v>
      </c>
      <c r="HH277" s="1">
        <v>0</v>
      </c>
      <c r="HI277" s="1">
        <v>0</v>
      </c>
      <c r="HJ277" s="1">
        <v>0</v>
      </c>
      <c r="HK277" s="1">
        <v>0</v>
      </c>
      <c r="HL277" s="1">
        <v>1</v>
      </c>
      <c r="HM277" s="1">
        <v>0</v>
      </c>
      <c r="HN277" s="1">
        <v>0</v>
      </c>
      <c r="HO277" s="1">
        <v>0</v>
      </c>
      <c r="HP277" s="1">
        <v>0</v>
      </c>
      <c r="HQ277" s="1">
        <v>0</v>
      </c>
      <c r="HR277" s="1">
        <v>0</v>
      </c>
      <c r="HS277" s="1">
        <v>0</v>
      </c>
      <c r="HT277" s="1">
        <v>0</v>
      </c>
      <c r="HU277" s="1">
        <v>0</v>
      </c>
      <c r="HV277" s="1">
        <v>0</v>
      </c>
      <c r="HW277" s="1">
        <v>0</v>
      </c>
      <c r="HX277" s="1">
        <v>0</v>
      </c>
      <c r="HY277" s="1">
        <v>0</v>
      </c>
      <c r="HZ277" s="1">
        <v>0</v>
      </c>
      <c r="IA277" s="1">
        <v>0</v>
      </c>
      <c r="IB277" s="1">
        <v>0</v>
      </c>
      <c r="IC277" s="1">
        <v>0</v>
      </c>
      <c r="ID277" s="1">
        <v>0</v>
      </c>
      <c r="IE277" s="1">
        <v>0</v>
      </c>
      <c r="IF277" s="1">
        <v>0</v>
      </c>
      <c r="IG277" s="1">
        <v>0</v>
      </c>
      <c r="IH277" s="1">
        <v>0</v>
      </c>
      <c r="II277" s="1">
        <v>0</v>
      </c>
      <c r="IJ277" s="1">
        <v>0</v>
      </c>
      <c r="IK277" s="1">
        <v>0</v>
      </c>
      <c r="IL277" s="1">
        <v>0</v>
      </c>
      <c r="IM277" s="1">
        <v>0</v>
      </c>
      <c r="IN277" s="1">
        <v>0</v>
      </c>
      <c r="IO277" s="1">
        <v>0</v>
      </c>
      <c r="IP277" s="1">
        <v>0</v>
      </c>
      <c r="IQ277" s="1">
        <v>0</v>
      </c>
      <c r="IR277" s="1">
        <v>0</v>
      </c>
      <c r="IS277" s="1">
        <v>0</v>
      </c>
      <c r="IT277" s="1">
        <v>0</v>
      </c>
      <c r="IU277" s="1">
        <v>0</v>
      </c>
      <c r="IV277" s="1">
        <v>0</v>
      </c>
      <c r="IW277" s="1">
        <v>0</v>
      </c>
      <c r="IX277" s="1">
        <v>0</v>
      </c>
      <c r="IY277" s="1">
        <v>0</v>
      </c>
      <c r="IZ277" s="1">
        <v>0</v>
      </c>
      <c r="JA277" s="1">
        <v>0</v>
      </c>
      <c r="JB277" s="1">
        <v>0</v>
      </c>
      <c r="JC277" s="1">
        <v>0</v>
      </c>
      <c r="JD277" s="1">
        <v>0</v>
      </c>
      <c r="JE277" s="1">
        <v>0</v>
      </c>
      <c r="JF277" s="1">
        <v>0</v>
      </c>
      <c r="JG277" s="1">
        <v>0</v>
      </c>
      <c r="JH277" s="1">
        <v>0</v>
      </c>
      <c r="JI277" s="1">
        <v>0</v>
      </c>
      <c r="JJ277" s="1">
        <v>0</v>
      </c>
      <c r="JK277" s="1">
        <v>0</v>
      </c>
      <c r="JL277" s="1">
        <v>0</v>
      </c>
      <c r="JM277" s="1">
        <v>0</v>
      </c>
      <c r="JN277" s="1">
        <v>0</v>
      </c>
      <c r="JO277" s="1">
        <v>0</v>
      </c>
      <c r="JP277" s="1">
        <v>0</v>
      </c>
      <c r="JQ277" s="1">
        <v>0</v>
      </c>
      <c r="JR277" s="1">
        <v>0</v>
      </c>
      <c r="JS277" s="1">
        <v>0</v>
      </c>
      <c r="JT277" s="1">
        <v>0</v>
      </c>
      <c r="JU277" s="1">
        <v>0</v>
      </c>
      <c r="JV277" s="1">
        <v>0</v>
      </c>
      <c r="JW277" s="1">
        <v>0</v>
      </c>
      <c r="JX277" s="1">
        <v>0</v>
      </c>
      <c r="JY277" s="1">
        <v>0</v>
      </c>
      <c r="JZ277" s="1">
        <v>0</v>
      </c>
      <c r="KA277" s="1">
        <v>0</v>
      </c>
      <c r="KB277" s="1">
        <v>0</v>
      </c>
      <c r="KC277" s="1">
        <v>0</v>
      </c>
      <c r="KD277" s="1">
        <v>0</v>
      </c>
      <c r="KE277" s="1">
        <v>0</v>
      </c>
      <c r="KF277" s="1">
        <v>0</v>
      </c>
      <c r="KG277" s="1">
        <v>0</v>
      </c>
      <c r="KH277" s="1">
        <v>0</v>
      </c>
      <c r="KI277" s="1">
        <v>0</v>
      </c>
      <c r="KJ277" s="1">
        <v>0</v>
      </c>
      <c r="KK277" s="1">
        <v>0</v>
      </c>
      <c r="KL277" s="1">
        <v>0</v>
      </c>
      <c r="KM277" s="1">
        <v>0</v>
      </c>
      <c r="KN277" s="1">
        <v>0</v>
      </c>
      <c r="KO277" s="1">
        <v>1</v>
      </c>
    </row>
    <row r="278" spans="1:301">
      <c r="A278" s="1">
        <v>2017</v>
      </c>
      <c r="B278" s="1" t="s">
        <v>609</v>
      </c>
      <c r="C278" s="1">
        <v>1</v>
      </c>
      <c r="D278" s="1">
        <v>0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2</v>
      </c>
      <c r="L278" s="1">
        <v>2</v>
      </c>
      <c r="M278" s="1">
        <v>0</v>
      </c>
      <c r="N278" s="1">
        <v>1</v>
      </c>
      <c r="O278" s="1">
        <v>0</v>
      </c>
      <c r="P278" s="1">
        <v>0</v>
      </c>
      <c r="Q278" s="1">
        <v>2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1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1</v>
      </c>
      <c r="AU278" s="1">
        <v>1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1</v>
      </c>
      <c r="BL278" s="1">
        <v>1</v>
      </c>
      <c r="BM278" s="1">
        <v>1</v>
      </c>
      <c r="BN278" s="1">
        <v>1</v>
      </c>
      <c r="BO278" s="1">
        <v>1</v>
      </c>
      <c r="BP278" s="1">
        <v>1</v>
      </c>
      <c r="BQ278" s="1">
        <v>1</v>
      </c>
      <c r="BR278" s="1">
        <v>1</v>
      </c>
      <c r="BS278" s="1">
        <v>1</v>
      </c>
      <c r="BT278" s="1">
        <v>0</v>
      </c>
      <c r="BU278" s="1">
        <v>1</v>
      </c>
      <c r="BV278" s="1">
        <v>1</v>
      </c>
      <c r="BW278" s="1">
        <v>0</v>
      </c>
      <c r="BX278" s="1">
        <v>0</v>
      </c>
      <c r="BY278" s="1">
        <v>0</v>
      </c>
      <c r="BZ278" s="1">
        <v>1</v>
      </c>
      <c r="CA278" s="1">
        <v>1</v>
      </c>
      <c r="CB278" s="1">
        <v>1</v>
      </c>
      <c r="CC278" s="1">
        <v>1</v>
      </c>
      <c r="CD278" s="1">
        <v>1</v>
      </c>
      <c r="CE278" s="1">
        <v>1</v>
      </c>
      <c r="CF278" s="1">
        <v>1</v>
      </c>
      <c r="CG278" s="1">
        <v>1</v>
      </c>
      <c r="CH278" s="1">
        <v>0</v>
      </c>
      <c r="CI278" s="1">
        <v>1</v>
      </c>
      <c r="CJ278" s="1">
        <v>1</v>
      </c>
      <c r="CK278" s="1">
        <v>0</v>
      </c>
      <c r="CL278" s="1">
        <v>0</v>
      </c>
      <c r="CM278" s="1">
        <v>0</v>
      </c>
      <c r="CN278" s="1">
        <v>1</v>
      </c>
      <c r="CO278" s="1">
        <v>1</v>
      </c>
      <c r="CP278" s="1">
        <v>1</v>
      </c>
      <c r="CQ278" s="1">
        <v>1</v>
      </c>
      <c r="CR278" s="1">
        <v>1</v>
      </c>
      <c r="CS278" s="1">
        <v>1</v>
      </c>
      <c r="CT278" s="1">
        <v>1</v>
      </c>
      <c r="CU278" s="1">
        <v>1</v>
      </c>
      <c r="CV278" s="1">
        <v>0</v>
      </c>
      <c r="CW278" s="1">
        <v>1</v>
      </c>
      <c r="CX278" s="1">
        <v>1</v>
      </c>
      <c r="CY278" s="1">
        <v>0</v>
      </c>
      <c r="CZ278" s="1">
        <v>0</v>
      </c>
      <c r="DA278" s="1">
        <v>0</v>
      </c>
      <c r="DB278" s="1">
        <v>188</v>
      </c>
      <c r="DC278" s="1">
        <v>188</v>
      </c>
      <c r="DD278" s="1">
        <v>188</v>
      </c>
      <c r="DE278" s="1">
        <v>0</v>
      </c>
      <c r="DF278" s="1">
        <v>0</v>
      </c>
      <c r="DG278" s="1">
        <v>0</v>
      </c>
      <c r="DH278" s="1">
        <v>0</v>
      </c>
      <c r="DI278" s="1">
        <v>0</v>
      </c>
      <c r="DJ278" s="1">
        <v>0</v>
      </c>
      <c r="DK278" s="1">
        <v>0</v>
      </c>
      <c r="DL278" s="1">
        <v>0</v>
      </c>
      <c r="DM278" s="1">
        <v>0</v>
      </c>
      <c r="DN278" s="1">
        <v>0</v>
      </c>
      <c r="DO278" s="1">
        <v>0</v>
      </c>
      <c r="DP278" s="1">
        <v>0</v>
      </c>
      <c r="DQ278" s="1">
        <v>0</v>
      </c>
      <c r="DR278" s="1">
        <v>0</v>
      </c>
      <c r="DS278" s="1">
        <v>0</v>
      </c>
      <c r="DT278" s="1">
        <v>0</v>
      </c>
      <c r="DU278" s="1">
        <v>178</v>
      </c>
      <c r="DV278" s="1">
        <v>0</v>
      </c>
      <c r="DW278" s="1">
        <v>0</v>
      </c>
      <c r="DX278" s="1">
        <v>0</v>
      </c>
      <c r="DY278" s="1">
        <v>0</v>
      </c>
      <c r="DZ278" s="1">
        <v>0</v>
      </c>
      <c r="EA278" s="1">
        <v>0</v>
      </c>
      <c r="EB278" s="1">
        <v>10</v>
      </c>
      <c r="EC278" s="1">
        <v>0</v>
      </c>
      <c r="ED278" s="1">
        <v>3</v>
      </c>
      <c r="EE278" s="1">
        <v>7</v>
      </c>
      <c r="EF278" s="1">
        <v>0</v>
      </c>
      <c r="EG278" s="1">
        <v>0</v>
      </c>
      <c r="EH278" s="1">
        <v>178</v>
      </c>
      <c r="EI278" s="1">
        <v>0</v>
      </c>
      <c r="EJ278" s="1">
        <v>0</v>
      </c>
      <c r="EK278" s="1">
        <v>0</v>
      </c>
      <c r="EL278" s="1">
        <v>0</v>
      </c>
      <c r="EM278" s="1">
        <v>0</v>
      </c>
      <c r="EN278" s="1">
        <v>0</v>
      </c>
      <c r="EO278" s="1">
        <v>0</v>
      </c>
      <c r="EP278" s="1">
        <v>0</v>
      </c>
      <c r="EQ278" s="1">
        <v>0</v>
      </c>
      <c r="ER278" s="1">
        <v>0</v>
      </c>
      <c r="ES278" s="1">
        <v>2</v>
      </c>
      <c r="ET278" s="1">
        <v>2</v>
      </c>
      <c r="EU278" s="1">
        <v>0</v>
      </c>
      <c r="EV278" s="1">
        <v>0</v>
      </c>
      <c r="EW278" s="1">
        <v>0</v>
      </c>
      <c r="EX278" s="1">
        <v>2</v>
      </c>
      <c r="EY278" s="1">
        <v>0</v>
      </c>
      <c r="EZ278" s="1">
        <v>2</v>
      </c>
      <c r="FA278" s="1">
        <v>1</v>
      </c>
      <c r="FB278" s="1">
        <v>0</v>
      </c>
      <c r="FC278" s="1">
        <v>2</v>
      </c>
      <c r="FD278" s="1">
        <v>0</v>
      </c>
      <c r="FE278" s="1">
        <v>0</v>
      </c>
      <c r="FF278" s="1">
        <v>2</v>
      </c>
      <c r="FG278" s="1">
        <v>0</v>
      </c>
      <c r="FH278" s="1">
        <v>0</v>
      </c>
      <c r="FI278" s="1">
        <v>2</v>
      </c>
      <c r="FJ278" s="1">
        <v>2</v>
      </c>
      <c r="FK278" s="1">
        <v>0</v>
      </c>
      <c r="FL278" s="1">
        <v>1</v>
      </c>
      <c r="FM278" s="1">
        <v>1</v>
      </c>
      <c r="FN278" s="1">
        <v>0</v>
      </c>
      <c r="FO278" s="1">
        <v>1</v>
      </c>
      <c r="FP278" s="1">
        <v>1</v>
      </c>
      <c r="FQ278" s="1">
        <v>8</v>
      </c>
      <c r="FR278" s="1">
        <v>0</v>
      </c>
      <c r="FS278" s="1">
        <v>3</v>
      </c>
      <c r="FT278" s="1">
        <v>1</v>
      </c>
      <c r="FU278" s="1">
        <v>0</v>
      </c>
      <c r="FV278" s="1">
        <v>0</v>
      </c>
      <c r="FW278" s="1">
        <v>0</v>
      </c>
      <c r="FX278" s="1">
        <v>0</v>
      </c>
      <c r="FY278" s="1">
        <v>0</v>
      </c>
      <c r="FZ278" s="1">
        <v>0</v>
      </c>
      <c r="GA278" s="1">
        <v>0</v>
      </c>
      <c r="GB278" s="1">
        <v>0</v>
      </c>
      <c r="GC278" s="1">
        <v>0</v>
      </c>
      <c r="GD278" s="1">
        <v>0</v>
      </c>
      <c r="GE278" s="1">
        <v>0</v>
      </c>
      <c r="GF278" s="1">
        <v>0</v>
      </c>
      <c r="GG278" s="1">
        <v>1</v>
      </c>
      <c r="GH278" s="1">
        <v>1</v>
      </c>
      <c r="GI278" s="1">
        <v>0</v>
      </c>
      <c r="GJ278" s="1">
        <v>0</v>
      </c>
      <c r="GK278" s="1">
        <v>0</v>
      </c>
      <c r="GL278" s="1">
        <v>0</v>
      </c>
      <c r="GM278" s="1">
        <v>0</v>
      </c>
      <c r="GN278" s="1">
        <v>1</v>
      </c>
      <c r="GO278" s="1">
        <v>0</v>
      </c>
      <c r="GP278" s="1">
        <v>0</v>
      </c>
      <c r="GQ278" s="1">
        <v>0</v>
      </c>
      <c r="GR278" s="1">
        <v>0</v>
      </c>
      <c r="GS278" s="1">
        <v>0</v>
      </c>
      <c r="GT278" s="1">
        <v>0</v>
      </c>
      <c r="GU278" s="1">
        <v>0</v>
      </c>
      <c r="GV278" s="1">
        <v>1</v>
      </c>
      <c r="GW278" s="1">
        <v>1</v>
      </c>
      <c r="GX278" s="1">
        <v>0</v>
      </c>
      <c r="GY278" s="1">
        <v>0</v>
      </c>
      <c r="GZ278" s="1">
        <v>0</v>
      </c>
      <c r="HA278" s="1">
        <v>0</v>
      </c>
      <c r="HB278" s="1">
        <v>0</v>
      </c>
      <c r="HC278" s="1">
        <v>0</v>
      </c>
      <c r="HD278" s="1">
        <v>0</v>
      </c>
      <c r="HE278" s="1">
        <v>0</v>
      </c>
      <c r="HF278" s="1">
        <v>1</v>
      </c>
      <c r="HG278" s="1">
        <v>1</v>
      </c>
      <c r="HH278" s="1">
        <v>0</v>
      </c>
      <c r="HI278" s="1">
        <v>0</v>
      </c>
      <c r="HJ278" s="1">
        <v>0</v>
      </c>
      <c r="HK278" s="1">
        <v>0</v>
      </c>
      <c r="HL278" s="1">
        <v>1</v>
      </c>
      <c r="HM278" s="1">
        <v>0</v>
      </c>
      <c r="HN278" s="1">
        <v>0</v>
      </c>
      <c r="HO278" s="1">
        <v>0</v>
      </c>
      <c r="HP278" s="1">
        <v>0</v>
      </c>
      <c r="HQ278" s="1">
        <v>0</v>
      </c>
      <c r="HR278" s="1">
        <v>0</v>
      </c>
      <c r="HS278" s="1">
        <v>0</v>
      </c>
      <c r="HT278" s="1">
        <v>0</v>
      </c>
      <c r="HU278" s="1">
        <v>0</v>
      </c>
      <c r="HV278" s="1">
        <v>0</v>
      </c>
      <c r="HW278" s="1">
        <v>0</v>
      </c>
      <c r="HX278" s="1">
        <v>0</v>
      </c>
      <c r="HY278" s="1">
        <v>0</v>
      </c>
      <c r="HZ278" s="1">
        <v>0</v>
      </c>
      <c r="IA278" s="1">
        <v>0</v>
      </c>
      <c r="IB278" s="1">
        <v>0</v>
      </c>
      <c r="IC278" s="1">
        <v>0</v>
      </c>
      <c r="ID278" s="1">
        <v>0</v>
      </c>
      <c r="IE278" s="1">
        <v>0</v>
      </c>
      <c r="IF278" s="1">
        <v>0</v>
      </c>
      <c r="IG278" s="1">
        <v>0</v>
      </c>
      <c r="IH278" s="1">
        <v>0</v>
      </c>
      <c r="II278" s="1">
        <v>0</v>
      </c>
      <c r="IJ278" s="1">
        <v>0</v>
      </c>
      <c r="IK278" s="1">
        <v>0</v>
      </c>
      <c r="IL278" s="1">
        <v>0</v>
      </c>
      <c r="IM278" s="1">
        <v>0</v>
      </c>
      <c r="IN278" s="1">
        <v>0</v>
      </c>
      <c r="IO278" s="1">
        <v>0</v>
      </c>
      <c r="IP278" s="1">
        <v>0</v>
      </c>
      <c r="IQ278" s="1">
        <v>0</v>
      </c>
      <c r="IR278" s="1">
        <v>0</v>
      </c>
      <c r="IS278" s="1">
        <v>0</v>
      </c>
      <c r="IT278" s="1">
        <v>0</v>
      </c>
      <c r="IU278" s="1">
        <v>0</v>
      </c>
      <c r="IV278" s="1">
        <v>0</v>
      </c>
      <c r="IW278" s="1">
        <v>0</v>
      </c>
      <c r="IX278" s="1">
        <v>0</v>
      </c>
      <c r="IY278" s="1">
        <v>0</v>
      </c>
      <c r="IZ278" s="1">
        <v>0</v>
      </c>
      <c r="JA278" s="1">
        <v>0</v>
      </c>
      <c r="JB278" s="1">
        <v>0</v>
      </c>
      <c r="JC278" s="1">
        <v>0</v>
      </c>
      <c r="JD278" s="1">
        <v>0</v>
      </c>
      <c r="JE278" s="1">
        <v>0</v>
      </c>
      <c r="JF278" s="1">
        <v>0</v>
      </c>
      <c r="JG278" s="1">
        <v>0</v>
      </c>
      <c r="JH278" s="1">
        <v>0</v>
      </c>
      <c r="JI278" s="1">
        <v>0</v>
      </c>
      <c r="JJ278" s="1">
        <v>0</v>
      </c>
      <c r="JK278" s="1">
        <v>0</v>
      </c>
      <c r="JL278" s="1">
        <v>0</v>
      </c>
      <c r="JM278" s="1">
        <v>0</v>
      </c>
      <c r="JN278" s="1">
        <v>0</v>
      </c>
      <c r="JO278" s="1">
        <v>0</v>
      </c>
      <c r="JP278" s="1">
        <v>0</v>
      </c>
      <c r="JQ278" s="1">
        <v>0</v>
      </c>
      <c r="JR278" s="1">
        <v>0</v>
      </c>
      <c r="JS278" s="1">
        <v>0</v>
      </c>
      <c r="JT278" s="1">
        <v>0</v>
      </c>
      <c r="JU278" s="1">
        <v>0</v>
      </c>
      <c r="JV278" s="1">
        <v>0</v>
      </c>
      <c r="JW278" s="1">
        <v>0</v>
      </c>
      <c r="JX278" s="1">
        <v>0</v>
      </c>
      <c r="JY278" s="1">
        <v>0</v>
      </c>
      <c r="JZ278" s="1">
        <v>0</v>
      </c>
      <c r="KA278" s="1">
        <v>0</v>
      </c>
      <c r="KB278" s="1">
        <v>0</v>
      </c>
      <c r="KC278" s="1">
        <v>0</v>
      </c>
      <c r="KD278" s="1">
        <v>0</v>
      </c>
      <c r="KE278" s="1">
        <v>0</v>
      </c>
      <c r="KF278" s="1">
        <v>0</v>
      </c>
      <c r="KG278" s="1">
        <v>0</v>
      </c>
      <c r="KH278" s="1">
        <v>0</v>
      </c>
      <c r="KI278" s="1">
        <v>0</v>
      </c>
      <c r="KJ278" s="1">
        <v>0</v>
      </c>
      <c r="KK278" s="1">
        <v>0</v>
      </c>
      <c r="KL278" s="1">
        <v>0</v>
      </c>
      <c r="KM278" s="1">
        <v>0</v>
      </c>
      <c r="KN278" s="1">
        <v>0</v>
      </c>
      <c r="KO278" s="1">
        <v>1</v>
      </c>
    </row>
    <row r="279" spans="1:301">
      <c r="A279" s="1">
        <v>2017</v>
      </c>
      <c r="B279" s="1" t="s">
        <v>610</v>
      </c>
      <c r="C279" s="1">
        <v>1</v>
      </c>
      <c r="D279" s="1">
        <v>0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2</v>
      </c>
      <c r="L279" s="1">
        <v>2</v>
      </c>
      <c r="M279" s="1">
        <v>0</v>
      </c>
      <c r="N279" s="1">
        <v>1</v>
      </c>
      <c r="O279" s="1">
        <v>0</v>
      </c>
      <c r="P279" s="1">
        <v>0</v>
      </c>
      <c r="Q279" s="1">
        <v>1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1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1</v>
      </c>
      <c r="AU279" s="1">
        <v>1</v>
      </c>
      <c r="AV279" s="1">
        <v>1</v>
      </c>
      <c r="AW279" s="1">
        <v>1</v>
      </c>
      <c r="AX279" s="1">
        <v>1</v>
      </c>
      <c r="AY279" s="1">
        <v>1</v>
      </c>
      <c r="AZ279" s="1">
        <v>1</v>
      </c>
      <c r="BA279" s="1">
        <v>1</v>
      </c>
      <c r="BB279" s="1">
        <v>1</v>
      </c>
      <c r="BC279" s="1">
        <v>1</v>
      </c>
      <c r="BD279" s="1">
        <v>0</v>
      </c>
      <c r="BE279" s="1">
        <v>0</v>
      </c>
      <c r="BF279" s="1">
        <v>0</v>
      </c>
      <c r="BG279" s="1">
        <v>1</v>
      </c>
      <c r="BH279" s="1">
        <v>0</v>
      </c>
      <c r="BI279" s="1">
        <v>0</v>
      </c>
      <c r="BJ279" s="1">
        <v>0</v>
      </c>
      <c r="BK279" s="1">
        <v>1</v>
      </c>
      <c r="BL279" s="1">
        <v>1</v>
      </c>
      <c r="BM279" s="1">
        <v>1</v>
      </c>
      <c r="BN279" s="1">
        <v>1</v>
      </c>
      <c r="BO279" s="1">
        <v>1</v>
      </c>
      <c r="BP279" s="1">
        <v>1</v>
      </c>
      <c r="BQ279" s="1">
        <v>1</v>
      </c>
      <c r="BR279" s="1">
        <v>1</v>
      </c>
      <c r="BS279" s="1">
        <v>1</v>
      </c>
      <c r="BT279" s="1">
        <v>0</v>
      </c>
      <c r="BU279" s="1">
        <v>1</v>
      </c>
      <c r="BV279" s="1">
        <v>1</v>
      </c>
      <c r="BW279" s="1">
        <v>0</v>
      </c>
      <c r="BX279" s="1">
        <v>0</v>
      </c>
      <c r="BY279" s="1">
        <v>0</v>
      </c>
      <c r="BZ279" s="1">
        <v>1</v>
      </c>
      <c r="CA279" s="1">
        <v>1</v>
      </c>
      <c r="CB279" s="1">
        <v>1</v>
      </c>
      <c r="CC279" s="1">
        <v>1</v>
      </c>
      <c r="CD279" s="1">
        <v>1</v>
      </c>
      <c r="CE279" s="1">
        <v>1</v>
      </c>
      <c r="CF279" s="1">
        <v>1</v>
      </c>
      <c r="CG279" s="1">
        <v>1</v>
      </c>
      <c r="CH279" s="1">
        <v>0</v>
      </c>
      <c r="CI279" s="1">
        <v>1</v>
      </c>
      <c r="CJ279" s="1">
        <v>1</v>
      </c>
      <c r="CK279" s="1">
        <v>0</v>
      </c>
      <c r="CL279" s="1">
        <v>0</v>
      </c>
      <c r="CM279" s="1">
        <v>0</v>
      </c>
      <c r="CN279" s="1">
        <v>2</v>
      </c>
      <c r="CO279" s="1">
        <v>2</v>
      </c>
      <c r="CP279" s="1">
        <v>2</v>
      </c>
      <c r="CQ279" s="1">
        <v>2</v>
      </c>
      <c r="CR279" s="1">
        <v>2</v>
      </c>
      <c r="CS279" s="1">
        <v>2</v>
      </c>
      <c r="CT279" s="1">
        <v>2</v>
      </c>
      <c r="CU279" s="1">
        <v>2</v>
      </c>
      <c r="CV279" s="1">
        <v>0</v>
      </c>
      <c r="CW279" s="1">
        <v>1</v>
      </c>
      <c r="CX279" s="1">
        <v>1</v>
      </c>
      <c r="CY279" s="1">
        <v>0</v>
      </c>
      <c r="CZ279" s="1">
        <v>0</v>
      </c>
      <c r="DA279" s="1">
        <v>0</v>
      </c>
      <c r="DB279" s="1">
        <v>12</v>
      </c>
      <c r="DC279" s="1">
        <v>12</v>
      </c>
      <c r="DD279" s="1">
        <v>12</v>
      </c>
      <c r="DE279" s="1">
        <v>0</v>
      </c>
      <c r="DF279" s="1">
        <v>0</v>
      </c>
      <c r="DG279" s="1">
        <v>0</v>
      </c>
      <c r="DH279" s="1">
        <v>0</v>
      </c>
      <c r="DI279" s="1">
        <v>0</v>
      </c>
      <c r="DJ279" s="1">
        <v>0</v>
      </c>
      <c r="DK279" s="1">
        <v>0</v>
      </c>
      <c r="DL279" s="1">
        <v>0</v>
      </c>
      <c r="DM279" s="1">
        <v>0</v>
      </c>
      <c r="DN279" s="1">
        <v>0</v>
      </c>
      <c r="DO279" s="1">
        <v>0</v>
      </c>
      <c r="DP279" s="1">
        <v>0</v>
      </c>
      <c r="DQ279" s="1">
        <v>0</v>
      </c>
      <c r="DR279" s="1">
        <v>0</v>
      </c>
      <c r="DS279" s="1">
        <v>0</v>
      </c>
      <c r="DT279" s="1">
        <v>0</v>
      </c>
      <c r="DU279" s="1">
        <v>7</v>
      </c>
      <c r="DV279" s="1">
        <v>0</v>
      </c>
      <c r="DW279" s="1">
        <v>0</v>
      </c>
      <c r="DX279" s="1">
        <v>0</v>
      </c>
      <c r="DY279" s="1">
        <v>0</v>
      </c>
      <c r="DZ279" s="1">
        <v>0</v>
      </c>
      <c r="EA279" s="1">
        <v>0</v>
      </c>
      <c r="EB279" s="1">
        <v>5</v>
      </c>
      <c r="EC279" s="1">
        <v>1</v>
      </c>
      <c r="ED279" s="1">
        <v>1</v>
      </c>
      <c r="EE279" s="1">
        <v>4</v>
      </c>
      <c r="EF279" s="1">
        <v>4</v>
      </c>
      <c r="EG279" s="1">
        <v>4</v>
      </c>
      <c r="EH279" s="1">
        <v>7</v>
      </c>
      <c r="EI279" s="1">
        <v>0</v>
      </c>
      <c r="EJ279" s="1">
        <v>0</v>
      </c>
      <c r="EK279" s="1">
        <v>0</v>
      </c>
      <c r="EL279" s="1">
        <v>0</v>
      </c>
      <c r="EM279" s="1">
        <v>0</v>
      </c>
      <c r="EN279" s="1">
        <v>0</v>
      </c>
      <c r="EO279" s="1">
        <v>0</v>
      </c>
      <c r="EP279" s="1">
        <v>0</v>
      </c>
      <c r="EQ279" s="1">
        <v>0</v>
      </c>
      <c r="ER279" s="1">
        <v>0</v>
      </c>
      <c r="ES279" s="1">
        <v>1</v>
      </c>
      <c r="ET279" s="1">
        <v>1</v>
      </c>
      <c r="EU279" s="1">
        <v>0</v>
      </c>
      <c r="EV279" s="1">
        <v>0</v>
      </c>
      <c r="EW279" s="1">
        <v>0</v>
      </c>
      <c r="EX279" s="1">
        <v>1</v>
      </c>
      <c r="EY279" s="1">
        <v>0</v>
      </c>
      <c r="EZ279" s="1">
        <v>1</v>
      </c>
      <c r="FA279" s="1">
        <v>1</v>
      </c>
      <c r="FB279" s="1">
        <v>0</v>
      </c>
      <c r="FC279" s="1">
        <v>1</v>
      </c>
      <c r="FD279" s="1">
        <v>1</v>
      </c>
      <c r="FE279" s="1">
        <v>0</v>
      </c>
      <c r="FF279" s="1">
        <v>1</v>
      </c>
      <c r="FG279" s="1">
        <v>0</v>
      </c>
      <c r="FH279" s="1">
        <v>0</v>
      </c>
      <c r="FI279" s="1">
        <v>1</v>
      </c>
      <c r="FJ279" s="1">
        <v>1</v>
      </c>
      <c r="FK279" s="1">
        <v>0</v>
      </c>
      <c r="FL279" s="1">
        <v>1</v>
      </c>
      <c r="FM279" s="1">
        <v>1</v>
      </c>
      <c r="FN279" s="1">
        <v>0</v>
      </c>
      <c r="FO279" s="1">
        <v>1</v>
      </c>
      <c r="FP279" s="1">
        <v>1</v>
      </c>
      <c r="FQ279" s="1">
        <v>12</v>
      </c>
      <c r="FR279" s="1">
        <v>0</v>
      </c>
      <c r="FS279" s="1">
        <v>3</v>
      </c>
      <c r="FT279" s="1">
        <v>1</v>
      </c>
      <c r="FU279" s="1">
        <v>0</v>
      </c>
      <c r="FV279" s="1">
        <v>0</v>
      </c>
      <c r="FW279" s="1">
        <v>0</v>
      </c>
      <c r="FX279" s="1">
        <v>0</v>
      </c>
      <c r="FY279" s="1">
        <v>0</v>
      </c>
      <c r="FZ279" s="1">
        <v>0</v>
      </c>
      <c r="GA279" s="1">
        <v>0</v>
      </c>
      <c r="GB279" s="1">
        <v>0</v>
      </c>
      <c r="GC279" s="1">
        <v>0</v>
      </c>
      <c r="GD279" s="1">
        <v>0</v>
      </c>
      <c r="GE279" s="1">
        <v>0</v>
      </c>
      <c r="GF279" s="1">
        <v>0</v>
      </c>
      <c r="GG279" s="1">
        <v>1</v>
      </c>
      <c r="GH279" s="1">
        <v>1</v>
      </c>
      <c r="GI279" s="1">
        <v>0</v>
      </c>
      <c r="GJ279" s="1">
        <v>0</v>
      </c>
      <c r="GK279" s="1">
        <v>0</v>
      </c>
      <c r="GL279" s="1">
        <v>0</v>
      </c>
      <c r="GM279" s="1">
        <v>0</v>
      </c>
      <c r="GN279" s="1">
        <v>1</v>
      </c>
      <c r="GO279" s="1">
        <v>0</v>
      </c>
      <c r="GP279" s="1">
        <v>0</v>
      </c>
      <c r="GQ279" s="1">
        <v>0</v>
      </c>
      <c r="GR279" s="1">
        <v>0</v>
      </c>
      <c r="GS279" s="1">
        <v>0</v>
      </c>
      <c r="GT279" s="1">
        <v>0</v>
      </c>
      <c r="GU279" s="1">
        <v>0</v>
      </c>
      <c r="GV279" s="1">
        <v>1</v>
      </c>
      <c r="GW279" s="1">
        <v>1</v>
      </c>
      <c r="GX279" s="1">
        <v>0</v>
      </c>
      <c r="GY279" s="1">
        <v>0</v>
      </c>
      <c r="GZ279" s="1">
        <v>0</v>
      </c>
      <c r="HA279" s="1">
        <v>0</v>
      </c>
      <c r="HB279" s="1">
        <v>0</v>
      </c>
      <c r="HC279" s="1">
        <v>0</v>
      </c>
      <c r="HD279" s="1">
        <v>0</v>
      </c>
      <c r="HE279" s="1">
        <v>0</v>
      </c>
      <c r="HF279" s="1">
        <v>1</v>
      </c>
      <c r="HG279" s="1">
        <v>1</v>
      </c>
      <c r="HH279" s="1">
        <v>0</v>
      </c>
      <c r="HI279" s="1">
        <v>0</v>
      </c>
      <c r="HJ279" s="1">
        <v>0</v>
      </c>
      <c r="HK279" s="1">
        <v>0</v>
      </c>
      <c r="HL279" s="1">
        <v>1</v>
      </c>
      <c r="HM279" s="1">
        <v>0</v>
      </c>
      <c r="HN279" s="1">
        <v>0</v>
      </c>
      <c r="HO279" s="1">
        <v>0</v>
      </c>
      <c r="HP279" s="1">
        <v>0</v>
      </c>
      <c r="HQ279" s="1">
        <v>0</v>
      </c>
      <c r="HR279" s="1">
        <v>0</v>
      </c>
      <c r="HS279" s="1">
        <v>0</v>
      </c>
      <c r="HT279" s="1">
        <v>0</v>
      </c>
      <c r="HU279" s="1">
        <v>0</v>
      </c>
      <c r="HV279" s="1">
        <v>0</v>
      </c>
      <c r="HW279" s="1">
        <v>0</v>
      </c>
      <c r="HX279" s="1">
        <v>0</v>
      </c>
      <c r="HY279" s="1">
        <v>0</v>
      </c>
      <c r="HZ279" s="1">
        <v>0</v>
      </c>
      <c r="IA279" s="1">
        <v>0</v>
      </c>
      <c r="IB279" s="1">
        <v>0</v>
      </c>
      <c r="IC279" s="1">
        <v>0</v>
      </c>
      <c r="ID279" s="1">
        <v>0</v>
      </c>
      <c r="IE279" s="1">
        <v>0</v>
      </c>
      <c r="IF279" s="1">
        <v>0</v>
      </c>
      <c r="IG279" s="1">
        <v>0</v>
      </c>
      <c r="IH279" s="1">
        <v>0</v>
      </c>
      <c r="II279" s="1">
        <v>0</v>
      </c>
      <c r="IJ279" s="1">
        <v>0</v>
      </c>
      <c r="IK279" s="1">
        <v>0</v>
      </c>
      <c r="IL279" s="1">
        <v>0</v>
      </c>
      <c r="IM279" s="1">
        <v>0</v>
      </c>
      <c r="IN279" s="1">
        <v>0</v>
      </c>
      <c r="IO279" s="1">
        <v>0</v>
      </c>
      <c r="IP279" s="1">
        <v>0</v>
      </c>
      <c r="IQ279" s="1">
        <v>0</v>
      </c>
      <c r="IR279" s="1">
        <v>0</v>
      </c>
      <c r="IS279" s="1">
        <v>0</v>
      </c>
      <c r="IT279" s="1">
        <v>0</v>
      </c>
      <c r="IU279" s="1">
        <v>0</v>
      </c>
      <c r="IV279" s="1">
        <v>0</v>
      </c>
      <c r="IW279" s="1">
        <v>0</v>
      </c>
      <c r="IX279" s="1">
        <v>0</v>
      </c>
      <c r="IY279" s="1">
        <v>0</v>
      </c>
      <c r="IZ279" s="1">
        <v>0</v>
      </c>
      <c r="JA279" s="1">
        <v>0</v>
      </c>
      <c r="JB279" s="1">
        <v>0</v>
      </c>
      <c r="JC279" s="1">
        <v>0</v>
      </c>
      <c r="JD279" s="1">
        <v>0</v>
      </c>
      <c r="JE279" s="1">
        <v>0</v>
      </c>
      <c r="JF279" s="1">
        <v>0</v>
      </c>
      <c r="JG279" s="1">
        <v>0</v>
      </c>
      <c r="JH279" s="1">
        <v>0</v>
      </c>
      <c r="JI279" s="1">
        <v>0</v>
      </c>
      <c r="JJ279" s="1">
        <v>0</v>
      </c>
      <c r="JK279" s="1">
        <v>0</v>
      </c>
      <c r="JL279" s="1">
        <v>0</v>
      </c>
      <c r="JM279" s="1">
        <v>0</v>
      </c>
      <c r="JN279" s="1">
        <v>0</v>
      </c>
      <c r="JO279" s="1">
        <v>0</v>
      </c>
      <c r="JP279" s="1">
        <v>0</v>
      </c>
      <c r="JQ279" s="1">
        <v>0</v>
      </c>
      <c r="JR279" s="1">
        <v>0</v>
      </c>
      <c r="JS279" s="1">
        <v>0</v>
      </c>
      <c r="JT279" s="1">
        <v>0</v>
      </c>
      <c r="JU279" s="1">
        <v>0</v>
      </c>
      <c r="JV279" s="1">
        <v>0</v>
      </c>
      <c r="JW279" s="1">
        <v>0</v>
      </c>
      <c r="JX279" s="1">
        <v>0</v>
      </c>
      <c r="JY279" s="1">
        <v>0</v>
      </c>
      <c r="JZ279" s="1">
        <v>0</v>
      </c>
      <c r="KA279" s="1">
        <v>0</v>
      </c>
      <c r="KB279" s="1">
        <v>0</v>
      </c>
      <c r="KC279" s="1">
        <v>0</v>
      </c>
      <c r="KD279" s="1">
        <v>0</v>
      </c>
      <c r="KE279" s="1">
        <v>0</v>
      </c>
      <c r="KF279" s="1">
        <v>0</v>
      </c>
      <c r="KG279" s="1">
        <v>0</v>
      </c>
      <c r="KH279" s="1">
        <v>0</v>
      </c>
      <c r="KI279" s="1">
        <v>0</v>
      </c>
      <c r="KJ279" s="1">
        <v>0</v>
      </c>
      <c r="KK279" s="1">
        <v>0</v>
      </c>
      <c r="KL279" s="1">
        <v>0</v>
      </c>
      <c r="KM279" s="1">
        <v>0</v>
      </c>
      <c r="KN279" s="1">
        <v>0</v>
      </c>
      <c r="KO279" s="1">
        <v>1</v>
      </c>
    </row>
    <row r="280" spans="1:301">
      <c r="A280" s="1">
        <v>2017</v>
      </c>
      <c r="B280" s="1" t="s">
        <v>611</v>
      </c>
      <c r="C280" s="1">
        <v>1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2</v>
      </c>
      <c r="L280" s="1">
        <v>2</v>
      </c>
      <c r="M280" s="1">
        <v>0</v>
      </c>
      <c r="N280" s="1">
        <v>1</v>
      </c>
      <c r="O280" s="1">
        <v>0</v>
      </c>
      <c r="P280" s="1">
        <v>0</v>
      </c>
      <c r="Q280" s="1">
        <v>1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1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1</v>
      </c>
      <c r="AU280" s="1">
        <v>1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1</v>
      </c>
      <c r="BL280" s="1">
        <v>1</v>
      </c>
      <c r="BM280" s="1">
        <v>1</v>
      </c>
      <c r="BN280" s="1">
        <v>1</v>
      </c>
      <c r="BO280" s="1">
        <v>1</v>
      </c>
      <c r="BP280" s="1">
        <v>1</v>
      </c>
      <c r="BQ280" s="1">
        <v>1</v>
      </c>
      <c r="BR280" s="1">
        <v>1</v>
      </c>
      <c r="BS280" s="1">
        <v>1</v>
      </c>
      <c r="BT280" s="1">
        <v>0</v>
      </c>
      <c r="BU280" s="1">
        <v>1</v>
      </c>
      <c r="BV280" s="1">
        <v>1</v>
      </c>
      <c r="BW280" s="1">
        <v>0</v>
      </c>
      <c r="BX280" s="1">
        <v>0</v>
      </c>
      <c r="BY280" s="1">
        <v>0</v>
      </c>
      <c r="BZ280" s="1">
        <v>1</v>
      </c>
      <c r="CA280" s="1">
        <v>1</v>
      </c>
      <c r="CB280" s="1">
        <v>1</v>
      </c>
      <c r="CC280" s="1">
        <v>1</v>
      </c>
      <c r="CD280" s="1">
        <v>1</v>
      </c>
      <c r="CE280" s="1">
        <v>1</v>
      </c>
      <c r="CF280" s="1">
        <v>1</v>
      </c>
      <c r="CG280" s="1">
        <v>1</v>
      </c>
      <c r="CH280" s="1">
        <v>0</v>
      </c>
      <c r="CI280" s="1">
        <v>1</v>
      </c>
      <c r="CJ280" s="1">
        <v>1</v>
      </c>
      <c r="CK280" s="1">
        <v>0</v>
      </c>
      <c r="CL280" s="1">
        <v>0</v>
      </c>
      <c r="CM280" s="1">
        <v>0</v>
      </c>
      <c r="CN280" s="1">
        <v>3</v>
      </c>
      <c r="CO280" s="1">
        <v>3</v>
      </c>
      <c r="CP280" s="1">
        <v>3</v>
      </c>
      <c r="CQ280" s="1">
        <v>3</v>
      </c>
      <c r="CR280" s="1">
        <v>3</v>
      </c>
      <c r="CS280" s="1">
        <v>3</v>
      </c>
      <c r="CT280" s="1">
        <v>3</v>
      </c>
      <c r="CU280" s="1">
        <v>3</v>
      </c>
      <c r="CV280" s="1">
        <v>0</v>
      </c>
      <c r="CW280" s="1">
        <v>4</v>
      </c>
      <c r="CX280" s="1">
        <v>4</v>
      </c>
      <c r="CY280" s="1">
        <v>0</v>
      </c>
      <c r="CZ280" s="1">
        <v>0</v>
      </c>
      <c r="DA280" s="1">
        <v>0</v>
      </c>
      <c r="DB280" s="1">
        <v>12</v>
      </c>
      <c r="DC280" s="1">
        <v>12</v>
      </c>
      <c r="DD280" s="1">
        <v>12</v>
      </c>
      <c r="DE280" s="1">
        <v>0</v>
      </c>
      <c r="DF280" s="1">
        <v>0</v>
      </c>
      <c r="DG280" s="1">
        <v>0</v>
      </c>
      <c r="DH280" s="1">
        <v>1</v>
      </c>
      <c r="DI280" s="1">
        <v>0</v>
      </c>
      <c r="DJ280" s="1">
        <v>0</v>
      </c>
      <c r="DK280" s="1">
        <v>0</v>
      </c>
      <c r="DL280" s="1">
        <v>0</v>
      </c>
      <c r="DM280" s="1">
        <v>0</v>
      </c>
      <c r="DN280" s="1">
        <v>0</v>
      </c>
      <c r="DO280" s="1">
        <v>0</v>
      </c>
      <c r="DP280" s="1">
        <v>0</v>
      </c>
      <c r="DQ280" s="1">
        <v>0</v>
      </c>
      <c r="DR280" s="1">
        <v>0</v>
      </c>
      <c r="DS280" s="1">
        <v>0</v>
      </c>
      <c r="DT280" s="1">
        <v>0</v>
      </c>
      <c r="DU280" s="1">
        <v>10</v>
      </c>
      <c r="DV280" s="1">
        <v>0</v>
      </c>
      <c r="DW280" s="1">
        <v>0</v>
      </c>
      <c r="DX280" s="1">
        <v>0</v>
      </c>
      <c r="DY280" s="1">
        <v>0</v>
      </c>
      <c r="DZ280" s="1">
        <v>0</v>
      </c>
      <c r="EA280" s="1">
        <v>0</v>
      </c>
      <c r="EB280" s="1">
        <v>1</v>
      </c>
      <c r="EC280" s="1">
        <v>0</v>
      </c>
      <c r="ED280" s="1">
        <v>1</v>
      </c>
      <c r="EE280" s="1">
        <v>0</v>
      </c>
      <c r="EF280" s="1">
        <v>0</v>
      </c>
      <c r="EG280" s="1">
        <v>0</v>
      </c>
      <c r="EH280" s="1">
        <v>11</v>
      </c>
      <c r="EI280" s="1">
        <v>0</v>
      </c>
      <c r="EJ280" s="1">
        <v>0</v>
      </c>
      <c r="EK280" s="1">
        <v>0</v>
      </c>
      <c r="EL280" s="1">
        <v>0</v>
      </c>
      <c r="EM280" s="1">
        <v>0</v>
      </c>
      <c r="EN280" s="1">
        <v>0</v>
      </c>
      <c r="EO280" s="1">
        <v>0</v>
      </c>
      <c r="EP280" s="1">
        <v>0</v>
      </c>
      <c r="EQ280" s="1">
        <v>0</v>
      </c>
      <c r="ER280" s="1">
        <v>0</v>
      </c>
      <c r="ES280" s="1">
        <v>1</v>
      </c>
      <c r="ET280" s="1">
        <v>1</v>
      </c>
      <c r="EU280" s="1">
        <v>0</v>
      </c>
      <c r="EV280" s="1">
        <v>0</v>
      </c>
      <c r="EW280" s="1">
        <v>0</v>
      </c>
      <c r="EX280" s="1">
        <v>1</v>
      </c>
      <c r="EY280" s="1">
        <v>0</v>
      </c>
      <c r="EZ280" s="1">
        <v>1</v>
      </c>
      <c r="FA280" s="1">
        <v>1</v>
      </c>
      <c r="FB280" s="1">
        <v>0</v>
      </c>
      <c r="FC280" s="1">
        <v>1</v>
      </c>
      <c r="FD280" s="1">
        <v>1</v>
      </c>
      <c r="FE280" s="1">
        <v>0</v>
      </c>
      <c r="FF280" s="1">
        <v>1</v>
      </c>
      <c r="FG280" s="1">
        <v>0</v>
      </c>
      <c r="FH280" s="1">
        <v>0</v>
      </c>
      <c r="FI280" s="1">
        <v>1</v>
      </c>
      <c r="FJ280" s="1">
        <v>1</v>
      </c>
      <c r="FK280" s="1">
        <v>0</v>
      </c>
      <c r="FL280" s="1">
        <v>1</v>
      </c>
      <c r="FM280" s="1">
        <v>1</v>
      </c>
      <c r="FN280" s="1">
        <v>0</v>
      </c>
      <c r="FO280" s="1">
        <v>1</v>
      </c>
      <c r="FP280" s="1">
        <v>1</v>
      </c>
      <c r="FQ280" s="1">
        <v>13</v>
      </c>
      <c r="FR280" s="1">
        <v>0</v>
      </c>
      <c r="FS280" s="1">
        <v>3</v>
      </c>
      <c r="FT280" s="1">
        <v>1</v>
      </c>
      <c r="FU280" s="1">
        <v>0</v>
      </c>
      <c r="FV280" s="1">
        <v>0</v>
      </c>
      <c r="FW280" s="1">
        <v>0</v>
      </c>
      <c r="FX280" s="1">
        <v>0</v>
      </c>
      <c r="FY280" s="1">
        <v>0</v>
      </c>
      <c r="FZ280" s="1">
        <v>0</v>
      </c>
      <c r="GA280" s="1">
        <v>0</v>
      </c>
      <c r="GB280" s="1">
        <v>0</v>
      </c>
      <c r="GC280" s="1">
        <v>0</v>
      </c>
      <c r="GD280" s="1">
        <v>0</v>
      </c>
      <c r="GE280" s="1">
        <v>0</v>
      </c>
      <c r="GF280" s="1">
        <v>0</v>
      </c>
      <c r="GG280" s="1">
        <v>1</v>
      </c>
      <c r="GH280" s="1">
        <v>1</v>
      </c>
      <c r="GI280" s="1">
        <v>0</v>
      </c>
      <c r="GJ280" s="1">
        <v>0</v>
      </c>
      <c r="GK280" s="1">
        <v>0</v>
      </c>
      <c r="GL280" s="1">
        <v>0</v>
      </c>
      <c r="GM280" s="1">
        <v>0</v>
      </c>
      <c r="GN280" s="1">
        <v>1</v>
      </c>
      <c r="GO280" s="1">
        <v>0</v>
      </c>
      <c r="GP280" s="1">
        <v>0</v>
      </c>
      <c r="GQ280" s="1">
        <v>0</v>
      </c>
      <c r="GR280" s="1">
        <v>0</v>
      </c>
      <c r="GS280" s="1">
        <v>0</v>
      </c>
      <c r="GT280" s="1">
        <v>0</v>
      </c>
      <c r="GU280" s="1">
        <v>0</v>
      </c>
      <c r="GV280" s="1">
        <v>1</v>
      </c>
      <c r="GW280" s="1">
        <v>1</v>
      </c>
      <c r="GX280" s="1">
        <v>0</v>
      </c>
      <c r="GY280" s="1">
        <v>0</v>
      </c>
      <c r="GZ280" s="1">
        <v>0</v>
      </c>
      <c r="HA280" s="1">
        <v>0</v>
      </c>
      <c r="HB280" s="1">
        <v>0</v>
      </c>
      <c r="HC280" s="1">
        <v>0</v>
      </c>
      <c r="HD280" s="1">
        <v>0</v>
      </c>
      <c r="HE280" s="1">
        <v>0</v>
      </c>
      <c r="HF280" s="1">
        <v>1</v>
      </c>
      <c r="HG280" s="1">
        <v>1</v>
      </c>
      <c r="HH280" s="1">
        <v>0</v>
      </c>
      <c r="HI280" s="1">
        <v>0</v>
      </c>
      <c r="HJ280" s="1">
        <v>0</v>
      </c>
      <c r="HK280" s="1">
        <v>0</v>
      </c>
      <c r="HL280" s="1">
        <v>1</v>
      </c>
      <c r="HM280" s="1">
        <v>0</v>
      </c>
      <c r="HN280" s="1">
        <v>0</v>
      </c>
      <c r="HO280" s="1">
        <v>0</v>
      </c>
      <c r="HP280" s="1">
        <v>0</v>
      </c>
      <c r="HQ280" s="1">
        <v>0</v>
      </c>
      <c r="HR280" s="1">
        <v>0</v>
      </c>
      <c r="HS280" s="1">
        <v>0</v>
      </c>
      <c r="HT280" s="1">
        <v>0</v>
      </c>
      <c r="HU280" s="1">
        <v>0</v>
      </c>
      <c r="HV280" s="1">
        <v>0</v>
      </c>
      <c r="HW280" s="1">
        <v>0</v>
      </c>
      <c r="HX280" s="1">
        <v>0</v>
      </c>
      <c r="HY280" s="1">
        <v>0</v>
      </c>
      <c r="HZ280" s="1">
        <v>0</v>
      </c>
      <c r="IA280" s="1">
        <v>0</v>
      </c>
      <c r="IB280" s="1">
        <v>0</v>
      </c>
      <c r="IC280" s="1">
        <v>0</v>
      </c>
      <c r="ID280" s="1">
        <v>0</v>
      </c>
      <c r="IE280" s="1">
        <v>0</v>
      </c>
      <c r="IF280" s="1">
        <v>0</v>
      </c>
      <c r="IG280" s="1">
        <v>0</v>
      </c>
      <c r="IH280" s="1">
        <v>0</v>
      </c>
      <c r="II280" s="1">
        <v>0</v>
      </c>
      <c r="IJ280" s="1">
        <v>0</v>
      </c>
      <c r="IK280" s="1">
        <v>0</v>
      </c>
      <c r="IL280" s="1">
        <v>0</v>
      </c>
      <c r="IM280" s="1">
        <v>0</v>
      </c>
      <c r="IN280" s="1">
        <v>0</v>
      </c>
      <c r="IO280" s="1">
        <v>0</v>
      </c>
      <c r="IP280" s="1">
        <v>0</v>
      </c>
      <c r="IQ280" s="1">
        <v>0</v>
      </c>
      <c r="IR280" s="1">
        <v>0</v>
      </c>
      <c r="IS280" s="1">
        <v>0</v>
      </c>
      <c r="IT280" s="1">
        <v>0</v>
      </c>
      <c r="IU280" s="1">
        <v>0</v>
      </c>
      <c r="IV280" s="1">
        <v>0</v>
      </c>
      <c r="IW280" s="1">
        <v>0</v>
      </c>
      <c r="IX280" s="1">
        <v>0</v>
      </c>
      <c r="IY280" s="1">
        <v>0</v>
      </c>
      <c r="IZ280" s="1">
        <v>0</v>
      </c>
      <c r="JA280" s="1">
        <v>0</v>
      </c>
      <c r="JB280" s="1">
        <v>0</v>
      </c>
      <c r="JC280" s="1">
        <v>0</v>
      </c>
      <c r="JD280" s="1">
        <v>0</v>
      </c>
      <c r="JE280" s="1">
        <v>0</v>
      </c>
      <c r="JF280" s="1">
        <v>0</v>
      </c>
      <c r="JG280" s="1">
        <v>0</v>
      </c>
      <c r="JH280" s="1">
        <v>0</v>
      </c>
      <c r="JI280" s="1">
        <v>0</v>
      </c>
      <c r="JJ280" s="1">
        <v>0</v>
      </c>
      <c r="JK280" s="1">
        <v>0</v>
      </c>
      <c r="JL280" s="1">
        <v>0</v>
      </c>
      <c r="JM280" s="1">
        <v>0</v>
      </c>
      <c r="JN280" s="1">
        <v>0</v>
      </c>
      <c r="JO280" s="1">
        <v>0</v>
      </c>
      <c r="JP280" s="1">
        <v>0</v>
      </c>
      <c r="JQ280" s="1">
        <v>0</v>
      </c>
      <c r="JR280" s="1">
        <v>0</v>
      </c>
      <c r="JS280" s="1">
        <v>0</v>
      </c>
      <c r="JT280" s="1">
        <v>0</v>
      </c>
      <c r="JU280" s="1">
        <v>0</v>
      </c>
      <c r="JV280" s="1">
        <v>0</v>
      </c>
      <c r="JW280" s="1">
        <v>0</v>
      </c>
      <c r="JX280" s="1">
        <v>0</v>
      </c>
      <c r="JY280" s="1">
        <v>0</v>
      </c>
      <c r="JZ280" s="1">
        <v>0</v>
      </c>
      <c r="KA280" s="1">
        <v>0</v>
      </c>
      <c r="KB280" s="1">
        <v>0</v>
      </c>
      <c r="KC280" s="1">
        <v>0</v>
      </c>
      <c r="KD280" s="1">
        <v>0</v>
      </c>
      <c r="KE280" s="1">
        <v>0</v>
      </c>
      <c r="KF280" s="1">
        <v>0</v>
      </c>
      <c r="KG280" s="1">
        <v>0</v>
      </c>
      <c r="KH280" s="1">
        <v>0</v>
      </c>
      <c r="KI280" s="1">
        <v>0</v>
      </c>
      <c r="KJ280" s="1">
        <v>0</v>
      </c>
      <c r="KK280" s="1">
        <v>0</v>
      </c>
      <c r="KL280" s="1">
        <v>0</v>
      </c>
      <c r="KM280" s="1">
        <v>0</v>
      </c>
      <c r="KN280" s="1">
        <v>0</v>
      </c>
      <c r="KO280" s="1">
        <v>1</v>
      </c>
    </row>
    <row r="281" spans="1:301">
      <c r="A281" s="1">
        <v>2017</v>
      </c>
      <c r="B281" s="1" t="s">
        <v>612</v>
      </c>
      <c r="C281" s="1">
        <v>1</v>
      </c>
      <c r="D281" s="1">
        <v>0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1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1</v>
      </c>
      <c r="AU281" s="1">
        <v>1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2</v>
      </c>
      <c r="BL281" s="1">
        <v>2</v>
      </c>
      <c r="BM281" s="1">
        <v>2</v>
      </c>
      <c r="BN281" s="1">
        <v>2</v>
      </c>
      <c r="BO281" s="1">
        <v>2</v>
      </c>
      <c r="BP281" s="1">
        <v>2</v>
      </c>
      <c r="BQ281" s="1">
        <v>2</v>
      </c>
      <c r="BR281" s="1">
        <v>2</v>
      </c>
      <c r="BS281" s="1">
        <v>1</v>
      </c>
      <c r="BT281" s="1">
        <v>0</v>
      </c>
      <c r="BU281" s="1">
        <v>1</v>
      </c>
      <c r="BV281" s="1">
        <v>1</v>
      </c>
      <c r="BW281" s="1">
        <v>0</v>
      </c>
      <c r="BX281" s="1">
        <v>0</v>
      </c>
      <c r="BY281" s="1">
        <v>0</v>
      </c>
      <c r="BZ281" s="1">
        <v>1</v>
      </c>
      <c r="CA281" s="1">
        <v>1</v>
      </c>
      <c r="CB281" s="1">
        <v>1</v>
      </c>
      <c r="CC281" s="1">
        <v>1</v>
      </c>
      <c r="CD281" s="1">
        <v>1</v>
      </c>
      <c r="CE281" s="1">
        <v>1</v>
      </c>
      <c r="CF281" s="1">
        <v>1</v>
      </c>
      <c r="CG281" s="1">
        <v>1</v>
      </c>
      <c r="CH281" s="1">
        <v>0</v>
      </c>
      <c r="CI281" s="1">
        <v>1</v>
      </c>
      <c r="CJ281" s="1">
        <v>1</v>
      </c>
      <c r="CK281" s="1">
        <v>0</v>
      </c>
      <c r="CL281" s="1">
        <v>0</v>
      </c>
      <c r="CM281" s="1">
        <v>0</v>
      </c>
      <c r="CN281" s="1">
        <v>1</v>
      </c>
      <c r="CO281" s="1">
        <v>1</v>
      </c>
      <c r="CP281" s="1">
        <v>1</v>
      </c>
      <c r="CQ281" s="1">
        <v>1</v>
      </c>
      <c r="CR281" s="1">
        <v>1</v>
      </c>
      <c r="CS281" s="1">
        <v>1</v>
      </c>
      <c r="CT281" s="1">
        <v>1</v>
      </c>
      <c r="CU281" s="1">
        <v>1</v>
      </c>
      <c r="CV281" s="1">
        <v>0</v>
      </c>
      <c r="CW281" s="1">
        <v>2</v>
      </c>
      <c r="CX281" s="1">
        <v>2</v>
      </c>
      <c r="CY281" s="1">
        <v>0</v>
      </c>
      <c r="CZ281" s="1">
        <v>0</v>
      </c>
      <c r="DA281" s="1">
        <v>0</v>
      </c>
      <c r="DB281" s="1">
        <v>8</v>
      </c>
      <c r="DC281" s="1">
        <v>8</v>
      </c>
      <c r="DD281" s="1">
        <v>8</v>
      </c>
      <c r="DE281" s="1">
        <v>0</v>
      </c>
      <c r="DF281" s="1">
        <v>0</v>
      </c>
      <c r="DG281" s="1">
        <v>0</v>
      </c>
      <c r="DH281" s="1">
        <v>2</v>
      </c>
      <c r="DI281" s="1">
        <v>0</v>
      </c>
      <c r="DJ281" s="1">
        <v>0</v>
      </c>
      <c r="DK281" s="1">
        <v>0</v>
      </c>
      <c r="DL281" s="1">
        <v>0</v>
      </c>
      <c r="DM281" s="1">
        <v>0</v>
      </c>
      <c r="DN281" s="1">
        <v>0</v>
      </c>
      <c r="DO281" s="1">
        <v>0</v>
      </c>
      <c r="DP281" s="1">
        <v>0</v>
      </c>
      <c r="DQ281" s="1">
        <v>0</v>
      </c>
      <c r="DR281" s="1">
        <v>0</v>
      </c>
      <c r="DS281" s="1">
        <v>0</v>
      </c>
      <c r="DT281" s="1">
        <v>0</v>
      </c>
      <c r="DU281" s="1">
        <v>6</v>
      </c>
      <c r="DV281" s="1">
        <v>0</v>
      </c>
      <c r="DW281" s="1">
        <v>0</v>
      </c>
      <c r="DX281" s="1">
        <v>0</v>
      </c>
      <c r="DY281" s="1">
        <v>0</v>
      </c>
      <c r="DZ281" s="1">
        <v>0</v>
      </c>
      <c r="EA281" s="1">
        <v>0</v>
      </c>
      <c r="EB281" s="1">
        <v>0</v>
      </c>
      <c r="EC281" s="1">
        <v>0</v>
      </c>
      <c r="ED281" s="1">
        <v>0</v>
      </c>
      <c r="EE281" s="1">
        <v>0</v>
      </c>
      <c r="EF281" s="1">
        <v>0</v>
      </c>
      <c r="EG281" s="1">
        <v>0</v>
      </c>
      <c r="EH281" s="1">
        <v>8</v>
      </c>
      <c r="EI281" s="1">
        <v>0</v>
      </c>
      <c r="EJ281" s="1">
        <v>0</v>
      </c>
      <c r="EK281" s="1">
        <v>0</v>
      </c>
      <c r="EL281" s="1">
        <v>0</v>
      </c>
      <c r="EM281" s="1">
        <v>0</v>
      </c>
      <c r="EN281" s="1">
        <v>0</v>
      </c>
      <c r="EO281" s="1">
        <v>0</v>
      </c>
      <c r="EP281" s="1">
        <v>0</v>
      </c>
      <c r="EQ281" s="1">
        <v>0</v>
      </c>
      <c r="ER281" s="1">
        <v>0</v>
      </c>
      <c r="ES281" s="1">
        <v>1</v>
      </c>
      <c r="ET281" s="1">
        <v>1</v>
      </c>
      <c r="EU281" s="1">
        <v>0</v>
      </c>
      <c r="EV281" s="1">
        <v>0</v>
      </c>
      <c r="EW281" s="1">
        <v>0</v>
      </c>
      <c r="EX281" s="1">
        <v>1</v>
      </c>
      <c r="EY281" s="1">
        <v>0</v>
      </c>
      <c r="EZ281" s="1">
        <v>1</v>
      </c>
      <c r="FA281" s="1">
        <v>1</v>
      </c>
      <c r="FB281" s="1">
        <v>0</v>
      </c>
      <c r="FC281" s="1">
        <v>1</v>
      </c>
      <c r="FD281" s="1">
        <v>1</v>
      </c>
      <c r="FE281" s="1">
        <v>0</v>
      </c>
      <c r="FF281" s="1">
        <v>1</v>
      </c>
      <c r="FG281" s="1">
        <v>0</v>
      </c>
      <c r="FH281" s="1">
        <v>0</v>
      </c>
      <c r="FI281" s="1">
        <v>1</v>
      </c>
      <c r="FJ281" s="1">
        <v>1</v>
      </c>
      <c r="FK281" s="1">
        <v>0</v>
      </c>
      <c r="FL281" s="1">
        <v>1</v>
      </c>
      <c r="FM281" s="1">
        <v>1</v>
      </c>
      <c r="FN281" s="1">
        <v>0</v>
      </c>
      <c r="FO281" s="1">
        <v>1</v>
      </c>
      <c r="FP281" s="1">
        <v>1</v>
      </c>
      <c r="FQ281" s="1">
        <v>12</v>
      </c>
      <c r="FR281" s="1">
        <v>0</v>
      </c>
      <c r="FS281" s="1">
        <v>3</v>
      </c>
      <c r="FT281" s="1">
        <v>1</v>
      </c>
      <c r="FU281" s="1">
        <v>0</v>
      </c>
      <c r="FV281" s="1">
        <v>0</v>
      </c>
      <c r="FW281" s="1">
        <v>0</v>
      </c>
      <c r="FX281" s="1">
        <v>0</v>
      </c>
      <c r="FY281" s="1">
        <v>0</v>
      </c>
      <c r="FZ281" s="1">
        <v>0</v>
      </c>
      <c r="GA281" s="1">
        <v>0</v>
      </c>
      <c r="GB281" s="1">
        <v>0</v>
      </c>
      <c r="GC281" s="1">
        <v>0</v>
      </c>
      <c r="GD281" s="1">
        <v>0</v>
      </c>
      <c r="GE281" s="1">
        <v>0</v>
      </c>
      <c r="GF281" s="1">
        <v>0</v>
      </c>
      <c r="GG281" s="1">
        <v>1</v>
      </c>
      <c r="GH281" s="1">
        <v>1</v>
      </c>
      <c r="GI281" s="1">
        <v>0</v>
      </c>
      <c r="GJ281" s="1">
        <v>0</v>
      </c>
      <c r="GK281" s="1">
        <v>0</v>
      </c>
      <c r="GL281" s="1">
        <v>0</v>
      </c>
      <c r="GM281" s="1">
        <v>0</v>
      </c>
      <c r="GN281" s="1">
        <v>1</v>
      </c>
      <c r="GO281" s="1">
        <v>0</v>
      </c>
      <c r="GP281" s="1">
        <v>0</v>
      </c>
      <c r="GQ281" s="1">
        <v>0</v>
      </c>
      <c r="GR281" s="1">
        <v>0</v>
      </c>
      <c r="GS281" s="1">
        <v>0</v>
      </c>
      <c r="GT281" s="1">
        <v>0</v>
      </c>
      <c r="GU281" s="1">
        <v>0</v>
      </c>
      <c r="GV281" s="1">
        <v>1</v>
      </c>
      <c r="GW281" s="1">
        <v>1</v>
      </c>
      <c r="GX281" s="1">
        <v>0</v>
      </c>
      <c r="GY281" s="1">
        <v>0</v>
      </c>
      <c r="GZ281" s="1">
        <v>0</v>
      </c>
      <c r="HA281" s="1">
        <v>0</v>
      </c>
      <c r="HB281" s="1">
        <v>0</v>
      </c>
      <c r="HC281" s="1">
        <v>0</v>
      </c>
      <c r="HD281" s="1">
        <v>0</v>
      </c>
      <c r="HE281" s="1">
        <v>0</v>
      </c>
      <c r="HF281" s="1">
        <v>1</v>
      </c>
      <c r="HG281" s="1">
        <v>1</v>
      </c>
      <c r="HH281" s="1">
        <v>0</v>
      </c>
      <c r="HI281" s="1">
        <v>0</v>
      </c>
      <c r="HJ281" s="1">
        <v>0</v>
      </c>
      <c r="HK281" s="1">
        <v>1</v>
      </c>
      <c r="HL281" s="1">
        <v>1</v>
      </c>
      <c r="HM281" s="1">
        <v>0</v>
      </c>
      <c r="HN281" s="1">
        <v>0</v>
      </c>
      <c r="HO281" s="1">
        <v>0</v>
      </c>
      <c r="HP281" s="1">
        <v>0</v>
      </c>
      <c r="HQ281" s="1">
        <v>0</v>
      </c>
      <c r="HR281" s="1">
        <v>0</v>
      </c>
      <c r="HS281" s="1">
        <v>0</v>
      </c>
      <c r="HT281" s="1">
        <v>0</v>
      </c>
      <c r="HU281" s="1">
        <v>0</v>
      </c>
      <c r="HV281" s="1">
        <v>0</v>
      </c>
      <c r="HW281" s="1">
        <v>0</v>
      </c>
      <c r="HX281" s="1">
        <v>0</v>
      </c>
      <c r="HY281" s="1">
        <v>0</v>
      </c>
      <c r="HZ281" s="1">
        <v>0</v>
      </c>
      <c r="IA281" s="1">
        <v>0</v>
      </c>
      <c r="IB281" s="1">
        <v>0</v>
      </c>
      <c r="IC281" s="1">
        <v>0</v>
      </c>
      <c r="ID281" s="1">
        <v>0</v>
      </c>
      <c r="IE281" s="1">
        <v>0</v>
      </c>
      <c r="IF281" s="1">
        <v>0</v>
      </c>
      <c r="IG281" s="1">
        <v>0</v>
      </c>
      <c r="IH281" s="1">
        <v>0</v>
      </c>
      <c r="II281" s="1">
        <v>0</v>
      </c>
      <c r="IJ281" s="1">
        <v>0</v>
      </c>
      <c r="IK281" s="1">
        <v>0</v>
      </c>
      <c r="IL281" s="1">
        <v>0</v>
      </c>
      <c r="IM281" s="1">
        <v>0</v>
      </c>
      <c r="IN281" s="1">
        <v>0</v>
      </c>
      <c r="IO281" s="1">
        <v>0</v>
      </c>
      <c r="IP281" s="1">
        <v>0</v>
      </c>
      <c r="IQ281" s="1">
        <v>0</v>
      </c>
      <c r="IR281" s="1">
        <v>0</v>
      </c>
      <c r="IS281" s="1">
        <v>0</v>
      </c>
      <c r="IT281" s="1">
        <v>0</v>
      </c>
      <c r="IU281" s="1">
        <v>0</v>
      </c>
      <c r="IV281" s="1">
        <v>0</v>
      </c>
      <c r="IW281" s="1">
        <v>0</v>
      </c>
      <c r="IX281" s="1">
        <v>0</v>
      </c>
      <c r="IY281" s="1">
        <v>0</v>
      </c>
      <c r="IZ281" s="1">
        <v>0</v>
      </c>
      <c r="JA281" s="1">
        <v>0</v>
      </c>
      <c r="JB281" s="1">
        <v>0</v>
      </c>
      <c r="JC281" s="1">
        <v>0</v>
      </c>
      <c r="JD281" s="1">
        <v>0</v>
      </c>
      <c r="JE281" s="1">
        <v>0</v>
      </c>
      <c r="JF281" s="1">
        <v>0</v>
      </c>
      <c r="JG281" s="1">
        <v>0</v>
      </c>
      <c r="JH281" s="1">
        <v>0</v>
      </c>
      <c r="JI281" s="1">
        <v>0</v>
      </c>
      <c r="JJ281" s="1">
        <v>0</v>
      </c>
      <c r="JK281" s="1">
        <v>0</v>
      </c>
      <c r="JL281" s="1">
        <v>0</v>
      </c>
      <c r="JM281" s="1">
        <v>0</v>
      </c>
      <c r="JN281" s="1">
        <v>0</v>
      </c>
      <c r="JO281" s="1">
        <v>0</v>
      </c>
      <c r="JP281" s="1">
        <v>0</v>
      </c>
      <c r="JQ281" s="1">
        <v>0</v>
      </c>
      <c r="JR281" s="1">
        <v>0</v>
      </c>
      <c r="JS281" s="1">
        <v>0</v>
      </c>
      <c r="JT281" s="1">
        <v>0</v>
      </c>
      <c r="JU281" s="1">
        <v>0</v>
      </c>
      <c r="JV281" s="1">
        <v>0</v>
      </c>
      <c r="JW281" s="1">
        <v>0</v>
      </c>
      <c r="JX281" s="1">
        <v>0</v>
      </c>
      <c r="JY281" s="1">
        <v>0</v>
      </c>
      <c r="JZ281" s="1">
        <v>0</v>
      </c>
      <c r="KA281" s="1">
        <v>0</v>
      </c>
      <c r="KB281" s="1">
        <v>0</v>
      </c>
      <c r="KC281" s="1">
        <v>0</v>
      </c>
      <c r="KD281" s="1">
        <v>0</v>
      </c>
      <c r="KE281" s="1">
        <v>0</v>
      </c>
      <c r="KF281" s="1">
        <v>0</v>
      </c>
      <c r="KG281" s="1">
        <v>0</v>
      </c>
      <c r="KH281" s="1">
        <v>0</v>
      </c>
      <c r="KI281" s="1">
        <v>0</v>
      </c>
      <c r="KJ281" s="1">
        <v>0</v>
      </c>
      <c r="KK281" s="1">
        <v>0</v>
      </c>
      <c r="KL281" s="1">
        <v>0</v>
      </c>
      <c r="KM281" s="1">
        <v>0</v>
      </c>
      <c r="KN281" s="1">
        <v>0</v>
      </c>
      <c r="KO281" s="1">
        <v>1</v>
      </c>
    </row>
    <row r="282" spans="1:301">
      <c r="A282" s="1">
        <v>2017</v>
      </c>
      <c r="B282" s="1" t="s">
        <v>613</v>
      </c>
      <c r="C282" s="1">
        <v>1</v>
      </c>
      <c r="D282" s="1">
        <v>0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2</v>
      </c>
      <c r="L282" s="1">
        <v>2</v>
      </c>
      <c r="M282" s="1">
        <v>0</v>
      </c>
      <c r="N282" s="1">
        <v>1</v>
      </c>
      <c r="O282" s="1">
        <v>0</v>
      </c>
      <c r="P282" s="1">
        <v>0</v>
      </c>
      <c r="Q282" s="1">
        <v>1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1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1</v>
      </c>
      <c r="AU282" s="1">
        <v>1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1</v>
      </c>
      <c r="BL282" s="1">
        <v>1</v>
      </c>
      <c r="BM282" s="1">
        <v>1</v>
      </c>
      <c r="BN282" s="1">
        <v>1</v>
      </c>
      <c r="BO282" s="1">
        <v>1</v>
      </c>
      <c r="BP282" s="1">
        <v>1</v>
      </c>
      <c r="BQ282" s="1">
        <v>1</v>
      </c>
      <c r="BR282" s="1">
        <v>1</v>
      </c>
      <c r="BS282" s="1">
        <v>1</v>
      </c>
      <c r="BT282" s="1">
        <v>0</v>
      </c>
      <c r="BU282" s="1">
        <v>1</v>
      </c>
      <c r="BV282" s="1">
        <v>1</v>
      </c>
      <c r="BW282" s="1">
        <v>0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  <c r="CC282" s="1">
        <v>9</v>
      </c>
      <c r="CD282" s="1">
        <v>9</v>
      </c>
      <c r="CE282" s="1">
        <v>9</v>
      </c>
      <c r="CF282" s="1">
        <v>9</v>
      </c>
      <c r="CG282" s="1">
        <v>9</v>
      </c>
      <c r="CH282" s="1">
        <v>0</v>
      </c>
      <c r="CI282" s="1">
        <v>1</v>
      </c>
      <c r="CJ282" s="1">
        <v>1</v>
      </c>
      <c r="CK282" s="1">
        <v>0</v>
      </c>
      <c r="CL282" s="1">
        <v>0</v>
      </c>
      <c r="CM282" s="1">
        <v>0</v>
      </c>
      <c r="CN282" s="1">
        <v>1</v>
      </c>
      <c r="CO282" s="1">
        <v>1</v>
      </c>
      <c r="CP282" s="1">
        <v>1</v>
      </c>
      <c r="CQ282" s="1">
        <v>1</v>
      </c>
      <c r="CR282" s="1">
        <v>1</v>
      </c>
      <c r="CS282" s="1">
        <v>1</v>
      </c>
      <c r="CT282" s="1">
        <v>1</v>
      </c>
      <c r="CU282" s="1">
        <v>1</v>
      </c>
      <c r="CV282" s="1">
        <v>0</v>
      </c>
      <c r="CW282" s="1">
        <v>1</v>
      </c>
      <c r="CX282" s="1">
        <v>1</v>
      </c>
      <c r="CY282" s="1">
        <v>0</v>
      </c>
      <c r="CZ282" s="1">
        <v>0</v>
      </c>
      <c r="DA282" s="1">
        <v>0</v>
      </c>
      <c r="DB282" s="1">
        <v>16</v>
      </c>
      <c r="DC282" s="1">
        <v>16</v>
      </c>
      <c r="DD282" s="1">
        <v>16</v>
      </c>
      <c r="DE282" s="1">
        <v>0</v>
      </c>
      <c r="DF282" s="1">
        <v>0</v>
      </c>
      <c r="DG282" s="1">
        <v>0</v>
      </c>
      <c r="DH282" s="1">
        <v>2</v>
      </c>
      <c r="DI282" s="1">
        <v>0</v>
      </c>
      <c r="DJ282" s="1">
        <v>0</v>
      </c>
      <c r="DK282" s="1">
        <v>0</v>
      </c>
      <c r="DL282" s="1">
        <v>0</v>
      </c>
      <c r="DM282" s="1">
        <v>0</v>
      </c>
      <c r="DN282" s="1">
        <v>0</v>
      </c>
      <c r="DO282" s="1">
        <v>0</v>
      </c>
      <c r="DP282" s="1">
        <v>0</v>
      </c>
      <c r="DQ282" s="1">
        <v>0</v>
      </c>
      <c r="DR282" s="1">
        <v>0</v>
      </c>
      <c r="DS282" s="1">
        <v>0</v>
      </c>
      <c r="DT282" s="1">
        <v>0</v>
      </c>
      <c r="DU282" s="1">
        <v>5</v>
      </c>
      <c r="DV282" s="1">
        <v>0</v>
      </c>
      <c r="DW282" s="1">
        <v>0</v>
      </c>
      <c r="DX282" s="1">
        <v>0</v>
      </c>
      <c r="DY282" s="1">
        <v>0</v>
      </c>
      <c r="DZ282" s="1">
        <v>0</v>
      </c>
      <c r="EA282" s="1">
        <v>0</v>
      </c>
      <c r="EB282" s="1">
        <v>9</v>
      </c>
      <c r="EC282" s="1">
        <v>8</v>
      </c>
      <c r="ED282" s="1">
        <v>1</v>
      </c>
      <c r="EE282" s="1">
        <v>8</v>
      </c>
      <c r="EF282" s="1">
        <v>0</v>
      </c>
      <c r="EG282" s="1">
        <v>0</v>
      </c>
      <c r="EH282" s="1">
        <v>7</v>
      </c>
      <c r="EI282" s="1">
        <v>0</v>
      </c>
      <c r="EJ282" s="1">
        <v>0</v>
      </c>
      <c r="EK282" s="1">
        <v>0</v>
      </c>
      <c r="EL282" s="1">
        <v>0</v>
      </c>
      <c r="EM282" s="1">
        <v>0</v>
      </c>
      <c r="EN282" s="1">
        <v>0</v>
      </c>
      <c r="EO282" s="1">
        <v>0</v>
      </c>
      <c r="EP282" s="1">
        <v>0</v>
      </c>
      <c r="EQ282" s="1">
        <v>0</v>
      </c>
      <c r="ER282" s="1">
        <v>0</v>
      </c>
      <c r="ES282" s="1">
        <v>1</v>
      </c>
      <c r="ET282" s="1">
        <v>1</v>
      </c>
      <c r="EU282" s="1">
        <v>0</v>
      </c>
      <c r="EV282" s="1">
        <v>0</v>
      </c>
      <c r="EW282" s="1">
        <v>0</v>
      </c>
      <c r="EX282" s="1">
        <v>1</v>
      </c>
      <c r="EY282" s="1">
        <v>0</v>
      </c>
      <c r="EZ282" s="1">
        <v>1</v>
      </c>
      <c r="FA282" s="1">
        <v>1</v>
      </c>
      <c r="FB282" s="1">
        <v>0</v>
      </c>
      <c r="FC282" s="1">
        <v>1</v>
      </c>
      <c r="FD282" s="1">
        <v>1</v>
      </c>
      <c r="FE282" s="1">
        <v>0</v>
      </c>
      <c r="FF282" s="1">
        <v>1</v>
      </c>
      <c r="FG282" s="1">
        <v>0</v>
      </c>
      <c r="FH282" s="1">
        <v>0</v>
      </c>
      <c r="FI282" s="1">
        <v>1</v>
      </c>
      <c r="FJ282" s="1">
        <v>1</v>
      </c>
      <c r="FK282" s="1">
        <v>0</v>
      </c>
      <c r="FL282" s="1">
        <v>1</v>
      </c>
      <c r="FM282" s="1">
        <v>1</v>
      </c>
      <c r="FN282" s="1">
        <v>0</v>
      </c>
      <c r="FO282" s="1">
        <v>1</v>
      </c>
      <c r="FP282" s="1">
        <v>1</v>
      </c>
      <c r="FQ282" s="1">
        <v>14</v>
      </c>
      <c r="FR282" s="1">
        <v>0</v>
      </c>
      <c r="FS282" s="1">
        <v>3</v>
      </c>
      <c r="FT282" s="1">
        <v>1</v>
      </c>
      <c r="FU282" s="1">
        <v>0</v>
      </c>
      <c r="FV282" s="1">
        <v>0</v>
      </c>
      <c r="FW282" s="1">
        <v>0</v>
      </c>
      <c r="FX282" s="1">
        <v>0</v>
      </c>
      <c r="FY282" s="1">
        <v>0</v>
      </c>
      <c r="FZ282" s="1">
        <v>0</v>
      </c>
      <c r="GA282" s="1">
        <v>0</v>
      </c>
      <c r="GB282" s="1">
        <v>0</v>
      </c>
      <c r="GC282" s="1">
        <v>0</v>
      </c>
      <c r="GD282" s="1">
        <v>0</v>
      </c>
      <c r="GE282" s="1">
        <v>0</v>
      </c>
      <c r="GF282" s="1">
        <v>0</v>
      </c>
      <c r="GG282" s="1">
        <v>1</v>
      </c>
      <c r="GH282" s="1">
        <v>1</v>
      </c>
      <c r="GI282" s="1">
        <v>0</v>
      </c>
      <c r="GJ282" s="1">
        <v>0</v>
      </c>
      <c r="GK282" s="1">
        <v>0</v>
      </c>
      <c r="GL282" s="1">
        <v>0</v>
      </c>
      <c r="GM282" s="1">
        <v>0</v>
      </c>
      <c r="GN282" s="1">
        <v>1</v>
      </c>
      <c r="GO282" s="1">
        <v>0</v>
      </c>
      <c r="GP282" s="1">
        <v>0</v>
      </c>
      <c r="GQ282" s="1">
        <v>0</v>
      </c>
      <c r="GR282" s="1">
        <v>0</v>
      </c>
      <c r="GS282" s="1">
        <v>0</v>
      </c>
      <c r="GT282" s="1">
        <v>0</v>
      </c>
      <c r="GU282" s="1">
        <v>0</v>
      </c>
      <c r="GV282" s="1">
        <v>1</v>
      </c>
      <c r="GW282" s="1">
        <v>1</v>
      </c>
      <c r="GX282" s="1">
        <v>0</v>
      </c>
      <c r="GY282" s="1">
        <v>0</v>
      </c>
      <c r="GZ282" s="1">
        <v>0</v>
      </c>
      <c r="HA282" s="1">
        <v>0</v>
      </c>
      <c r="HB282" s="1">
        <v>0</v>
      </c>
      <c r="HC282" s="1">
        <v>0</v>
      </c>
      <c r="HD282" s="1">
        <v>0</v>
      </c>
      <c r="HE282" s="1">
        <v>0</v>
      </c>
      <c r="HF282" s="1">
        <v>1</v>
      </c>
      <c r="HG282" s="1">
        <v>1</v>
      </c>
      <c r="HH282" s="1">
        <v>0</v>
      </c>
      <c r="HI282" s="1">
        <v>0</v>
      </c>
      <c r="HJ282" s="1">
        <v>0</v>
      </c>
      <c r="HK282" s="1">
        <v>1</v>
      </c>
      <c r="HL282" s="1">
        <v>1</v>
      </c>
      <c r="HM282" s="1">
        <v>0</v>
      </c>
      <c r="HN282" s="1">
        <v>0</v>
      </c>
      <c r="HO282" s="1">
        <v>0</v>
      </c>
      <c r="HP282" s="1">
        <v>0</v>
      </c>
      <c r="HQ282" s="1">
        <v>0</v>
      </c>
      <c r="HR282" s="1">
        <v>0</v>
      </c>
      <c r="HS282" s="1">
        <v>0</v>
      </c>
      <c r="HT282" s="1">
        <v>0</v>
      </c>
      <c r="HU282" s="1">
        <v>0</v>
      </c>
      <c r="HV282" s="1">
        <v>0</v>
      </c>
      <c r="HW282" s="1">
        <v>0</v>
      </c>
      <c r="HX282" s="1">
        <v>0</v>
      </c>
      <c r="HY282" s="1">
        <v>0</v>
      </c>
      <c r="HZ282" s="1">
        <v>0</v>
      </c>
      <c r="IA282" s="1">
        <v>0</v>
      </c>
      <c r="IB282" s="1">
        <v>0</v>
      </c>
      <c r="IC282" s="1">
        <v>0</v>
      </c>
      <c r="ID282" s="1">
        <v>0</v>
      </c>
      <c r="IE282" s="1">
        <v>0</v>
      </c>
      <c r="IF282" s="1">
        <v>0</v>
      </c>
      <c r="IG282" s="1">
        <v>0</v>
      </c>
      <c r="IH282" s="1">
        <v>0</v>
      </c>
      <c r="II282" s="1">
        <v>0</v>
      </c>
      <c r="IJ282" s="1">
        <v>0</v>
      </c>
      <c r="IK282" s="1">
        <v>0</v>
      </c>
      <c r="IL282" s="1">
        <v>0</v>
      </c>
      <c r="IM282" s="1">
        <v>0</v>
      </c>
      <c r="IN282" s="1">
        <v>0</v>
      </c>
      <c r="IO282" s="1">
        <v>0</v>
      </c>
      <c r="IP282" s="1">
        <v>0</v>
      </c>
      <c r="IQ282" s="1">
        <v>0</v>
      </c>
      <c r="IR282" s="1">
        <v>0</v>
      </c>
      <c r="IS282" s="1">
        <v>0</v>
      </c>
      <c r="IT282" s="1">
        <v>0</v>
      </c>
      <c r="IU282" s="1">
        <v>0</v>
      </c>
      <c r="IV282" s="1">
        <v>0</v>
      </c>
      <c r="IW282" s="1">
        <v>0</v>
      </c>
      <c r="IX282" s="1">
        <v>0</v>
      </c>
      <c r="IY282" s="1">
        <v>0</v>
      </c>
      <c r="IZ282" s="1">
        <v>0</v>
      </c>
      <c r="JA282" s="1">
        <v>0</v>
      </c>
      <c r="JB282" s="1">
        <v>0</v>
      </c>
      <c r="JC282" s="1">
        <v>0</v>
      </c>
      <c r="JD282" s="1">
        <v>0</v>
      </c>
      <c r="JE282" s="1">
        <v>0</v>
      </c>
      <c r="JF282" s="1">
        <v>0</v>
      </c>
      <c r="JG282" s="1">
        <v>0</v>
      </c>
      <c r="JH282" s="1">
        <v>0</v>
      </c>
      <c r="JI282" s="1">
        <v>0</v>
      </c>
      <c r="JJ282" s="1">
        <v>0</v>
      </c>
      <c r="JK282" s="1">
        <v>0</v>
      </c>
      <c r="JL282" s="1">
        <v>0</v>
      </c>
      <c r="JM282" s="1">
        <v>0</v>
      </c>
      <c r="JN282" s="1">
        <v>0</v>
      </c>
      <c r="JO282" s="1">
        <v>0</v>
      </c>
      <c r="JP282" s="1">
        <v>0</v>
      </c>
      <c r="JQ282" s="1">
        <v>0</v>
      </c>
      <c r="JR282" s="1">
        <v>0</v>
      </c>
      <c r="JS282" s="1">
        <v>0</v>
      </c>
      <c r="JT282" s="1">
        <v>0</v>
      </c>
      <c r="JU282" s="1">
        <v>0</v>
      </c>
      <c r="JV282" s="1">
        <v>0</v>
      </c>
      <c r="JW282" s="1">
        <v>0</v>
      </c>
      <c r="JX282" s="1">
        <v>0</v>
      </c>
      <c r="JY282" s="1">
        <v>0</v>
      </c>
      <c r="JZ282" s="1">
        <v>0</v>
      </c>
      <c r="KA282" s="1">
        <v>0</v>
      </c>
      <c r="KB282" s="1">
        <v>0</v>
      </c>
      <c r="KC282" s="1">
        <v>0</v>
      </c>
      <c r="KD282" s="1">
        <v>0</v>
      </c>
      <c r="KE282" s="1">
        <v>0</v>
      </c>
      <c r="KF282" s="1">
        <v>0</v>
      </c>
      <c r="KG282" s="1">
        <v>0</v>
      </c>
      <c r="KH282" s="1">
        <v>0</v>
      </c>
      <c r="KI282" s="1">
        <v>0</v>
      </c>
      <c r="KJ282" s="1">
        <v>0</v>
      </c>
      <c r="KK282" s="1">
        <v>0</v>
      </c>
      <c r="KL282" s="1">
        <v>0</v>
      </c>
      <c r="KM282" s="1">
        <v>0</v>
      </c>
      <c r="KN282" s="1">
        <v>0</v>
      </c>
      <c r="KO282" s="1">
        <v>1</v>
      </c>
    </row>
    <row r="283" spans="1:301">
      <c r="A283" s="1">
        <v>2017</v>
      </c>
      <c r="B283" s="1" t="s">
        <v>614</v>
      </c>
      <c r="C283" s="1">
        <v>1</v>
      </c>
      <c r="D283" s="1">
        <v>0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2</v>
      </c>
      <c r="L283" s="1">
        <v>2</v>
      </c>
      <c r="M283" s="1">
        <v>0</v>
      </c>
      <c r="N283" s="1">
        <v>1</v>
      </c>
      <c r="O283" s="1">
        <v>0</v>
      </c>
      <c r="P283" s="1">
        <v>0</v>
      </c>
      <c r="Q283" s="1">
        <v>1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1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1</v>
      </c>
      <c r="AU283" s="1">
        <v>1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1</v>
      </c>
      <c r="BL283" s="1">
        <v>1</v>
      </c>
      <c r="BM283" s="1">
        <v>1</v>
      </c>
      <c r="BN283" s="1">
        <v>1</v>
      </c>
      <c r="BO283" s="1">
        <v>1</v>
      </c>
      <c r="BP283" s="1">
        <v>1</v>
      </c>
      <c r="BQ283" s="1">
        <v>1</v>
      </c>
      <c r="BR283" s="1">
        <v>1</v>
      </c>
      <c r="BS283" s="1">
        <v>1</v>
      </c>
      <c r="BT283" s="1">
        <v>0</v>
      </c>
      <c r="BU283" s="1">
        <v>1</v>
      </c>
      <c r="BV283" s="1">
        <v>1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  <c r="CB283" s="1">
        <v>0</v>
      </c>
      <c r="CC283" s="1">
        <v>4</v>
      </c>
      <c r="CD283" s="1">
        <v>4</v>
      </c>
      <c r="CE283" s="1">
        <v>4</v>
      </c>
      <c r="CF283" s="1">
        <v>4</v>
      </c>
      <c r="CG283" s="1">
        <v>4</v>
      </c>
      <c r="CH283" s="1">
        <v>0</v>
      </c>
      <c r="CI283" s="1">
        <v>1</v>
      </c>
      <c r="CJ283" s="1">
        <v>1</v>
      </c>
      <c r="CK283" s="1">
        <v>0</v>
      </c>
      <c r="CL283" s="1">
        <v>0</v>
      </c>
      <c r="CM283" s="1">
        <v>0</v>
      </c>
      <c r="CN283" s="1">
        <v>1</v>
      </c>
      <c r="CO283" s="1">
        <v>1</v>
      </c>
      <c r="CP283" s="1">
        <v>1</v>
      </c>
      <c r="CQ283" s="1">
        <v>1</v>
      </c>
      <c r="CR283" s="1">
        <v>1</v>
      </c>
      <c r="CS283" s="1">
        <v>1</v>
      </c>
      <c r="CT283" s="1">
        <v>1</v>
      </c>
      <c r="CU283" s="1">
        <v>1</v>
      </c>
      <c r="CV283" s="1">
        <v>0</v>
      </c>
      <c r="CW283" s="1">
        <v>2</v>
      </c>
      <c r="CX283" s="1">
        <v>2</v>
      </c>
      <c r="CY283" s="1">
        <v>0</v>
      </c>
      <c r="CZ283" s="1">
        <v>0</v>
      </c>
      <c r="DA283" s="1">
        <v>0</v>
      </c>
      <c r="DB283" s="1">
        <v>15</v>
      </c>
      <c r="DC283" s="1">
        <v>15</v>
      </c>
      <c r="DD283" s="1">
        <v>15</v>
      </c>
      <c r="DE283" s="1">
        <v>0</v>
      </c>
      <c r="DF283" s="1">
        <v>0</v>
      </c>
      <c r="DG283" s="1">
        <v>0</v>
      </c>
      <c r="DH283" s="1">
        <v>2</v>
      </c>
      <c r="DI283" s="1">
        <v>0</v>
      </c>
      <c r="DJ283" s="1">
        <v>0</v>
      </c>
      <c r="DK283" s="1">
        <v>0</v>
      </c>
      <c r="DL283" s="1">
        <v>0</v>
      </c>
      <c r="DM283" s="1">
        <v>0</v>
      </c>
      <c r="DN283" s="1">
        <v>0</v>
      </c>
      <c r="DO283" s="1">
        <v>0</v>
      </c>
      <c r="DP283" s="1">
        <v>0</v>
      </c>
      <c r="DQ283" s="1">
        <v>0</v>
      </c>
      <c r="DR283" s="1">
        <v>0</v>
      </c>
      <c r="DS283" s="1">
        <v>2</v>
      </c>
      <c r="DT283" s="1">
        <v>2</v>
      </c>
      <c r="DU283" s="1">
        <v>6</v>
      </c>
      <c r="DV283" s="1">
        <v>0</v>
      </c>
      <c r="DW283" s="1">
        <v>0</v>
      </c>
      <c r="DX283" s="1">
        <v>0</v>
      </c>
      <c r="DY283" s="1">
        <v>0</v>
      </c>
      <c r="DZ283" s="1">
        <v>0</v>
      </c>
      <c r="EA283" s="1">
        <v>0</v>
      </c>
      <c r="EB283" s="1">
        <v>6</v>
      </c>
      <c r="EC283" s="1">
        <v>5</v>
      </c>
      <c r="ED283" s="1">
        <v>1</v>
      </c>
      <c r="EE283" s="1">
        <v>5</v>
      </c>
      <c r="EF283" s="1">
        <v>0</v>
      </c>
      <c r="EG283" s="1">
        <v>0</v>
      </c>
      <c r="EH283" s="1">
        <v>9</v>
      </c>
      <c r="EI283" s="1">
        <v>0</v>
      </c>
      <c r="EJ283" s="1">
        <v>0</v>
      </c>
      <c r="EK283" s="1">
        <v>0</v>
      </c>
      <c r="EL283" s="1">
        <v>0</v>
      </c>
      <c r="EM283" s="1">
        <v>0</v>
      </c>
      <c r="EN283" s="1">
        <v>0</v>
      </c>
      <c r="EO283" s="1">
        <v>0</v>
      </c>
      <c r="EP283" s="1">
        <v>0</v>
      </c>
      <c r="EQ283" s="1">
        <v>0</v>
      </c>
      <c r="ER283" s="1">
        <v>0</v>
      </c>
      <c r="ES283" s="1">
        <v>1</v>
      </c>
      <c r="ET283" s="1">
        <v>1</v>
      </c>
      <c r="EU283" s="1">
        <v>0</v>
      </c>
      <c r="EV283" s="1">
        <v>0</v>
      </c>
      <c r="EW283" s="1">
        <v>0</v>
      </c>
      <c r="EX283" s="1">
        <v>1</v>
      </c>
      <c r="EY283" s="1">
        <v>0</v>
      </c>
      <c r="EZ283" s="1">
        <v>1</v>
      </c>
      <c r="FA283" s="1">
        <v>1</v>
      </c>
      <c r="FB283" s="1">
        <v>0</v>
      </c>
      <c r="FC283" s="1">
        <v>1</v>
      </c>
      <c r="FD283" s="1">
        <v>1</v>
      </c>
      <c r="FE283" s="1">
        <v>0</v>
      </c>
      <c r="FF283" s="1">
        <v>1</v>
      </c>
      <c r="FG283" s="1">
        <v>0</v>
      </c>
      <c r="FH283" s="1">
        <v>0</v>
      </c>
      <c r="FI283" s="1">
        <v>1</v>
      </c>
      <c r="FJ283" s="1">
        <v>1</v>
      </c>
      <c r="FK283" s="1">
        <v>0</v>
      </c>
      <c r="FL283" s="1">
        <v>1</v>
      </c>
      <c r="FM283" s="1">
        <v>1</v>
      </c>
      <c r="FN283" s="1">
        <v>0</v>
      </c>
      <c r="FO283" s="1">
        <v>1</v>
      </c>
      <c r="FP283" s="1">
        <v>1</v>
      </c>
      <c r="FQ283" s="1">
        <v>13</v>
      </c>
      <c r="FR283" s="1">
        <v>0</v>
      </c>
      <c r="FS283" s="1">
        <v>3</v>
      </c>
      <c r="FT283" s="1">
        <v>1</v>
      </c>
      <c r="FU283" s="1">
        <v>0</v>
      </c>
      <c r="FV283" s="1">
        <v>0</v>
      </c>
      <c r="FW283" s="1">
        <v>0</v>
      </c>
      <c r="FX283" s="1">
        <v>0</v>
      </c>
      <c r="FY283" s="1">
        <v>0</v>
      </c>
      <c r="FZ283" s="1">
        <v>0</v>
      </c>
      <c r="GA283" s="1">
        <v>0</v>
      </c>
      <c r="GB283" s="1">
        <v>0</v>
      </c>
      <c r="GC283" s="1">
        <v>0</v>
      </c>
      <c r="GD283" s="1">
        <v>0</v>
      </c>
      <c r="GE283" s="1">
        <v>0</v>
      </c>
      <c r="GF283" s="1">
        <v>0</v>
      </c>
      <c r="GG283" s="1">
        <v>1</v>
      </c>
      <c r="GH283" s="1">
        <v>1</v>
      </c>
      <c r="GI283" s="1">
        <v>0</v>
      </c>
      <c r="GJ283" s="1">
        <v>0</v>
      </c>
      <c r="GK283" s="1">
        <v>0</v>
      </c>
      <c r="GL283" s="1">
        <v>0</v>
      </c>
      <c r="GM283" s="1">
        <v>0</v>
      </c>
      <c r="GN283" s="1">
        <v>1</v>
      </c>
      <c r="GO283" s="1">
        <v>0</v>
      </c>
      <c r="GP283" s="1">
        <v>0</v>
      </c>
      <c r="GQ283" s="1">
        <v>0</v>
      </c>
      <c r="GR283" s="1">
        <v>0</v>
      </c>
      <c r="GS283" s="1">
        <v>0</v>
      </c>
      <c r="GT283" s="1">
        <v>0</v>
      </c>
      <c r="GU283" s="1">
        <v>0</v>
      </c>
      <c r="GV283" s="1">
        <v>1</v>
      </c>
      <c r="GW283" s="1">
        <v>1</v>
      </c>
      <c r="GX283" s="1">
        <v>0</v>
      </c>
      <c r="GY283" s="1">
        <v>0</v>
      </c>
      <c r="GZ283" s="1">
        <v>0</v>
      </c>
      <c r="HA283" s="1">
        <v>0</v>
      </c>
      <c r="HB283" s="1">
        <v>0</v>
      </c>
      <c r="HC283" s="1">
        <v>0</v>
      </c>
      <c r="HD283" s="1">
        <v>0</v>
      </c>
      <c r="HE283" s="1">
        <v>0</v>
      </c>
      <c r="HF283" s="1">
        <v>1</v>
      </c>
      <c r="HG283" s="1">
        <v>1</v>
      </c>
      <c r="HH283" s="1">
        <v>0</v>
      </c>
      <c r="HI283" s="1">
        <v>0</v>
      </c>
      <c r="HJ283" s="1">
        <v>0</v>
      </c>
      <c r="HK283" s="1">
        <v>1</v>
      </c>
      <c r="HL283" s="1">
        <v>1</v>
      </c>
      <c r="HM283" s="1">
        <v>0</v>
      </c>
      <c r="HN283" s="1">
        <v>0</v>
      </c>
      <c r="HO283" s="1">
        <v>0</v>
      </c>
      <c r="HP283" s="1">
        <v>0</v>
      </c>
      <c r="HQ283" s="1">
        <v>0</v>
      </c>
      <c r="HR283" s="1">
        <v>0</v>
      </c>
      <c r="HS283" s="1">
        <v>0</v>
      </c>
      <c r="HT283" s="1">
        <v>0</v>
      </c>
      <c r="HU283" s="1">
        <v>0</v>
      </c>
      <c r="HV283" s="1">
        <v>0</v>
      </c>
      <c r="HW283" s="1">
        <v>0</v>
      </c>
      <c r="HX283" s="1">
        <v>0</v>
      </c>
      <c r="HY283" s="1">
        <v>0</v>
      </c>
      <c r="HZ283" s="1">
        <v>0</v>
      </c>
      <c r="IA283" s="1">
        <v>0</v>
      </c>
      <c r="IB283" s="1">
        <v>0</v>
      </c>
      <c r="IC283" s="1">
        <v>0</v>
      </c>
      <c r="ID283" s="1">
        <v>0</v>
      </c>
      <c r="IE283" s="1">
        <v>0</v>
      </c>
      <c r="IF283" s="1">
        <v>0</v>
      </c>
      <c r="IG283" s="1">
        <v>0</v>
      </c>
      <c r="IH283" s="1">
        <v>0</v>
      </c>
      <c r="II283" s="1">
        <v>0</v>
      </c>
      <c r="IJ283" s="1">
        <v>0</v>
      </c>
      <c r="IK283" s="1">
        <v>0</v>
      </c>
      <c r="IL283" s="1">
        <v>0</v>
      </c>
      <c r="IM283" s="1">
        <v>0</v>
      </c>
      <c r="IN283" s="1">
        <v>0</v>
      </c>
      <c r="IO283" s="1">
        <v>0</v>
      </c>
      <c r="IP283" s="1">
        <v>0</v>
      </c>
      <c r="IQ283" s="1">
        <v>0</v>
      </c>
      <c r="IR283" s="1">
        <v>0</v>
      </c>
      <c r="IS283" s="1">
        <v>0</v>
      </c>
      <c r="IT283" s="1">
        <v>0</v>
      </c>
      <c r="IU283" s="1">
        <v>0</v>
      </c>
      <c r="IV283" s="1">
        <v>0</v>
      </c>
      <c r="IW283" s="1">
        <v>0</v>
      </c>
      <c r="IX283" s="1">
        <v>0</v>
      </c>
      <c r="IY283" s="1">
        <v>0</v>
      </c>
      <c r="IZ283" s="1">
        <v>0</v>
      </c>
      <c r="JA283" s="1">
        <v>0</v>
      </c>
      <c r="JB283" s="1">
        <v>0</v>
      </c>
      <c r="JC283" s="1">
        <v>0</v>
      </c>
      <c r="JD283" s="1">
        <v>0</v>
      </c>
      <c r="JE283" s="1">
        <v>0</v>
      </c>
      <c r="JF283" s="1">
        <v>0</v>
      </c>
      <c r="JG283" s="1">
        <v>0</v>
      </c>
      <c r="JH283" s="1">
        <v>0</v>
      </c>
      <c r="JI283" s="1">
        <v>0</v>
      </c>
      <c r="JJ283" s="1">
        <v>0</v>
      </c>
      <c r="JK283" s="1">
        <v>0</v>
      </c>
      <c r="JL283" s="1">
        <v>0</v>
      </c>
      <c r="JM283" s="1">
        <v>0</v>
      </c>
      <c r="JN283" s="1">
        <v>0</v>
      </c>
      <c r="JO283" s="1">
        <v>0</v>
      </c>
      <c r="JP283" s="1">
        <v>0</v>
      </c>
      <c r="JQ283" s="1">
        <v>0</v>
      </c>
      <c r="JR283" s="1">
        <v>0</v>
      </c>
      <c r="JS283" s="1">
        <v>0</v>
      </c>
      <c r="JT283" s="1">
        <v>0</v>
      </c>
      <c r="JU283" s="1">
        <v>0</v>
      </c>
      <c r="JV283" s="1">
        <v>0</v>
      </c>
      <c r="JW283" s="1">
        <v>0</v>
      </c>
      <c r="JX283" s="1">
        <v>0</v>
      </c>
      <c r="JY283" s="1">
        <v>0</v>
      </c>
      <c r="JZ283" s="1">
        <v>0</v>
      </c>
      <c r="KA283" s="1">
        <v>0</v>
      </c>
      <c r="KB283" s="1">
        <v>0</v>
      </c>
      <c r="KC283" s="1">
        <v>0</v>
      </c>
      <c r="KD283" s="1">
        <v>0</v>
      </c>
      <c r="KE283" s="1">
        <v>0</v>
      </c>
      <c r="KF283" s="1">
        <v>0</v>
      </c>
      <c r="KG283" s="1">
        <v>0</v>
      </c>
      <c r="KH283" s="1">
        <v>0</v>
      </c>
      <c r="KI283" s="1">
        <v>0</v>
      </c>
      <c r="KJ283" s="1">
        <v>0</v>
      </c>
      <c r="KK283" s="1">
        <v>0</v>
      </c>
      <c r="KL283" s="1">
        <v>0</v>
      </c>
      <c r="KM283" s="1">
        <v>0</v>
      </c>
      <c r="KN283" s="1">
        <v>0</v>
      </c>
      <c r="KO283" s="1">
        <v>1</v>
      </c>
    </row>
    <row r="284" spans="1:301">
      <c r="A284" s="1">
        <v>2017</v>
      </c>
      <c r="B284" s="1" t="s">
        <v>615</v>
      </c>
      <c r="C284" s="1">
        <v>1</v>
      </c>
      <c r="D284" s="1">
        <v>0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2</v>
      </c>
      <c r="L284" s="1">
        <v>2</v>
      </c>
      <c r="M284" s="1">
        <v>0</v>
      </c>
      <c r="N284" s="1">
        <v>1</v>
      </c>
      <c r="O284" s="1">
        <v>0</v>
      </c>
      <c r="P284" s="1">
        <v>0</v>
      </c>
      <c r="Q284" s="1">
        <v>1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1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1</v>
      </c>
      <c r="AU284" s="1">
        <v>1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1</v>
      </c>
      <c r="BL284" s="1">
        <v>1</v>
      </c>
      <c r="BM284" s="1">
        <v>1</v>
      </c>
      <c r="BN284" s="1">
        <v>1</v>
      </c>
      <c r="BO284" s="1">
        <v>1</v>
      </c>
      <c r="BP284" s="1">
        <v>1</v>
      </c>
      <c r="BQ284" s="1">
        <v>1</v>
      </c>
      <c r="BR284" s="1">
        <v>1</v>
      </c>
      <c r="BS284" s="1">
        <v>1</v>
      </c>
      <c r="BT284" s="1">
        <v>0</v>
      </c>
      <c r="BU284" s="1">
        <v>1</v>
      </c>
      <c r="BV284" s="1">
        <v>1</v>
      </c>
      <c r="BW284" s="1">
        <v>0</v>
      </c>
      <c r="BX284" s="1">
        <v>0</v>
      </c>
      <c r="BY284" s="1">
        <v>0</v>
      </c>
      <c r="BZ284" s="1">
        <v>1</v>
      </c>
      <c r="CA284" s="1">
        <v>1</v>
      </c>
      <c r="CB284" s="1">
        <v>1</v>
      </c>
      <c r="CC284" s="1">
        <v>1</v>
      </c>
      <c r="CD284" s="1">
        <v>1</v>
      </c>
      <c r="CE284" s="1">
        <v>1</v>
      </c>
      <c r="CF284" s="1">
        <v>1</v>
      </c>
      <c r="CG284" s="1">
        <v>1</v>
      </c>
      <c r="CH284" s="1">
        <v>0</v>
      </c>
      <c r="CI284" s="1">
        <v>1</v>
      </c>
      <c r="CJ284" s="1">
        <v>1</v>
      </c>
      <c r="CK284" s="1">
        <v>0</v>
      </c>
      <c r="CL284" s="1">
        <v>0</v>
      </c>
      <c r="CM284" s="1">
        <v>0</v>
      </c>
      <c r="CN284" s="1">
        <v>1</v>
      </c>
      <c r="CO284" s="1">
        <v>1</v>
      </c>
      <c r="CP284" s="1">
        <v>1</v>
      </c>
      <c r="CQ284" s="1">
        <v>1</v>
      </c>
      <c r="CR284" s="1">
        <v>1</v>
      </c>
      <c r="CS284" s="1">
        <v>1</v>
      </c>
      <c r="CT284" s="1">
        <v>1</v>
      </c>
      <c r="CU284" s="1">
        <v>1</v>
      </c>
      <c r="CV284" s="1">
        <v>0</v>
      </c>
      <c r="CW284" s="1">
        <v>2</v>
      </c>
      <c r="CX284" s="1">
        <v>2</v>
      </c>
      <c r="CY284" s="1">
        <v>0</v>
      </c>
      <c r="CZ284" s="1">
        <v>0</v>
      </c>
      <c r="DA284" s="1">
        <v>0</v>
      </c>
      <c r="DB284" s="1">
        <v>23</v>
      </c>
      <c r="DC284" s="1">
        <v>23</v>
      </c>
      <c r="DD284" s="1">
        <v>23</v>
      </c>
      <c r="DE284" s="1">
        <v>0</v>
      </c>
      <c r="DF284" s="1">
        <v>0</v>
      </c>
      <c r="DG284" s="1">
        <v>0</v>
      </c>
      <c r="DH284" s="1">
        <v>4</v>
      </c>
      <c r="DI284" s="1">
        <v>0</v>
      </c>
      <c r="DJ284" s="1">
        <v>0</v>
      </c>
      <c r="DK284" s="1">
        <v>0</v>
      </c>
      <c r="DL284" s="1">
        <v>0</v>
      </c>
      <c r="DM284" s="1">
        <v>0</v>
      </c>
      <c r="DN284" s="1">
        <v>0</v>
      </c>
      <c r="DO284" s="1">
        <v>0</v>
      </c>
      <c r="DP284" s="1">
        <v>0</v>
      </c>
      <c r="DQ284" s="1">
        <v>0</v>
      </c>
      <c r="DR284" s="1">
        <v>0</v>
      </c>
      <c r="DS284" s="1">
        <v>0</v>
      </c>
      <c r="DT284" s="1">
        <v>0</v>
      </c>
      <c r="DU284" s="1">
        <v>11</v>
      </c>
      <c r="DV284" s="1">
        <v>0</v>
      </c>
      <c r="DW284" s="1">
        <v>0</v>
      </c>
      <c r="DX284" s="1">
        <v>0</v>
      </c>
      <c r="DY284" s="1">
        <v>0</v>
      </c>
      <c r="DZ284" s="1">
        <v>0</v>
      </c>
      <c r="EA284" s="1">
        <v>0</v>
      </c>
      <c r="EB284" s="1">
        <v>8</v>
      </c>
      <c r="EC284" s="1">
        <v>4</v>
      </c>
      <c r="ED284" s="1">
        <v>2</v>
      </c>
      <c r="EE284" s="1">
        <v>6</v>
      </c>
      <c r="EF284" s="1">
        <v>0</v>
      </c>
      <c r="EG284" s="1">
        <v>0</v>
      </c>
      <c r="EH284" s="1">
        <v>15</v>
      </c>
      <c r="EI284" s="1">
        <v>0</v>
      </c>
      <c r="EJ284" s="1">
        <v>0</v>
      </c>
      <c r="EK284" s="1">
        <v>0</v>
      </c>
      <c r="EL284" s="1">
        <v>0</v>
      </c>
      <c r="EM284" s="1">
        <v>0</v>
      </c>
      <c r="EN284" s="1">
        <v>0</v>
      </c>
      <c r="EO284" s="1">
        <v>0</v>
      </c>
      <c r="EP284" s="1">
        <v>0</v>
      </c>
      <c r="EQ284" s="1">
        <v>1</v>
      </c>
      <c r="ER284" s="1">
        <v>1</v>
      </c>
      <c r="ES284" s="1">
        <v>2</v>
      </c>
      <c r="ET284" s="1">
        <v>2</v>
      </c>
      <c r="EU284" s="1">
        <v>0</v>
      </c>
      <c r="EV284" s="1">
        <v>0</v>
      </c>
      <c r="EW284" s="1">
        <v>0</v>
      </c>
      <c r="EX284" s="1">
        <v>2</v>
      </c>
      <c r="EY284" s="1">
        <v>0</v>
      </c>
      <c r="EZ284" s="1">
        <v>2</v>
      </c>
      <c r="FA284" s="1">
        <v>2</v>
      </c>
      <c r="FB284" s="1">
        <v>0</v>
      </c>
      <c r="FC284" s="1">
        <v>2</v>
      </c>
      <c r="FD284" s="1">
        <v>2</v>
      </c>
      <c r="FE284" s="1">
        <v>0</v>
      </c>
      <c r="FF284" s="1">
        <v>2</v>
      </c>
      <c r="FG284" s="1">
        <v>0</v>
      </c>
      <c r="FH284" s="1">
        <v>0</v>
      </c>
      <c r="FI284" s="1">
        <v>2</v>
      </c>
      <c r="FJ284" s="1">
        <v>2</v>
      </c>
      <c r="FK284" s="1">
        <v>0</v>
      </c>
      <c r="FL284" s="1">
        <v>1</v>
      </c>
      <c r="FM284" s="1">
        <v>1</v>
      </c>
      <c r="FN284" s="1">
        <v>0</v>
      </c>
      <c r="FO284" s="1">
        <v>1</v>
      </c>
      <c r="FP284" s="1">
        <v>1</v>
      </c>
      <c r="FQ284" s="1">
        <v>11</v>
      </c>
      <c r="FR284" s="1">
        <v>0</v>
      </c>
      <c r="FS284" s="1">
        <v>3</v>
      </c>
      <c r="FT284" s="1">
        <v>1</v>
      </c>
      <c r="FU284" s="1">
        <v>0</v>
      </c>
      <c r="FV284" s="1">
        <v>0</v>
      </c>
      <c r="FW284" s="1">
        <v>0</v>
      </c>
      <c r="FX284" s="1">
        <v>0</v>
      </c>
      <c r="FY284" s="1">
        <v>0</v>
      </c>
      <c r="FZ284" s="1">
        <v>0</v>
      </c>
      <c r="GA284" s="1">
        <v>0</v>
      </c>
      <c r="GB284" s="1">
        <v>0</v>
      </c>
      <c r="GC284" s="1">
        <v>0</v>
      </c>
      <c r="GD284" s="1">
        <v>0</v>
      </c>
      <c r="GE284" s="1">
        <v>0</v>
      </c>
      <c r="GF284" s="1">
        <v>0</v>
      </c>
      <c r="GG284" s="1">
        <v>1</v>
      </c>
      <c r="GH284" s="1">
        <v>1</v>
      </c>
      <c r="GI284" s="1">
        <v>0</v>
      </c>
      <c r="GJ284" s="1">
        <v>0</v>
      </c>
      <c r="GK284" s="1">
        <v>0</v>
      </c>
      <c r="GL284" s="1">
        <v>0</v>
      </c>
      <c r="GM284" s="1">
        <v>0</v>
      </c>
      <c r="GN284" s="1">
        <v>1</v>
      </c>
      <c r="GO284" s="1">
        <v>0</v>
      </c>
      <c r="GP284" s="1">
        <v>0</v>
      </c>
      <c r="GQ284" s="1">
        <v>0</v>
      </c>
      <c r="GR284" s="1">
        <v>0</v>
      </c>
      <c r="GS284" s="1">
        <v>0</v>
      </c>
      <c r="GT284" s="1">
        <v>0</v>
      </c>
      <c r="GU284" s="1">
        <v>0</v>
      </c>
      <c r="GV284" s="1">
        <v>1</v>
      </c>
      <c r="GW284" s="1">
        <v>1</v>
      </c>
      <c r="GX284" s="1">
        <v>0</v>
      </c>
      <c r="GY284" s="1">
        <v>0</v>
      </c>
      <c r="GZ284" s="1">
        <v>0</v>
      </c>
      <c r="HA284" s="1">
        <v>0</v>
      </c>
      <c r="HB284" s="1">
        <v>0</v>
      </c>
      <c r="HC284" s="1">
        <v>0</v>
      </c>
      <c r="HD284" s="1">
        <v>0</v>
      </c>
      <c r="HE284" s="1">
        <v>0</v>
      </c>
      <c r="HF284" s="1">
        <v>1</v>
      </c>
      <c r="HG284" s="1">
        <v>1</v>
      </c>
      <c r="HH284" s="1">
        <v>0</v>
      </c>
      <c r="HI284" s="1">
        <v>0</v>
      </c>
      <c r="HJ284" s="1">
        <v>0</v>
      </c>
      <c r="HK284" s="1">
        <v>1</v>
      </c>
      <c r="HL284" s="1">
        <v>1</v>
      </c>
      <c r="HM284" s="1">
        <v>0</v>
      </c>
      <c r="HN284" s="1">
        <v>0</v>
      </c>
      <c r="HO284" s="1">
        <v>0</v>
      </c>
      <c r="HP284" s="1">
        <v>0</v>
      </c>
      <c r="HQ284" s="1">
        <v>0</v>
      </c>
      <c r="HR284" s="1">
        <v>0</v>
      </c>
      <c r="HS284" s="1">
        <v>0</v>
      </c>
      <c r="HT284" s="1">
        <v>0</v>
      </c>
      <c r="HU284" s="1">
        <v>0</v>
      </c>
      <c r="HV284" s="1">
        <v>0</v>
      </c>
      <c r="HW284" s="1">
        <v>0</v>
      </c>
      <c r="HX284" s="1">
        <v>0</v>
      </c>
      <c r="HY284" s="1">
        <v>0</v>
      </c>
      <c r="HZ284" s="1">
        <v>0</v>
      </c>
      <c r="IA284" s="1">
        <v>0</v>
      </c>
      <c r="IB284" s="1">
        <v>0</v>
      </c>
      <c r="IC284" s="1">
        <v>0</v>
      </c>
      <c r="ID284" s="1">
        <v>0</v>
      </c>
      <c r="IE284" s="1">
        <v>0</v>
      </c>
      <c r="IF284" s="1">
        <v>0</v>
      </c>
      <c r="IG284" s="1">
        <v>0</v>
      </c>
      <c r="IH284" s="1">
        <v>0</v>
      </c>
      <c r="II284" s="1">
        <v>0</v>
      </c>
      <c r="IJ284" s="1">
        <v>0</v>
      </c>
      <c r="IK284" s="1">
        <v>0</v>
      </c>
      <c r="IL284" s="1">
        <v>0</v>
      </c>
      <c r="IM284" s="1">
        <v>0</v>
      </c>
      <c r="IN284" s="1">
        <v>0</v>
      </c>
      <c r="IO284" s="1">
        <v>0</v>
      </c>
      <c r="IP284" s="1">
        <v>0</v>
      </c>
      <c r="IQ284" s="1">
        <v>0</v>
      </c>
      <c r="IR284" s="1">
        <v>0</v>
      </c>
      <c r="IS284" s="1">
        <v>0</v>
      </c>
      <c r="IT284" s="1">
        <v>0</v>
      </c>
      <c r="IU284" s="1">
        <v>0</v>
      </c>
      <c r="IV284" s="1">
        <v>0</v>
      </c>
      <c r="IW284" s="1">
        <v>0</v>
      </c>
      <c r="IX284" s="1">
        <v>0</v>
      </c>
      <c r="IY284" s="1">
        <v>0</v>
      </c>
      <c r="IZ284" s="1">
        <v>0</v>
      </c>
      <c r="JA284" s="1">
        <v>0</v>
      </c>
      <c r="JB284" s="1">
        <v>0</v>
      </c>
      <c r="JC284" s="1">
        <v>0</v>
      </c>
      <c r="JD284" s="1">
        <v>0</v>
      </c>
      <c r="JE284" s="1">
        <v>0</v>
      </c>
      <c r="JF284" s="1">
        <v>0</v>
      </c>
      <c r="JG284" s="1">
        <v>0</v>
      </c>
      <c r="JH284" s="1">
        <v>0</v>
      </c>
      <c r="JI284" s="1">
        <v>0</v>
      </c>
      <c r="JJ284" s="1">
        <v>0</v>
      </c>
      <c r="JK284" s="1">
        <v>0</v>
      </c>
      <c r="JL284" s="1">
        <v>0</v>
      </c>
      <c r="JM284" s="1">
        <v>0</v>
      </c>
      <c r="JN284" s="1">
        <v>0</v>
      </c>
      <c r="JO284" s="1">
        <v>0</v>
      </c>
      <c r="JP284" s="1">
        <v>0</v>
      </c>
      <c r="JQ284" s="1">
        <v>0</v>
      </c>
      <c r="JR284" s="1">
        <v>0</v>
      </c>
      <c r="JS284" s="1">
        <v>0</v>
      </c>
      <c r="JT284" s="1">
        <v>0</v>
      </c>
      <c r="JU284" s="1">
        <v>0</v>
      </c>
      <c r="JV284" s="1">
        <v>0</v>
      </c>
      <c r="JW284" s="1">
        <v>0</v>
      </c>
      <c r="JX284" s="1">
        <v>0</v>
      </c>
      <c r="JY284" s="1">
        <v>0</v>
      </c>
      <c r="JZ284" s="1">
        <v>0</v>
      </c>
      <c r="KA284" s="1">
        <v>0</v>
      </c>
      <c r="KB284" s="1">
        <v>0</v>
      </c>
      <c r="KC284" s="1">
        <v>0</v>
      </c>
      <c r="KD284" s="1">
        <v>0</v>
      </c>
      <c r="KE284" s="1">
        <v>0</v>
      </c>
      <c r="KF284" s="1">
        <v>0</v>
      </c>
      <c r="KG284" s="1">
        <v>0</v>
      </c>
      <c r="KH284" s="1">
        <v>0</v>
      </c>
      <c r="KI284" s="1">
        <v>0</v>
      </c>
      <c r="KJ284" s="1">
        <v>0</v>
      </c>
      <c r="KK284" s="1">
        <v>0</v>
      </c>
      <c r="KL284" s="1">
        <v>0</v>
      </c>
      <c r="KM284" s="1">
        <v>0</v>
      </c>
      <c r="KN284" s="1">
        <v>0</v>
      </c>
      <c r="KO284" s="1">
        <v>1</v>
      </c>
    </row>
    <row r="285" spans="1:301">
      <c r="A285" s="1">
        <v>2017</v>
      </c>
      <c r="B285" s="1" t="s">
        <v>616</v>
      </c>
      <c r="C285" s="1">
        <v>1</v>
      </c>
      <c r="D285" s="1">
        <v>0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2</v>
      </c>
      <c r="L285" s="1">
        <v>2</v>
      </c>
      <c r="M285" s="1">
        <v>0</v>
      </c>
      <c r="N285" s="1">
        <v>1</v>
      </c>
      <c r="O285" s="1">
        <v>0</v>
      </c>
      <c r="P285" s="1">
        <v>0</v>
      </c>
      <c r="Q285" s="1">
        <v>1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1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1</v>
      </c>
      <c r="AU285" s="1">
        <v>1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1</v>
      </c>
      <c r="BL285" s="1">
        <v>1</v>
      </c>
      <c r="BM285" s="1">
        <v>1</v>
      </c>
      <c r="BN285" s="1">
        <v>1</v>
      </c>
      <c r="BO285" s="1">
        <v>1</v>
      </c>
      <c r="BP285" s="1">
        <v>1</v>
      </c>
      <c r="BQ285" s="1">
        <v>1</v>
      </c>
      <c r="BR285" s="1">
        <v>1</v>
      </c>
      <c r="BS285" s="1">
        <v>1</v>
      </c>
      <c r="BT285" s="1">
        <v>0</v>
      </c>
      <c r="BU285" s="1">
        <v>1</v>
      </c>
      <c r="BV285" s="1">
        <v>1</v>
      </c>
      <c r="BW285" s="1">
        <v>0</v>
      </c>
      <c r="BX285" s="1">
        <v>0</v>
      </c>
      <c r="BY285" s="1">
        <v>0</v>
      </c>
      <c r="BZ285" s="1">
        <v>0</v>
      </c>
      <c r="CA285" s="1">
        <v>0</v>
      </c>
      <c r="CB285" s="1">
        <v>0</v>
      </c>
      <c r="CC285" s="1">
        <v>8</v>
      </c>
      <c r="CD285" s="1">
        <v>8</v>
      </c>
      <c r="CE285" s="1">
        <v>8</v>
      </c>
      <c r="CF285" s="1">
        <v>8</v>
      </c>
      <c r="CG285" s="1">
        <v>8</v>
      </c>
      <c r="CH285" s="1">
        <v>0</v>
      </c>
      <c r="CI285" s="1">
        <v>1</v>
      </c>
      <c r="CJ285" s="1">
        <v>1</v>
      </c>
      <c r="CK285" s="1">
        <v>0</v>
      </c>
      <c r="CL285" s="1">
        <v>0</v>
      </c>
      <c r="CM285" s="1">
        <v>0</v>
      </c>
      <c r="CN285" s="1">
        <v>1</v>
      </c>
      <c r="CO285" s="1">
        <v>1</v>
      </c>
      <c r="CP285" s="1">
        <v>1</v>
      </c>
      <c r="CQ285" s="1">
        <v>1</v>
      </c>
      <c r="CR285" s="1">
        <v>1</v>
      </c>
      <c r="CS285" s="1">
        <v>1</v>
      </c>
      <c r="CT285" s="1">
        <v>1</v>
      </c>
      <c r="CU285" s="1">
        <v>1</v>
      </c>
      <c r="CV285" s="1">
        <v>0</v>
      </c>
      <c r="CW285" s="1">
        <v>2</v>
      </c>
      <c r="CX285" s="1">
        <v>2</v>
      </c>
      <c r="CY285" s="1">
        <v>0</v>
      </c>
      <c r="CZ285" s="1">
        <v>0</v>
      </c>
      <c r="DA285" s="1">
        <v>0</v>
      </c>
      <c r="DB285" s="1">
        <v>24</v>
      </c>
      <c r="DC285" s="1">
        <v>24</v>
      </c>
      <c r="DD285" s="1">
        <v>24</v>
      </c>
      <c r="DE285" s="1">
        <v>0</v>
      </c>
      <c r="DF285" s="1">
        <v>0</v>
      </c>
      <c r="DG285" s="1">
        <v>0</v>
      </c>
      <c r="DH285" s="1">
        <v>4</v>
      </c>
      <c r="DI285" s="1">
        <v>0</v>
      </c>
      <c r="DJ285" s="1">
        <v>0</v>
      </c>
      <c r="DK285" s="1">
        <v>0</v>
      </c>
      <c r="DL285" s="1">
        <v>0</v>
      </c>
      <c r="DM285" s="1">
        <v>0</v>
      </c>
      <c r="DN285" s="1">
        <v>0</v>
      </c>
      <c r="DO285" s="1">
        <v>0</v>
      </c>
      <c r="DP285" s="1">
        <v>0</v>
      </c>
      <c r="DQ285" s="1">
        <v>0</v>
      </c>
      <c r="DR285" s="1">
        <v>0</v>
      </c>
      <c r="DS285" s="1">
        <v>0</v>
      </c>
      <c r="DT285" s="1">
        <v>0</v>
      </c>
      <c r="DU285" s="1">
        <v>16</v>
      </c>
      <c r="DV285" s="1">
        <v>0</v>
      </c>
      <c r="DW285" s="1">
        <v>0</v>
      </c>
      <c r="DX285" s="1">
        <v>0</v>
      </c>
      <c r="DY285" s="1">
        <v>0</v>
      </c>
      <c r="DZ285" s="1">
        <v>0</v>
      </c>
      <c r="EA285" s="1">
        <v>0</v>
      </c>
      <c r="EB285" s="1">
        <v>4</v>
      </c>
      <c r="EC285" s="1">
        <v>2</v>
      </c>
      <c r="ED285" s="1">
        <v>2</v>
      </c>
      <c r="EE285" s="1">
        <v>2</v>
      </c>
      <c r="EF285" s="1">
        <v>0</v>
      </c>
      <c r="EG285" s="1">
        <v>0</v>
      </c>
      <c r="EH285" s="1">
        <v>20</v>
      </c>
      <c r="EI285" s="1">
        <v>0</v>
      </c>
      <c r="EJ285" s="1">
        <v>0</v>
      </c>
      <c r="EK285" s="1">
        <v>0</v>
      </c>
      <c r="EL285" s="1">
        <v>0</v>
      </c>
      <c r="EM285" s="1">
        <v>0</v>
      </c>
      <c r="EN285" s="1">
        <v>0</v>
      </c>
      <c r="EO285" s="1">
        <v>0</v>
      </c>
      <c r="EP285" s="1">
        <v>0</v>
      </c>
      <c r="EQ285" s="1">
        <v>0</v>
      </c>
      <c r="ER285" s="1">
        <v>0</v>
      </c>
      <c r="ES285" s="1">
        <v>2</v>
      </c>
      <c r="ET285" s="1">
        <v>2</v>
      </c>
      <c r="EU285" s="1">
        <v>0</v>
      </c>
      <c r="EV285" s="1">
        <v>0</v>
      </c>
      <c r="EW285" s="1">
        <v>0</v>
      </c>
      <c r="EX285" s="1">
        <v>2</v>
      </c>
      <c r="EY285" s="1">
        <v>0</v>
      </c>
      <c r="EZ285" s="1">
        <v>2</v>
      </c>
      <c r="FA285" s="1">
        <v>2</v>
      </c>
      <c r="FB285" s="1">
        <v>0</v>
      </c>
      <c r="FC285" s="1">
        <v>2</v>
      </c>
      <c r="FD285" s="1">
        <v>2</v>
      </c>
      <c r="FE285" s="1">
        <v>0</v>
      </c>
      <c r="FF285" s="1">
        <v>2</v>
      </c>
      <c r="FG285" s="1">
        <v>0</v>
      </c>
      <c r="FH285" s="1">
        <v>0</v>
      </c>
      <c r="FI285" s="1">
        <v>2</v>
      </c>
      <c r="FJ285" s="1">
        <v>2</v>
      </c>
      <c r="FK285" s="1">
        <v>0</v>
      </c>
      <c r="FL285" s="1">
        <v>1</v>
      </c>
      <c r="FM285" s="1">
        <v>1</v>
      </c>
      <c r="FN285" s="1">
        <v>0</v>
      </c>
      <c r="FO285" s="1">
        <v>1</v>
      </c>
      <c r="FP285" s="1">
        <v>1</v>
      </c>
      <c r="FQ285" s="1">
        <v>19</v>
      </c>
      <c r="FR285" s="1">
        <v>0</v>
      </c>
      <c r="FS285" s="1">
        <v>3</v>
      </c>
      <c r="FT285" s="1">
        <v>1</v>
      </c>
      <c r="FU285" s="1">
        <v>0</v>
      </c>
      <c r="FV285" s="1">
        <v>0</v>
      </c>
      <c r="FW285" s="1">
        <v>0</v>
      </c>
      <c r="FX285" s="1">
        <v>0</v>
      </c>
      <c r="FY285" s="1">
        <v>0</v>
      </c>
      <c r="FZ285" s="1">
        <v>0</v>
      </c>
      <c r="GA285" s="1">
        <v>0</v>
      </c>
      <c r="GB285" s="1">
        <v>0</v>
      </c>
      <c r="GC285" s="1">
        <v>0</v>
      </c>
      <c r="GD285" s="1">
        <v>0</v>
      </c>
      <c r="GE285" s="1">
        <v>0</v>
      </c>
      <c r="GF285" s="1">
        <v>0</v>
      </c>
      <c r="GG285" s="1">
        <v>1</v>
      </c>
      <c r="GH285" s="1">
        <v>1</v>
      </c>
      <c r="GI285" s="1">
        <v>0</v>
      </c>
      <c r="GJ285" s="1">
        <v>0</v>
      </c>
      <c r="GK285" s="1">
        <v>0</v>
      </c>
      <c r="GL285" s="1">
        <v>0</v>
      </c>
      <c r="GM285" s="1">
        <v>0</v>
      </c>
      <c r="GN285" s="1">
        <v>1</v>
      </c>
      <c r="GO285" s="1">
        <v>0</v>
      </c>
      <c r="GP285" s="1">
        <v>0</v>
      </c>
      <c r="GQ285" s="1">
        <v>0</v>
      </c>
      <c r="GR285" s="1">
        <v>0</v>
      </c>
      <c r="GS285" s="1">
        <v>0</v>
      </c>
      <c r="GT285" s="1">
        <v>0</v>
      </c>
      <c r="GU285" s="1">
        <v>0</v>
      </c>
      <c r="GV285" s="1">
        <v>1</v>
      </c>
      <c r="GW285" s="1">
        <v>1</v>
      </c>
      <c r="GX285" s="1">
        <v>0</v>
      </c>
      <c r="GY285" s="1">
        <v>0</v>
      </c>
      <c r="GZ285" s="1">
        <v>0</v>
      </c>
      <c r="HA285" s="1">
        <v>0</v>
      </c>
      <c r="HB285" s="1">
        <v>0</v>
      </c>
      <c r="HC285" s="1">
        <v>0</v>
      </c>
      <c r="HD285" s="1">
        <v>0</v>
      </c>
      <c r="HE285" s="1">
        <v>0</v>
      </c>
      <c r="HF285" s="1">
        <v>1</v>
      </c>
      <c r="HG285" s="1">
        <v>1</v>
      </c>
      <c r="HH285" s="1">
        <v>0</v>
      </c>
      <c r="HI285" s="1">
        <v>0</v>
      </c>
      <c r="HJ285" s="1">
        <v>0</v>
      </c>
      <c r="HK285" s="1">
        <v>0</v>
      </c>
      <c r="HL285" s="1">
        <v>1</v>
      </c>
      <c r="HM285" s="1">
        <v>0</v>
      </c>
      <c r="HN285" s="1">
        <v>0</v>
      </c>
      <c r="HO285" s="1">
        <v>0</v>
      </c>
      <c r="HP285" s="1">
        <v>0</v>
      </c>
      <c r="HQ285" s="1">
        <v>0</v>
      </c>
      <c r="HR285" s="1">
        <v>0</v>
      </c>
      <c r="HS285" s="1">
        <v>0</v>
      </c>
      <c r="HT285" s="1">
        <v>0</v>
      </c>
      <c r="HU285" s="1">
        <v>0</v>
      </c>
      <c r="HV285" s="1">
        <v>0</v>
      </c>
      <c r="HW285" s="1">
        <v>0</v>
      </c>
      <c r="HX285" s="1">
        <v>0</v>
      </c>
      <c r="HY285" s="1">
        <v>0</v>
      </c>
      <c r="HZ285" s="1">
        <v>0</v>
      </c>
      <c r="IA285" s="1">
        <v>0</v>
      </c>
      <c r="IB285" s="1">
        <v>0</v>
      </c>
      <c r="IC285" s="1">
        <v>0</v>
      </c>
      <c r="ID285" s="1">
        <v>0</v>
      </c>
      <c r="IE285" s="1">
        <v>0</v>
      </c>
      <c r="IF285" s="1">
        <v>0</v>
      </c>
      <c r="IG285" s="1">
        <v>0</v>
      </c>
      <c r="IH285" s="1">
        <v>0</v>
      </c>
      <c r="II285" s="1">
        <v>0</v>
      </c>
      <c r="IJ285" s="1">
        <v>0</v>
      </c>
      <c r="IK285" s="1">
        <v>0</v>
      </c>
      <c r="IL285" s="1">
        <v>0</v>
      </c>
      <c r="IM285" s="1">
        <v>0</v>
      </c>
      <c r="IN285" s="1">
        <v>0</v>
      </c>
      <c r="IO285" s="1">
        <v>0</v>
      </c>
      <c r="IP285" s="1">
        <v>0</v>
      </c>
      <c r="IQ285" s="1">
        <v>0</v>
      </c>
      <c r="IR285" s="1">
        <v>0</v>
      </c>
      <c r="IS285" s="1">
        <v>0</v>
      </c>
      <c r="IT285" s="1">
        <v>0</v>
      </c>
      <c r="IU285" s="1">
        <v>0</v>
      </c>
      <c r="IV285" s="1">
        <v>0</v>
      </c>
      <c r="IW285" s="1">
        <v>0</v>
      </c>
      <c r="IX285" s="1">
        <v>0</v>
      </c>
      <c r="IY285" s="1">
        <v>0</v>
      </c>
      <c r="IZ285" s="1">
        <v>0</v>
      </c>
      <c r="JA285" s="1">
        <v>0</v>
      </c>
      <c r="JB285" s="1">
        <v>0</v>
      </c>
      <c r="JC285" s="1">
        <v>0</v>
      </c>
      <c r="JD285" s="1">
        <v>0</v>
      </c>
      <c r="JE285" s="1">
        <v>0</v>
      </c>
      <c r="JF285" s="1">
        <v>0</v>
      </c>
      <c r="JG285" s="1">
        <v>0</v>
      </c>
      <c r="JH285" s="1">
        <v>0</v>
      </c>
      <c r="JI285" s="1">
        <v>0</v>
      </c>
      <c r="JJ285" s="1">
        <v>0</v>
      </c>
      <c r="JK285" s="1">
        <v>0</v>
      </c>
      <c r="JL285" s="1">
        <v>0</v>
      </c>
      <c r="JM285" s="1">
        <v>0</v>
      </c>
      <c r="JN285" s="1">
        <v>0</v>
      </c>
      <c r="JO285" s="1">
        <v>0</v>
      </c>
      <c r="JP285" s="1">
        <v>0</v>
      </c>
      <c r="JQ285" s="1">
        <v>0</v>
      </c>
      <c r="JR285" s="1">
        <v>0</v>
      </c>
      <c r="JS285" s="1">
        <v>0</v>
      </c>
      <c r="JT285" s="1">
        <v>0</v>
      </c>
      <c r="JU285" s="1">
        <v>0</v>
      </c>
      <c r="JV285" s="1">
        <v>0</v>
      </c>
      <c r="JW285" s="1">
        <v>0</v>
      </c>
      <c r="JX285" s="1">
        <v>0</v>
      </c>
      <c r="JY285" s="1">
        <v>0</v>
      </c>
      <c r="JZ285" s="1">
        <v>0</v>
      </c>
      <c r="KA285" s="1">
        <v>0</v>
      </c>
      <c r="KB285" s="1">
        <v>0</v>
      </c>
      <c r="KC285" s="1">
        <v>0</v>
      </c>
      <c r="KD285" s="1">
        <v>0</v>
      </c>
      <c r="KE285" s="1">
        <v>0</v>
      </c>
      <c r="KF285" s="1">
        <v>0</v>
      </c>
      <c r="KG285" s="1">
        <v>0</v>
      </c>
      <c r="KH285" s="1">
        <v>0</v>
      </c>
      <c r="KI285" s="1">
        <v>0</v>
      </c>
      <c r="KJ285" s="1">
        <v>0</v>
      </c>
      <c r="KK285" s="1">
        <v>0</v>
      </c>
      <c r="KL285" s="1">
        <v>0</v>
      </c>
      <c r="KM285" s="1">
        <v>0</v>
      </c>
      <c r="KN285" s="1">
        <v>0</v>
      </c>
      <c r="KO285" s="1">
        <v>1</v>
      </c>
    </row>
    <row r="286" spans="1:301">
      <c r="A286" s="1">
        <v>2017</v>
      </c>
      <c r="B286" s="1" t="s">
        <v>617</v>
      </c>
      <c r="C286" s="1">
        <v>1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2</v>
      </c>
      <c r="L286" s="1">
        <v>2</v>
      </c>
      <c r="M286" s="1">
        <v>0</v>
      </c>
      <c r="N286" s="1">
        <v>1</v>
      </c>
      <c r="O286" s="1">
        <v>0</v>
      </c>
      <c r="P286" s="1">
        <v>0</v>
      </c>
      <c r="Q286" s="1">
        <v>1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1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1</v>
      </c>
      <c r="AU286" s="1">
        <v>1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1</v>
      </c>
      <c r="BL286" s="1">
        <v>1</v>
      </c>
      <c r="BM286" s="1">
        <v>1</v>
      </c>
      <c r="BN286" s="1">
        <v>1</v>
      </c>
      <c r="BO286" s="1">
        <v>1</v>
      </c>
      <c r="BP286" s="1">
        <v>1</v>
      </c>
      <c r="BQ286" s="1">
        <v>1</v>
      </c>
      <c r="BR286" s="1">
        <v>1</v>
      </c>
      <c r="BS286" s="1">
        <v>1</v>
      </c>
      <c r="BT286" s="1">
        <v>0</v>
      </c>
      <c r="BU286" s="1">
        <v>1</v>
      </c>
      <c r="BV286" s="1">
        <v>1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3</v>
      </c>
      <c r="CD286" s="1">
        <v>3</v>
      </c>
      <c r="CE286" s="1">
        <v>3</v>
      </c>
      <c r="CF286" s="1">
        <v>3</v>
      </c>
      <c r="CG286" s="1">
        <v>3</v>
      </c>
      <c r="CH286" s="1">
        <v>0</v>
      </c>
      <c r="CI286" s="1">
        <v>1</v>
      </c>
      <c r="CJ286" s="1">
        <v>1</v>
      </c>
      <c r="CK286" s="1">
        <v>0</v>
      </c>
      <c r="CL286" s="1">
        <v>0</v>
      </c>
      <c r="CM286" s="1">
        <v>0</v>
      </c>
      <c r="CN286" s="1">
        <v>2</v>
      </c>
      <c r="CO286" s="1">
        <v>2</v>
      </c>
      <c r="CP286" s="1">
        <v>2</v>
      </c>
      <c r="CQ286" s="1">
        <v>2</v>
      </c>
      <c r="CR286" s="1">
        <v>2</v>
      </c>
      <c r="CS286" s="1">
        <v>2</v>
      </c>
      <c r="CT286" s="1">
        <v>2</v>
      </c>
      <c r="CU286" s="1">
        <v>2</v>
      </c>
      <c r="CV286" s="1">
        <v>0</v>
      </c>
      <c r="CW286" s="1">
        <v>1</v>
      </c>
      <c r="CX286" s="1">
        <v>1</v>
      </c>
      <c r="CY286" s="1">
        <v>0</v>
      </c>
      <c r="CZ286" s="1">
        <v>0</v>
      </c>
      <c r="DA286" s="1">
        <v>0</v>
      </c>
      <c r="DB286" s="1">
        <v>59</v>
      </c>
      <c r="DC286" s="1">
        <v>59</v>
      </c>
      <c r="DD286" s="1">
        <v>59</v>
      </c>
      <c r="DE286" s="1">
        <v>0</v>
      </c>
      <c r="DF286" s="1">
        <v>0</v>
      </c>
      <c r="DG286" s="1">
        <v>0</v>
      </c>
      <c r="DH286" s="1">
        <v>3</v>
      </c>
      <c r="DI286" s="1">
        <v>0</v>
      </c>
      <c r="DJ286" s="1">
        <v>0</v>
      </c>
      <c r="DK286" s="1">
        <v>0</v>
      </c>
      <c r="DL286" s="1">
        <v>0</v>
      </c>
      <c r="DM286" s="1">
        <v>0</v>
      </c>
      <c r="DN286" s="1">
        <v>0</v>
      </c>
      <c r="DO286" s="1">
        <v>0</v>
      </c>
      <c r="DP286" s="1">
        <v>0</v>
      </c>
      <c r="DQ286" s="1">
        <v>0</v>
      </c>
      <c r="DR286" s="1">
        <v>0</v>
      </c>
      <c r="DS286" s="1">
        <v>0</v>
      </c>
      <c r="DT286" s="1">
        <v>0</v>
      </c>
      <c r="DU286" s="1">
        <v>49</v>
      </c>
      <c r="DV286" s="1">
        <v>0</v>
      </c>
      <c r="DW286" s="1">
        <v>0</v>
      </c>
      <c r="DX286" s="1">
        <v>0</v>
      </c>
      <c r="DY286" s="1">
        <v>0</v>
      </c>
      <c r="DZ286" s="1">
        <v>0</v>
      </c>
      <c r="EA286" s="1">
        <v>0</v>
      </c>
      <c r="EB286" s="1">
        <v>7</v>
      </c>
      <c r="EC286" s="1">
        <v>0</v>
      </c>
      <c r="ED286" s="1">
        <v>2</v>
      </c>
      <c r="EE286" s="1">
        <v>5</v>
      </c>
      <c r="EF286" s="1">
        <v>0</v>
      </c>
      <c r="EG286" s="1">
        <v>0</v>
      </c>
      <c r="EH286" s="1">
        <v>52</v>
      </c>
      <c r="EI286" s="1">
        <v>0</v>
      </c>
      <c r="EJ286" s="1">
        <v>0</v>
      </c>
      <c r="EK286" s="1">
        <v>0</v>
      </c>
      <c r="EL286" s="1">
        <v>0</v>
      </c>
      <c r="EM286" s="1">
        <v>0</v>
      </c>
      <c r="EN286" s="1">
        <v>0</v>
      </c>
      <c r="EO286" s="1">
        <v>0</v>
      </c>
      <c r="EP286" s="1">
        <v>0</v>
      </c>
      <c r="EQ286" s="1">
        <v>0</v>
      </c>
      <c r="ER286" s="1">
        <v>0</v>
      </c>
      <c r="ES286" s="1">
        <v>2</v>
      </c>
      <c r="ET286" s="1">
        <v>2</v>
      </c>
      <c r="EU286" s="1">
        <v>0</v>
      </c>
      <c r="EV286" s="1">
        <v>0</v>
      </c>
      <c r="EW286" s="1">
        <v>0</v>
      </c>
      <c r="EX286" s="1">
        <v>2</v>
      </c>
      <c r="EY286" s="1">
        <v>0</v>
      </c>
      <c r="EZ286" s="1">
        <v>2</v>
      </c>
      <c r="FA286" s="1">
        <v>2</v>
      </c>
      <c r="FB286" s="1">
        <v>0</v>
      </c>
      <c r="FC286" s="1">
        <v>2</v>
      </c>
      <c r="FD286" s="1">
        <v>0</v>
      </c>
      <c r="FE286" s="1">
        <v>0</v>
      </c>
      <c r="FF286" s="1">
        <v>2</v>
      </c>
      <c r="FG286" s="1">
        <v>0</v>
      </c>
      <c r="FH286" s="1">
        <v>0</v>
      </c>
      <c r="FI286" s="1">
        <v>2</v>
      </c>
      <c r="FJ286" s="1">
        <v>2</v>
      </c>
      <c r="FK286" s="1">
        <v>0</v>
      </c>
      <c r="FL286" s="1">
        <v>1</v>
      </c>
      <c r="FM286" s="1">
        <v>1</v>
      </c>
      <c r="FN286" s="1">
        <v>0</v>
      </c>
      <c r="FO286" s="1">
        <v>1</v>
      </c>
      <c r="FP286" s="1">
        <v>1</v>
      </c>
      <c r="FQ286" s="1">
        <v>12</v>
      </c>
      <c r="FR286" s="1">
        <v>0</v>
      </c>
      <c r="FS286" s="1">
        <v>3</v>
      </c>
      <c r="FT286" s="1">
        <v>1</v>
      </c>
      <c r="FU286" s="1">
        <v>0</v>
      </c>
      <c r="FV286" s="1">
        <v>0</v>
      </c>
      <c r="FW286" s="1">
        <v>0</v>
      </c>
      <c r="FX286" s="1">
        <v>0</v>
      </c>
      <c r="FY286" s="1">
        <v>0</v>
      </c>
      <c r="FZ286" s="1">
        <v>0</v>
      </c>
      <c r="GA286" s="1">
        <v>0</v>
      </c>
      <c r="GB286" s="1">
        <v>0</v>
      </c>
      <c r="GC286" s="1">
        <v>0</v>
      </c>
      <c r="GD286" s="1">
        <v>0</v>
      </c>
      <c r="GE286" s="1">
        <v>0</v>
      </c>
      <c r="GF286" s="1">
        <v>0</v>
      </c>
      <c r="GG286" s="1">
        <v>1</v>
      </c>
      <c r="GH286" s="1">
        <v>1</v>
      </c>
      <c r="GI286" s="1">
        <v>0</v>
      </c>
      <c r="GJ286" s="1">
        <v>0</v>
      </c>
      <c r="GK286" s="1">
        <v>0</v>
      </c>
      <c r="GL286" s="1">
        <v>0</v>
      </c>
      <c r="GM286" s="1">
        <v>0</v>
      </c>
      <c r="GN286" s="1">
        <v>1</v>
      </c>
      <c r="GO286" s="1">
        <v>0</v>
      </c>
      <c r="GP286" s="1">
        <v>0</v>
      </c>
      <c r="GQ286" s="1">
        <v>0</v>
      </c>
      <c r="GR286" s="1">
        <v>0</v>
      </c>
      <c r="GS286" s="1">
        <v>0</v>
      </c>
      <c r="GT286" s="1">
        <v>0</v>
      </c>
      <c r="GU286" s="1">
        <v>0</v>
      </c>
      <c r="GV286" s="1">
        <v>1</v>
      </c>
      <c r="GW286" s="1">
        <v>1</v>
      </c>
      <c r="GX286" s="1">
        <v>0</v>
      </c>
      <c r="GY286" s="1">
        <v>0</v>
      </c>
      <c r="GZ286" s="1">
        <v>0</v>
      </c>
      <c r="HA286" s="1">
        <v>0</v>
      </c>
      <c r="HB286" s="1">
        <v>0</v>
      </c>
      <c r="HC286" s="1">
        <v>0</v>
      </c>
      <c r="HD286" s="1">
        <v>0</v>
      </c>
      <c r="HE286" s="1">
        <v>0</v>
      </c>
      <c r="HF286" s="1">
        <v>1</v>
      </c>
      <c r="HG286" s="1">
        <v>1</v>
      </c>
      <c r="HH286" s="1">
        <v>0</v>
      </c>
      <c r="HI286" s="1">
        <v>0</v>
      </c>
      <c r="HJ286" s="1">
        <v>0</v>
      </c>
      <c r="HK286" s="1">
        <v>0</v>
      </c>
      <c r="HL286" s="1">
        <v>1</v>
      </c>
      <c r="HM286" s="1">
        <v>0</v>
      </c>
      <c r="HN286" s="1">
        <v>0</v>
      </c>
      <c r="HO286" s="1">
        <v>0</v>
      </c>
      <c r="HP286" s="1">
        <v>0</v>
      </c>
      <c r="HQ286" s="1">
        <v>0</v>
      </c>
      <c r="HR286" s="1">
        <v>0</v>
      </c>
      <c r="HS286" s="1">
        <v>0</v>
      </c>
      <c r="HT286" s="1">
        <v>0</v>
      </c>
      <c r="HU286" s="1">
        <v>0</v>
      </c>
      <c r="HV286" s="1">
        <v>0</v>
      </c>
      <c r="HW286" s="1">
        <v>0</v>
      </c>
      <c r="HX286" s="1">
        <v>0</v>
      </c>
      <c r="HY286" s="1">
        <v>0</v>
      </c>
      <c r="HZ286" s="1">
        <v>0</v>
      </c>
      <c r="IA286" s="1">
        <v>0</v>
      </c>
      <c r="IB286" s="1">
        <v>0</v>
      </c>
      <c r="IC286" s="1">
        <v>0</v>
      </c>
      <c r="ID286" s="1">
        <v>0</v>
      </c>
      <c r="IE286" s="1">
        <v>0</v>
      </c>
      <c r="IF286" s="1">
        <v>0</v>
      </c>
      <c r="IG286" s="1">
        <v>0</v>
      </c>
      <c r="IH286" s="1">
        <v>0</v>
      </c>
      <c r="II286" s="1">
        <v>0</v>
      </c>
      <c r="IJ286" s="1">
        <v>0</v>
      </c>
      <c r="IK286" s="1">
        <v>0</v>
      </c>
      <c r="IL286" s="1">
        <v>0</v>
      </c>
      <c r="IM286" s="1">
        <v>0</v>
      </c>
      <c r="IN286" s="1">
        <v>0</v>
      </c>
      <c r="IO286" s="1">
        <v>0</v>
      </c>
      <c r="IP286" s="1">
        <v>0</v>
      </c>
      <c r="IQ286" s="1">
        <v>0</v>
      </c>
      <c r="IR286" s="1">
        <v>0</v>
      </c>
      <c r="IS286" s="1">
        <v>0</v>
      </c>
      <c r="IT286" s="1">
        <v>0</v>
      </c>
      <c r="IU286" s="1">
        <v>0</v>
      </c>
      <c r="IV286" s="1">
        <v>0</v>
      </c>
      <c r="IW286" s="1">
        <v>0</v>
      </c>
      <c r="IX286" s="1">
        <v>0</v>
      </c>
      <c r="IY286" s="1">
        <v>0</v>
      </c>
      <c r="IZ286" s="1">
        <v>0</v>
      </c>
      <c r="JA286" s="1">
        <v>0</v>
      </c>
      <c r="JB286" s="1">
        <v>0</v>
      </c>
      <c r="JC286" s="1">
        <v>0</v>
      </c>
      <c r="JD286" s="1">
        <v>0</v>
      </c>
      <c r="JE286" s="1">
        <v>0</v>
      </c>
      <c r="JF286" s="1">
        <v>0</v>
      </c>
      <c r="JG286" s="1">
        <v>0</v>
      </c>
      <c r="JH286" s="1">
        <v>0</v>
      </c>
      <c r="JI286" s="1">
        <v>0</v>
      </c>
      <c r="JJ286" s="1">
        <v>0</v>
      </c>
      <c r="JK286" s="1">
        <v>0</v>
      </c>
      <c r="JL286" s="1">
        <v>0</v>
      </c>
      <c r="JM286" s="1">
        <v>0</v>
      </c>
      <c r="JN286" s="1">
        <v>0</v>
      </c>
      <c r="JO286" s="1">
        <v>0</v>
      </c>
      <c r="JP286" s="1">
        <v>0</v>
      </c>
      <c r="JQ286" s="1">
        <v>0</v>
      </c>
      <c r="JR286" s="1">
        <v>0</v>
      </c>
      <c r="JS286" s="1">
        <v>0</v>
      </c>
      <c r="JT286" s="1">
        <v>0</v>
      </c>
      <c r="JU286" s="1">
        <v>0</v>
      </c>
      <c r="JV286" s="1">
        <v>0</v>
      </c>
      <c r="JW286" s="1">
        <v>0</v>
      </c>
      <c r="JX286" s="1">
        <v>0</v>
      </c>
      <c r="JY286" s="1">
        <v>0</v>
      </c>
      <c r="JZ286" s="1">
        <v>0</v>
      </c>
      <c r="KA286" s="1">
        <v>0</v>
      </c>
      <c r="KB286" s="1">
        <v>0</v>
      </c>
      <c r="KC286" s="1">
        <v>0</v>
      </c>
      <c r="KD286" s="1">
        <v>0</v>
      </c>
      <c r="KE286" s="1">
        <v>0</v>
      </c>
      <c r="KF286" s="1">
        <v>0</v>
      </c>
      <c r="KG286" s="1">
        <v>0</v>
      </c>
      <c r="KH286" s="1">
        <v>0</v>
      </c>
      <c r="KI286" s="1">
        <v>0</v>
      </c>
      <c r="KJ286" s="1">
        <v>0</v>
      </c>
      <c r="KK286" s="1">
        <v>0</v>
      </c>
      <c r="KL286" s="1">
        <v>0</v>
      </c>
      <c r="KM286" s="1">
        <v>0</v>
      </c>
      <c r="KN286" s="1">
        <v>0</v>
      </c>
      <c r="KO286" s="1">
        <v>1</v>
      </c>
    </row>
    <row r="287" spans="1:301">
      <c r="A287" s="1">
        <v>2017</v>
      </c>
      <c r="B287" s="1" t="s">
        <v>618</v>
      </c>
      <c r="C287" s="1">
        <v>1</v>
      </c>
      <c r="D287" s="1">
        <v>0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2</v>
      </c>
      <c r="L287" s="1">
        <v>2</v>
      </c>
      <c r="M287" s="1">
        <v>0</v>
      </c>
      <c r="N287" s="1">
        <v>1</v>
      </c>
      <c r="O287" s="1">
        <v>0</v>
      </c>
      <c r="P287" s="1">
        <v>0</v>
      </c>
      <c r="Q287" s="1">
        <v>1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1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1</v>
      </c>
      <c r="AU287" s="1">
        <v>1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1</v>
      </c>
      <c r="BL287" s="1">
        <v>1</v>
      </c>
      <c r="BM287" s="1">
        <v>1</v>
      </c>
      <c r="BN287" s="1">
        <v>1</v>
      </c>
      <c r="BO287" s="1">
        <v>1</v>
      </c>
      <c r="BP287" s="1">
        <v>1</v>
      </c>
      <c r="BQ287" s="1">
        <v>1</v>
      </c>
      <c r="BR287" s="1">
        <v>1</v>
      </c>
      <c r="BS287" s="1">
        <v>1</v>
      </c>
      <c r="BT287" s="1">
        <v>0</v>
      </c>
      <c r="BU287" s="1">
        <v>1</v>
      </c>
      <c r="BV287" s="1">
        <v>1</v>
      </c>
      <c r="BW287" s="1">
        <v>0</v>
      </c>
      <c r="BX287" s="1">
        <v>0</v>
      </c>
      <c r="BY287" s="1">
        <v>0</v>
      </c>
      <c r="BZ287" s="1">
        <v>0</v>
      </c>
      <c r="CA287" s="1">
        <v>0</v>
      </c>
      <c r="CB287" s="1">
        <v>0</v>
      </c>
      <c r="CC287" s="1">
        <v>1</v>
      </c>
      <c r="CD287" s="1">
        <v>1</v>
      </c>
      <c r="CE287" s="1">
        <v>1</v>
      </c>
      <c r="CF287" s="1">
        <v>1</v>
      </c>
      <c r="CG287" s="1">
        <v>1</v>
      </c>
      <c r="CH287" s="1">
        <v>0</v>
      </c>
      <c r="CI287" s="1">
        <v>1</v>
      </c>
      <c r="CJ287" s="1">
        <v>1</v>
      </c>
      <c r="CK287" s="1">
        <v>0</v>
      </c>
      <c r="CL287" s="1">
        <v>0</v>
      </c>
      <c r="CM287" s="1">
        <v>0</v>
      </c>
      <c r="CN287" s="1">
        <v>1</v>
      </c>
      <c r="CO287" s="1">
        <v>1</v>
      </c>
      <c r="CP287" s="1">
        <v>1</v>
      </c>
      <c r="CQ287" s="1">
        <v>1</v>
      </c>
      <c r="CR287" s="1">
        <v>1</v>
      </c>
      <c r="CS287" s="1">
        <v>1</v>
      </c>
      <c r="CT287" s="1">
        <v>1</v>
      </c>
      <c r="CU287" s="1">
        <v>1</v>
      </c>
      <c r="CV287" s="1">
        <v>0</v>
      </c>
      <c r="CW287" s="1">
        <v>1</v>
      </c>
      <c r="CX287" s="1">
        <v>1</v>
      </c>
      <c r="CY287" s="1">
        <v>0</v>
      </c>
      <c r="CZ287" s="1">
        <v>0</v>
      </c>
      <c r="DA287" s="1">
        <v>0</v>
      </c>
      <c r="DB287" s="1">
        <v>32</v>
      </c>
      <c r="DC287" s="1">
        <v>32</v>
      </c>
      <c r="DD287" s="1">
        <v>32</v>
      </c>
      <c r="DE287" s="1">
        <v>0</v>
      </c>
      <c r="DF287" s="1">
        <v>0</v>
      </c>
      <c r="DG287" s="1">
        <v>0</v>
      </c>
      <c r="DH287" s="1">
        <v>6</v>
      </c>
      <c r="DI287" s="1">
        <v>0</v>
      </c>
      <c r="DJ287" s="1">
        <v>0</v>
      </c>
      <c r="DK287" s="1">
        <v>0</v>
      </c>
      <c r="DL287" s="1">
        <v>0</v>
      </c>
      <c r="DM287" s="1">
        <v>0</v>
      </c>
      <c r="DN287" s="1">
        <v>0</v>
      </c>
      <c r="DO287" s="1">
        <v>0</v>
      </c>
      <c r="DP287" s="1">
        <v>0</v>
      </c>
      <c r="DQ287" s="1">
        <v>0</v>
      </c>
      <c r="DR287" s="1">
        <v>0</v>
      </c>
      <c r="DS287" s="1">
        <v>6</v>
      </c>
      <c r="DT287" s="1">
        <v>6</v>
      </c>
      <c r="DU287" s="1">
        <v>7</v>
      </c>
      <c r="DV287" s="1">
        <v>0</v>
      </c>
      <c r="DW287" s="1">
        <v>0</v>
      </c>
      <c r="DX287" s="1">
        <v>0</v>
      </c>
      <c r="DY287" s="1">
        <v>0</v>
      </c>
      <c r="DZ287" s="1">
        <v>0</v>
      </c>
      <c r="EA287" s="1">
        <v>0</v>
      </c>
      <c r="EB287" s="1">
        <v>17</v>
      </c>
      <c r="EC287" s="1">
        <v>15</v>
      </c>
      <c r="ED287" s="1">
        <v>2</v>
      </c>
      <c r="EE287" s="1">
        <v>15</v>
      </c>
      <c r="EF287" s="1">
        <v>0</v>
      </c>
      <c r="EG287" s="1">
        <v>0</v>
      </c>
      <c r="EH287" s="1">
        <v>15</v>
      </c>
      <c r="EI287" s="1">
        <v>0</v>
      </c>
      <c r="EJ287" s="1">
        <v>0</v>
      </c>
      <c r="EK287" s="1">
        <v>0</v>
      </c>
      <c r="EL287" s="1">
        <v>0</v>
      </c>
      <c r="EM287" s="1">
        <v>0</v>
      </c>
      <c r="EN287" s="1">
        <v>0</v>
      </c>
      <c r="EO287" s="1">
        <v>0</v>
      </c>
      <c r="EP287" s="1">
        <v>0</v>
      </c>
      <c r="EQ287" s="1">
        <v>0</v>
      </c>
      <c r="ER287" s="1">
        <v>0</v>
      </c>
      <c r="ES287" s="1">
        <v>2</v>
      </c>
      <c r="ET287" s="1">
        <v>2</v>
      </c>
      <c r="EU287" s="1">
        <v>0</v>
      </c>
      <c r="EV287" s="1">
        <v>0</v>
      </c>
      <c r="EW287" s="1">
        <v>0</v>
      </c>
      <c r="EX287" s="1">
        <v>2</v>
      </c>
      <c r="EY287" s="1">
        <v>0</v>
      </c>
      <c r="EZ287" s="1">
        <v>2</v>
      </c>
      <c r="FA287" s="1">
        <v>2</v>
      </c>
      <c r="FB287" s="1">
        <v>0</v>
      </c>
      <c r="FC287" s="1">
        <v>2</v>
      </c>
      <c r="FD287" s="1">
        <v>2</v>
      </c>
      <c r="FE287" s="1">
        <v>0</v>
      </c>
      <c r="FF287" s="1">
        <v>2</v>
      </c>
      <c r="FG287" s="1">
        <v>0</v>
      </c>
      <c r="FH287" s="1">
        <v>0</v>
      </c>
      <c r="FI287" s="1">
        <v>2</v>
      </c>
      <c r="FJ287" s="1">
        <v>2</v>
      </c>
      <c r="FK287" s="1">
        <v>0</v>
      </c>
      <c r="FL287" s="1">
        <v>1</v>
      </c>
      <c r="FM287" s="1">
        <v>1</v>
      </c>
      <c r="FN287" s="1">
        <v>0</v>
      </c>
      <c r="FO287" s="1">
        <v>1</v>
      </c>
      <c r="FP287" s="1">
        <v>1</v>
      </c>
      <c r="FQ287" s="1">
        <v>19</v>
      </c>
      <c r="FR287" s="1">
        <v>0</v>
      </c>
      <c r="FS287" s="1">
        <v>3</v>
      </c>
      <c r="FT287" s="1">
        <v>1</v>
      </c>
      <c r="FU287" s="1">
        <v>0</v>
      </c>
      <c r="FV287" s="1">
        <v>0</v>
      </c>
      <c r="FW287" s="1">
        <v>0</v>
      </c>
      <c r="FX287" s="1">
        <v>0</v>
      </c>
      <c r="FY287" s="1">
        <v>0</v>
      </c>
      <c r="FZ287" s="1">
        <v>0</v>
      </c>
      <c r="GA287" s="1">
        <v>0</v>
      </c>
      <c r="GB287" s="1">
        <v>0</v>
      </c>
      <c r="GC287" s="1">
        <v>0</v>
      </c>
      <c r="GD287" s="1">
        <v>0</v>
      </c>
      <c r="GE287" s="1">
        <v>0</v>
      </c>
      <c r="GF287" s="1">
        <v>0</v>
      </c>
      <c r="GG287" s="1">
        <v>1</v>
      </c>
      <c r="GH287" s="1">
        <v>1</v>
      </c>
      <c r="GI287" s="1">
        <v>0</v>
      </c>
      <c r="GJ287" s="1">
        <v>0</v>
      </c>
      <c r="GK287" s="1">
        <v>0</v>
      </c>
      <c r="GL287" s="1">
        <v>0</v>
      </c>
      <c r="GM287" s="1">
        <v>0</v>
      </c>
      <c r="GN287" s="1">
        <v>1</v>
      </c>
      <c r="GO287" s="1">
        <v>0</v>
      </c>
      <c r="GP287" s="1">
        <v>0</v>
      </c>
      <c r="GQ287" s="1">
        <v>0</v>
      </c>
      <c r="GR287" s="1">
        <v>0</v>
      </c>
      <c r="GS287" s="1">
        <v>0</v>
      </c>
      <c r="GT287" s="1">
        <v>0</v>
      </c>
      <c r="GU287" s="1">
        <v>0</v>
      </c>
      <c r="GV287" s="1">
        <v>1</v>
      </c>
      <c r="GW287" s="1">
        <v>1</v>
      </c>
      <c r="GX287" s="1">
        <v>0</v>
      </c>
      <c r="GY287" s="1">
        <v>0</v>
      </c>
      <c r="GZ287" s="1">
        <v>0</v>
      </c>
      <c r="HA287" s="1">
        <v>0</v>
      </c>
      <c r="HB287" s="1">
        <v>0</v>
      </c>
      <c r="HC287" s="1">
        <v>0</v>
      </c>
      <c r="HD287" s="1">
        <v>0</v>
      </c>
      <c r="HE287" s="1">
        <v>0</v>
      </c>
      <c r="HF287" s="1">
        <v>1</v>
      </c>
      <c r="HG287" s="1">
        <v>1</v>
      </c>
      <c r="HH287" s="1">
        <v>0</v>
      </c>
      <c r="HI287" s="1">
        <v>0</v>
      </c>
      <c r="HJ287" s="1">
        <v>0</v>
      </c>
      <c r="HK287" s="1">
        <v>1</v>
      </c>
      <c r="HL287" s="1">
        <v>1</v>
      </c>
      <c r="HM287" s="1">
        <v>0</v>
      </c>
      <c r="HN287" s="1">
        <v>0</v>
      </c>
      <c r="HO287" s="1">
        <v>0</v>
      </c>
      <c r="HP287" s="1">
        <v>0</v>
      </c>
      <c r="HQ287" s="1">
        <v>0</v>
      </c>
      <c r="HR287" s="1">
        <v>0</v>
      </c>
      <c r="HS287" s="1">
        <v>0</v>
      </c>
      <c r="HT287" s="1">
        <v>0</v>
      </c>
      <c r="HU287" s="1">
        <v>0</v>
      </c>
      <c r="HV287" s="1">
        <v>0</v>
      </c>
      <c r="HW287" s="1">
        <v>0</v>
      </c>
      <c r="HX287" s="1">
        <v>0</v>
      </c>
      <c r="HY287" s="1">
        <v>0</v>
      </c>
      <c r="HZ287" s="1">
        <v>0</v>
      </c>
      <c r="IA287" s="1">
        <v>0</v>
      </c>
      <c r="IB287" s="1">
        <v>0</v>
      </c>
      <c r="IC287" s="1">
        <v>0</v>
      </c>
      <c r="ID287" s="1">
        <v>0</v>
      </c>
      <c r="IE287" s="1">
        <v>0</v>
      </c>
      <c r="IF287" s="1">
        <v>0</v>
      </c>
      <c r="IG287" s="1">
        <v>0</v>
      </c>
      <c r="IH287" s="1">
        <v>0</v>
      </c>
      <c r="II287" s="1">
        <v>0</v>
      </c>
      <c r="IJ287" s="1">
        <v>0</v>
      </c>
      <c r="IK287" s="1">
        <v>0</v>
      </c>
      <c r="IL287" s="1">
        <v>0</v>
      </c>
      <c r="IM287" s="1">
        <v>0</v>
      </c>
      <c r="IN287" s="1">
        <v>0</v>
      </c>
      <c r="IO287" s="1">
        <v>0</v>
      </c>
      <c r="IP287" s="1">
        <v>0</v>
      </c>
      <c r="IQ287" s="1">
        <v>0</v>
      </c>
      <c r="IR287" s="1">
        <v>0</v>
      </c>
      <c r="IS287" s="1">
        <v>0</v>
      </c>
      <c r="IT287" s="1">
        <v>0</v>
      </c>
      <c r="IU287" s="1">
        <v>0</v>
      </c>
      <c r="IV287" s="1">
        <v>0</v>
      </c>
      <c r="IW287" s="1">
        <v>0</v>
      </c>
      <c r="IX287" s="1">
        <v>0</v>
      </c>
      <c r="IY287" s="1">
        <v>0</v>
      </c>
      <c r="IZ287" s="1">
        <v>0</v>
      </c>
      <c r="JA287" s="1">
        <v>0</v>
      </c>
      <c r="JB287" s="1">
        <v>0</v>
      </c>
      <c r="JC287" s="1">
        <v>0</v>
      </c>
      <c r="JD287" s="1">
        <v>0</v>
      </c>
      <c r="JE287" s="1">
        <v>0</v>
      </c>
      <c r="JF287" s="1">
        <v>0</v>
      </c>
      <c r="JG287" s="1">
        <v>0</v>
      </c>
      <c r="JH287" s="1">
        <v>0</v>
      </c>
      <c r="JI287" s="1">
        <v>0</v>
      </c>
      <c r="JJ287" s="1">
        <v>0</v>
      </c>
      <c r="JK287" s="1">
        <v>0</v>
      </c>
      <c r="JL287" s="1">
        <v>0</v>
      </c>
      <c r="JM287" s="1">
        <v>0</v>
      </c>
      <c r="JN287" s="1">
        <v>0</v>
      </c>
      <c r="JO287" s="1">
        <v>0</v>
      </c>
      <c r="JP287" s="1">
        <v>0</v>
      </c>
      <c r="JQ287" s="1">
        <v>0</v>
      </c>
      <c r="JR287" s="1">
        <v>0</v>
      </c>
      <c r="JS287" s="1">
        <v>0</v>
      </c>
      <c r="JT287" s="1">
        <v>0</v>
      </c>
      <c r="JU287" s="1">
        <v>0</v>
      </c>
      <c r="JV287" s="1">
        <v>0</v>
      </c>
      <c r="JW287" s="1">
        <v>0</v>
      </c>
      <c r="JX287" s="1">
        <v>0</v>
      </c>
      <c r="JY287" s="1">
        <v>0</v>
      </c>
      <c r="JZ287" s="1">
        <v>0</v>
      </c>
      <c r="KA287" s="1">
        <v>0</v>
      </c>
      <c r="KB287" s="1">
        <v>0</v>
      </c>
      <c r="KC287" s="1">
        <v>0</v>
      </c>
      <c r="KD287" s="1">
        <v>0</v>
      </c>
      <c r="KE287" s="1">
        <v>0</v>
      </c>
      <c r="KF287" s="1">
        <v>0</v>
      </c>
      <c r="KG287" s="1">
        <v>0</v>
      </c>
      <c r="KH287" s="1">
        <v>0</v>
      </c>
      <c r="KI287" s="1">
        <v>0</v>
      </c>
      <c r="KJ287" s="1">
        <v>0</v>
      </c>
      <c r="KK287" s="1">
        <v>0</v>
      </c>
      <c r="KL287" s="1">
        <v>0</v>
      </c>
      <c r="KM287" s="1">
        <v>0</v>
      </c>
      <c r="KN287" s="1">
        <v>0</v>
      </c>
      <c r="KO287" s="1">
        <v>1</v>
      </c>
    </row>
    <row r="288" spans="1:301">
      <c r="A288" s="1">
        <v>2017</v>
      </c>
      <c r="B288" s="1" t="s">
        <v>619</v>
      </c>
      <c r="C288" s="1">
        <v>1</v>
      </c>
      <c r="D288" s="1">
        <v>0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2</v>
      </c>
      <c r="L288" s="1">
        <v>2</v>
      </c>
      <c r="M288" s="1">
        <v>0</v>
      </c>
      <c r="N288" s="1">
        <v>1</v>
      </c>
      <c r="O288" s="1">
        <v>0</v>
      </c>
      <c r="P288" s="1">
        <v>0</v>
      </c>
      <c r="Q288" s="1">
        <v>1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1</v>
      </c>
      <c r="AU288" s="1">
        <v>1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1</v>
      </c>
      <c r="BT288" s="1">
        <v>1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  <c r="CA288" s="1">
        <v>0</v>
      </c>
      <c r="CB288" s="1">
        <v>0</v>
      </c>
      <c r="CC288" s="1">
        <v>0</v>
      </c>
      <c r="CD288" s="1">
        <v>0</v>
      </c>
      <c r="CE288" s="1">
        <v>0</v>
      </c>
      <c r="CF288" s="1">
        <v>0</v>
      </c>
      <c r="CG288" s="1">
        <v>0</v>
      </c>
      <c r="CH288" s="1">
        <v>0</v>
      </c>
      <c r="CI288" s="1">
        <v>1</v>
      </c>
      <c r="CJ288" s="1">
        <v>1</v>
      </c>
      <c r="CK288" s="1">
        <v>0</v>
      </c>
      <c r="CL288" s="1">
        <v>0</v>
      </c>
      <c r="CM288" s="1">
        <v>0</v>
      </c>
      <c r="CN288" s="1">
        <v>1</v>
      </c>
      <c r="CO288" s="1">
        <v>1</v>
      </c>
      <c r="CP288" s="1">
        <v>1</v>
      </c>
      <c r="CQ288" s="1">
        <v>1</v>
      </c>
      <c r="CR288" s="1">
        <v>1</v>
      </c>
      <c r="CS288" s="1">
        <v>1</v>
      </c>
      <c r="CT288" s="1">
        <v>1</v>
      </c>
      <c r="CU288" s="1">
        <v>1</v>
      </c>
      <c r="CV288" s="1">
        <v>0</v>
      </c>
      <c r="CW288" s="1">
        <v>2</v>
      </c>
      <c r="CX288" s="1">
        <v>2</v>
      </c>
      <c r="CY288" s="1">
        <v>0</v>
      </c>
      <c r="CZ288" s="1">
        <v>0</v>
      </c>
      <c r="DA288" s="1">
        <v>0</v>
      </c>
      <c r="DB288" s="1">
        <v>42</v>
      </c>
      <c r="DC288" s="1">
        <v>42</v>
      </c>
      <c r="DD288" s="1">
        <v>42</v>
      </c>
      <c r="DE288" s="1">
        <v>0</v>
      </c>
      <c r="DF288" s="1">
        <v>0</v>
      </c>
      <c r="DG288" s="1">
        <v>0</v>
      </c>
      <c r="DH288" s="1">
        <v>4</v>
      </c>
      <c r="DI288" s="1">
        <v>0</v>
      </c>
      <c r="DJ288" s="1">
        <v>0</v>
      </c>
      <c r="DK288" s="1">
        <v>0</v>
      </c>
      <c r="DL288" s="1">
        <v>0</v>
      </c>
      <c r="DM288" s="1">
        <v>0</v>
      </c>
      <c r="DN288" s="1">
        <v>0</v>
      </c>
      <c r="DO288" s="1">
        <v>0</v>
      </c>
      <c r="DP288" s="1">
        <v>0</v>
      </c>
      <c r="DQ288" s="1">
        <v>0</v>
      </c>
      <c r="DR288" s="1">
        <v>0</v>
      </c>
      <c r="DS288" s="1">
        <v>2</v>
      </c>
      <c r="DT288" s="1">
        <v>2</v>
      </c>
      <c r="DU288" s="1">
        <v>15</v>
      </c>
      <c r="DV288" s="1">
        <v>0</v>
      </c>
      <c r="DW288" s="1">
        <v>0</v>
      </c>
      <c r="DX288" s="1">
        <v>0</v>
      </c>
      <c r="DY288" s="1">
        <v>0</v>
      </c>
      <c r="DZ288" s="1">
        <v>0</v>
      </c>
      <c r="EA288" s="1">
        <v>0</v>
      </c>
      <c r="EB288" s="1">
        <v>22</v>
      </c>
      <c r="EC288" s="1">
        <v>1</v>
      </c>
      <c r="ED288" s="1">
        <v>2</v>
      </c>
      <c r="EE288" s="1">
        <v>20</v>
      </c>
      <c r="EF288" s="1">
        <v>0</v>
      </c>
      <c r="EG288" s="1">
        <v>0</v>
      </c>
      <c r="EH288" s="1">
        <v>20</v>
      </c>
      <c r="EI288" s="1">
        <v>0</v>
      </c>
      <c r="EJ288" s="1">
        <v>0</v>
      </c>
      <c r="EK288" s="1">
        <v>0</v>
      </c>
      <c r="EL288" s="1">
        <v>0</v>
      </c>
      <c r="EM288" s="1">
        <v>0</v>
      </c>
      <c r="EN288" s="1">
        <v>0</v>
      </c>
      <c r="EO288" s="1">
        <v>0</v>
      </c>
      <c r="EP288" s="1">
        <v>0</v>
      </c>
      <c r="EQ288" s="1">
        <v>0</v>
      </c>
      <c r="ER288" s="1">
        <v>0</v>
      </c>
      <c r="ES288" s="1">
        <v>2</v>
      </c>
      <c r="ET288" s="1">
        <v>2</v>
      </c>
      <c r="EU288" s="1">
        <v>0</v>
      </c>
      <c r="EV288" s="1">
        <v>0</v>
      </c>
      <c r="EW288" s="1">
        <v>0</v>
      </c>
      <c r="EX288" s="1">
        <v>2</v>
      </c>
      <c r="EY288" s="1">
        <v>0</v>
      </c>
      <c r="EZ288" s="1">
        <v>2</v>
      </c>
      <c r="FA288" s="1">
        <v>1</v>
      </c>
      <c r="FB288" s="1">
        <v>0</v>
      </c>
      <c r="FC288" s="1">
        <v>2</v>
      </c>
      <c r="FD288" s="1">
        <v>1</v>
      </c>
      <c r="FE288" s="1">
        <v>0</v>
      </c>
      <c r="FF288" s="1">
        <v>2</v>
      </c>
      <c r="FG288" s="1">
        <v>0</v>
      </c>
      <c r="FH288" s="1">
        <v>0</v>
      </c>
      <c r="FI288" s="1">
        <v>2</v>
      </c>
      <c r="FJ288" s="1">
        <v>2</v>
      </c>
      <c r="FK288" s="1">
        <v>0</v>
      </c>
      <c r="FL288" s="1">
        <v>1</v>
      </c>
      <c r="FM288" s="1">
        <v>1</v>
      </c>
      <c r="FN288" s="1">
        <v>0</v>
      </c>
      <c r="FO288" s="1">
        <v>1</v>
      </c>
      <c r="FP288" s="1">
        <v>1</v>
      </c>
      <c r="FQ288" s="1">
        <v>15</v>
      </c>
      <c r="FR288" s="1">
        <v>0</v>
      </c>
      <c r="FS288" s="1">
        <v>3</v>
      </c>
      <c r="FT288" s="1">
        <v>1</v>
      </c>
      <c r="FU288" s="1">
        <v>0</v>
      </c>
      <c r="FV288" s="1">
        <v>0</v>
      </c>
      <c r="FW288" s="1">
        <v>0</v>
      </c>
      <c r="FX288" s="1">
        <v>0</v>
      </c>
      <c r="FY288" s="1">
        <v>0</v>
      </c>
      <c r="FZ288" s="1">
        <v>0</v>
      </c>
      <c r="GA288" s="1">
        <v>0</v>
      </c>
      <c r="GB288" s="1">
        <v>0</v>
      </c>
      <c r="GC288" s="1">
        <v>0</v>
      </c>
      <c r="GD288" s="1">
        <v>0</v>
      </c>
      <c r="GE288" s="1">
        <v>0</v>
      </c>
      <c r="GF288" s="1">
        <v>0</v>
      </c>
      <c r="GG288" s="1">
        <v>1</v>
      </c>
      <c r="GH288" s="1">
        <v>1</v>
      </c>
      <c r="GI288" s="1">
        <v>0</v>
      </c>
      <c r="GJ288" s="1">
        <v>0</v>
      </c>
      <c r="GK288" s="1">
        <v>0</v>
      </c>
      <c r="GL288" s="1">
        <v>0</v>
      </c>
      <c r="GM288" s="1">
        <v>0</v>
      </c>
      <c r="GN288" s="1">
        <v>1</v>
      </c>
      <c r="GO288" s="1">
        <v>0</v>
      </c>
      <c r="GP288" s="1">
        <v>0</v>
      </c>
      <c r="GQ288" s="1">
        <v>0</v>
      </c>
      <c r="GR288" s="1">
        <v>0</v>
      </c>
      <c r="GS288" s="1">
        <v>0</v>
      </c>
      <c r="GT288" s="1">
        <v>0</v>
      </c>
      <c r="GU288" s="1">
        <v>0</v>
      </c>
      <c r="GV288" s="1">
        <v>1</v>
      </c>
      <c r="GW288" s="1">
        <v>1</v>
      </c>
      <c r="GX288" s="1">
        <v>0</v>
      </c>
      <c r="GY288" s="1">
        <v>0</v>
      </c>
      <c r="GZ288" s="1">
        <v>0</v>
      </c>
      <c r="HA288" s="1">
        <v>0</v>
      </c>
      <c r="HB288" s="1">
        <v>0</v>
      </c>
      <c r="HC288" s="1">
        <v>0</v>
      </c>
      <c r="HD288" s="1">
        <v>0</v>
      </c>
      <c r="HE288" s="1">
        <v>0</v>
      </c>
      <c r="HF288" s="1">
        <v>1</v>
      </c>
      <c r="HG288" s="1">
        <v>1</v>
      </c>
      <c r="HH288" s="1">
        <v>0</v>
      </c>
      <c r="HI288" s="1">
        <v>0</v>
      </c>
      <c r="HJ288" s="1">
        <v>0</v>
      </c>
      <c r="HK288" s="1">
        <v>1</v>
      </c>
      <c r="HL288" s="1">
        <v>1</v>
      </c>
      <c r="HM288" s="1">
        <v>0</v>
      </c>
      <c r="HN288" s="1">
        <v>0</v>
      </c>
      <c r="HO288" s="1">
        <v>0</v>
      </c>
      <c r="HP288" s="1">
        <v>0</v>
      </c>
      <c r="HQ288" s="1">
        <v>0</v>
      </c>
      <c r="HR288" s="1">
        <v>0</v>
      </c>
      <c r="HS288" s="1">
        <v>0</v>
      </c>
      <c r="HT288" s="1">
        <v>0</v>
      </c>
      <c r="HU288" s="1">
        <v>0</v>
      </c>
      <c r="HV288" s="1">
        <v>0</v>
      </c>
      <c r="HW288" s="1">
        <v>0</v>
      </c>
      <c r="HX288" s="1">
        <v>0</v>
      </c>
      <c r="HY288" s="1">
        <v>0</v>
      </c>
      <c r="HZ288" s="1">
        <v>0</v>
      </c>
      <c r="IA288" s="1">
        <v>0</v>
      </c>
      <c r="IB288" s="1">
        <v>0</v>
      </c>
      <c r="IC288" s="1">
        <v>0</v>
      </c>
      <c r="ID288" s="1">
        <v>0</v>
      </c>
      <c r="IE288" s="1">
        <v>0</v>
      </c>
      <c r="IF288" s="1">
        <v>0</v>
      </c>
      <c r="IG288" s="1">
        <v>0</v>
      </c>
      <c r="IH288" s="1">
        <v>0</v>
      </c>
      <c r="II288" s="1">
        <v>0</v>
      </c>
      <c r="IJ288" s="1">
        <v>0</v>
      </c>
      <c r="IK288" s="1">
        <v>0</v>
      </c>
      <c r="IL288" s="1">
        <v>0</v>
      </c>
      <c r="IM288" s="1">
        <v>0</v>
      </c>
      <c r="IN288" s="1">
        <v>0</v>
      </c>
      <c r="IO288" s="1">
        <v>0</v>
      </c>
      <c r="IP288" s="1">
        <v>0</v>
      </c>
      <c r="IQ288" s="1">
        <v>0</v>
      </c>
      <c r="IR288" s="1">
        <v>0</v>
      </c>
      <c r="IS288" s="1">
        <v>0</v>
      </c>
      <c r="IT288" s="1">
        <v>0</v>
      </c>
      <c r="IU288" s="1">
        <v>0</v>
      </c>
      <c r="IV288" s="1">
        <v>0</v>
      </c>
      <c r="IW288" s="1">
        <v>0</v>
      </c>
      <c r="IX288" s="1">
        <v>0</v>
      </c>
      <c r="IY288" s="1">
        <v>0</v>
      </c>
      <c r="IZ288" s="1">
        <v>0</v>
      </c>
      <c r="JA288" s="1">
        <v>0</v>
      </c>
      <c r="JB288" s="1">
        <v>0</v>
      </c>
      <c r="JC288" s="1">
        <v>0</v>
      </c>
      <c r="JD288" s="1">
        <v>0</v>
      </c>
      <c r="JE288" s="1">
        <v>0</v>
      </c>
      <c r="JF288" s="1">
        <v>0</v>
      </c>
      <c r="JG288" s="1">
        <v>0</v>
      </c>
      <c r="JH288" s="1">
        <v>0</v>
      </c>
      <c r="JI288" s="1">
        <v>0</v>
      </c>
      <c r="JJ288" s="1">
        <v>0</v>
      </c>
      <c r="JK288" s="1">
        <v>0</v>
      </c>
      <c r="JL288" s="1">
        <v>0</v>
      </c>
      <c r="JM288" s="1">
        <v>0</v>
      </c>
      <c r="JN288" s="1">
        <v>0</v>
      </c>
      <c r="JO288" s="1">
        <v>0</v>
      </c>
      <c r="JP288" s="1">
        <v>0</v>
      </c>
      <c r="JQ288" s="1">
        <v>0</v>
      </c>
      <c r="JR288" s="1">
        <v>0</v>
      </c>
      <c r="JS288" s="1">
        <v>0</v>
      </c>
      <c r="JT288" s="1">
        <v>0</v>
      </c>
      <c r="JU288" s="1">
        <v>0</v>
      </c>
      <c r="JV288" s="1">
        <v>0</v>
      </c>
      <c r="JW288" s="1">
        <v>0</v>
      </c>
      <c r="JX288" s="1">
        <v>0</v>
      </c>
      <c r="JY288" s="1">
        <v>0</v>
      </c>
      <c r="JZ288" s="1">
        <v>0</v>
      </c>
      <c r="KA288" s="1">
        <v>0</v>
      </c>
      <c r="KB288" s="1">
        <v>0</v>
      </c>
      <c r="KC288" s="1">
        <v>0</v>
      </c>
      <c r="KD288" s="1">
        <v>0</v>
      </c>
      <c r="KE288" s="1">
        <v>0</v>
      </c>
      <c r="KF288" s="1">
        <v>0</v>
      </c>
      <c r="KG288" s="1">
        <v>0</v>
      </c>
      <c r="KH288" s="1">
        <v>0</v>
      </c>
      <c r="KI288" s="1">
        <v>0</v>
      </c>
      <c r="KJ288" s="1">
        <v>0</v>
      </c>
      <c r="KK288" s="1">
        <v>0</v>
      </c>
      <c r="KL288" s="1">
        <v>0</v>
      </c>
      <c r="KM288" s="1">
        <v>0</v>
      </c>
      <c r="KN288" s="1">
        <v>0</v>
      </c>
      <c r="KO288" s="1">
        <v>1</v>
      </c>
    </row>
    <row r="289" spans="1:301">
      <c r="A289" s="1">
        <v>2017</v>
      </c>
      <c r="B289" s="1" t="s">
        <v>620</v>
      </c>
      <c r="C289" s="1">
        <v>1</v>
      </c>
      <c r="D289" s="1">
        <v>0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2</v>
      </c>
      <c r="L289" s="1">
        <v>2</v>
      </c>
      <c r="M289" s="1">
        <v>0</v>
      </c>
      <c r="N289" s="1">
        <v>1</v>
      </c>
      <c r="O289" s="1">
        <v>0</v>
      </c>
      <c r="P289" s="1">
        <v>0</v>
      </c>
      <c r="Q289" s="1">
        <v>1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1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1</v>
      </c>
      <c r="AU289" s="1">
        <v>1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1</v>
      </c>
      <c r="BL289" s="1">
        <v>1</v>
      </c>
      <c r="BM289" s="1">
        <v>1</v>
      </c>
      <c r="BN289" s="1">
        <v>1</v>
      </c>
      <c r="BO289" s="1">
        <v>1</v>
      </c>
      <c r="BP289" s="1">
        <v>1</v>
      </c>
      <c r="BQ289" s="1">
        <v>1</v>
      </c>
      <c r="BR289" s="1">
        <v>1</v>
      </c>
      <c r="BS289" s="1">
        <v>1</v>
      </c>
      <c r="BT289" s="1">
        <v>0</v>
      </c>
      <c r="BU289" s="1">
        <v>1</v>
      </c>
      <c r="BV289" s="1">
        <v>1</v>
      </c>
      <c r="BW289" s="1">
        <v>0</v>
      </c>
      <c r="BX289" s="1">
        <v>0</v>
      </c>
      <c r="BY289" s="1">
        <v>0</v>
      </c>
      <c r="BZ289" s="1">
        <v>0</v>
      </c>
      <c r="CA289" s="1">
        <v>0</v>
      </c>
      <c r="CB289" s="1">
        <v>0</v>
      </c>
      <c r="CC289" s="1">
        <v>8</v>
      </c>
      <c r="CD289" s="1">
        <v>8</v>
      </c>
      <c r="CE289" s="1">
        <v>8</v>
      </c>
      <c r="CF289" s="1">
        <v>8</v>
      </c>
      <c r="CG289" s="1">
        <v>8</v>
      </c>
      <c r="CH289" s="1">
        <v>0</v>
      </c>
      <c r="CI289" s="1">
        <v>1</v>
      </c>
      <c r="CJ289" s="1">
        <v>1</v>
      </c>
      <c r="CK289" s="1">
        <v>0</v>
      </c>
      <c r="CL289" s="1">
        <v>0</v>
      </c>
      <c r="CM289" s="1">
        <v>0</v>
      </c>
      <c r="CN289" s="1">
        <v>1</v>
      </c>
      <c r="CO289" s="1">
        <v>1</v>
      </c>
      <c r="CP289" s="1">
        <v>1</v>
      </c>
      <c r="CQ289" s="1">
        <v>1</v>
      </c>
      <c r="CR289" s="1">
        <v>1</v>
      </c>
      <c r="CS289" s="1">
        <v>1</v>
      </c>
      <c r="CT289" s="1">
        <v>1</v>
      </c>
      <c r="CU289" s="1">
        <v>1</v>
      </c>
      <c r="CV289" s="1">
        <v>0</v>
      </c>
      <c r="CW289" s="1">
        <v>2</v>
      </c>
      <c r="CX289" s="1">
        <v>2</v>
      </c>
      <c r="CY289" s="1">
        <v>0</v>
      </c>
      <c r="CZ289" s="1">
        <v>0</v>
      </c>
      <c r="DA289" s="1">
        <v>0</v>
      </c>
      <c r="DB289" s="1">
        <v>12</v>
      </c>
      <c r="DC289" s="1">
        <v>12</v>
      </c>
      <c r="DD289" s="1">
        <v>12</v>
      </c>
      <c r="DE289" s="1">
        <v>0</v>
      </c>
      <c r="DF289" s="1">
        <v>0</v>
      </c>
      <c r="DG289" s="1">
        <v>0</v>
      </c>
      <c r="DH289" s="1">
        <v>2</v>
      </c>
      <c r="DI289" s="1">
        <v>0</v>
      </c>
      <c r="DJ289" s="1">
        <v>0</v>
      </c>
      <c r="DK289" s="1">
        <v>0</v>
      </c>
      <c r="DL289" s="1">
        <v>0</v>
      </c>
      <c r="DM289" s="1">
        <v>0</v>
      </c>
      <c r="DN289" s="1">
        <v>0</v>
      </c>
      <c r="DO289" s="1">
        <v>0</v>
      </c>
      <c r="DP289" s="1">
        <v>0</v>
      </c>
      <c r="DQ289" s="1">
        <v>0</v>
      </c>
      <c r="DR289" s="1">
        <v>0</v>
      </c>
      <c r="DS289" s="1">
        <v>0</v>
      </c>
      <c r="DT289" s="1">
        <v>0</v>
      </c>
      <c r="DU289" s="1">
        <v>8</v>
      </c>
      <c r="DV289" s="1">
        <v>0</v>
      </c>
      <c r="DW289" s="1">
        <v>0</v>
      </c>
      <c r="DX289" s="1">
        <v>0</v>
      </c>
      <c r="DY289" s="1">
        <v>0</v>
      </c>
      <c r="DZ289" s="1">
        <v>0</v>
      </c>
      <c r="EA289" s="1">
        <v>0</v>
      </c>
      <c r="EB289" s="1">
        <v>2</v>
      </c>
      <c r="EC289" s="1">
        <v>0</v>
      </c>
      <c r="ED289" s="1">
        <v>1</v>
      </c>
      <c r="EE289" s="1">
        <v>1</v>
      </c>
      <c r="EF289" s="1">
        <v>0</v>
      </c>
      <c r="EG289" s="1">
        <v>0</v>
      </c>
      <c r="EH289" s="1">
        <v>10</v>
      </c>
      <c r="EI289" s="1">
        <v>0</v>
      </c>
      <c r="EJ289" s="1">
        <v>0</v>
      </c>
      <c r="EK289" s="1">
        <v>0</v>
      </c>
      <c r="EL289" s="1">
        <v>0</v>
      </c>
      <c r="EM289" s="1">
        <v>0</v>
      </c>
      <c r="EN289" s="1">
        <v>0</v>
      </c>
      <c r="EO289" s="1">
        <v>0</v>
      </c>
      <c r="EP289" s="1">
        <v>0</v>
      </c>
      <c r="EQ289" s="1">
        <v>0</v>
      </c>
      <c r="ER289" s="1">
        <v>0</v>
      </c>
      <c r="ES289" s="1">
        <v>1</v>
      </c>
      <c r="ET289" s="1">
        <v>1</v>
      </c>
      <c r="EU289" s="1">
        <v>0</v>
      </c>
      <c r="EV289" s="1">
        <v>0</v>
      </c>
      <c r="EW289" s="1">
        <v>0</v>
      </c>
      <c r="EX289" s="1">
        <v>1</v>
      </c>
      <c r="EY289" s="1">
        <v>0</v>
      </c>
      <c r="EZ289" s="1">
        <v>1</v>
      </c>
      <c r="FA289" s="1">
        <v>0</v>
      </c>
      <c r="FB289" s="1">
        <v>0</v>
      </c>
      <c r="FC289" s="1">
        <v>1</v>
      </c>
      <c r="FD289" s="1">
        <v>0</v>
      </c>
      <c r="FE289" s="1">
        <v>0</v>
      </c>
      <c r="FF289" s="1">
        <v>1</v>
      </c>
      <c r="FG289" s="1">
        <v>0</v>
      </c>
      <c r="FH289" s="1">
        <v>0</v>
      </c>
      <c r="FI289" s="1">
        <v>1</v>
      </c>
      <c r="FJ289" s="1">
        <v>1</v>
      </c>
      <c r="FK289" s="1">
        <v>0</v>
      </c>
      <c r="FL289" s="1">
        <v>1</v>
      </c>
      <c r="FM289" s="1">
        <v>1</v>
      </c>
      <c r="FN289" s="1">
        <v>0</v>
      </c>
      <c r="FO289" s="1">
        <v>1</v>
      </c>
      <c r="FP289" s="1">
        <v>1</v>
      </c>
      <c r="FQ289" s="1">
        <v>17</v>
      </c>
      <c r="FR289" s="1">
        <v>0</v>
      </c>
      <c r="FS289" s="1">
        <v>3</v>
      </c>
      <c r="FT289" s="1">
        <v>1</v>
      </c>
      <c r="FU289" s="1">
        <v>0</v>
      </c>
      <c r="FV289" s="1">
        <v>0</v>
      </c>
      <c r="FW289" s="1">
        <v>0</v>
      </c>
      <c r="FX289" s="1">
        <v>0</v>
      </c>
      <c r="FY289" s="1">
        <v>0</v>
      </c>
      <c r="FZ289" s="1">
        <v>0</v>
      </c>
      <c r="GA289" s="1">
        <v>0</v>
      </c>
      <c r="GB289" s="1">
        <v>0</v>
      </c>
      <c r="GC289" s="1">
        <v>0</v>
      </c>
      <c r="GD289" s="1">
        <v>0</v>
      </c>
      <c r="GE289" s="1">
        <v>0</v>
      </c>
      <c r="GF289" s="1">
        <v>0</v>
      </c>
      <c r="GG289" s="1">
        <v>1</v>
      </c>
      <c r="GH289" s="1">
        <v>1</v>
      </c>
      <c r="GI289" s="1">
        <v>0</v>
      </c>
      <c r="GJ289" s="1">
        <v>0</v>
      </c>
      <c r="GK289" s="1">
        <v>0</v>
      </c>
      <c r="GL289" s="1">
        <v>0</v>
      </c>
      <c r="GM289" s="1">
        <v>0</v>
      </c>
      <c r="GN289" s="1">
        <v>1</v>
      </c>
      <c r="GO289" s="1">
        <v>0</v>
      </c>
      <c r="GP289" s="1">
        <v>0</v>
      </c>
      <c r="GQ289" s="1">
        <v>0</v>
      </c>
      <c r="GR289" s="1">
        <v>0</v>
      </c>
      <c r="GS289" s="1">
        <v>0</v>
      </c>
      <c r="GT289" s="1">
        <v>0</v>
      </c>
      <c r="GU289" s="1">
        <v>0</v>
      </c>
      <c r="GV289" s="1">
        <v>1</v>
      </c>
      <c r="GW289" s="1">
        <v>1</v>
      </c>
      <c r="GX289" s="1">
        <v>0</v>
      </c>
      <c r="GY289" s="1">
        <v>0</v>
      </c>
      <c r="GZ289" s="1">
        <v>0</v>
      </c>
      <c r="HA289" s="1">
        <v>0</v>
      </c>
      <c r="HB289" s="1">
        <v>0</v>
      </c>
      <c r="HC289" s="1">
        <v>0</v>
      </c>
      <c r="HD289" s="1">
        <v>0</v>
      </c>
      <c r="HE289" s="1">
        <v>0</v>
      </c>
      <c r="HF289" s="1">
        <v>1</v>
      </c>
      <c r="HG289" s="1">
        <v>1</v>
      </c>
      <c r="HH289" s="1">
        <v>0</v>
      </c>
      <c r="HI289" s="1">
        <v>0</v>
      </c>
      <c r="HJ289" s="1">
        <v>0</v>
      </c>
      <c r="HK289" s="1">
        <v>1</v>
      </c>
      <c r="HL289" s="1">
        <v>1</v>
      </c>
      <c r="HM289" s="1">
        <v>0</v>
      </c>
      <c r="HN289" s="1">
        <v>0</v>
      </c>
      <c r="HO289" s="1">
        <v>0</v>
      </c>
      <c r="HP289" s="1">
        <v>0</v>
      </c>
      <c r="HQ289" s="1">
        <v>0</v>
      </c>
      <c r="HR289" s="1">
        <v>0</v>
      </c>
      <c r="HS289" s="1">
        <v>0</v>
      </c>
      <c r="HT289" s="1">
        <v>0</v>
      </c>
      <c r="HU289" s="1">
        <v>0</v>
      </c>
      <c r="HV289" s="1">
        <v>0</v>
      </c>
      <c r="HW289" s="1">
        <v>0</v>
      </c>
      <c r="HX289" s="1">
        <v>0</v>
      </c>
      <c r="HY289" s="1">
        <v>0</v>
      </c>
      <c r="HZ289" s="1">
        <v>0</v>
      </c>
      <c r="IA289" s="1">
        <v>0</v>
      </c>
      <c r="IB289" s="1">
        <v>0</v>
      </c>
      <c r="IC289" s="1">
        <v>0</v>
      </c>
      <c r="ID289" s="1">
        <v>0</v>
      </c>
      <c r="IE289" s="1">
        <v>0</v>
      </c>
      <c r="IF289" s="1">
        <v>0</v>
      </c>
      <c r="IG289" s="1">
        <v>0</v>
      </c>
      <c r="IH289" s="1">
        <v>0</v>
      </c>
      <c r="II289" s="1">
        <v>0</v>
      </c>
      <c r="IJ289" s="1">
        <v>0</v>
      </c>
      <c r="IK289" s="1">
        <v>0</v>
      </c>
      <c r="IL289" s="1">
        <v>0</v>
      </c>
      <c r="IM289" s="1">
        <v>0</v>
      </c>
      <c r="IN289" s="1">
        <v>0</v>
      </c>
      <c r="IO289" s="1">
        <v>0</v>
      </c>
      <c r="IP289" s="1">
        <v>0</v>
      </c>
      <c r="IQ289" s="1">
        <v>0</v>
      </c>
      <c r="IR289" s="1">
        <v>0</v>
      </c>
      <c r="IS289" s="1">
        <v>0</v>
      </c>
      <c r="IT289" s="1">
        <v>0</v>
      </c>
      <c r="IU289" s="1">
        <v>0</v>
      </c>
      <c r="IV289" s="1">
        <v>0</v>
      </c>
      <c r="IW289" s="1">
        <v>0</v>
      </c>
      <c r="IX289" s="1">
        <v>0</v>
      </c>
      <c r="IY289" s="1">
        <v>0</v>
      </c>
      <c r="IZ289" s="1">
        <v>0</v>
      </c>
      <c r="JA289" s="1">
        <v>0</v>
      </c>
      <c r="JB289" s="1">
        <v>0</v>
      </c>
      <c r="JC289" s="1">
        <v>0</v>
      </c>
      <c r="JD289" s="1">
        <v>0</v>
      </c>
      <c r="JE289" s="1">
        <v>0</v>
      </c>
      <c r="JF289" s="1">
        <v>0</v>
      </c>
      <c r="JG289" s="1">
        <v>0</v>
      </c>
      <c r="JH289" s="1">
        <v>0</v>
      </c>
      <c r="JI289" s="1">
        <v>0</v>
      </c>
      <c r="JJ289" s="1">
        <v>0</v>
      </c>
      <c r="JK289" s="1">
        <v>0</v>
      </c>
      <c r="JL289" s="1">
        <v>0</v>
      </c>
      <c r="JM289" s="1">
        <v>0</v>
      </c>
      <c r="JN289" s="1">
        <v>0</v>
      </c>
      <c r="JO289" s="1">
        <v>0</v>
      </c>
      <c r="JP289" s="1">
        <v>0</v>
      </c>
      <c r="JQ289" s="1">
        <v>0</v>
      </c>
      <c r="JR289" s="1">
        <v>0</v>
      </c>
      <c r="JS289" s="1">
        <v>0</v>
      </c>
      <c r="JT289" s="1">
        <v>0</v>
      </c>
      <c r="JU289" s="1">
        <v>0</v>
      </c>
      <c r="JV289" s="1">
        <v>0</v>
      </c>
      <c r="JW289" s="1">
        <v>0</v>
      </c>
      <c r="JX289" s="1">
        <v>0</v>
      </c>
      <c r="JY289" s="1">
        <v>0</v>
      </c>
      <c r="JZ289" s="1">
        <v>0</v>
      </c>
      <c r="KA289" s="1">
        <v>0</v>
      </c>
      <c r="KB289" s="1">
        <v>0</v>
      </c>
      <c r="KC289" s="1">
        <v>0</v>
      </c>
      <c r="KD289" s="1">
        <v>0</v>
      </c>
      <c r="KE289" s="1">
        <v>0</v>
      </c>
      <c r="KF289" s="1">
        <v>0</v>
      </c>
      <c r="KG289" s="1">
        <v>0</v>
      </c>
      <c r="KH289" s="1">
        <v>0</v>
      </c>
      <c r="KI289" s="1">
        <v>0</v>
      </c>
      <c r="KJ289" s="1">
        <v>0</v>
      </c>
      <c r="KK289" s="1">
        <v>0</v>
      </c>
      <c r="KL289" s="1">
        <v>0</v>
      </c>
      <c r="KM289" s="1">
        <v>0</v>
      </c>
      <c r="KN289" s="1">
        <v>0</v>
      </c>
      <c r="KO289" s="1">
        <v>1</v>
      </c>
    </row>
    <row r="290" spans="1:301">
      <c r="A290" s="1">
        <v>2017</v>
      </c>
      <c r="B290" s="1" t="s">
        <v>621</v>
      </c>
      <c r="C290" s="1">
        <v>1</v>
      </c>
      <c r="D290" s="1">
        <v>0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2</v>
      </c>
      <c r="L290" s="1">
        <v>2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1</v>
      </c>
      <c r="AU290" s="1">
        <v>1</v>
      </c>
      <c r="AV290" s="1">
        <v>1</v>
      </c>
      <c r="AW290" s="1">
        <v>1</v>
      </c>
      <c r="AX290" s="1">
        <v>1</v>
      </c>
      <c r="AY290" s="1">
        <v>1</v>
      </c>
      <c r="AZ290" s="1">
        <v>1</v>
      </c>
      <c r="BA290" s="1">
        <v>1</v>
      </c>
      <c r="BB290" s="1">
        <v>1</v>
      </c>
      <c r="BC290" s="1">
        <v>1</v>
      </c>
      <c r="BD290" s="1">
        <v>0</v>
      </c>
      <c r="BE290" s="1">
        <v>2</v>
      </c>
      <c r="BF290" s="1">
        <v>2</v>
      </c>
      <c r="BG290" s="1">
        <v>1</v>
      </c>
      <c r="BH290" s="1">
        <v>0</v>
      </c>
      <c r="BI290" s="1">
        <v>0</v>
      </c>
      <c r="BJ290" s="1">
        <v>0</v>
      </c>
      <c r="BK290" s="1">
        <v>1</v>
      </c>
      <c r="BL290" s="1">
        <v>1</v>
      </c>
      <c r="BM290" s="1">
        <v>1</v>
      </c>
      <c r="BN290" s="1">
        <v>1</v>
      </c>
      <c r="BO290" s="1">
        <v>1</v>
      </c>
      <c r="BP290" s="1">
        <v>1</v>
      </c>
      <c r="BQ290" s="1">
        <v>1</v>
      </c>
      <c r="BR290" s="1">
        <v>1</v>
      </c>
      <c r="BS290" s="1">
        <v>1</v>
      </c>
      <c r="BT290" s="1">
        <v>0</v>
      </c>
      <c r="BU290" s="1">
        <v>1</v>
      </c>
      <c r="BV290" s="1">
        <v>1</v>
      </c>
      <c r="BW290" s="1">
        <v>0</v>
      </c>
      <c r="BX290" s="1">
        <v>0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  <c r="CG290" s="1">
        <v>0</v>
      </c>
      <c r="CH290" s="1">
        <v>0</v>
      </c>
      <c r="CI290" s="1">
        <v>1</v>
      </c>
      <c r="CJ290" s="1">
        <v>1</v>
      </c>
      <c r="CK290" s="1">
        <v>0</v>
      </c>
      <c r="CL290" s="1">
        <v>0</v>
      </c>
      <c r="CM290" s="1">
        <v>0</v>
      </c>
      <c r="CN290" s="1">
        <v>1</v>
      </c>
      <c r="CO290" s="1">
        <v>1</v>
      </c>
      <c r="CP290" s="1">
        <v>1</v>
      </c>
      <c r="CQ290" s="1">
        <v>1</v>
      </c>
      <c r="CR290" s="1">
        <v>1</v>
      </c>
      <c r="CS290" s="1">
        <v>1</v>
      </c>
      <c r="CT290" s="1">
        <v>1</v>
      </c>
      <c r="CU290" s="1">
        <v>1</v>
      </c>
      <c r="CV290" s="1">
        <v>0</v>
      </c>
      <c r="CW290" s="1">
        <v>0</v>
      </c>
      <c r="CX290" s="1">
        <v>0</v>
      </c>
      <c r="CY290" s="1">
        <v>0</v>
      </c>
      <c r="CZ290" s="1">
        <v>0</v>
      </c>
      <c r="DA290" s="1">
        <v>0</v>
      </c>
      <c r="DB290" s="1">
        <v>14</v>
      </c>
      <c r="DC290" s="1">
        <v>14</v>
      </c>
      <c r="DD290" s="1">
        <v>14</v>
      </c>
      <c r="DE290" s="1">
        <v>0</v>
      </c>
      <c r="DF290" s="1">
        <v>0</v>
      </c>
      <c r="DG290" s="1">
        <v>0</v>
      </c>
      <c r="DH290" s="1">
        <v>2</v>
      </c>
      <c r="DI290" s="1">
        <v>0</v>
      </c>
      <c r="DJ290" s="1">
        <v>0</v>
      </c>
      <c r="DK290" s="1">
        <v>0</v>
      </c>
      <c r="DL290" s="1">
        <v>0</v>
      </c>
      <c r="DM290" s="1">
        <v>0</v>
      </c>
      <c r="DN290" s="1">
        <v>0</v>
      </c>
      <c r="DO290" s="1">
        <v>0</v>
      </c>
      <c r="DP290" s="1">
        <v>0</v>
      </c>
      <c r="DQ290" s="1">
        <v>0</v>
      </c>
      <c r="DR290" s="1">
        <v>0</v>
      </c>
      <c r="DS290" s="1">
        <v>16</v>
      </c>
      <c r="DT290" s="1">
        <v>16</v>
      </c>
      <c r="DU290" s="1">
        <v>8</v>
      </c>
      <c r="DV290" s="1">
        <v>0</v>
      </c>
      <c r="DW290" s="1">
        <v>0</v>
      </c>
      <c r="DX290" s="1">
        <v>0</v>
      </c>
      <c r="DY290" s="1">
        <v>0</v>
      </c>
      <c r="DZ290" s="1">
        <v>0</v>
      </c>
      <c r="EA290" s="1">
        <v>0</v>
      </c>
      <c r="EB290" s="1">
        <v>2</v>
      </c>
      <c r="EC290" s="1">
        <v>2</v>
      </c>
      <c r="ED290" s="1">
        <v>0</v>
      </c>
      <c r="EE290" s="1">
        <v>2</v>
      </c>
      <c r="EF290" s="1">
        <v>0</v>
      </c>
      <c r="EG290" s="1">
        <v>0</v>
      </c>
      <c r="EH290" s="1">
        <v>12</v>
      </c>
      <c r="EI290" s="1">
        <v>0</v>
      </c>
      <c r="EJ290" s="1">
        <v>0</v>
      </c>
      <c r="EK290" s="1">
        <v>0</v>
      </c>
      <c r="EL290" s="1">
        <v>0</v>
      </c>
      <c r="EM290" s="1">
        <v>0</v>
      </c>
      <c r="EN290" s="1">
        <v>0</v>
      </c>
      <c r="EO290" s="1">
        <v>0</v>
      </c>
      <c r="EP290" s="1">
        <v>0</v>
      </c>
      <c r="EQ290" s="1">
        <v>0</v>
      </c>
      <c r="ER290" s="1">
        <v>0</v>
      </c>
      <c r="ES290" s="1">
        <v>2</v>
      </c>
      <c r="ET290" s="1">
        <v>2</v>
      </c>
      <c r="EU290" s="1">
        <v>0</v>
      </c>
      <c r="EV290" s="1">
        <v>0</v>
      </c>
      <c r="EW290" s="1">
        <v>0</v>
      </c>
      <c r="EX290" s="1">
        <v>2</v>
      </c>
      <c r="EY290" s="1">
        <v>0</v>
      </c>
      <c r="EZ290" s="1">
        <v>2</v>
      </c>
      <c r="FA290" s="1">
        <v>2</v>
      </c>
      <c r="FB290" s="1">
        <v>0</v>
      </c>
      <c r="FC290" s="1">
        <v>2</v>
      </c>
      <c r="FD290" s="1">
        <v>2</v>
      </c>
      <c r="FE290" s="1">
        <v>0</v>
      </c>
      <c r="FF290" s="1">
        <v>2</v>
      </c>
      <c r="FG290" s="1">
        <v>0</v>
      </c>
      <c r="FH290" s="1">
        <v>0</v>
      </c>
      <c r="FI290" s="1">
        <v>2</v>
      </c>
      <c r="FJ290" s="1">
        <v>2</v>
      </c>
      <c r="FK290" s="1">
        <v>0</v>
      </c>
      <c r="FL290" s="1">
        <v>1</v>
      </c>
      <c r="FM290" s="1">
        <v>1</v>
      </c>
      <c r="FN290" s="1">
        <v>0</v>
      </c>
      <c r="FO290" s="1">
        <v>1</v>
      </c>
      <c r="FP290" s="1">
        <v>1</v>
      </c>
      <c r="FQ290" s="1">
        <v>12</v>
      </c>
      <c r="FR290" s="1">
        <v>0</v>
      </c>
      <c r="FS290" s="1">
        <v>3</v>
      </c>
      <c r="FT290" s="1">
        <v>1</v>
      </c>
      <c r="FU290" s="1">
        <v>0</v>
      </c>
      <c r="FV290" s="1">
        <v>0</v>
      </c>
      <c r="FW290" s="1">
        <v>0</v>
      </c>
      <c r="FX290" s="1">
        <v>0</v>
      </c>
      <c r="FY290" s="1">
        <v>0</v>
      </c>
      <c r="FZ290" s="1">
        <v>0</v>
      </c>
      <c r="GA290" s="1">
        <v>0</v>
      </c>
      <c r="GB290" s="1">
        <v>0</v>
      </c>
      <c r="GC290" s="1">
        <v>0</v>
      </c>
      <c r="GD290" s="1">
        <v>0</v>
      </c>
      <c r="GE290" s="1">
        <v>0</v>
      </c>
      <c r="GF290" s="1">
        <v>0</v>
      </c>
      <c r="GG290" s="1">
        <v>1</v>
      </c>
      <c r="GH290" s="1">
        <v>1</v>
      </c>
      <c r="GI290" s="1">
        <v>0</v>
      </c>
      <c r="GJ290" s="1">
        <v>0</v>
      </c>
      <c r="GK290" s="1">
        <v>0</v>
      </c>
      <c r="GL290" s="1">
        <v>0</v>
      </c>
      <c r="GM290" s="1">
        <v>0</v>
      </c>
      <c r="GN290" s="1">
        <v>1</v>
      </c>
      <c r="GO290" s="1">
        <v>0</v>
      </c>
      <c r="GP290" s="1">
        <v>0</v>
      </c>
      <c r="GQ290" s="1">
        <v>0</v>
      </c>
      <c r="GR290" s="1">
        <v>0</v>
      </c>
      <c r="GS290" s="1">
        <v>0</v>
      </c>
      <c r="GT290" s="1">
        <v>0</v>
      </c>
      <c r="GU290" s="1">
        <v>0</v>
      </c>
      <c r="GV290" s="1">
        <v>1</v>
      </c>
      <c r="GW290" s="1">
        <v>1</v>
      </c>
      <c r="GX290" s="1">
        <v>0</v>
      </c>
      <c r="GY290" s="1">
        <v>0</v>
      </c>
      <c r="GZ290" s="1">
        <v>0</v>
      </c>
      <c r="HA290" s="1">
        <v>0</v>
      </c>
      <c r="HB290" s="1">
        <v>0</v>
      </c>
      <c r="HC290" s="1">
        <v>0</v>
      </c>
      <c r="HD290" s="1">
        <v>0</v>
      </c>
      <c r="HE290" s="1">
        <v>0</v>
      </c>
      <c r="HF290" s="1">
        <v>1</v>
      </c>
      <c r="HG290" s="1">
        <v>1</v>
      </c>
      <c r="HH290" s="1">
        <v>0</v>
      </c>
      <c r="HI290" s="1">
        <v>0</v>
      </c>
      <c r="HJ290" s="1">
        <v>0</v>
      </c>
      <c r="HK290" s="1">
        <v>0</v>
      </c>
      <c r="HL290" s="1">
        <v>1</v>
      </c>
      <c r="HM290" s="1">
        <v>0</v>
      </c>
      <c r="HN290" s="1">
        <v>0</v>
      </c>
      <c r="HO290" s="1">
        <v>0</v>
      </c>
      <c r="HP290" s="1">
        <v>0</v>
      </c>
      <c r="HQ290" s="1">
        <v>0</v>
      </c>
      <c r="HR290" s="1">
        <v>0</v>
      </c>
      <c r="HS290" s="1">
        <v>0</v>
      </c>
      <c r="HT290" s="1">
        <v>0</v>
      </c>
      <c r="HU290" s="1">
        <v>0</v>
      </c>
      <c r="HV290" s="1">
        <v>0</v>
      </c>
      <c r="HW290" s="1">
        <v>0</v>
      </c>
      <c r="HX290" s="1">
        <v>0</v>
      </c>
      <c r="HY290" s="1">
        <v>0</v>
      </c>
      <c r="HZ290" s="1">
        <v>0</v>
      </c>
      <c r="IA290" s="1">
        <v>0</v>
      </c>
      <c r="IB290" s="1">
        <v>0</v>
      </c>
      <c r="IC290" s="1">
        <v>0</v>
      </c>
      <c r="ID290" s="1">
        <v>0</v>
      </c>
      <c r="IE290" s="1">
        <v>0</v>
      </c>
      <c r="IF290" s="1">
        <v>0</v>
      </c>
      <c r="IG290" s="1">
        <v>0</v>
      </c>
      <c r="IH290" s="1">
        <v>0</v>
      </c>
      <c r="II290" s="1">
        <v>0</v>
      </c>
      <c r="IJ290" s="1">
        <v>0</v>
      </c>
      <c r="IK290" s="1">
        <v>0</v>
      </c>
      <c r="IL290" s="1">
        <v>0</v>
      </c>
      <c r="IM290" s="1">
        <v>0</v>
      </c>
      <c r="IN290" s="1">
        <v>0</v>
      </c>
      <c r="IO290" s="1">
        <v>0</v>
      </c>
      <c r="IP290" s="1">
        <v>0</v>
      </c>
      <c r="IQ290" s="1">
        <v>0</v>
      </c>
      <c r="IR290" s="1">
        <v>0</v>
      </c>
      <c r="IS290" s="1">
        <v>0</v>
      </c>
      <c r="IT290" s="1">
        <v>0</v>
      </c>
      <c r="IU290" s="1">
        <v>0</v>
      </c>
      <c r="IV290" s="1">
        <v>0</v>
      </c>
      <c r="IW290" s="1">
        <v>0</v>
      </c>
      <c r="IX290" s="1">
        <v>0</v>
      </c>
      <c r="IY290" s="1">
        <v>0</v>
      </c>
      <c r="IZ290" s="1">
        <v>0</v>
      </c>
      <c r="JA290" s="1">
        <v>0</v>
      </c>
      <c r="JB290" s="1">
        <v>0</v>
      </c>
      <c r="JC290" s="1">
        <v>0</v>
      </c>
      <c r="JD290" s="1">
        <v>0</v>
      </c>
      <c r="JE290" s="1">
        <v>0</v>
      </c>
      <c r="JF290" s="1">
        <v>0</v>
      </c>
      <c r="JG290" s="1">
        <v>0</v>
      </c>
      <c r="JH290" s="1">
        <v>0</v>
      </c>
      <c r="JI290" s="1">
        <v>0</v>
      </c>
      <c r="JJ290" s="1">
        <v>0</v>
      </c>
      <c r="JK290" s="1">
        <v>0</v>
      </c>
      <c r="JL290" s="1">
        <v>0</v>
      </c>
      <c r="JM290" s="1">
        <v>0</v>
      </c>
      <c r="JN290" s="1">
        <v>0</v>
      </c>
      <c r="JO290" s="1">
        <v>0</v>
      </c>
      <c r="JP290" s="1">
        <v>0</v>
      </c>
      <c r="JQ290" s="1">
        <v>0</v>
      </c>
      <c r="JR290" s="1">
        <v>0</v>
      </c>
      <c r="JS290" s="1">
        <v>0</v>
      </c>
      <c r="JT290" s="1">
        <v>0</v>
      </c>
      <c r="JU290" s="1">
        <v>0</v>
      </c>
      <c r="JV290" s="1">
        <v>0</v>
      </c>
      <c r="JW290" s="1">
        <v>0</v>
      </c>
      <c r="JX290" s="1">
        <v>0</v>
      </c>
      <c r="JY290" s="1">
        <v>0</v>
      </c>
      <c r="JZ290" s="1">
        <v>0</v>
      </c>
      <c r="KA290" s="1">
        <v>0</v>
      </c>
      <c r="KB290" s="1">
        <v>0</v>
      </c>
      <c r="KC290" s="1">
        <v>0</v>
      </c>
      <c r="KD290" s="1">
        <v>0</v>
      </c>
      <c r="KE290" s="1">
        <v>0</v>
      </c>
      <c r="KF290" s="1">
        <v>0</v>
      </c>
      <c r="KG290" s="1">
        <v>0</v>
      </c>
      <c r="KH290" s="1">
        <v>0</v>
      </c>
      <c r="KI290" s="1">
        <v>0</v>
      </c>
      <c r="KJ290" s="1">
        <v>0</v>
      </c>
      <c r="KK290" s="1">
        <v>0</v>
      </c>
      <c r="KL290" s="1">
        <v>0</v>
      </c>
      <c r="KM290" s="1">
        <v>0</v>
      </c>
      <c r="KN290" s="1">
        <v>0</v>
      </c>
      <c r="KO290" s="1">
        <v>1</v>
      </c>
    </row>
    <row r="291" spans="1:301">
      <c r="A291" s="1">
        <v>2017</v>
      </c>
      <c r="B291" s="1" t="s">
        <v>622</v>
      </c>
      <c r="C291" s="1">
        <v>1</v>
      </c>
      <c r="D291" s="1">
        <v>0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2</v>
      </c>
      <c r="L291" s="1">
        <v>2</v>
      </c>
      <c r="M291" s="1">
        <v>0</v>
      </c>
      <c r="N291" s="1">
        <v>1</v>
      </c>
      <c r="O291" s="1">
        <v>0</v>
      </c>
      <c r="P291" s="1">
        <v>0</v>
      </c>
      <c r="Q291" s="1">
        <v>1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1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1</v>
      </c>
      <c r="AU291" s="1">
        <v>1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0</v>
      </c>
      <c r="BN291" s="1">
        <v>0</v>
      </c>
      <c r="BO291" s="1">
        <v>0</v>
      </c>
      <c r="BP291" s="1">
        <v>0</v>
      </c>
      <c r="BQ291" s="1">
        <v>0</v>
      </c>
      <c r="BR291" s="1">
        <v>0</v>
      </c>
      <c r="BS291" s="1">
        <v>1</v>
      </c>
      <c r="BT291" s="1">
        <v>1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0</v>
      </c>
      <c r="CB291" s="1">
        <v>0</v>
      </c>
      <c r="CC291" s="1">
        <v>1</v>
      </c>
      <c r="CD291" s="1">
        <v>1</v>
      </c>
      <c r="CE291" s="1">
        <v>1</v>
      </c>
      <c r="CF291" s="1">
        <v>1</v>
      </c>
      <c r="CG291" s="1">
        <v>1</v>
      </c>
      <c r="CH291" s="1">
        <v>0</v>
      </c>
      <c r="CI291" s="1">
        <v>1</v>
      </c>
      <c r="CJ291" s="1">
        <v>1</v>
      </c>
      <c r="CK291" s="1">
        <v>0</v>
      </c>
      <c r="CL291" s="1">
        <v>0</v>
      </c>
      <c r="CM291" s="1">
        <v>0</v>
      </c>
      <c r="CN291" s="1">
        <v>2</v>
      </c>
      <c r="CO291" s="1">
        <v>2</v>
      </c>
      <c r="CP291" s="1">
        <v>2</v>
      </c>
      <c r="CQ291" s="1">
        <v>2</v>
      </c>
      <c r="CR291" s="1">
        <v>2</v>
      </c>
      <c r="CS291" s="1">
        <v>2</v>
      </c>
      <c r="CT291" s="1">
        <v>2</v>
      </c>
      <c r="CU291" s="1">
        <v>2</v>
      </c>
      <c r="CV291" s="1">
        <v>0</v>
      </c>
      <c r="CW291" s="1">
        <v>3</v>
      </c>
      <c r="CX291" s="1">
        <v>3</v>
      </c>
      <c r="CY291" s="1">
        <v>0</v>
      </c>
      <c r="CZ291" s="1">
        <v>0</v>
      </c>
      <c r="DA291" s="1">
        <v>0</v>
      </c>
      <c r="DB291" s="1">
        <v>53</v>
      </c>
      <c r="DC291" s="1">
        <v>53</v>
      </c>
      <c r="DD291" s="1">
        <v>53</v>
      </c>
      <c r="DE291" s="1">
        <v>0</v>
      </c>
      <c r="DF291" s="1">
        <v>0</v>
      </c>
      <c r="DG291" s="1">
        <v>0</v>
      </c>
      <c r="DH291" s="1">
        <v>0</v>
      </c>
      <c r="DI291" s="1">
        <v>0</v>
      </c>
      <c r="DJ291" s="1">
        <v>0</v>
      </c>
      <c r="DK291" s="1">
        <v>0</v>
      </c>
      <c r="DL291" s="1">
        <v>0</v>
      </c>
      <c r="DM291" s="1">
        <v>0</v>
      </c>
      <c r="DN291" s="1">
        <v>0</v>
      </c>
      <c r="DO291" s="1">
        <v>0</v>
      </c>
      <c r="DP291" s="1">
        <v>0</v>
      </c>
      <c r="DQ291" s="1">
        <v>0</v>
      </c>
      <c r="DR291" s="1">
        <v>0</v>
      </c>
      <c r="DS291" s="1">
        <v>0</v>
      </c>
      <c r="DT291" s="1">
        <v>0</v>
      </c>
      <c r="DU291" s="1">
        <v>31</v>
      </c>
      <c r="DV291" s="1">
        <v>0</v>
      </c>
      <c r="DW291" s="1">
        <v>0</v>
      </c>
      <c r="DX291" s="1">
        <v>0</v>
      </c>
      <c r="DY291" s="1">
        <v>0</v>
      </c>
      <c r="DZ291" s="1">
        <v>0</v>
      </c>
      <c r="EA291" s="1">
        <v>0</v>
      </c>
      <c r="EB291" s="1">
        <v>22</v>
      </c>
      <c r="EC291" s="1">
        <v>0</v>
      </c>
      <c r="ED291" s="1">
        <v>3</v>
      </c>
      <c r="EE291" s="1">
        <v>19</v>
      </c>
      <c r="EF291" s="1">
        <v>0</v>
      </c>
      <c r="EG291" s="1">
        <v>0</v>
      </c>
      <c r="EH291" s="1">
        <v>31</v>
      </c>
      <c r="EI291" s="1">
        <v>0</v>
      </c>
      <c r="EJ291" s="1">
        <v>0</v>
      </c>
      <c r="EK291" s="1">
        <v>0</v>
      </c>
      <c r="EL291" s="1">
        <v>0</v>
      </c>
      <c r="EM291" s="1">
        <v>0</v>
      </c>
      <c r="EN291" s="1">
        <v>0</v>
      </c>
      <c r="EO291" s="1">
        <v>0</v>
      </c>
      <c r="EP291" s="1">
        <v>0</v>
      </c>
      <c r="EQ291" s="1">
        <v>0</v>
      </c>
      <c r="ER291" s="1">
        <v>0</v>
      </c>
      <c r="ES291" s="1">
        <v>4</v>
      </c>
      <c r="ET291" s="1">
        <v>4</v>
      </c>
      <c r="EU291" s="1">
        <v>0</v>
      </c>
      <c r="EV291" s="1">
        <v>0</v>
      </c>
      <c r="EW291" s="1">
        <v>0</v>
      </c>
      <c r="EX291" s="1">
        <v>4</v>
      </c>
      <c r="EY291" s="1">
        <v>0</v>
      </c>
      <c r="EZ291" s="1">
        <v>4</v>
      </c>
      <c r="FA291" s="1">
        <v>4</v>
      </c>
      <c r="FB291" s="1">
        <v>0</v>
      </c>
      <c r="FC291" s="1">
        <v>4</v>
      </c>
      <c r="FD291" s="1">
        <v>4</v>
      </c>
      <c r="FE291" s="1">
        <v>0</v>
      </c>
      <c r="FF291" s="1">
        <v>4</v>
      </c>
      <c r="FG291" s="1">
        <v>0</v>
      </c>
      <c r="FH291" s="1">
        <v>0</v>
      </c>
      <c r="FI291" s="1">
        <v>4</v>
      </c>
      <c r="FJ291" s="1">
        <v>4</v>
      </c>
      <c r="FK291" s="1">
        <v>0</v>
      </c>
      <c r="FL291" s="1">
        <v>1</v>
      </c>
      <c r="FM291" s="1">
        <v>1</v>
      </c>
      <c r="FN291" s="1">
        <v>0</v>
      </c>
      <c r="FO291" s="1">
        <v>1</v>
      </c>
      <c r="FP291" s="1">
        <v>1</v>
      </c>
      <c r="FQ291" s="1">
        <v>17</v>
      </c>
      <c r="FR291" s="1">
        <v>0</v>
      </c>
      <c r="FS291" s="1">
        <v>3</v>
      </c>
      <c r="FT291" s="1">
        <v>1</v>
      </c>
      <c r="FU291" s="1">
        <v>0</v>
      </c>
      <c r="FV291" s="1">
        <v>0</v>
      </c>
      <c r="FW291" s="1">
        <v>0</v>
      </c>
      <c r="FX291" s="1">
        <v>0</v>
      </c>
      <c r="FY291" s="1">
        <v>0</v>
      </c>
      <c r="FZ291" s="1">
        <v>0</v>
      </c>
      <c r="GA291" s="1">
        <v>0</v>
      </c>
      <c r="GB291" s="1">
        <v>0</v>
      </c>
      <c r="GC291" s="1">
        <v>0</v>
      </c>
      <c r="GD291" s="1">
        <v>0</v>
      </c>
      <c r="GE291" s="1">
        <v>0</v>
      </c>
      <c r="GF291" s="1">
        <v>0</v>
      </c>
      <c r="GG291" s="1">
        <v>1</v>
      </c>
      <c r="GH291" s="1">
        <v>1</v>
      </c>
      <c r="GI291" s="1">
        <v>0</v>
      </c>
      <c r="GJ291" s="1">
        <v>0</v>
      </c>
      <c r="GK291" s="1">
        <v>0</v>
      </c>
      <c r="GL291" s="1">
        <v>0</v>
      </c>
      <c r="GM291" s="1">
        <v>0</v>
      </c>
      <c r="GN291" s="1">
        <v>1</v>
      </c>
      <c r="GO291" s="1">
        <v>0</v>
      </c>
      <c r="GP291" s="1">
        <v>0</v>
      </c>
      <c r="GQ291" s="1">
        <v>0</v>
      </c>
      <c r="GR291" s="1">
        <v>0</v>
      </c>
      <c r="GS291" s="1">
        <v>0</v>
      </c>
      <c r="GT291" s="1">
        <v>0</v>
      </c>
      <c r="GU291" s="1">
        <v>0</v>
      </c>
      <c r="GV291" s="1">
        <v>1</v>
      </c>
      <c r="GW291" s="1">
        <v>1</v>
      </c>
      <c r="GX291" s="1">
        <v>0</v>
      </c>
      <c r="GY291" s="1">
        <v>0</v>
      </c>
      <c r="GZ291" s="1">
        <v>0</v>
      </c>
      <c r="HA291" s="1">
        <v>0</v>
      </c>
      <c r="HB291" s="1">
        <v>0</v>
      </c>
      <c r="HC291" s="1">
        <v>0</v>
      </c>
      <c r="HD291" s="1">
        <v>0</v>
      </c>
      <c r="HE291" s="1">
        <v>0</v>
      </c>
      <c r="HF291" s="1">
        <v>1</v>
      </c>
      <c r="HG291" s="1">
        <v>1</v>
      </c>
      <c r="HH291" s="1">
        <v>0</v>
      </c>
      <c r="HI291" s="1">
        <v>0</v>
      </c>
      <c r="HJ291" s="1">
        <v>0</v>
      </c>
      <c r="HK291" s="1">
        <v>1</v>
      </c>
      <c r="HL291" s="1">
        <v>1</v>
      </c>
      <c r="HM291" s="1">
        <v>0</v>
      </c>
      <c r="HN291" s="1">
        <v>0</v>
      </c>
      <c r="HO291" s="1">
        <v>0</v>
      </c>
      <c r="HP291" s="1">
        <v>0</v>
      </c>
      <c r="HQ291" s="1">
        <v>0</v>
      </c>
      <c r="HR291" s="1">
        <v>0</v>
      </c>
      <c r="HS291" s="1">
        <v>0</v>
      </c>
      <c r="HT291" s="1">
        <v>0</v>
      </c>
      <c r="HU291" s="1">
        <v>0</v>
      </c>
      <c r="HV291" s="1">
        <v>0</v>
      </c>
      <c r="HW291" s="1">
        <v>0</v>
      </c>
      <c r="HX291" s="1">
        <v>0</v>
      </c>
      <c r="HY291" s="1">
        <v>0</v>
      </c>
      <c r="HZ291" s="1">
        <v>0</v>
      </c>
      <c r="IA291" s="1">
        <v>0</v>
      </c>
      <c r="IB291" s="1">
        <v>0</v>
      </c>
      <c r="IC291" s="1">
        <v>0</v>
      </c>
      <c r="ID291" s="1">
        <v>0</v>
      </c>
      <c r="IE291" s="1">
        <v>0</v>
      </c>
      <c r="IF291" s="1">
        <v>0</v>
      </c>
      <c r="IG291" s="1">
        <v>0</v>
      </c>
      <c r="IH291" s="1">
        <v>0</v>
      </c>
      <c r="II291" s="1">
        <v>0</v>
      </c>
      <c r="IJ291" s="1">
        <v>0</v>
      </c>
      <c r="IK291" s="1">
        <v>0</v>
      </c>
      <c r="IL291" s="1">
        <v>0</v>
      </c>
      <c r="IM291" s="1">
        <v>0</v>
      </c>
      <c r="IN291" s="1">
        <v>0</v>
      </c>
      <c r="IO291" s="1">
        <v>0</v>
      </c>
      <c r="IP291" s="1">
        <v>0</v>
      </c>
      <c r="IQ291" s="1">
        <v>0</v>
      </c>
      <c r="IR291" s="1">
        <v>0</v>
      </c>
      <c r="IS291" s="1">
        <v>0</v>
      </c>
      <c r="IT291" s="1">
        <v>0</v>
      </c>
      <c r="IU291" s="1">
        <v>0</v>
      </c>
      <c r="IV291" s="1">
        <v>0</v>
      </c>
      <c r="IW291" s="1">
        <v>0</v>
      </c>
      <c r="IX291" s="1">
        <v>0</v>
      </c>
      <c r="IY291" s="1">
        <v>0</v>
      </c>
      <c r="IZ291" s="1">
        <v>0</v>
      </c>
      <c r="JA291" s="1">
        <v>0</v>
      </c>
      <c r="JB291" s="1">
        <v>0</v>
      </c>
      <c r="JC291" s="1">
        <v>0</v>
      </c>
      <c r="JD291" s="1">
        <v>0</v>
      </c>
      <c r="JE291" s="1">
        <v>0</v>
      </c>
      <c r="JF291" s="1">
        <v>0</v>
      </c>
      <c r="JG291" s="1">
        <v>0</v>
      </c>
      <c r="JH291" s="1">
        <v>0</v>
      </c>
      <c r="JI291" s="1">
        <v>0</v>
      </c>
      <c r="JJ291" s="1">
        <v>0</v>
      </c>
      <c r="JK291" s="1">
        <v>0</v>
      </c>
      <c r="JL291" s="1">
        <v>0</v>
      </c>
      <c r="JM291" s="1">
        <v>0</v>
      </c>
      <c r="JN291" s="1">
        <v>0</v>
      </c>
      <c r="JO291" s="1">
        <v>0</v>
      </c>
      <c r="JP291" s="1">
        <v>0</v>
      </c>
      <c r="JQ291" s="1">
        <v>0</v>
      </c>
      <c r="JR291" s="1">
        <v>0</v>
      </c>
      <c r="JS291" s="1">
        <v>0</v>
      </c>
      <c r="JT291" s="1">
        <v>0</v>
      </c>
      <c r="JU291" s="1">
        <v>0</v>
      </c>
      <c r="JV291" s="1">
        <v>0</v>
      </c>
      <c r="JW291" s="1">
        <v>0</v>
      </c>
      <c r="JX291" s="1">
        <v>0</v>
      </c>
      <c r="JY291" s="1">
        <v>0</v>
      </c>
      <c r="JZ291" s="1">
        <v>0</v>
      </c>
      <c r="KA291" s="1">
        <v>0</v>
      </c>
      <c r="KB291" s="1">
        <v>0</v>
      </c>
      <c r="KC291" s="1">
        <v>0</v>
      </c>
      <c r="KD291" s="1">
        <v>0</v>
      </c>
      <c r="KE291" s="1">
        <v>0</v>
      </c>
      <c r="KF291" s="1">
        <v>0</v>
      </c>
      <c r="KG291" s="1">
        <v>0</v>
      </c>
      <c r="KH291" s="1">
        <v>0</v>
      </c>
      <c r="KI291" s="1">
        <v>0</v>
      </c>
      <c r="KJ291" s="1">
        <v>0</v>
      </c>
      <c r="KK291" s="1">
        <v>0</v>
      </c>
      <c r="KL291" s="1">
        <v>0</v>
      </c>
      <c r="KM291" s="1">
        <v>0</v>
      </c>
      <c r="KN291" s="1">
        <v>0</v>
      </c>
      <c r="KO291" s="1">
        <v>1</v>
      </c>
    </row>
    <row r="292" spans="1:301">
      <c r="A292" s="1">
        <v>2017</v>
      </c>
      <c r="B292" s="1" t="s">
        <v>623</v>
      </c>
      <c r="C292" s="1">
        <v>1</v>
      </c>
      <c r="D292" s="1">
        <v>0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2</v>
      </c>
      <c r="L292" s="1">
        <v>2</v>
      </c>
      <c r="M292" s="1">
        <v>0</v>
      </c>
      <c r="N292" s="1">
        <v>1</v>
      </c>
      <c r="O292" s="1">
        <v>0</v>
      </c>
      <c r="P292" s="1">
        <v>0</v>
      </c>
      <c r="Q292" s="1">
        <v>1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1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1</v>
      </c>
      <c r="AU292" s="1">
        <v>1</v>
      </c>
      <c r="AV292" s="1">
        <v>6</v>
      </c>
      <c r="AW292" s="1">
        <v>6</v>
      </c>
      <c r="AX292" s="1">
        <v>6</v>
      </c>
      <c r="AY292" s="1">
        <v>6</v>
      </c>
      <c r="AZ292" s="1">
        <v>6</v>
      </c>
      <c r="BA292" s="1">
        <v>6</v>
      </c>
      <c r="BB292" s="1">
        <v>6</v>
      </c>
      <c r="BC292" s="1">
        <v>6</v>
      </c>
      <c r="BD292" s="1">
        <v>0</v>
      </c>
      <c r="BE292" s="1">
        <v>5</v>
      </c>
      <c r="BF292" s="1">
        <v>5</v>
      </c>
      <c r="BG292" s="1">
        <v>6</v>
      </c>
      <c r="BH292" s="1">
        <v>0</v>
      </c>
      <c r="BI292" s="1">
        <v>0</v>
      </c>
      <c r="BJ292" s="1">
        <v>0</v>
      </c>
      <c r="BK292" s="1">
        <v>2</v>
      </c>
      <c r="BL292" s="1">
        <v>2</v>
      </c>
      <c r="BM292" s="1">
        <v>2</v>
      </c>
      <c r="BN292" s="1">
        <v>2</v>
      </c>
      <c r="BO292" s="1">
        <v>2</v>
      </c>
      <c r="BP292" s="1">
        <v>2</v>
      </c>
      <c r="BQ292" s="1">
        <v>2</v>
      </c>
      <c r="BR292" s="1">
        <v>2</v>
      </c>
      <c r="BS292" s="1">
        <v>1</v>
      </c>
      <c r="BT292" s="1">
        <v>0</v>
      </c>
      <c r="BU292" s="1">
        <v>1</v>
      </c>
      <c r="BV292" s="1">
        <v>1</v>
      </c>
      <c r="BW292" s="1">
        <v>0</v>
      </c>
      <c r="BX292" s="1">
        <v>0</v>
      </c>
      <c r="BY292" s="1">
        <v>0</v>
      </c>
      <c r="BZ292" s="1">
        <v>0</v>
      </c>
      <c r="CA292" s="1">
        <v>0</v>
      </c>
      <c r="CB292" s="1">
        <v>0</v>
      </c>
      <c r="CC292" s="1">
        <v>1</v>
      </c>
      <c r="CD292" s="1">
        <v>1</v>
      </c>
      <c r="CE292" s="1">
        <v>1</v>
      </c>
      <c r="CF292" s="1">
        <v>1</v>
      </c>
      <c r="CG292" s="1">
        <v>1</v>
      </c>
      <c r="CH292" s="1">
        <v>0</v>
      </c>
      <c r="CI292" s="1">
        <v>1</v>
      </c>
      <c r="CJ292" s="1">
        <v>1</v>
      </c>
      <c r="CK292" s="1">
        <v>0</v>
      </c>
      <c r="CL292" s="1">
        <v>0</v>
      </c>
      <c r="CM292" s="1">
        <v>0</v>
      </c>
      <c r="CN292" s="1">
        <v>1</v>
      </c>
      <c r="CO292" s="1">
        <v>1</v>
      </c>
      <c r="CP292" s="1">
        <v>1</v>
      </c>
      <c r="CQ292" s="1">
        <v>1</v>
      </c>
      <c r="CR292" s="1">
        <v>1</v>
      </c>
      <c r="CS292" s="1">
        <v>1</v>
      </c>
      <c r="CT292" s="1">
        <v>1</v>
      </c>
      <c r="CU292" s="1">
        <v>1</v>
      </c>
      <c r="CV292" s="1">
        <v>0</v>
      </c>
      <c r="CW292" s="1">
        <v>1</v>
      </c>
      <c r="CX292" s="1">
        <v>1</v>
      </c>
      <c r="CY292" s="1">
        <v>0</v>
      </c>
      <c r="CZ292" s="1">
        <v>0</v>
      </c>
      <c r="DA292" s="1">
        <v>0</v>
      </c>
      <c r="DB292" s="1">
        <v>9</v>
      </c>
      <c r="DC292" s="1">
        <v>9</v>
      </c>
      <c r="DD292" s="1">
        <v>9</v>
      </c>
      <c r="DE292" s="1">
        <v>0</v>
      </c>
      <c r="DF292" s="1">
        <v>0</v>
      </c>
      <c r="DG292" s="1">
        <v>0</v>
      </c>
      <c r="DH292" s="1">
        <v>0</v>
      </c>
      <c r="DI292" s="1">
        <v>0</v>
      </c>
      <c r="DJ292" s="1">
        <v>0</v>
      </c>
      <c r="DK292" s="1">
        <v>0</v>
      </c>
      <c r="DL292" s="1">
        <v>0</v>
      </c>
      <c r="DM292" s="1">
        <v>0</v>
      </c>
      <c r="DN292" s="1">
        <v>0</v>
      </c>
      <c r="DO292" s="1">
        <v>0</v>
      </c>
      <c r="DP292" s="1">
        <v>0</v>
      </c>
      <c r="DQ292" s="1">
        <v>0</v>
      </c>
      <c r="DR292" s="1">
        <v>0</v>
      </c>
      <c r="DS292" s="1">
        <v>8</v>
      </c>
      <c r="DT292" s="1">
        <v>8</v>
      </c>
      <c r="DU292" s="1">
        <v>4</v>
      </c>
      <c r="DV292" s="1">
        <v>0</v>
      </c>
      <c r="DW292" s="1">
        <v>0</v>
      </c>
      <c r="DX292" s="1">
        <v>0</v>
      </c>
      <c r="DY292" s="1">
        <v>0</v>
      </c>
      <c r="DZ292" s="1">
        <v>0</v>
      </c>
      <c r="EA292" s="1">
        <v>0</v>
      </c>
      <c r="EB292" s="1">
        <v>4</v>
      </c>
      <c r="EC292" s="1">
        <v>0</v>
      </c>
      <c r="ED292" s="1">
        <v>1</v>
      </c>
      <c r="EE292" s="1">
        <v>3</v>
      </c>
      <c r="EF292" s="1">
        <v>0</v>
      </c>
      <c r="EG292" s="1">
        <v>0</v>
      </c>
      <c r="EH292" s="1">
        <v>5</v>
      </c>
      <c r="EI292" s="1">
        <v>0</v>
      </c>
      <c r="EJ292" s="1">
        <v>0</v>
      </c>
      <c r="EK292" s="1">
        <v>0</v>
      </c>
      <c r="EL292" s="1">
        <v>0</v>
      </c>
      <c r="EM292" s="1">
        <v>0</v>
      </c>
      <c r="EN292" s="1">
        <v>0</v>
      </c>
      <c r="EO292" s="1">
        <v>0</v>
      </c>
      <c r="EP292" s="1">
        <v>0</v>
      </c>
      <c r="EQ292" s="1">
        <v>0</v>
      </c>
      <c r="ER292" s="1">
        <v>0</v>
      </c>
      <c r="ES292" s="1">
        <v>1</v>
      </c>
      <c r="ET292" s="1">
        <v>1</v>
      </c>
      <c r="EU292" s="1">
        <v>0</v>
      </c>
      <c r="EV292" s="1">
        <v>0</v>
      </c>
      <c r="EW292" s="1">
        <v>0</v>
      </c>
      <c r="EX292" s="1">
        <v>1</v>
      </c>
      <c r="EY292" s="1">
        <v>0</v>
      </c>
      <c r="EZ292" s="1">
        <v>1</v>
      </c>
      <c r="FA292" s="1">
        <v>1</v>
      </c>
      <c r="FB292" s="1">
        <v>0</v>
      </c>
      <c r="FC292" s="1">
        <v>1</v>
      </c>
      <c r="FD292" s="1">
        <v>1</v>
      </c>
      <c r="FE292" s="1">
        <v>0</v>
      </c>
      <c r="FF292" s="1">
        <v>1</v>
      </c>
      <c r="FG292" s="1">
        <v>0</v>
      </c>
      <c r="FH292" s="1">
        <v>0</v>
      </c>
      <c r="FI292" s="1">
        <v>1</v>
      </c>
      <c r="FJ292" s="1">
        <v>1</v>
      </c>
      <c r="FK292" s="1">
        <v>0</v>
      </c>
      <c r="FL292" s="1">
        <v>1</v>
      </c>
      <c r="FM292" s="1">
        <v>1</v>
      </c>
      <c r="FN292" s="1">
        <v>0</v>
      </c>
      <c r="FO292" s="1">
        <v>1</v>
      </c>
      <c r="FP292" s="1">
        <v>1</v>
      </c>
      <c r="FQ292" s="1">
        <v>13</v>
      </c>
      <c r="FR292" s="1">
        <v>0</v>
      </c>
      <c r="FS292" s="1">
        <v>3</v>
      </c>
      <c r="FT292" s="1">
        <v>1</v>
      </c>
      <c r="FU292" s="1">
        <v>0</v>
      </c>
      <c r="FV292" s="1">
        <v>0</v>
      </c>
      <c r="FW292" s="1">
        <v>0</v>
      </c>
      <c r="FX292" s="1">
        <v>0</v>
      </c>
      <c r="FY292" s="1">
        <v>0</v>
      </c>
      <c r="FZ292" s="1">
        <v>0</v>
      </c>
      <c r="GA292" s="1">
        <v>0</v>
      </c>
      <c r="GB292" s="1">
        <v>0</v>
      </c>
      <c r="GC292" s="1">
        <v>0</v>
      </c>
      <c r="GD292" s="1">
        <v>0</v>
      </c>
      <c r="GE292" s="1">
        <v>0</v>
      </c>
      <c r="GF292" s="1">
        <v>0</v>
      </c>
      <c r="GG292" s="1">
        <v>1</v>
      </c>
      <c r="GH292" s="1">
        <v>1</v>
      </c>
      <c r="GI292" s="1">
        <v>0</v>
      </c>
      <c r="GJ292" s="1">
        <v>0</v>
      </c>
      <c r="GK292" s="1">
        <v>0</v>
      </c>
      <c r="GL292" s="1">
        <v>0</v>
      </c>
      <c r="GM292" s="1">
        <v>0</v>
      </c>
      <c r="GN292" s="1">
        <v>1</v>
      </c>
      <c r="GO292" s="1">
        <v>0</v>
      </c>
      <c r="GP292" s="1">
        <v>0</v>
      </c>
      <c r="GQ292" s="1">
        <v>0</v>
      </c>
      <c r="GR292" s="1">
        <v>0</v>
      </c>
      <c r="GS292" s="1">
        <v>0</v>
      </c>
      <c r="GT292" s="1">
        <v>0</v>
      </c>
      <c r="GU292" s="1">
        <v>0</v>
      </c>
      <c r="GV292" s="1">
        <v>1</v>
      </c>
      <c r="GW292" s="1">
        <v>1</v>
      </c>
      <c r="GX292" s="1">
        <v>0</v>
      </c>
      <c r="GY292" s="1">
        <v>0</v>
      </c>
      <c r="GZ292" s="1">
        <v>0</v>
      </c>
      <c r="HA292" s="1">
        <v>0</v>
      </c>
      <c r="HB292" s="1">
        <v>0</v>
      </c>
      <c r="HC292" s="1">
        <v>0</v>
      </c>
      <c r="HD292" s="1">
        <v>0</v>
      </c>
      <c r="HE292" s="1">
        <v>0</v>
      </c>
      <c r="HF292" s="1">
        <v>1</v>
      </c>
      <c r="HG292" s="1">
        <v>1</v>
      </c>
      <c r="HH292" s="1">
        <v>0</v>
      </c>
      <c r="HI292" s="1">
        <v>0</v>
      </c>
      <c r="HJ292" s="1">
        <v>0</v>
      </c>
      <c r="HK292" s="1">
        <v>1</v>
      </c>
      <c r="HL292" s="1">
        <v>0</v>
      </c>
      <c r="HM292" s="1">
        <v>0</v>
      </c>
      <c r="HN292" s="1">
        <v>0</v>
      </c>
      <c r="HO292" s="1">
        <v>0</v>
      </c>
      <c r="HP292" s="1">
        <v>0</v>
      </c>
      <c r="HQ292" s="1">
        <v>0</v>
      </c>
      <c r="HR292" s="1">
        <v>0</v>
      </c>
      <c r="HS292" s="1">
        <v>0</v>
      </c>
      <c r="HT292" s="1">
        <v>0</v>
      </c>
      <c r="HU292" s="1">
        <v>0</v>
      </c>
      <c r="HV292" s="1">
        <v>0</v>
      </c>
      <c r="HW292" s="1">
        <v>0</v>
      </c>
      <c r="HX292" s="1">
        <v>0</v>
      </c>
      <c r="HY292" s="1">
        <v>0</v>
      </c>
      <c r="HZ292" s="1">
        <v>0</v>
      </c>
      <c r="IA292" s="1">
        <v>0</v>
      </c>
      <c r="IB292" s="1">
        <v>0</v>
      </c>
      <c r="IC292" s="1">
        <v>0</v>
      </c>
      <c r="ID292" s="1">
        <v>0</v>
      </c>
      <c r="IE292" s="1">
        <v>0</v>
      </c>
      <c r="IF292" s="1">
        <v>0</v>
      </c>
      <c r="IG292" s="1">
        <v>0</v>
      </c>
      <c r="IH292" s="1">
        <v>0</v>
      </c>
      <c r="II292" s="1">
        <v>0</v>
      </c>
      <c r="IJ292" s="1">
        <v>0</v>
      </c>
      <c r="IK292" s="1">
        <v>0</v>
      </c>
      <c r="IL292" s="1">
        <v>0</v>
      </c>
      <c r="IM292" s="1">
        <v>0</v>
      </c>
      <c r="IN292" s="1">
        <v>0</v>
      </c>
      <c r="IO292" s="1">
        <v>0</v>
      </c>
      <c r="IP292" s="1">
        <v>0</v>
      </c>
      <c r="IQ292" s="1">
        <v>0</v>
      </c>
      <c r="IR292" s="1">
        <v>0</v>
      </c>
      <c r="IS292" s="1">
        <v>0</v>
      </c>
      <c r="IT292" s="1">
        <v>0</v>
      </c>
      <c r="IU292" s="1">
        <v>0</v>
      </c>
      <c r="IV292" s="1">
        <v>0</v>
      </c>
      <c r="IW292" s="1">
        <v>0</v>
      </c>
      <c r="IX292" s="1">
        <v>0</v>
      </c>
      <c r="IY292" s="1">
        <v>0</v>
      </c>
      <c r="IZ292" s="1">
        <v>0</v>
      </c>
      <c r="JA292" s="1">
        <v>0</v>
      </c>
      <c r="JB292" s="1">
        <v>0</v>
      </c>
      <c r="JC292" s="1">
        <v>0</v>
      </c>
      <c r="JD292" s="1">
        <v>0</v>
      </c>
      <c r="JE292" s="1">
        <v>0</v>
      </c>
      <c r="JF292" s="1">
        <v>0</v>
      </c>
      <c r="JG292" s="1">
        <v>0</v>
      </c>
      <c r="JH292" s="1">
        <v>0</v>
      </c>
      <c r="JI292" s="1">
        <v>0</v>
      </c>
      <c r="JJ292" s="1">
        <v>0</v>
      </c>
      <c r="JK292" s="1">
        <v>0</v>
      </c>
      <c r="JL292" s="1">
        <v>0</v>
      </c>
      <c r="JM292" s="1">
        <v>0</v>
      </c>
      <c r="JN292" s="1">
        <v>0</v>
      </c>
      <c r="JO292" s="1">
        <v>0</v>
      </c>
      <c r="JP292" s="1">
        <v>0</v>
      </c>
      <c r="JQ292" s="1">
        <v>0</v>
      </c>
      <c r="JR292" s="1">
        <v>0</v>
      </c>
      <c r="JS292" s="1">
        <v>0</v>
      </c>
      <c r="JT292" s="1">
        <v>0</v>
      </c>
      <c r="JU292" s="1">
        <v>0</v>
      </c>
      <c r="JV292" s="1">
        <v>0</v>
      </c>
      <c r="JW292" s="1">
        <v>0</v>
      </c>
      <c r="JX292" s="1">
        <v>0</v>
      </c>
      <c r="JY292" s="1">
        <v>0</v>
      </c>
      <c r="JZ292" s="1">
        <v>0</v>
      </c>
      <c r="KA292" s="1">
        <v>0</v>
      </c>
      <c r="KB292" s="1">
        <v>0</v>
      </c>
      <c r="KC292" s="1">
        <v>0</v>
      </c>
      <c r="KD292" s="1">
        <v>0</v>
      </c>
      <c r="KE292" s="1">
        <v>0</v>
      </c>
      <c r="KF292" s="1">
        <v>0</v>
      </c>
      <c r="KG292" s="1">
        <v>0</v>
      </c>
      <c r="KH292" s="1">
        <v>0</v>
      </c>
      <c r="KI292" s="1">
        <v>0</v>
      </c>
      <c r="KJ292" s="1">
        <v>0</v>
      </c>
      <c r="KK292" s="1">
        <v>0</v>
      </c>
      <c r="KL292" s="1">
        <v>0</v>
      </c>
      <c r="KM292" s="1">
        <v>0</v>
      </c>
      <c r="KN292" s="1">
        <v>0</v>
      </c>
      <c r="KO292" s="1">
        <v>1</v>
      </c>
    </row>
    <row r="293" spans="1:301">
      <c r="A293" s="1">
        <v>2017</v>
      </c>
      <c r="B293" s="1" t="s">
        <v>624</v>
      </c>
      <c r="C293" s="1">
        <v>1</v>
      </c>
      <c r="D293" s="1">
        <v>0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2</v>
      </c>
      <c r="L293" s="1">
        <v>2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1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1</v>
      </c>
      <c r="AQ293" s="1">
        <v>0</v>
      </c>
      <c r="AR293" s="1">
        <v>0</v>
      </c>
      <c r="AS293" s="1">
        <v>0</v>
      </c>
      <c r="AT293" s="1">
        <v>1</v>
      </c>
      <c r="AU293" s="1">
        <v>1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0</v>
      </c>
      <c r="BS293" s="1">
        <v>1</v>
      </c>
      <c r="BT293" s="1">
        <v>1</v>
      </c>
      <c r="BU293" s="1">
        <v>0</v>
      </c>
      <c r="BV293" s="1">
        <v>0</v>
      </c>
      <c r="BW293" s="1">
        <v>0</v>
      </c>
      <c r="BX293" s="1">
        <v>0</v>
      </c>
      <c r="BY293" s="1">
        <v>0</v>
      </c>
      <c r="BZ293" s="1">
        <v>0</v>
      </c>
      <c r="CA293" s="1">
        <v>0</v>
      </c>
      <c r="CB293" s="1">
        <v>0</v>
      </c>
      <c r="CC293" s="1">
        <v>1</v>
      </c>
      <c r="CD293" s="1">
        <v>1</v>
      </c>
      <c r="CE293" s="1">
        <v>1</v>
      </c>
      <c r="CF293" s="1">
        <v>1</v>
      </c>
      <c r="CG293" s="1">
        <v>1</v>
      </c>
      <c r="CH293" s="1">
        <v>0</v>
      </c>
      <c r="CI293" s="1">
        <v>1</v>
      </c>
      <c r="CJ293" s="1">
        <v>1</v>
      </c>
      <c r="CK293" s="1">
        <v>0</v>
      </c>
      <c r="CL293" s="1">
        <v>0</v>
      </c>
      <c r="CM293" s="1">
        <v>0</v>
      </c>
      <c r="CN293" s="1">
        <v>1</v>
      </c>
      <c r="CO293" s="1">
        <v>1</v>
      </c>
      <c r="CP293" s="1">
        <v>1</v>
      </c>
      <c r="CQ293" s="1">
        <v>1</v>
      </c>
      <c r="CR293" s="1">
        <v>1</v>
      </c>
      <c r="CS293" s="1">
        <v>1</v>
      </c>
      <c r="CT293" s="1">
        <v>1</v>
      </c>
      <c r="CU293" s="1">
        <v>1</v>
      </c>
      <c r="CV293" s="1">
        <v>1</v>
      </c>
      <c r="CW293" s="1">
        <v>2</v>
      </c>
      <c r="CX293" s="1">
        <v>2</v>
      </c>
      <c r="CY293" s="1">
        <v>0</v>
      </c>
      <c r="CZ293" s="1">
        <v>0</v>
      </c>
      <c r="DA293" s="1">
        <v>0</v>
      </c>
      <c r="DB293" s="1">
        <v>56</v>
      </c>
      <c r="DC293" s="1">
        <v>56</v>
      </c>
      <c r="DD293" s="1">
        <v>56</v>
      </c>
      <c r="DE293" s="1">
        <v>0</v>
      </c>
      <c r="DF293" s="1">
        <v>0</v>
      </c>
      <c r="DG293" s="1">
        <v>0</v>
      </c>
      <c r="DH293" s="1">
        <v>16</v>
      </c>
      <c r="DI293" s="1">
        <v>0</v>
      </c>
      <c r="DJ293" s="1">
        <v>0</v>
      </c>
      <c r="DK293" s="1">
        <v>0</v>
      </c>
      <c r="DL293" s="1">
        <v>0</v>
      </c>
      <c r="DM293" s="1">
        <v>0</v>
      </c>
      <c r="DN293" s="1">
        <v>0</v>
      </c>
      <c r="DO293" s="1">
        <v>0</v>
      </c>
      <c r="DP293" s="1">
        <v>0</v>
      </c>
      <c r="DQ293" s="1">
        <v>0</v>
      </c>
      <c r="DR293" s="1">
        <v>0</v>
      </c>
      <c r="DS293" s="1">
        <v>0</v>
      </c>
      <c r="DT293" s="1">
        <v>0</v>
      </c>
      <c r="DU293" s="1">
        <v>40</v>
      </c>
      <c r="DV293" s="1">
        <v>0</v>
      </c>
      <c r="DW293" s="1">
        <v>0</v>
      </c>
      <c r="DX293" s="1">
        <v>0</v>
      </c>
      <c r="DY293" s="1">
        <v>0</v>
      </c>
      <c r="DZ293" s="1">
        <v>0</v>
      </c>
      <c r="EA293" s="1">
        <v>0</v>
      </c>
      <c r="EB293" s="1">
        <v>0</v>
      </c>
      <c r="EC293" s="1">
        <v>0</v>
      </c>
      <c r="ED293" s="1">
        <v>0</v>
      </c>
      <c r="EE293" s="1">
        <v>0</v>
      </c>
      <c r="EF293" s="1">
        <v>0</v>
      </c>
      <c r="EG293" s="1">
        <v>0</v>
      </c>
      <c r="EH293" s="1">
        <v>56</v>
      </c>
      <c r="EI293" s="1">
        <v>0</v>
      </c>
      <c r="EJ293" s="1">
        <v>0</v>
      </c>
      <c r="EK293" s="1">
        <v>0</v>
      </c>
      <c r="EL293" s="1">
        <v>0</v>
      </c>
      <c r="EM293" s="1">
        <v>0</v>
      </c>
      <c r="EN293" s="1">
        <v>0</v>
      </c>
      <c r="EO293" s="1">
        <v>0</v>
      </c>
      <c r="EP293" s="1">
        <v>0</v>
      </c>
      <c r="EQ293" s="1">
        <v>0</v>
      </c>
      <c r="ER293" s="1">
        <v>0</v>
      </c>
      <c r="ES293" s="1">
        <v>4</v>
      </c>
      <c r="ET293" s="1">
        <v>4</v>
      </c>
      <c r="EU293" s="1">
        <v>0</v>
      </c>
      <c r="EV293" s="1">
        <v>0</v>
      </c>
      <c r="EW293" s="1">
        <v>0</v>
      </c>
      <c r="EX293" s="1">
        <v>4</v>
      </c>
      <c r="EY293" s="1">
        <v>0</v>
      </c>
      <c r="EZ293" s="1">
        <v>4</v>
      </c>
      <c r="FA293" s="1">
        <v>4</v>
      </c>
      <c r="FB293" s="1">
        <v>0</v>
      </c>
      <c r="FC293" s="1">
        <v>4</v>
      </c>
      <c r="FD293" s="1">
        <v>4</v>
      </c>
      <c r="FE293" s="1">
        <v>0</v>
      </c>
      <c r="FF293" s="1">
        <v>4</v>
      </c>
      <c r="FG293" s="1">
        <v>0</v>
      </c>
      <c r="FH293" s="1">
        <v>0</v>
      </c>
      <c r="FI293" s="1">
        <v>4</v>
      </c>
      <c r="FJ293" s="1">
        <v>4</v>
      </c>
      <c r="FK293" s="1">
        <v>0</v>
      </c>
      <c r="FL293" s="1">
        <v>1</v>
      </c>
      <c r="FM293" s="1">
        <v>1</v>
      </c>
      <c r="FN293" s="1">
        <v>0</v>
      </c>
      <c r="FO293" s="1">
        <v>1</v>
      </c>
      <c r="FP293" s="1">
        <v>1</v>
      </c>
      <c r="FQ293" s="1">
        <v>13</v>
      </c>
      <c r="FR293" s="1">
        <v>0</v>
      </c>
      <c r="FS293" s="1">
        <v>3</v>
      </c>
      <c r="FT293" s="1">
        <v>1</v>
      </c>
      <c r="FU293" s="1">
        <v>0</v>
      </c>
      <c r="FV293" s="1">
        <v>0</v>
      </c>
      <c r="FW293" s="1">
        <v>0</v>
      </c>
      <c r="FX293" s="1">
        <v>0</v>
      </c>
      <c r="FY293" s="1">
        <v>0</v>
      </c>
      <c r="FZ293" s="1">
        <v>0</v>
      </c>
      <c r="GA293" s="1">
        <v>0</v>
      </c>
      <c r="GB293" s="1">
        <v>0</v>
      </c>
      <c r="GC293" s="1">
        <v>0</v>
      </c>
      <c r="GD293" s="1">
        <v>0</v>
      </c>
      <c r="GE293" s="1">
        <v>0</v>
      </c>
      <c r="GF293" s="1">
        <v>0</v>
      </c>
      <c r="GG293" s="1">
        <v>1</v>
      </c>
      <c r="GH293" s="1">
        <v>1</v>
      </c>
      <c r="GI293" s="1">
        <v>0</v>
      </c>
      <c r="GJ293" s="1">
        <v>0</v>
      </c>
      <c r="GK293" s="1">
        <v>0</v>
      </c>
      <c r="GL293" s="1">
        <v>0</v>
      </c>
      <c r="GM293" s="1">
        <v>0</v>
      </c>
      <c r="GN293" s="1">
        <v>1</v>
      </c>
      <c r="GO293" s="1">
        <v>0</v>
      </c>
      <c r="GP293" s="1">
        <v>0</v>
      </c>
      <c r="GQ293" s="1">
        <v>0</v>
      </c>
      <c r="GR293" s="1">
        <v>0</v>
      </c>
      <c r="GS293" s="1">
        <v>0</v>
      </c>
      <c r="GT293" s="1">
        <v>0</v>
      </c>
      <c r="GU293" s="1">
        <v>0</v>
      </c>
      <c r="GV293" s="1">
        <v>1</v>
      </c>
      <c r="GW293" s="1">
        <v>1</v>
      </c>
      <c r="GX293" s="1">
        <v>0</v>
      </c>
      <c r="GY293" s="1">
        <v>0</v>
      </c>
      <c r="GZ293" s="1">
        <v>0</v>
      </c>
      <c r="HA293" s="1">
        <v>0</v>
      </c>
      <c r="HB293" s="1">
        <v>0</v>
      </c>
      <c r="HC293" s="1">
        <v>0</v>
      </c>
      <c r="HD293" s="1">
        <v>0</v>
      </c>
      <c r="HE293" s="1">
        <v>0</v>
      </c>
      <c r="HF293" s="1">
        <v>1</v>
      </c>
      <c r="HG293" s="1">
        <v>1</v>
      </c>
      <c r="HH293" s="1">
        <v>0</v>
      </c>
      <c r="HI293" s="1">
        <v>0</v>
      </c>
      <c r="HJ293" s="1">
        <v>0</v>
      </c>
      <c r="HK293" s="1">
        <v>0</v>
      </c>
      <c r="HL293" s="1">
        <v>1</v>
      </c>
      <c r="HM293" s="1">
        <v>0</v>
      </c>
      <c r="HN293" s="1">
        <v>0</v>
      </c>
      <c r="HO293" s="1">
        <v>0</v>
      </c>
      <c r="HP293" s="1">
        <v>0</v>
      </c>
      <c r="HQ293" s="1">
        <v>0</v>
      </c>
      <c r="HR293" s="1">
        <v>0</v>
      </c>
      <c r="HS293" s="1">
        <v>0</v>
      </c>
      <c r="HT293" s="1">
        <v>0</v>
      </c>
      <c r="HU293" s="1">
        <v>0</v>
      </c>
      <c r="HV293" s="1">
        <v>0</v>
      </c>
      <c r="HW293" s="1">
        <v>0</v>
      </c>
      <c r="HX293" s="1">
        <v>0</v>
      </c>
      <c r="HY293" s="1">
        <v>0</v>
      </c>
      <c r="HZ293" s="1">
        <v>0</v>
      </c>
      <c r="IA293" s="1">
        <v>0</v>
      </c>
      <c r="IB293" s="1">
        <v>0</v>
      </c>
      <c r="IC293" s="1">
        <v>0</v>
      </c>
      <c r="ID293" s="1">
        <v>0</v>
      </c>
      <c r="IE293" s="1">
        <v>0</v>
      </c>
      <c r="IF293" s="1">
        <v>0</v>
      </c>
      <c r="IG293" s="1">
        <v>0</v>
      </c>
      <c r="IH293" s="1">
        <v>0</v>
      </c>
      <c r="II293" s="1">
        <v>0</v>
      </c>
      <c r="IJ293" s="1">
        <v>0</v>
      </c>
      <c r="IK293" s="1">
        <v>0</v>
      </c>
      <c r="IL293" s="1">
        <v>0</v>
      </c>
      <c r="IM293" s="1">
        <v>0</v>
      </c>
      <c r="IN293" s="1">
        <v>0</v>
      </c>
      <c r="IO293" s="1">
        <v>0</v>
      </c>
      <c r="IP293" s="1">
        <v>0</v>
      </c>
      <c r="IQ293" s="1">
        <v>0</v>
      </c>
      <c r="IR293" s="1">
        <v>0</v>
      </c>
      <c r="IS293" s="1">
        <v>0</v>
      </c>
      <c r="IT293" s="1">
        <v>0</v>
      </c>
      <c r="IU293" s="1">
        <v>0</v>
      </c>
      <c r="IV293" s="1">
        <v>0</v>
      </c>
      <c r="IW293" s="1">
        <v>0</v>
      </c>
      <c r="IX293" s="1">
        <v>0</v>
      </c>
      <c r="IY293" s="1">
        <v>0</v>
      </c>
      <c r="IZ293" s="1">
        <v>0</v>
      </c>
      <c r="JA293" s="1">
        <v>0</v>
      </c>
      <c r="JB293" s="1">
        <v>0</v>
      </c>
      <c r="JC293" s="1">
        <v>0</v>
      </c>
      <c r="JD293" s="1">
        <v>0</v>
      </c>
      <c r="JE293" s="1">
        <v>0</v>
      </c>
      <c r="JF293" s="1">
        <v>0</v>
      </c>
      <c r="JG293" s="1">
        <v>0</v>
      </c>
      <c r="JH293" s="1">
        <v>0</v>
      </c>
      <c r="JI293" s="1">
        <v>0</v>
      </c>
      <c r="JJ293" s="1">
        <v>0</v>
      </c>
      <c r="JK293" s="1">
        <v>0</v>
      </c>
      <c r="JL293" s="1">
        <v>0</v>
      </c>
      <c r="JM293" s="1">
        <v>0</v>
      </c>
      <c r="JN293" s="1">
        <v>0</v>
      </c>
      <c r="JO293" s="1">
        <v>0</v>
      </c>
      <c r="JP293" s="1">
        <v>0</v>
      </c>
      <c r="JQ293" s="1">
        <v>0</v>
      </c>
      <c r="JR293" s="1">
        <v>0</v>
      </c>
      <c r="JS293" s="1">
        <v>0</v>
      </c>
      <c r="JT293" s="1">
        <v>0</v>
      </c>
      <c r="JU293" s="1">
        <v>0</v>
      </c>
      <c r="JV293" s="1">
        <v>0</v>
      </c>
      <c r="JW293" s="1">
        <v>0</v>
      </c>
      <c r="JX293" s="1">
        <v>0</v>
      </c>
      <c r="JY293" s="1">
        <v>0</v>
      </c>
      <c r="JZ293" s="1">
        <v>0</v>
      </c>
      <c r="KA293" s="1">
        <v>0</v>
      </c>
      <c r="KB293" s="1">
        <v>0</v>
      </c>
      <c r="KC293" s="1">
        <v>0</v>
      </c>
      <c r="KD293" s="1">
        <v>0</v>
      </c>
      <c r="KE293" s="1">
        <v>0</v>
      </c>
      <c r="KF293" s="1">
        <v>0</v>
      </c>
      <c r="KG293" s="1">
        <v>0</v>
      </c>
      <c r="KH293" s="1">
        <v>0</v>
      </c>
      <c r="KI293" s="1">
        <v>0</v>
      </c>
      <c r="KJ293" s="1">
        <v>0</v>
      </c>
      <c r="KK293" s="1">
        <v>0</v>
      </c>
      <c r="KL293" s="1">
        <v>0</v>
      </c>
      <c r="KM293" s="1">
        <v>0</v>
      </c>
      <c r="KN293" s="1">
        <v>0</v>
      </c>
      <c r="KO293" s="1">
        <v>1</v>
      </c>
    </row>
    <row r="294" spans="1:301">
      <c r="A294" s="1">
        <v>2017</v>
      </c>
      <c r="B294" s="1" t="s">
        <v>625</v>
      </c>
      <c r="C294" s="1">
        <v>1</v>
      </c>
      <c r="D294" s="1">
        <v>0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2</v>
      </c>
      <c r="L294" s="1">
        <v>2</v>
      </c>
      <c r="M294" s="1">
        <v>0</v>
      </c>
      <c r="N294" s="1">
        <v>1</v>
      </c>
      <c r="O294" s="1">
        <v>0</v>
      </c>
      <c r="P294" s="1">
        <v>0</v>
      </c>
      <c r="Q294" s="1">
        <v>1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1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1</v>
      </c>
      <c r="AQ294" s="1">
        <v>0</v>
      </c>
      <c r="AR294" s="1">
        <v>0</v>
      </c>
      <c r="AS294" s="1">
        <v>0</v>
      </c>
      <c r="AT294" s="1">
        <v>1</v>
      </c>
      <c r="AU294" s="1">
        <v>1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1</v>
      </c>
      <c r="BT294" s="1">
        <v>1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0</v>
      </c>
      <c r="CH294" s="1">
        <v>0</v>
      </c>
      <c r="CI294" s="1">
        <v>1</v>
      </c>
      <c r="CJ294" s="1">
        <v>1</v>
      </c>
      <c r="CK294" s="1">
        <v>0</v>
      </c>
      <c r="CL294" s="1">
        <v>0</v>
      </c>
      <c r="CM294" s="1">
        <v>0</v>
      </c>
      <c r="CN294" s="1">
        <v>1</v>
      </c>
      <c r="CO294" s="1">
        <v>1</v>
      </c>
      <c r="CP294" s="1">
        <v>1</v>
      </c>
      <c r="CQ294" s="1">
        <v>1</v>
      </c>
      <c r="CR294" s="1">
        <v>1</v>
      </c>
      <c r="CS294" s="1">
        <v>1</v>
      </c>
      <c r="CT294" s="1">
        <v>1</v>
      </c>
      <c r="CU294" s="1">
        <v>1</v>
      </c>
      <c r="CV294" s="1">
        <v>1</v>
      </c>
      <c r="CW294" s="1">
        <v>2</v>
      </c>
      <c r="CX294" s="1">
        <v>2</v>
      </c>
      <c r="CY294" s="1">
        <v>0</v>
      </c>
      <c r="CZ294" s="1">
        <v>0</v>
      </c>
      <c r="DA294" s="1">
        <v>0</v>
      </c>
      <c r="DB294" s="1">
        <v>12</v>
      </c>
      <c r="DC294" s="1">
        <v>12</v>
      </c>
      <c r="DD294" s="1">
        <v>12</v>
      </c>
      <c r="DE294" s="1">
        <v>0</v>
      </c>
      <c r="DF294" s="1">
        <v>0</v>
      </c>
      <c r="DG294" s="1">
        <v>0</v>
      </c>
      <c r="DH294" s="1">
        <v>1</v>
      </c>
      <c r="DI294" s="1">
        <v>0</v>
      </c>
      <c r="DJ294" s="1">
        <v>0</v>
      </c>
      <c r="DK294" s="1">
        <v>0</v>
      </c>
      <c r="DL294" s="1">
        <v>0</v>
      </c>
      <c r="DM294" s="1">
        <v>0</v>
      </c>
      <c r="DN294" s="1">
        <v>0</v>
      </c>
      <c r="DO294" s="1">
        <v>0</v>
      </c>
      <c r="DP294" s="1">
        <v>0</v>
      </c>
      <c r="DQ294" s="1">
        <v>0</v>
      </c>
      <c r="DR294" s="1">
        <v>0</v>
      </c>
      <c r="DS294" s="1">
        <v>0</v>
      </c>
      <c r="DT294" s="1">
        <v>0</v>
      </c>
      <c r="DU294" s="1">
        <v>8</v>
      </c>
      <c r="DV294" s="1">
        <v>0</v>
      </c>
      <c r="DW294" s="1">
        <v>0</v>
      </c>
      <c r="DX294" s="1">
        <v>0</v>
      </c>
      <c r="DY294" s="1">
        <v>0</v>
      </c>
      <c r="DZ294" s="1">
        <v>0</v>
      </c>
      <c r="EA294" s="1">
        <v>0</v>
      </c>
      <c r="EB294" s="1">
        <v>3</v>
      </c>
      <c r="EC294" s="1">
        <v>0</v>
      </c>
      <c r="ED294" s="1">
        <v>1</v>
      </c>
      <c r="EE294" s="1">
        <v>2</v>
      </c>
      <c r="EF294" s="1">
        <v>0</v>
      </c>
      <c r="EG294" s="1">
        <v>0</v>
      </c>
      <c r="EH294" s="1">
        <v>9</v>
      </c>
      <c r="EI294" s="1">
        <v>0</v>
      </c>
      <c r="EJ294" s="1">
        <v>0</v>
      </c>
      <c r="EK294" s="1">
        <v>0</v>
      </c>
      <c r="EL294" s="1">
        <v>0</v>
      </c>
      <c r="EM294" s="1">
        <v>0</v>
      </c>
      <c r="EN294" s="1">
        <v>0</v>
      </c>
      <c r="EO294" s="1">
        <v>0</v>
      </c>
      <c r="EP294" s="1">
        <v>0</v>
      </c>
      <c r="EQ294" s="1">
        <v>1</v>
      </c>
      <c r="ER294" s="1">
        <v>1</v>
      </c>
      <c r="ES294" s="1">
        <v>0</v>
      </c>
      <c r="ET294" s="1">
        <v>1</v>
      </c>
      <c r="EU294" s="1">
        <v>0</v>
      </c>
      <c r="EV294" s="1">
        <v>0</v>
      </c>
      <c r="EW294" s="1">
        <v>0</v>
      </c>
      <c r="EX294" s="1">
        <v>1</v>
      </c>
      <c r="EY294" s="1">
        <v>0</v>
      </c>
      <c r="EZ294" s="1">
        <v>1</v>
      </c>
      <c r="FA294" s="1">
        <v>0</v>
      </c>
      <c r="FB294" s="1">
        <v>0</v>
      </c>
      <c r="FC294" s="1">
        <v>1</v>
      </c>
      <c r="FD294" s="1">
        <v>0</v>
      </c>
      <c r="FE294" s="1">
        <v>0</v>
      </c>
      <c r="FF294" s="1">
        <v>1</v>
      </c>
      <c r="FG294" s="1">
        <v>0</v>
      </c>
      <c r="FH294" s="1">
        <v>0</v>
      </c>
      <c r="FI294" s="1">
        <v>1</v>
      </c>
      <c r="FJ294" s="1">
        <v>1</v>
      </c>
      <c r="FK294" s="1">
        <v>0</v>
      </c>
      <c r="FL294" s="1">
        <v>1</v>
      </c>
      <c r="FM294" s="1">
        <v>1</v>
      </c>
      <c r="FN294" s="1">
        <v>0</v>
      </c>
      <c r="FO294" s="1">
        <v>1</v>
      </c>
      <c r="FP294" s="1">
        <v>1</v>
      </c>
      <c r="FQ294" s="1">
        <v>9</v>
      </c>
      <c r="FR294" s="1">
        <v>0</v>
      </c>
      <c r="FS294" s="1">
        <v>3</v>
      </c>
      <c r="FT294" s="1">
        <v>1</v>
      </c>
      <c r="FU294" s="1">
        <v>0</v>
      </c>
      <c r="FV294" s="1">
        <v>0</v>
      </c>
      <c r="FW294" s="1">
        <v>0</v>
      </c>
      <c r="FX294" s="1">
        <v>0</v>
      </c>
      <c r="FY294" s="1">
        <v>0</v>
      </c>
      <c r="FZ294" s="1">
        <v>0</v>
      </c>
      <c r="GA294" s="1">
        <v>0</v>
      </c>
      <c r="GB294" s="1">
        <v>0</v>
      </c>
      <c r="GC294" s="1">
        <v>0</v>
      </c>
      <c r="GD294" s="1">
        <v>0</v>
      </c>
      <c r="GE294" s="1">
        <v>0</v>
      </c>
      <c r="GF294" s="1">
        <v>0</v>
      </c>
      <c r="GG294" s="1">
        <v>1</v>
      </c>
      <c r="GH294" s="1">
        <v>1</v>
      </c>
      <c r="GI294" s="1">
        <v>0</v>
      </c>
      <c r="GJ294" s="1">
        <v>0</v>
      </c>
      <c r="GK294" s="1">
        <v>0</v>
      </c>
      <c r="GL294" s="1">
        <v>0</v>
      </c>
      <c r="GM294" s="1">
        <v>0</v>
      </c>
      <c r="GN294" s="1">
        <v>1</v>
      </c>
      <c r="GO294" s="1">
        <v>0</v>
      </c>
      <c r="GP294" s="1">
        <v>0</v>
      </c>
      <c r="GQ294" s="1">
        <v>0</v>
      </c>
      <c r="GR294" s="1">
        <v>0</v>
      </c>
      <c r="GS294" s="1">
        <v>0</v>
      </c>
      <c r="GT294" s="1">
        <v>0</v>
      </c>
      <c r="GU294" s="1">
        <v>0</v>
      </c>
      <c r="GV294" s="1">
        <v>1</v>
      </c>
      <c r="GW294" s="1">
        <v>1</v>
      </c>
      <c r="GX294" s="1">
        <v>0</v>
      </c>
      <c r="GY294" s="1">
        <v>0</v>
      </c>
      <c r="GZ294" s="1">
        <v>0</v>
      </c>
      <c r="HA294" s="1">
        <v>0</v>
      </c>
      <c r="HB294" s="1">
        <v>0</v>
      </c>
      <c r="HC294" s="1">
        <v>0</v>
      </c>
      <c r="HD294" s="1">
        <v>0</v>
      </c>
      <c r="HE294" s="1">
        <v>0</v>
      </c>
      <c r="HF294" s="1">
        <v>1</v>
      </c>
      <c r="HG294" s="1">
        <v>1</v>
      </c>
      <c r="HH294" s="1">
        <v>0</v>
      </c>
      <c r="HI294" s="1">
        <v>0</v>
      </c>
      <c r="HJ294" s="1">
        <v>0</v>
      </c>
      <c r="HK294" s="1">
        <v>1</v>
      </c>
      <c r="HL294" s="1">
        <v>1</v>
      </c>
      <c r="HM294" s="1">
        <v>0</v>
      </c>
      <c r="HN294" s="1">
        <v>0</v>
      </c>
      <c r="HO294" s="1">
        <v>0</v>
      </c>
      <c r="HP294" s="1">
        <v>0</v>
      </c>
      <c r="HQ294" s="1">
        <v>0</v>
      </c>
      <c r="HR294" s="1">
        <v>0</v>
      </c>
      <c r="HS294" s="1">
        <v>0</v>
      </c>
      <c r="HT294" s="1">
        <v>0</v>
      </c>
      <c r="HU294" s="1">
        <v>0</v>
      </c>
      <c r="HV294" s="1">
        <v>0</v>
      </c>
      <c r="HW294" s="1">
        <v>0</v>
      </c>
      <c r="HX294" s="1">
        <v>0</v>
      </c>
      <c r="HY294" s="1">
        <v>0</v>
      </c>
      <c r="HZ294" s="1">
        <v>0</v>
      </c>
      <c r="IA294" s="1">
        <v>0</v>
      </c>
      <c r="IB294" s="1">
        <v>0</v>
      </c>
      <c r="IC294" s="1">
        <v>0</v>
      </c>
      <c r="ID294" s="1">
        <v>0</v>
      </c>
      <c r="IE294" s="1">
        <v>0</v>
      </c>
      <c r="IF294" s="1">
        <v>0</v>
      </c>
      <c r="IG294" s="1">
        <v>0</v>
      </c>
      <c r="IH294" s="1">
        <v>0</v>
      </c>
      <c r="II294" s="1">
        <v>0</v>
      </c>
      <c r="IJ294" s="1">
        <v>0</v>
      </c>
      <c r="IK294" s="1">
        <v>0</v>
      </c>
      <c r="IL294" s="1">
        <v>0</v>
      </c>
      <c r="IM294" s="1">
        <v>0</v>
      </c>
      <c r="IN294" s="1">
        <v>0</v>
      </c>
      <c r="IO294" s="1">
        <v>0</v>
      </c>
      <c r="IP294" s="1">
        <v>0</v>
      </c>
      <c r="IQ294" s="1">
        <v>0</v>
      </c>
      <c r="IR294" s="1">
        <v>0</v>
      </c>
      <c r="IS294" s="1">
        <v>0</v>
      </c>
      <c r="IT294" s="1">
        <v>0</v>
      </c>
      <c r="IU294" s="1">
        <v>0</v>
      </c>
      <c r="IV294" s="1">
        <v>0</v>
      </c>
      <c r="IW294" s="1">
        <v>0</v>
      </c>
      <c r="IX294" s="1">
        <v>0</v>
      </c>
      <c r="IY294" s="1">
        <v>0</v>
      </c>
      <c r="IZ294" s="1">
        <v>0</v>
      </c>
      <c r="JA294" s="1">
        <v>0</v>
      </c>
      <c r="JB294" s="1">
        <v>0</v>
      </c>
      <c r="JC294" s="1">
        <v>0</v>
      </c>
      <c r="JD294" s="1">
        <v>0</v>
      </c>
      <c r="JE294" s="1">
        <v>0</v>
      </c>
      <c r="JF294" s="1">
        <v>0</v>
      </c>
      <c r="JG294" s="1">
        <v>0</v>
      </c>
      <c r="JH294" s="1">
        <v>0</v>
      </c>
      <c r="JI294" s="1">
        <v>0</v>
      </c>
      <c r="JJ294" s="1">
        <v>0</v>
      </c>
      <c r="JK294" s="1">
        <v>0</v>
      </c>
      <c r="JL294" s="1">
        <v>0</v>
      </c>
      <c r="JM294" s="1">
        <v>0</v>
      </c>
      <c r="JN294" s="1">
        <v>0</v>
      </c>
      <c r="JO294" s="1">
        <v>0</v>
      </c>
      <c r="JP294" s="1">
        <v>0</v>
      </c>
      <c r="JQ294" s="1">
        <v>0</v>
      </c>
      <c r="JR294" s="1">
        <v>0</v>
      </c>
      <c r="JS294" s="1">
        <v>0</v>
      </c>
      <c r="JT294" s="1">
        <v>0</v>
      </c>
      <c r="JU294" s="1">
        <v>0</v>
      </c>
      <c r="JV294" s="1">
        <v>0</v>
      </c>
      <c r="JW294" s="1">
        <v>0</v>
      </c>
      <c r="JX294" s="1">
        <v>0</v>
      </c>
      <c r="JY294" s="1">
        <v>0</v>
      </c>
      <c r="JZ294" s="1">
        <v>0</v>
      </c>
      <c r="KA294" s="1">
        <v>0</v>
      </c>
      <c r="KB294" s="1">
        <v>0</v>
      </c>
      <c r="KC294" s="1">
        <v>0</v>
      </c>
      <c r="KD294" s="1">
        <v>0</v>
      </c>
      <c r="KE294" s="1">
        <v>0</v>
      </c>
      <c r="KF294" s="1">
        <v>0</v>
      </c>
      <c r="KG294" s="1">
        <v>0</v>
      </c>
      <c r="KH294" s="1">
        <v>0</v>
      </c>
      <c r="KI294" s="1">
        <v>0</v>
      </c>
      <c r="KJ294" s="1">
        <v>0</v>
      </c>
      <c r="KK294" s="1">
        <v>0</v>
      </c>
      <c r="KL294" s="1">
        <v>0</v>
      </c>
      <c r="KM294" s="1">
        <v>0</v>
      </c>
      <c r="KN294" s="1">
        <v>0</v>
      </c>
      <c r="KO294" s="1">
        <v>1</v>
      </c>
    </row>
    <row r="295" spans="1:301">
      <c r="A295" s="1">
        <v>2017</v>
      </c>
      <c r="B295" s="1" t="s">
        <v>626</v>
      </c>
      <c r="C295" s="1">
        <v>1</v>
      </c>
      <c r="D295" s="1">
        <v>0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2</v>
      </c>
      <c r="M295" s="1">
        <v>0</v>
      </c>
      <c r="N295" s="1">
        <v>1</v>
      </c>
      <c r="O295" s="1">
        <v>0</v>
      </c>
      <c r="P295" s="1">
        <v>0</v>
      </c>
      <c r="Q295" s="1">
        <v>1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1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1</v>
      </c>
      <c r="AQ295" s="1">
        <v>0</v>
      </c>
      <c r="AR295" s="1">
        <v>0</v>
      </c>
      <c r="AS295" s="1">
        <v>0</v>
      </c>
      <c r="AT295" s="1">
        <v>1</v>
      </c>
      <c r="AU295" s="1">
        <v>1</v>
      </c>
      <c r="AV295" s="1">
        <v>0</v>
      </c>
      <c r="AW295" s="1">
        <v>0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0</v>
      </c>
      <c r="BP295" s="1">
        <v>0</v>
      </c>
      <c r="BQ295" s="1">
        <v>0</v>
      </c>
      <c r="BR295" s="1">
        <v>0</v>
      </c>
      <c r="BS295" s="1">
        <v>1</v>
      </c>
      <c r="BT295" s="1">
        <v>1</v>
      </c>
      <c r="BU295" s="1">
        <v>0</v>
      </c>
      <c r="BV295" s="1">
        <v>0</v>
      </c>
      <c r="BW295" s="1">
        <v>0</v>
      </c>
      <c r="BX295" s="1">
        <v>0</v>
      </c>
      <c r="BY295" s="1">
        <v>0</v>
      </c>
      <c r="BZ295" s="1">
        <v>0</v>
      </c>
      <c r="CA295" s="1">
        <v>0</v>
      </c>
      <c r="CB295" s="1">
        <v>0</v>
      </c>
      <c r="CC295" s="1">
        <v>0</v>
      </c>
      <c r="CD295" s="1">
        <v>0</v>
      </c>
      <c r="CE295" s="1">
        <v>0</v>
      </c>
      <c r="CF295" s="1">
        <v>0</v>
      </c>
      <c r="CG295" s="1">
        <v>0</v>
      </c>
      <c r="CH295" s="1">
        <v>0</v>
      </c>
      <c r="CI295" s="1">
        <v>1</v>
      </c>
      <c r="CJ295" s="1">
        <v>1</v>
      </c>
      <c r="CK295" s="1">
        <v>0</v>
      </c>
      <c r="CL295" s="1">
        <v>0</v>
      </c>
      <c r="CM295" s="1">
        <v>0</v>
      </c>
      <c r="CN295" s="1">
        <v>1</v>
      </c>
      <c r="CO295" s="1">
        <v>1</v>
      </c>
      <c r="CP295" s="1">
        <v>1</v>
      </c>
      <c r="CQ295" s="1">
        <v>1</v>
      </c>
      <c r="CR295" s="1">
        <v>1</v>
      </c>
      <c r="CS295" s="1">
        <v>1</v>
      </c>
      <c r="CT295" s="1">
        <v>1</v>
      </c>
      <c r="CU295" s="1">
        <v>1</v>
      </c>
      <c r="CV295" s="1">
        <v>1</v>
      </c>
      <c r="CW295" s="1">
        <v>2</v>
      </c>
      <c r="CX295" s="1">
        <v>2</v>
      </c>
      <c r="CY295" s="1">
        <v>0</v>
      </c>
      <c r="CZ295" s="1">
        <v>0</v>
      </c>
      <c r="DA295" s="1">
        <v>0</v>
      </c>
      <c r="DB295" s="1">
        <v>12</v>
      </c>
      <c r="DC295" s="1">
        <v>12</v>
      </c>
      <c r="DD295" s="1">
        <v>12</v>
      </c>
      <c r="DE295" s="1">
        <v>0</v>
      </c>
      <c r="DF295" s="1">
        <v>0</v>
      </c>
      <c r="DG295" s="1">
        <v>0</v>
      </c>
      <c r="DH295" s="1">
        <v>1</v>
      </c>
      <c r="DI295" s="1">
        <v>0</v>
      </c>
      <c r="DJ295" s="1">
        <v>0</v>
      </c>
      <c r="DK295" s="1">
        <v>0</v>
      </c>
      <c r="DL295" s="1">
        <v>0</v>
      </c>
      <c r="DM295" s="1">
        <v>0</v>
      </c>
      <c r="DN295" s="1">
        <v>0</v>
      </c>
      <c r="DO295" s="1">
        <v>0</v>
      </c>
      <c r="DP295" s="1">
        <v>0</v>
      </c>
      <c r="DQ295" s="1">
        <v>0</v>
      </c>
      <c r="DR295" s="1">
        <v>0</v>
      </c>
      <c r="DS295" s="1">
        <v>0</v>
      </c>
      <c r="DT295" s="1">
        <v>0</v>
      </c>
      <c r="DU295" s="1">
        <v>8</v>
      </c>
      <c r="DV295" s="1">
        <v>0</v>
      </c>
      <c r="DW295" s="1">
        <v>0</v>
      </c>
      <c r="DX295" s="1">
        <v>0</v>
      </c>
      <c r="DY295" s="1">
        <v>0</v>
      </c>
      <c r="DZ295" s="1">
        <v>0</v>
      </c>
      <c r="EA295" s="1">
        <v>0</v>
      </c>
      <c r="EB295" s="1">
        <v>3</v>
      </c>
      <c r="EC295" s="1">
        <v>0</v>
      </c>
      <c r="ED295" s="1">
        <v>1</v>
      </c>
      <c r="EE295" s="1">
        <v>2</v>
      </c>
      <c r="EF295" s="1">
        <v>0</v>
      </c>
      <c r="EG295" s="1">
        <v>0</v>
      </c>
      <c r="EH295" s="1">
        <v>9</v>
      </c>
      <c r="EI295" s="1">
        <v>0</v>
      </c>
      <c r="EJ295" s="1">
        <v>0</v>
      </c>
      <c r="EK295" s="1">
        <v>0</v>
      </c>
      <c r="EL295" s="1">
        <v>0</v>
      </c>
      <c r="EM295" s="1">
        <v>0</v>
      </c>
      <c r="EN295" s="1">
        <v>0</v>
      </c>
      <c r="EO295" s="1">
        <v>0</v>
      </c>
      <c r="EP295" s="1">
        <v>0</v>
      </c>
      <c r="EQ295" s="1">
        <v>1</v>
      </c>
      <c r="ER295" s="1">
        <v>1</v>
      </c>
      <c r="ES295" s="1">
        <v>0</v>
      </c>
      <c r="ET295" s="1">
        <v>1</v>
      </c>
      <c r="EU295" s="1">
        <v>0</v>
      </c>
      <c r="EV295" s="1">
        <v>0</v>
      </c>
      <c r="EW295" s="1">
        <v>0</v>
      </c>
      <c r="EX295" s="1">
        <v>1</v>
      </c>
      <c r="EY295" s="1">
        <v>0</v>
      </c>
      <c r="EZ295" s="1">
        <v>1</v>
      </c>
      <c r="FA295" s="1">
        <v>0</v>
      </c>
      <c r="FB295" s="1">
        <v>0</v>
      </c>
      <c r="FC295" s="1">
        <v>1</v>
      </c>
      <c r="FD295" s="1">
        <v>0</v>
      </c>
      <c r="FE295" s="1">
        <v>0</v>
      </c>
      <c r="FF295" s="1">
        <v>1</v>
      </c>
      <c r="FG295" s="1">
        <v>0</v>
      </c>
      <c r="FH295" s="1">
        <v>0</v>
      </c>
      <c r="FI295" s="1">
        <v>1</v>
      </c>
      <c r="FJ295" s="1">
        <v>1</v>
      </c>
      <c r="FK295" s="1">
        <v>0</v>
      </c>
      <c r="FL295" s="1">
        <v>1</v>
      </c>
      <c r="FM295" s="1">
        <v>1</v>
      </c>
      <c r="FN295" s="1">
        <v>0</v>
      </c>
      <c r="FO295" s="1">
        <v>1</v>
      </c>
      <c r="FP295" s="1">
        <v>1</v>
      </c>
      <c r="FQ295" s="1">
        <v>9</v>
      </c>
      <c r="FR295" s="1">
        <v>0</v>
      </c>
      <c r="FS295" s="1">
        <v>3</v>
      </c>
      <c r="FT295" s="1">
        <v>1</v>
      </c>
      <c r="FU295" s="1">
        <v>0</v>
      </c>
      <c r="FV295" s="1">
        <v>0</v>
      </c>
      <c r="FW295" s="1">
        <v>0</v>
      </c>
      <c r="FX295" s="1">
        <v>0</v>
      </c>
      <c r="FY295" s="1">
        <v>0</v>
      </c>
      <c r="FZ295" s="1">
        <v>0</v>
      </c>
      <c r="GA295" s="1">
        <v>0</v>
      </c>
      <c r="GB295" s="1">
        <v>0</v>
      </c>
      <c r="GC295" s="1">
        <v>0</v>
      </c>
      <c r="GD295" s="1">
        <v>0</v>
      </c>
      <c r="GE295" s="1">
        <v>0</v>
      </c>
      <c r="GF295" s="1">
        <v>0</v>
      </c>
      <c r="GG295" s="1">
        <v>1</v>
      </c>
      <c r="GH295" s="1">
        <v>1</v>
      </c>
      <c r="GI295" s="1">
        <v>0</v>
      </c>
      <c r="GJ295" s="1">
        <v>0</v>
      </c>
      <c r="GK295" s="1">
        <v>0</v>
      </c>
      <c r="GL295" s="1">
        <v>0</v>
      </c>
      <c r="GM295" s="1">
        <v>0</v>
      </c>
      <c r="GN295" s="1">
        <v>1</v>
      </c>
      <c r="GO295" s="1">
        <v>0</v>
      </c>
      <c r="GP295" s="1">
        <v>0</v>
      </c>
      <c r="GQ295" s="1">
        <v>0</v>
      </c>
      <c r="GR295" s="1">
        <v>0</v>
      </c>
      <c r="GS295" s="1">
        <v>0</v>
      </c>
      <c r="GT295" s="1">
        <v>0</v>
      </c>
      <c r="GU295" s="1">
        <v>0</v>
      </c>
      <c r="GV295" s="1">
        <v>1</v>
      </c>
      <c r="GW295" s="1">
        <v>1</v>
      </c>
      <c r="GX295" s="1">
        <v>0</v>
      </c>
      <c r="GY295" s="1">
        <v>0</v>
      </c>
      <c r="GZ295" s="1">
        <v>0</v>
      </c>
      <c r="HA295" s="1">
        <v>0</v>
      </c>
      <c r="HB295" s="1">
        <v>0</v>
      </c>
      <c r="HC295" s="1">
        <v>0</v>
      </c>
      <c r="HD295" s="1">
        <v>0</v>
      </c>
      <c r="HE295" s="1">
        <v>0</v>
      </c>
      <c r="HF295" s="1">
        <v>1</v>
      </c>
      <c r="HG295" s="1">
        <v>1</v>
      </c>
      <c r="HH295" s="1">
        <v>0</v>
      </c>
      <c r="HI295" s="1">
        <v>0</v>
      </c>
      <c r="HJ295" s="1">
        <v>0</v>
      </c>
      <c r="HK295" s="1">
        <v>1</v>
      </c>
      <c r="HL295" s="1">
        <v>1</v>
      </c>
      <c r="HM295" s="1">
        <v>0</v>
      </c>
      <c r="HN295" s="1">
        <v>0</v>
      </c>
      <c r="HO295" s="1">
        <v>0</v>
      </c>
      <c r="HP295" s="1">
        <v>0</v>
      </c>
      <c r="HQ295" s="1">
        <v>0</v>
      </c>
      <c r="HR295" s="1">
        <v>0</v>
      </c>
      <c r="HS295" s="1">
        <v>0</v>
      </c>
      <c r="HT295" s="1">
        <v>0</v>
      </c>
      <c r="HU295" s="1">
        <v>0</v>
      </c>
      <c r="HV295" s="1">
        <v>0</v>
      </c>
      <c r="HW295" s="1">
        <v>0</v>
      </c>
      <c r="HX295" s="1">
        <v>0</v>
      </c>
      <c r="HY295" s="1">
        <v>0</v>
      </c>
      <c r="HZ295" s="1">
        <v>0</v>
      </c>
      <c r="IA295" s="1">
        <v>0</v>
      </c>
      <c r="IB295" s="1">
        <v>0</v>
      </c>
      <c r="IC295" s="1">
        <v>0</v>
      </c>
      <c r="ID295" s="1">
        <v>0</v>
      </c>
      <c r="IE295" s="1">
        <v>0</v>
      </c>
      <c r="IF295" s="1">
        <v>0</v>
      </c>
      <c r="IG295" s="1">
        <v>0</v>
      </c>
      <c r="IH295" s="1">
        <v>0</v>
      </c>
      <c r="II295" s="1">
        <v>0</v>
      </c>
      <c r="IJ295" s="1">
        <v>0</v>
      </c>
      <c r="IK295" s="1">
        <v>0</v>
      </c>
      <c r="IL295" s="1">
        <v>0</v>
      </c>
      <c r="IM295" s="1">
        <v>0</v>
      </c>
      <c r="IN295" s="1">
        <v>0</v>
      </c>
      <c r="IO295" s="1">
        <v>0</v>
      </c>
      <c r="IP295" s="1">
        <v>0</v>
      </c>
      <c r="IQ295" s="1">
        <v>0</v>
      </c>
      <c r="IR295" s="1">
        <v>0</v>
      </c>
      <c r="IS295" s="1">
        <v>0</v>
      </c>
      <c r="IT295" s="1">
        <v>0</v>
      </c>
      <c r="IU295" s="1">
        <v>0</v>
      </c>
      <c r="IV295" s="1">
        <v>0</v>
      </c>
      <c r="IW295" s="1">
        <v>0</v>
      </c>
      <c r="IX295" s="1">
        <v>0</v>
      </c>
      <c r="IY295" s="1">
        <v>0</v>
      </c>
      <c r="IZ295" s="1">
        <v>0</v>
      </c>
      <c r="JA295" s="1">
        <v>0</v>
      </c>
      <c r="JB295" s="1">
        <v>0</v>
      </c>
      <c r="JC295" s="1">
        <v>0</v>
      </c>
      <c r="JD295" s="1">
        <v>0</v>
      </c>
      <c r="JE295" s="1">
        <v>0</v>
      </c>
      <c r="JF295" s="1">
        <v>0</v>
      </c>
      <c r="JG295" s="1">
        <v>0</v>
      </c>
      <c r="JH295" s="1">
        <v>0</v>
      </c>
      <c r="JI295" s="1">
        <v>0</v>
      </c>
      <c r="JJ295" s="1">
        <v>0</v>
      </c>
      <c r="JK295" s="1">
        <v>0</v>
      </c>
      <c r="JL295" s="1">
        <v>0</v>
      </c>
      <c r="JM295" s="1">
        <v>0</v>
      </c>
      <c r="JN295" s="1">
        <v>0</v>
      </c>
      <c r="JO295" s="1">
        <v>0</v>
      </c>
      <c r="JP295" s="1">
        <v>0</v>
      </c>
      <c r="JQ295" s="1">
        <v>0</v>
      </c>
      <c r="JR295" s="1">
        <v>0</v>
      </c>
      <c r="JS295" s="1">
        <v>0</v>
      </c>
      <c r="JT295" s="1">
        <v>0</v>
      </c>
      <c r="JU295" s="1">
        <v>0</v>
      </c>
      <c r="JV295" s="1">
        <v>0</v>
      </c>
      <c r="JW295" s="1">
        <v>0</v>
      </c>
      <c r="JX295" s="1">
        <v>0</v>
      </c>
      <c r="JY295" s="1">
        <v>0</v>
      </c>
      <c r="JZ295" s="1">
        <v>0</v>
      </c>
      <c r="KA295" s="1">
        <v>0</v>
      </c>
      <c r="KB295" s="1">
        <v>0</v>
      </c>
      <c r="KC295" s="1">
        <v>0</v>
      </c>
      <c r="KD295" s="1">
        <v>0</v>
      </c>
      <c r="KE295" s="1">
        <v>0</v>
      </c>
      <c r="KF295" s="1">
        <v>0</v>
      </c>
      <c r="KG295" s="1">
        <v>0</v>
      </c>
      <c r="KH295" s="1">
        <v>0</v>
      </c>
      <c r="KI295" s="1">
        <v>0</v>
      </c>
      <c r="KJ295" s="1">
        <v>0</v>
      </c>
      <c r="KK295" s="1">
        <v>0</v>
      </c>
      <c r="KL295" s="1">
        <v>0</v>
      </c>
      <c r="KM295" s="1">
        <v>0</v>
      </c>
      <c r="KN295" s="1">
        <v>0</v>
      </c>
      <c r="KO295" s="1">
        <v>1</v>
      </c>
    </row>
    <row r="296" spans="1:301">
      <c r="A296" s="1">
        <v>2017</v>
      </c>
      <c r="B296" s="1" t="s">
        <v>627</v>
      </c>
      <c r="C296" s="1">
        <v>1</v>
      </c>
      <c r="D296" s="1">
        <v>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2</v>
      </c>
      <c r="L296" s="1">
        <v>2</v>
      </c>
      <c r="M296" s="1">
        <v>0</v>
      </c>
      <c r="N296" s="1">
        <v>1</v>
      </c>
      <c r="O296" s="1">
        <v>0</v>
      </c>
      <c r="P296" s="1">
        <v>0</v>
      </c>
      <c r="Q296" s="1">
        <v>1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1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1</v>
      </c>
      <c r="AU296" s="1">
        <v>1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1</v>
      </c>
      <c r="BL296" s="1">
        <v>1</v>
      </c>
      <c r="BM296" s="1">
        <v>1</v>
      </c>
      <c r="BN296" s="1">
        <v>1</v>
      </c>
      <c r="BO296" s="1">
        <v>1</v>
      </c>
      <c r="BP296" s="1">
        <v>1</v>
      </c>
      <c r="BQ296" s="1">
        <v>1</v>
      </c>
      <c r="BR296" s="1">
        <v>1</v>
      </c>
      <c r="BS296" s="1">
        <v>1</v>
      </c>
      <c r="BT296" s="1">
        <v>0</v>
      </c>
      <c r="BU296" s="1">
        <v>1</v>
      </c>
      <c r="BV296" s="1">
        <v>1</v>
      </c>
      <c r="BW296" s="1">
        <v>0</v>
      </c>
      <c r="BX296" s="1">
        <v>0</v>
      </c>
      <c r="BY296" s="1">
        <v>0</v>
      </c>
      <c r="BZ296" s="1">
        <v>0</v>
      </c>
      <c r="CA296" s="1">
        <v>0</v>
      </c>
      <c r="CB296" s="1">
        <v>0</v>
      </c>
      <c r="CC296" s="1">
        <v>4</v>
      </c>
      <c r="CD296" s="1">
        <v>4</v>
      </c>
      <c r="CE296" s="1">
        <v>4</v>
      </c>
      <c r="CF296" s="1">
        <v>4</v>
      </c>
      <c r="CG296" s="1">
        <v>4</v>
      </c>
      <c r="CH296" s="1">
        <v>0</v>
      </c>
      <c r="CI296" s="1">
        <v>1</v>
      </c>
      <c r="CJ296" s="1">
        <v>1</v>
      </c>
      <c r="CK296" s="1">
        <v>0</v>
      </c>
      <c r="CL296" s="1">
        <v>0</v>
      </c>
      <c r="CM296" s="1">
        <v>0</v>
      </c>
      <c r="CN296" s="1">
        <v>2</v>
      </c>
      <c r="CO296" s="1">
        <v>2</v>
      </c>
      <c r="CP296" s="1">
        <v>2</v>
      </c>
      <c r="CQ296" s="1">
        <v>2</v>
      </c>
      <c r="CR296" s="1">
        <v>2</v>
      </c>
      <c r="CS296" s="1">
        <v>2</v>
      </c>
      <c r="CT296" s="1">
        <v>2</v>
      </c>
      <c r="CU296" s="1">
        <v>2</v>
      </c>
      <c r="CV296" s="1">
        <v>0</v>
      </c>
      <c r="CW296" s="1">
        <v>1</v>
      </c>
      <c r="CX296" s="1">
        <v>1</v>
      </c>
      <c r="CY296" s="1">
        <v>0</v>
      </c>
      <c r="CZ296" s="1">
        <v>0</v>
      </c>
      <c r="DA296" s="1">
        <v>0</v>
      </c>
      <c r="DB296" s="1">
        <v>12</v>
      </c>
      <c r="DC296" s="1">
        <v>12</v>
      </c>
      <c r="DD296" s="1">
        <v>12</v>
      </c>
      <c r="DE296" s="1">
        <v>0</v>
      </c>
      <c r="DF296" s="1">
        <v>0</v>
      </c>
      <c r="DG296" s="1">
        <v>0</v>
      </c>
      <c r="DH296" s="1">
        <v>0</v>
      </c>
      <c r="DI296" s="1">
        <v>0</v>
      </c>
      <c r="DJ296" s="1">
        <v>0</v>
      </c>
      <c r="DK296" s="1">
        <v>0</v>
      </c>
      <c r="DL296" s="1">
        <v>0</v>
      </c>
      <c r="DM296" s="1">
        <v>0</v>
      </c>
      <c r="DN296" s="1">
        <v>0</v>
      </c>
      <c r="DO296" s="1">
        <v>0</v>
      </c>
      <c r="DP296" s="1">
        <v>0</v>
      </c>
      <c r="DQ296" s="1">
        <v>0</v>
      </c>
      <c r="DR296" s="1">
        <v>0</v>
      </c>
      <c r="DS296" s="1">
        <v>0</v>
      </c>
      <c r="DT296" s="1">
        <v>0</v>
      </c>
      <c r="DU296" s="1">
        <v>8</v>
      </c>
      <c r="DV296" s="1">
        <v>0</v>
      </c>
      <c r="DW296" s="1">
        <v>0</v>
      </c>
      <c r="DX296" s="1">
        <v>0</v>
      </c>
      <c r="DY296" s="1">
        <v>0</v>
      </c>
      <c r="DZ296" s="1">
        <v>0</v>
      </c>
      <c r="EA296" s="1">
        <v>0</v>
      </c>
      <c r="EB296" s="1">
        <v>4</v>
      </c>
      <c r="EC296" s="1">
        <v>0</v>
      </c>
      <c r="ED296" s="1">
        <v>1</v>
      </c>
      <c r="EE296" s="1">
        <v>3</v>
      </c>
      <c r="EF296" s="1">
        <v>0</v>
      </c>
      <c r="EG296" s="1">
        <v>0</v>
      </c>
      <c r="EH296" s="1">
        <v>8</v>
      </c>
      <c r="EI296" s="1">
        <v>0</v>
      </c>
      <c r="EJ296" s="1">
        <v>0</v>
      </c>
      <c r="EK296" s="1">
        <v>0</v>
      </c>
      <c r="EL296" s="1">
        <v>0</v>
      </c>
      <c r="EM296" s="1">
        <v>0</v>
      </c>
      <c r="EN296" s="1">
        <v>0</v>
      </c>
      <c r="EO296" s="1">
        <v>0</v>
      </c>
      <c r="EP296" s="1">
        <v>0</v>
      </c>
      <c r="EQ296" s="1">
        <v>0</v>
      </c>
      <c r="ER296" s="1">
        <v>0</v>
      </c>
      <c r="ES296" s="1">
        <v>1</v>
      </c>
      <c r="ET296" s="1">
        <v>1</v>
      </c>
      <c r="EU296" s="1">
        <v>0</v>
      </c>
      <c r="EV296" s="1">
        <v>0</v>
      </c>
      <c r="EW296" s="1">
        <v>0</v>
      </c>
      <c r="EX296" s="1">
        <v>1</v>
      </c>
      <c r="EY296" s="1">
        <v>0</v>
      </c>
      <c r="EZ296" s="1">
        <v>1</v>
      </c>
      <c r="FA296" s="1">
        <v>1</v>
      </c>
      <c r="FB296" s="1">
        <v>0</v>
      </c>
      <c r="FC296" s="1">
        <v>1</v>
      </c>
      <c r="FD296" s="1">
        <v>1</v>
      </c>
      <c r="FE296" s="1">
        <v>0</v>
      </c>
      <c r="FF296" s="1">
        <v>1</v>
      </c>
      <c r="FG296" s="1">
        <v>0</v>
      </c>
      <c r="FH296" s="1">
        <v>0</v>
      </c>
      <c r="FI296" s="1">
        <v>1</v>
      </c>
      <c r="FJ296" s="1">
        <v>1</v>
      </c>
      <c r="FK296" s="1">
        <v>0</v>
      </c>
      <c r="FL296" s="1">
        <v>1</v>
      </c>
      <c r="FM296" s="1">
        <v>1</v>
      </c>
      <c r="FN296" s="1">
        <v>0</v>
      </c>
      <c r="FO296" s="1">
        <v>1</v>
      </c>
      <c r="FP296" s="1">
        <v>1</v>
      </c>
      <c r="FQ296" s="1">
        <v>10</v>
      </c>
      <c r="FR296" s="1">
        <v>0</v>
      </c>
      <c r="FS296" s="1">
        <v>3</v>
      </c>
      <c r="FT296" s="1">
        <v>1</v>
      </c>
      <c r="FU296" s="1">
        <v>0</v>
      </c>
      <c r="FV296" s="1">
        <v>0</v>
      </c>
      <c r="FW296" s="1">
        <v>0</v>
      </c>
      <c r="FX296" s="1">
        <v>0</v>
      </c>
      <c r="FY296" s="1">
        <v>0</v>
      </c>
      <c r="FZ296" s="1">
        <v>0</v>
      </c>
      <c r="GA296" s="1">
        <v>0</v>
      </c>
      <c r="GB296" s="1">
        <v>0</v>
      </c>
      <c r="GC296" s="1">
        <v>0</v>
      </c>
      <c r="GD296" s="1">
        <v>0</v>
      </c>
      <c r="GE296" s="1">
        <v>0</v>
      </c>
      <c r="GF296" s="1">
        <v>0</v>
      </c>
      <c r="GG296" s="1">
        <v>1</v>
      </c>
      <c r="GH296" s="1">
        <v>1</v>
      </c>
      <c r="GI296" s="1">
        <v>0</v>
      </c>
      <c r="GJ296" s="1">
        <v>0</v>
      </c>
      <c r="GK296" s="1">
        <v>0</v>
      </c>
      <c r="GL296" s="1">
        <v>0</v>
      </c>
      <c r="GM296" s="1">
        <v>0</v>
      </c>
      <c r="GN296" s="1">
        <v>1</v>
      </c>
      <c r="GO296" s="1">
        <v>0</v>
      </c>
      <c r="GP296" s="1">
        <v>0</v>
      </c>
      <c r="GQ296" s="1">
        <v>0</v>
      </c>
      <c r="GR296" s="1">
        <v>0</v>
      </c>
      <c r="GS296" s="1">
        <v>0</v>
      </c>
      <c r="GT296" s="1">
        <v>0</v>
      </c>
      <c r="GU296" s="1">
        <v>0</v>
      </c>
      <c r="GV296" s="1">
        <v>1</v>
      </c>
      <c r="GW296" s="1">
        <v>1</v>
      </c>
      <c r="GX296" s="1">
        <v>0</v>
      </c>
      <c r="GY296" s="1">
        <v>0</v>
      </c>
      <c r="GZ296" s="1">
        <v>0</v>
      </c>
      <c r="HA296" s="1">
        <v>0</v>
      </c>
      <c r="HB296" s="1">
        <v>0</v>
      </c>
      <c r="HC296" s="1">
        <v>0</v>
      </c>
      <c r="HD296" s="1">
        <v>0</v>
      </c>
      <c r="HE296" s="1">
        <v>0</v>
      </c>
      <c r="HF296" s="1">
        <v>1</v>
      </c>
      <c r="HG296" s="1">
        <v>1</v>
      </c>
      <c r="HH296" s="1">
        <v>0</v>
      </c>
      <c r="HI296" s="1">
        <v>0</v>
      </c>
      <c r="HJ296" s="1">
        <v>0</v>
      </c>
      <c r="HK296" s="1">
        <v>1</v>
      </c>
      <c r="HL296" s="1">
        <v>1</v>
      </c>
      <c r="HM296" s="1">
        <v>0</v>
      </c>
      <c r="HN296" s="1">
        <v>0</v>
      </c>
      <c r="HO296" s="1">
        <v>0</v>
      </c>
      <c r="HP296" s="1">
        <v>0</v>
      </c>
      <c r="HQ296" s="1">
        <v>0</v>
      </c>
      <c r="HR296" s="1">
        <v>0</v>
      </c>
      <c r="HS296" s="1">
        <v>0</v>
      </c>
      <c r="HT296" s="1">
        <v>0</v>
      </c>
      <c r="HU296" s="1">
        <v>0</v>
      </c>
      <c r="HV296" s="1">
        <v>0</v>
      </c>
      <c r="HW296" s="1">
        <v>0</v>
      </c>
      <c r="HX296" s="1">
        <v>0</v>
      </c>
      <c r="HY296" s="1">
        <v>0</v>
      </c>
      <c r="HZ296" s="1">
        <v>0</v>
      </c>
      <c r="IA296" s="1">
        <v>0</v>
      </c>
      <c r="IB296" s="1">
        <v>0</v>
      </c>
      <c r="IC296" s="1">
        <v>0</v>
      </c>
      <c r="ID296" s="1">
        <v>0</v>
      </c>
      <c r="IE296" s="1">
        <v>0</v>
      </c>
      <c r="IF296" s="1">
        <v>0</v>
      </c>
      <c r="IG296" s="1">
        <v>0</v>
      </c>
      <c r="IH296" s="1">
        <v>0</v>
      </c>
      <c r="II296" s="1">
        <v>0</v>
      </c>
      <c r="IJ296" s="1">
        <v>0</v>
      </c>
      <c r="IK296" s="1">
        <v>0</v>
      </c>
      <c r="IL296" s="1">
        <v>0</v>
      </c>
      <c r="IM296" s="1">
        <v>0</v>
      </c>
      <c r="IN296" s="1">
        <v>0</v>
      </c>
      <c r="IO296" s="1">
        <v>0</v>
      </c>
      <c r="IP296" s="1">
        <v>0</v>
      </c>
      <c r="IQ296" s="1">
        <v>0</v>
      </c>
      <c r="IR296" s="1">
        <v>0</v>
      </c>
      <c r="IS296" s="1">
        <v>0</v>
      </c>
      <c r="IT296" s="1">
        <v>0</v>
      </c>
      <c r="IU296" s="1">
        <v>0</v>
      </c>
      <c r="IV296" s="1">
        <v>0</v>
      </c>
      <c r="IW296" s="1">
        <v>0</v>
      </c>
      <c r="IX296" s="1">
        <v>0</v>
      </c>
      <c r="IY296" s="1">
        <v>0</v>
      </c>
      <c r="IZ296" s="1">
        <v>0</v>
      </c>
      <c r="JA296" s="1">
        <v>0</v>
      </c>
      <c r="JB296" s="1">
        <v>0</v>
      </c>
      <c r="JC296" s="1">
        <v>0</v>
      </c>
      <c r="JD296" s="1">
        <v>0</v>
      </c>
      <c r="JE296" s="1">
        <v>0</v>
      </c>
      <c r="JF296" s="1">
        <v>0</v>
      </c>
      <c r="JG296" s="1">
        <v>0</v>
      </c>
      <c r="JH296" s="1">
        <v>0</v>
      </c>
      <c r="JI296" s="1">
        <v>0</v>
      </c>
      <c r="JJ296" s="1">
        <v>0</v>
      </c>
      <c r="JK296" s="1">
        <v>0</v>
      </c>
      <c r="JL296" s="1">
        <v>0</v>
      </c>
      <c r="JM296" s="1">
        <v>0</v>
      </c>
      <c r="JN296" s="1">
        <v>0</v>
      </c>
      <c r="JO296" s="1">
        <v>0</v>
      </c>
      <c r="JP296" s="1">
        <v>0</v>
      </c>
      <c r="JQ296" s="1">
        <v>0</v>
      </c>
      <c r="JR296" s="1">
        <v>0</v>
      </c>
      <c r="JS296" s="1">
        <v>0</v>
      </c>
      <c r="JT296" s="1">
        <v>0</v>
      </c>
      <c r="JU296" s="1">
        <v>0</v>
      </c>
      <c r="JV296" s="1">
        <v>0</v>
      </c>
      <c r="JW296" s="1">
        <v>0</v>
      </c>
      <c r="JX296" s="1">
        <v>0</v>
      </c>
      <c r="JY296" s="1">
        <v>0</v>
      </c>
      <c r="JZ296" s="1">
        <v>0</v>
      </c>
      <c r="KA296" s="1">
        <v>0</v>
      </c>
      <c r="KB296" s="1">
        <v>0</v>
      </c>
      <c r="KC296" s="1">
        <v>0</v>
      </c>
      <c r="KD296" s="1">
        <v>0</v>
      </c>
      <c r="KE296" s="1">
        <v>0</v>
      </c>
      <c r="KF296" s="1">
        <v>0</v>
      </c>
      <c r="KG296" s="1">
        <v>0</v>
      </c>
      <c r="KH296" s="1">
        <v>0</v>
      </c>
      <c r="KI296" s="1">
        <v>0</v>
      </c>
      <c r="KJ296" s="1">
        <v>0</v>
      </c>
      <c r="KK296" s="1">
        <v>0</v>
      </c>
      <c r="KL296" s="1">
        <v>0</v>
      </c>
      <c r="KM296" s="1">
        <v>0</v>
      </c>
      <c r="KN296" s="1">
        <v>0</v>
      </c>
      <c r="KO296" s="1">
        <v>1</v>
      </c>
    </row>
    <row r="297" spans="1:301">
      <c r="A297" s="1">
        <v>2017</v>
      </c>
      <c r="B297" s="1" t="s">
        <v>628</v>
      </c>
      <c r="C297" s="1">
        <v>1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2</v>
      </c>
      <c r="L297" s="1">
        <v>2</v>
      </c>
      <c r="M297" s="1">
        <v>0</v>
      </c>
      <c r="N297" s="1">
        <v>1</v>
      </c>
      <c r="O297" s="1">
        <v>0</v>
      </c>
      <c r="P297" s="1">
        <v>0</v>
      </c>
      <c r="Q297" s="1">
        <v>1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1</v>
      </c>
      <c r="AU297" s="1">
        <v>1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1</v>
      </c>
      <c r="BL297" s="1">
        <v>1</v>
      </c>
      <c r="BM297" s="1">
        <v>1</v>
      </c>
      <c r="BN297" s="1">
        <v>1</v>
      </c>
      <c r="BO297" s="1">
        <v>1</v>
      </c>
      <c r="BP297" s="1">
        <v>1</v>
      </c>
      <c r="BQ297" s="1">
        <v>1</v>
      </c>
      <c r="BR297" s="1">
        <v>1</v>
      </c>
      <c r="BS297" s="1">
        <v>1</v>
      </c>
      <c r="BT297" s="1">
        <v>0</v>
      </c>
      <c r="BU297" s="1">
        <v>1</v>
      </c>
      <c r="BV297" s="1">
        <v>1</v>
      </c>
      <c r="BW297" s="1">
        <v>0</v>
      </c>
      <c r="BX297" s="1">
        <v>0</v>
      </c>
      <c r="BY297" s="1">
        <v>0</v>
      </c>
      <c r="BZ297" s="1">
        <v>0</v>
      </c>
      <c r="CA297" s="1">
        <v>0</v>
      </c>
      <c r="CB297" s="1">
        <v>0</v>
      </c>
      <c r="CC297" s="1">
        <v>1</v>
      </c>
      <c r="CD297" s="1">
        <v>1</v>
      </c>
      <c r="CE297" s="1">
        <v>1</v>
      </c>
      <c r="CF297" s="1">
        <v>1</v>
      </c>
      <c r="CG297" s="1">
        <v>1</v>
      </c>
      <c r="CH297" s="1">
        <v>0</v>
      </c>
      <c r="CI297" s="1">
        <v>1</v>
      </c>
      <c r="CJ297" s="1">
        <v>1</v>
      </c>
      <c r="CK297" s="1">
        <v>0</v>
      </c>
      <c r="CL297" s="1">
        <v>0</v>
      </c>
      <c r="CM297" s="1">
        <v>0</v>
      </c>
      <c r="CN297" s="1">
        <v>1</v>
      </c>
      <c r="CO297" s="1">
        <v>1</v>
      </c>
      <c r="CP297" s="1">
        <v>1</v>
      </c>
      <c r="CQ297" s="1">
        <v>1</v>
      </c>
      <c r="CR297" s="1">
        <v>1</v>
      </c>
      <c r="CS297" s="1">
        <v>1</v>
      </c>
      <c r="CT297" s="1">
        <v>1</v>
      </c>
      <c r="CU297" s="1">
        <v>1</v>
      </c>
      <c r="CV297" s="1">
        <v>0</v>
      </c>
      <c r="CW297" s="1">
        <v>1</v>
      </c>
      <c r="CX297" s="1">
        <v>1</v>
      </c>
      <c r="CY297" s="1">
        <v>0</v>
      </c>
      <c r="CZ297" s="1">
        <v>0</v>
      </c>
      <c r="DA297" s="1">
        <v>0</v>
      </c>
      <c r="DB297" s="1">
        <v>31</v>
      </c>
      <c r="DC297" s="1">
        <v>31</v>
      </c>
      <c r="DD297" s="1">
        <v>31</v>
      </c>
      <c r="DE297" s="1">
        <v>0</v>
      </c>
      <c r="DF297" s="1">
        <v>0</v>
      </c>
      <c r="DG297" s="1">
        <v>0</v>
      </c>
      <c r="DH297" s="1">
        <v>6</v>
      </c>
      <c r="DI297" s="1">
        <v>0</v>
      </c>
      <c r="DJ297" s="1">
        <v>0</v>
      </c>
      <c r="DK297" s="1">
        <v>0</v>
      </c>
      <c r="DL297" s="1">
        <v>0</v>
      </c>
      <c r="DM297" s="1">
        <v>0</v>
      </c>
      <c r="DN297" s="1">
        <v>0</v>
      </c>
      <c r="DO297" s="1">
        <v>0</v>
      </c>
      <c r="DP297" s="1">
        <v>0</v>
      </c>
      <c r="DQ297" s="1">
        <v>0</v>
      </c>
      <c r="DR297" s="1">
        <v>0</v>
      </c>
      <c r="DS297" s="1">
        <v>0</v>
      </c>
      <c r="DT297" s="1">
        <v>0</v>
      </c>
      <c r="DU297" s="1">
        <v>15</v>
      </c>
      <c r="DV297" s="1">
        <v>0</v>
      </c>
      <c r="DW297" s="1">
        <v>0</v>
      </c>
      <c r="DX297" s="1">
        <v>0</v>
      </c>
      <c r="DY297" s="1">
        <v>0</v>
      </c>
      <c r="DZ297" s="1">
        <v>0</v>
      </c>
      <c r="EA297" s="1">
        <v>0</v>
      </c>
      <c r="EB297" s="1">
        <v>10</v>
      </c>
      <c r="EC297" s="1">
        <v>8</v>
      </c>
      <c r="ED297" s="1">
        <v>2</v>
      </c>
      <c r="EE297" s="1">
        <v>8</v>
      </c>
      <c r="EF297" s="1">
        <v>4</v>
      </c>
      <c r="EG297" s="1">
        <v>4</v>
      </c>
      <c r="EH297" s="1">
        <v>21</v>
      </c>
      <c r="EI297" s="1">
        <v>0</v>
      </c>
      <c r="EJ297" s="1">
        <v>0</v>
      </c>
      <c r="EK297" s="1">
        <v>0</v>
      </c>
      <c r="EL297" s="1">
        <v>0</v>
      </c>
      <c r="EM297" s="1">
        <v>0</v>
      </c>
      <c r="EN297" s="1">
        <v>0</v>
      </c>
      <c r="EO297" s="1">
        <v>0</v>
      </c>
      <c r="EP297" s="1">
        <v>0</v>
      </c>
      <c r="EQ297" s="1">
        <v>0</v>
      </c>
      <c r="ER297" s="1">
        <v>0</v>
      </c>
      <c r="ES297" s="1">
        <v>2</v>
      </c>
      <c r="ET297" s="1">
        <v>2</v>
      </c>
      <c r="EU297" s="1">
        <v>0</v>
      </c>
      <c r="EV297" s="1">
        <v>0</v>
      </c>
      <c r="EW297" s="1">
        <v>0</v>
      </c>
      <c r="EX297" s="1">
        <v>2</v>
      </c>
      <c r="EY297" s="1">
        <v>0</v>
      </c>
      <c r="EZ297" s="1">
        <v>2</v>
      </c>
      <c r="FA297" s="1">
        <v>2</v>
      </c>
      <c r="FB297" s="1">
        <v>0</v>
      </c>
      <c r="FC297" s="1">
        <v>2</v>
      </c>
      <c r="FD297" s="1">
        <v>2</v>
      </c>
      <c r="FE297" s="1">
        <v>0</v>
      </c>
      <c r="FF297" s="1">
        <v>2</v>
      </c>
      <c r="FG297" s="1">
        <v>0</v>
      </c>
      <c r="FH297" s="1">
        <v>0</v>
      </c>
      <c r="FI297" s="1">
        <v>2</v>
      </c>
      <c r="FJ297" s="1">
        <v>2</v>
      </c>
      <c r="FK297" s="1">
        <v>0</v>
      </c>
      <c r="FL297" s="1">
        <v>1</v>
      </c>
      <c r="FM297" s="1">
        <v>1</v>
      </c>
      <c r="FN297" s="1">
        <v>0</v>
      </c>
      <c r="FO297" s="1">
        <v>1</v>
      </c>
      <c r="FP297" s="1">
        <v>1</v>
      </c>
      <c r="FQ297" s="1">
        <v>15</v>
      </c>
      <c r="FR297" s="1">
        <v>0</v>
      </c>
      <c r="FS297" s="1">
        <v>3</v>
      </c>
      <c r="FT297" s="1">
        <v>1</v>
      </c>
      <c r="FU297" s="1">
        <v>0</v>
      </c>
      <c r="FV297" s="1">
        <v>0</v>
      </c>
      <c r="FW297" s="1">
        <v>0</v>
      </c>
      <c r="FX297" s="1">
        <v>0</v>
      </c>
      <c r="FY297" s="1">
        <v>0</v>
      </c>
      <c r="FZ297" s="1">
        <v>0</v>
      </c>
      <c r="GA297" s="1">
        <v>0</v>
      </c>
      <c r="GB297" s="1">
        <v>0</v>
      </c>
      <c r="GC297" s="1">
        <v>0</v>
      </c>
      <c r="GD297" s="1">
        <v>0</v>
      </c>
      <c r="GE297" s="1">
        <v>0</v>
      </c>
      <c r="GF297" s="1">
        <v>0</v>
      </c>
      <c r="GG297" s="1">
        <v>1</v>
      </c>
      <c r="GH297" s="1">
        <v>1</v>
      </c>
      <c r="GI297" s="1">
        <v>0</v>
      </c>
      <c r="GJ297" s="1">
        <v>0</v>
      </c>
      <c r="GK297" s="1">
        <v>0</v>
      </c>
      <c r="GL297" s="1">
        <v>0</v>
      </c>
      <c r="GM297" s="1">
        <v>0</v>
      </c>
      <c r="GN297" s="1">
        <v>1</v>
      </c>
      <c r="GO297" s="1">
        <v>0</v>
      </c>
      <c r="GP297" s="1">
        <v>0</v>
      </c>
      <c r="GQ297" s="1">
        <v>0</v>
      </c>
      <c r="GR297" s="1">
        <v>0</v>
      </c>
      <c r="GS297" s="1">
        <v>0</v>
      </c>
      <c r="GT297" s="1">
        <v>0</v>
      </c>
      <c r="GU297" s="1">
        <v>0</v>
      </c>
      <c r="GV297" s="1">
        <v>1</v>
      </c>
      <c r="GW297" s="1">
        <v>1</v>
      </c>
      <c r="GX297" s="1">
        <v>0</v>
      </c>
      <c r="GY297" s="1">
        <v>0</v>
      </c>
      <c r="GZ297" s="1">
        <v>0</v>
      </c>
      <c r="HA297" s="1">
        <v>0</v>
      </c>
      <c r="HB297" s="1">
        <v>0</v>
      </c>
      <c r="HC297" s="1">
        <v>0</v>
      </c>
      <c r="HD297" s="1">
        <v>0</v>
      </c>
      <c r="HE297" s="1">
        <v>0</v>
      </c>
      <c r="HF297" s="1">
        <v>1</v>
      </c>
      <c r="HG297" s="1">
        <v>1</v>
      </c>
      <c r="HH297" s="1">
        <v>0</v>
      </c>
      <c r="HI297" s="1">
        <v>0</v>
      </c>
      <c r="HJ297" s="1">
        <v>0</v>
      </c>
      <c r="HK297" s="1">
        <v>1</v>
      </c>
      <c r="HL297" s="1">
        <v>1</v>
      </c>
      <c r="HM297" s="1">
        <v>0</v>
      </c>
      <c r="HN297" s="1">
        <v>0</v>
      </c>
      <c r="HO297" s="1">
        <v>0</v>
      </c>
      <c r="HP297" s="1">
        <v>0</v>
      </c>
      <c r="HQ297" s="1">
        <v>0</v>
      </c>
      <c r="HR297" s="1">
        <v>0</v>
      </c>
      <c r="HS297" s="1">
        <v>0</v>
      </c>
      <c r="HT297" s="1">
        <v>0</v>
      </c>
      <c r="HU297" s="1">
        <v>0</v>
      </c>
      <c r="HV297" s="1">
        <v>0</v>
      </c>
      <c r="HW297" s="1">
        <v>0</v>
      </c>
      <c r="HX297" s="1">
        <v>0</v>
      </c>
      <c r="HY297" s="1">
        <v>0</v>
      </c>
      <c r="HZ297" s="1">
        <v>0</v>
      </c>
      <c r="IA297" s="1">
        <v>0</v>
      </c>
      <c r="IB297" s="1">
        <v>0</v>
      </c>
      <c r="IC297" s="1">
        <v>0</v>
      </c>
      <c r="ID297" s="1">
        <v>0</v>
      </c>
      <c r="IE297" s="1">
        <v>0</v>
      </c>
      <c r="IF297" s="1">
        <v>0</v>
      </c>
      <c r="IG297" s="1">
        <v>0</v>
      </c>
      <c r="IH297" s="1">
        <v>0</v>
      </c>
      <c r="II297" s="1">
        <v>0</v>
      </c>
      <c r="IJ297" s="1">
        <v>0</v>
      </c>
      <c r="IK297" s="1">
        <v>0</v>
      </c>
      <c r="IL297" s="1">
        <v>0</v>
      </c>
      <c r="IM297" s="1">
        <v>0</v>
      </c>
      <c r="IN297" s="1">
        <v>0</v>
      </c>
      <c r="IO297" s="1">
        <v>0</v>
      </c>
      <c r="IP297" s="1">
        <v>0</v>
      </c>
      <c r="IQ297" s="1">
        <v>0</v>
      </c>
      <c r="IR297" s="1">
        <v>0</v>
      </c>
      <c r="IS297" s="1">
        <v>0</v>
      </c>
      <c r="IT297" s="1">
        <v>0</v>
      </c>
      <c r="IU297" s="1">
        <v>0</v>
      </c>
      <c r="IV297" s="1">
        <v>0</v>
      </c>
      <c r="IW297" s="1">
        <v>0</v>
      </c>
      <c r="IX297" s="1">
        <v>0</v>
      </c>
      <c r="IY297" s="1">
        <v>0</v>
      </c>
      <c r="IZ297" s="1">
        <v>0</v>
      </c>
      <c r="JA297" s="1">
        <v>0</v>
      </c>
      <c r="JB297" s="1">
        <v>0</v>
      </c>
      <c r="JC297" s="1">
        <v>0</v>
      </c>
      <c r="JD297" s="1">
        <v>0</v>
      </c>
      <c r="JE297" s="1">
        <v>0</v>
      </c>
      <c r="JF297" s="1">
        <v>0</v>
      </c>
      <c r="JG297" s="1">
        <v>0</v>
      </c>
      <c r="JH297" s="1">
        <v>0</v>
      </c>
      <c r="JI297" s="1">
        <v>0</v>
      </c>
      <c r="JJ297" s="1">
        <v>0</v>
      </c>
      <c r="JK297" s="1">
        <v>0</v>
      </c>
      <c r="JL297" s="1">
        <v>0</v>
      </c>
      <c r="JM297" s="1">
        <v>0</v>
      </c>
      <c r="JN297" s="1">
        <v>0</v>
      </c>
      <c r="JO297" s="1">
        <v>0</v>
      </c>
      <c r="JP297" s="1">
        <v>0</v>
      </c>
      <c r="JQ297" s="1">
        <v>0</v>
      </c>
      <c r="JR297" s="1">
        <v>0</v>
      </c>
      <c r="JS297" s="1">
        <v>0</v>
      </c>
      <c r="JT297" s="1">
        <v>0</v>
      </c>
      <c r="JU297" s="1">
        <v>0</v>
      </c>
      <c r="JV297" s="1">
        <v>0</v>
      </c>
      <c r="JW297" s="1">
        <v>0</v>
      </c>
      <c r="JX297" s="1">
        <v>0</v>
      </c>
      <c r="JY297" s="1">
        <v>0</v>
      </c>
      <c r="JZ297" s="1">
        <v>0</v>
      </c>
      <c r="KA297" s="1">
        <v>0</v>
      </c>
      <c r="KB297" s="1">
        <v>0</v>
      </c>
      <c r="KC297" s="1">
        <v>0</v>
      </c>
      <c r="KD297" s="1">
        <v>0</v>
      </c>
      <c r="KE297" s="1">
        <v>0</v>
      </c>
      <c r="KF297" s="1">
        <v>0</v>
      </c>
      <c r="KG297" s="1">
        <v>0</v>
      </c>
      <c r="KH297" s="1">
        <v>0</v>
      </c>
      <c r="KI297" s="1">
        <v>0</v>
      </c>
      <c r="KJ297" s="1">
        <v>0</v>
      </c>
      <c r="KK297" s="1">
        <v>0</v>
      </c>
      <c r="KL297" s="1">
        <v>0</v>
      </c>
      <c r="KM297" s="1">
        <v>0</v>
      </c>
      <c r="KN297" s="1">
        <v>0</v>
      </c>
      <c r="KO297" s="1">
        <v>1</v>
      </c>
    </row>
    <row r="298" spans="1:301">
      <c r="A298" s="1">
        <v>2017</v>
      </c>
      <c r="B298" s="1" t="s">
        <v>629</v>
      </c>
      <c r="C298" s="1">
        <v>1</v>
      </c>
      <c r="D298" s="1">
        <v>0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2</v>
      </c>
      <c r="L298" s="1">
        <v>2</v>
      </c>
      <c r="M298" s="1">
        <v>0</v>
      </c>
      <c r="N298" s="1">
        <v>1</v>
      </c>
      <c r="O298" s="1">
        <v>0</v>
      </c>
      <c r="P298" s="1">
        <v>0</v>
      </c>
      <c r="Q298" s="1">
        <v>1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1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1</v>
      </c>
      <c r="AU298" s="1">
        <v>1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1</v>
      </c>
      <c r="BL298" s="1">
        <v>1</v>
      </c>
      <c r="BM298" s="1">
        <v>1</v>
      </c>
      <c r="BN298" s="1">
        <v>1</v>
      </c>
      <c r="BO298" s="1">
        <v>1</v>
      </c>
      <c r="BP298" s="1">
        <v>1</v>
      </c>
      <c r="BQ298" s="1">
        <v>1</v>
      </c>
      <c r="BR298" s="1">
        <v>1</v>
      </c>
      <c r="BS298" s="1">
        <v>1</v>
      </c>
      <c r="BT298" s="1">
        <v>0</v>
      </c>
      <c r="BU298" s="1">
        <v>1</v>
      </c>
      <c r="BV298" s="1">
        <v>1</v>
      </c>
      <c r="BW298" s="1">
        <v>0</v>
      </c>
      <c r="BX298" s="1">
        <v>0</v>
      </c>
      <c r="BY298" s="1">
        <v>0</v>
      </c>
      <c r="BZ298" s="1">
        <v>0</v>
      </c>
      <c r="CA298" s="1">
        <v>0</v>
      </c>
      <c r="CB298" s="1">
        <v>0</v>
      </c>
      <c r="CC298" s="1">
        <v>1</v>
      </c>
      <c r="CD298" s="1">
        <v>1</v>
      </c>
      <c r="CE298" s="1">
        <v>1</v>
      </c>
      <c r="CF298" s="1">
        <v>1</v>
      </c>
      <c r="CG298" s="1">
        <v>1</v>
      </c>
      <c r="CH298" s="1">
        <v>0</v>
      </c>
      <c r="CI298" s="1">
        <v>1</v>
      </c>
      <c r="CJ298" s="1">
        <v>1</v>
      </c>
      <c r="CK298" s="1">
        <v>0</v>
      </c>
      <c r="CL298" s="1">
        <v>0</v>
      </c>
      <c r="CM298" s="1">
        <v>0</v>
      </c>
      <c r="CN298" s="1">
        <v>1</v>
      </c>
      <c r="CO298" s="1">
        <v>1</v>
      </c>
      <c r="CP298" s="1">
        <v>1</v>
      </c>
      <c r="CQ298" s="1">
        <v>1</v>
      </c>
      <c r="CR298" s="1">
        <v>1</v>
      </c>
      <c r="CS298" s="1">
        <v>1</v>
      </c>
      <c r="CT298" s="1">
        <v>1</v>
      </c>
      <c r="CU298" s="1">
        <v>1</v>
      </c>
      <c r="CV298" s="1">
        <v>0</v>
      </c>
      <c r="CW298" s="1">
        <v>1</v>
      </c>
      <c r="CX298" s="1">
        <v>1</v>
      </c>
      <c r="CY298" s="1">
        <v>0</v>
      </c>
      <c r="CZ298" s="1">
        <v>0</v>
      </c>
      <c r="DA298" s="1">
        <v>0</v>
      </c>
      <c r="DB298" s="1">
        <v>31</v>
      </c>
      <c r="DC298" s="1">
        <v>31</v>
      </c>
      <c r="DD298" s="1">
        <v>31</v>
      </c>
      <c r="DE298" s="1">
        <v>0</v>
      </c>
      <c r="DF298" s="1">
        <v>0</v>
      </c>
      <c r="DG298" s="1">
        <v>0</v>
      </c>
      <c r="DH298" s="1">
        <v>6</v>
      </c>
      <c r="DI298" s="1">
        <v>0</v>
      </c>
      <c r="DJ298" s="1">
        <v>0</v>
      </c>
      <c r="DK298" s="1">
        <v>0</v>
      </c>
      <c r="DL298" s="1">
        <v>0</v>
      </c>
      <c r="DM298" s="1">
        <v>0</v>
      </c>
      <c r="DN298" s="1">
        <v>0</v>
      </c>
      <c r="DO298" s="1">
        <v>0</v>
      </c>
      <c r="DP298" s="1">
        <v>0</v>
      </c>
      <c r="DQ298" s="1">
        <v>0</v>
      </c>
      <c r="DR298" s="1">
        <v>0</v>
      </c>
      <c r="DS298" s="1">
        <v>0</v>
      </c>
      <c r="DT298" s="1">
        <v>0</v>
      </c>
      <c r="DU298" s="1">
        <v>15</v>
      </c>
      <c r="DV298" s="1">
        <v>0</v>
      </c>
      <c r="DW298" s="1">
        <v>0</v>
      </c>
      <c r="DX298" s="1">
        <v>0</v>
      </c>
      <c r="DY298" s="1">
        <v>0</v>
      </c>
      <c r="DZ298" s="1">
        <v>0</v>
      </c>
      <c r="EA298" s="1">
        <v>0</v>
      </c>
      <c r="EB298" s="1">
        <v>10</v>
      </c>
      <c r="EC298" s="1">
        <v>8</v>
      </c>
      <c r="ED298" s="1">
        <v>2</v>
      </c>
      <c r="EE298" s="1">
        <v>8</v>
      </c>
      <c r="EF298" s="1">
        <v>4</v>
      </c>
      <c r="EG298" s="1">
        <v>4</v>
      </c>
      <c r="EH298" s="1">
        <v>21</v>
      </c>
      <c r="EI298" s="1">
        <v>0</v>
      </c>
      <c r="EJ298" s="1">
        <v>0</v>
      </c>
      <c r="EK298" s="1">
        <v>0</v>
      </c>
      <c r="EL298" s="1">
        <v>0</v>
      </c>
      <c r="EM298" s="1">
        <v>0</v>
      </c>
      <c r="EN298" s="1">
        <v>0</v>
      </c>
      <c r="EO298" s="1">
        <v>0</v>
      </c>
      <c r="EP298" s="1">
        <v>0</v>
      </c>
      <c r="EQ298" s="1">
        <v>0</v>
      </c>
      <c r="ER298" s="1">
        <v>0</v>
      </c>
      <c r="ES298" s="1">
        <v>2</v>
      </c>
      <c r="ET298" s="1">
        <v>2</v>
      </c>
      <c r="EU298" s="1">
        <v>0</v>
      </c>
      <c r="EV298" s="1">
        <v>0</v>
      </c>
      <c r="EW298" s="1">
        <v>0</v>
      </c>
      <c r="EX298" s="1">
        <v>2</v>
      </c>
      <c r="EY298" s="1">
        <v>0</v>
      </c>
      <c r="EZ298" s="1">
        <v>2</v>
      </c>
      <c r="FA298" s="1">
        <v>2</v>
      </c>
      <c r="FB298" s="1">
        <v>0</v>
      </c>
      <c r="FC298" s="1">
        <v>2</v>
      </c>
      <c r="FD298" s="1">
        <v>2</v>
      </c>
      <c r="FE298" s="1">
        <v>0</v>
      </c>
      <c r="FF298" s="1">
        <v>2</v>
      </c>
      <c r="FG298" s="1">
        <v>0</v>
      </c>
      <c r="FH298" s="1">
        <v>0</v>
      </c>
      <c r="FI298" s="1">
        <v>2</v>
      </c>
      <c r="FJ298" s="1">
        <v>2</v>
      </c>
      <c r="FK298" s="1">
        <v>0</v>
      </c>
      <c r="FL298" s="1">
        <v>1</v>
      </c>
      <c r="FM298" s="1">
        <v>1</v>
      </c>
      <c r="FN298" s="1">
        <v>0</v>
      </c>
      <c r="FO298" s="1">
        <v>1</v>
      </c>
      <c r="FP298" s="1">
        <v>1</v>
      </c>
      <c r="FQ298" s="1">
        <v>15</v>
      </c>
      <c r="FR298" s="1">
        <v>0</v>
      </c>
      <c r="FS298" s="1">
        <v>3</v>
      </c>
      <c r="FT298" s="1">
        <v>1</v>
      </c>
      <c r="FU298" s="1">
        <v>0</v>
      </c>
      <c r="FV298" s="1">
        <v>0</v>
      </c>
      <c r="FW298" s="1">
        <v>0</v>
      </c>
      <c r="FX298" s="1">
        <v>0</v>
      </c>
      <c r="FY298" s="1">
        <v>0</v>
      </c>
      <c r="FZ298" s="1">
        <v>0</v>
      </c>
      <c r="GA298" s="1">
        <v>0</v>
      </c>
      <c r="GB298" s="1">
        <v>0</v>
      </c>
      <c r="GC298" s="1">
        <v>0</v>
      </c>
      <c r="GD298" s="1">
        <v>0</v>
      </c>
      <c r="GE298" s="1">
        <v>0</v>
      </c>
      <c r="GF298" s="1">
        <v>0</v>
      </c>
      <c r="GG298" s="1">
        <v>1</v>
      </c>
      <c r="GH298" s="1">
        <v>1</v>
      </c>
      <c r="GI298" s="1">
        <v>0</v>
      </c>
      <c r="GJ298" s="1">
        <v>0</v>
      </c>
      <c r="GK298" s="1">
        <v>0</v>
      </c>
      <c r="GL298" s="1">
        <v>0</v>
      </c>
      <c r="GM298" s="1">
        <v>0</v>
      </c>
      <c r="GN298" s="1">
        <v>1</v>
      </c>
      <c r="GO298" s="1">
        <v>0</v>
      </c>
      <c r="GP298" s="1">
        <v>0</v>
      </c>
      <c r="GQ298" s="1">
        <v>0</v>
      </c>
      <c r="GR298" s="1">
        <v>0</v>
      </c>
      <c r="GS298" s="1">
        <v>0</v>
      </c>
      <c r="GT298" s="1">
        <v>0</v>
      </c>
      <c r="GU298" s="1">
        <v>0</v>
      </c>
      <c r="GV298" s="1">
        <v>1</v>
      </c>
      <c r="GW298" s="1">
        <v>1</v>
      </c>
      <c r="GX298" s="1">
        <v>0</v>
      </c>
      <c r="GY298" s="1">
        <v>0</v>
      </c>
      <c r="GZ298" s="1">
        <v>0</v>
      </c>
      <c r="HA298" s="1">
        <v>0</v>
      </c>
      <c r="HB298" s="1">
        <v>0</v>
      </c>
      <c r="HC298" s="1">
        <v>0</v>
      </c>
      <c r="HD298" s="1">
        <v>0</v>
      </c>
      <c r="HE298" s="1">
        <v>0</v>
      </c>
      <c r="HF298" s="1">
        <v>1</v>
      </c>
      <c r="HG298" s="1">
        <v>1</v>
      </c>
      <c r="HH298" s="1">
        <v>0</v>
      </c>
      <c r="HI298" s="1">
        <v>0</v>
      </c>
      <c r="HJ298" s="1">
        <v>0</v>
      </c>
      <c r="HK298" s="1">
        <v>1</v>
      </c>
      <c r="HL298" s="1">
        <v>1</v>
      </c>
      <c r="HM298" s="1">
        <v>0</v>
      </c>
      <c r="HN298" s="1">
        <v>0</v>
      </c>
      <c r="HO298" s="1">
        <v>0</v>
      </c>
      <c r="HP298" s="1">
        <v>0</v>
      </c>
      <c r="HQ298" s="1">
        <v>0</v>
      </c>
      <c r="HR298" s="1">
        <v>0</v>
      </c>
      <c r="HS298" s="1">
        <v>0</v>
      </c>
      <c r="HT298" s="1">
        <v>0</v>
      </c>
      <c r="HU298" s="1">
        <v>0</v>
      </c>
      <c r="HV298" s="1">
        <v>0</v>
      </c>
      <c r="HW298" s="1">
        <v>0</v>
      </c>
      <c r="HX298" s="1">
        <v>0</v>
      </c>
      <c r="HY298" s="1">
        <v>0</v>
      </c>
      <c r="HZ298" s="1">
        <v>0</v>
      </c>
      <c r="IA298" s="1">
        <v>0</v>
      </c>
      <c r="IB298" s="1">
        <v>0</v>
      </c>
      <c r="IC298" s="1">
        <v>0</v>
      </c>
      <c r="ID298" s="1">
        <v>0</v>
      </c>
      <c r="IE298" s="1">
        <v>0</v>
      </c>
      <c r="IF298" s="1">
        <v>0</v>
      </c>
      <c r="IG298" s="1">
        <v>0</v>
      </c>
      <c r="IH298" s="1">
        <v>0</v>
      </c>
      <c r="II298" s="1">
        <v>0</v>
      </c>
      <c r="IJ298" s="1">
        <v>0</v>
      </c>
      <c r="IK298" s="1">
        <v>0</v>
      </c>
      <c r="IL298" s="1">
        <v>0</v>
      </c>
      <c r="IM298" s="1">
        <v>0</v>
      </c>
      <c r="IN298" s="1">
        <v>0</v>
      </c>
      <c r="IO298" s="1">
        <v>0</v>
      </c>
      <c r="IP298" s="1">
        <v>0</v>
      </c>
      <c r="IQ298" s="1">
        <v>0</v>
      </c>
      <c r="IR298" s="1">
        <v>0</v>
      </c>
      <c r="IS298" s="1">
        <v>0</v>
      </c>
      <c r="IT298" s="1">
        <v>0</v>
      </c>
      <c r="IU298" s="1">
        <v>0</v>
      </c>
      <c r="IV298" s="1">
        <v>0</v>
      </c>
      <c r="IW298" s="1">
        <v>0</v>
      </c>
      <c r="IX298" s="1">
        <v>0</v>
      </c>
      <c r="IY298" s="1">
        <v>0</v>
      </c>
      <c r="IZ298" s="1">
        <v>0</v>
      </c>
      <c r="JA298" s="1">
        <v>0</v>
      </c>
      <c r="JB298" s="1">
        <v>0</v>
      </c>
      <c r="JC298" s="1">
        <v>0</v>
      </c>
      <c r="JD298" s="1">
        <v>0</v>
      </c>
      <c r="JE298" s="1">
        <v>0</v>
      </c>
      <c r="JF298" s="1">
        <v>0</v>
      </c>
      <c r="JG298" s="1">
        <v>0</v>
      </c>
      <c r="JH298" s="1">
        <v>0</v>
      </c>
      <c r="JI298" s="1">
        <v>0</v>
      </c>
      <c r="JJ298" s="1">
        <v>0</v>
      </c>
      <c r="JK298" s="1">
        <v>0</v>
      </c>
      <c r="JL298" s="1">
        <v>0</v>
      </c>
      <c r="JM298" s="1">
        <v>0</v>
      </c>
      <c r="JN298" s="1">
        <v>0</v>
      </c>
      <c r="JO298" s="1">
        <v>0</v>
      </c>
      <c r="JP298" s="1">
        <v>0</v>
      </c>
      <c r="JQ298" s="1">
        <v>0</v>
      </c>
      <c r="JR298" s="1">
        <v>0</v>
      </c>
      <c r="JS298" s="1">
        <v>0</v>
      </c>
      <c r="JT298" s="1">
        <v>0</v>
      </c>
      <c r="JU298" s="1">
        <v>0</v>
      </c>
      <c r="JV298" s="1">
        <v>0</v>
      </c>
      <c r="JW298" s="1">
        <v>0</v>
      </c>
      <c r="JX298" s="1">
        <v>0</v>
      </c>
      <c r="JY298" s="1">
        <v>0</v>
      </c>
      <c r="JZ298" s="1">
        <v>0</v>
      </c>
      <c r="KA298" s="1">
        <v>0</v>
      </c>
      <c r="KB298" s="1">
        <v>0</v>
      </c>
      <c r="KC298" s="1">
        <v>0</v>
      </c>
      <c r="KD298" s="1">
        <v>0</v>
      </c>
      <c r="KE298" s="1">
        <v>0</v>
      </c>
      <c r="KF298" s="1">
        <v>0</v>
      </c>
      <c r="KG298" s="1">
        <v>0</v>
      </c>
      <c r="KH298" s="1">
        <v>0</v>
      </c>
      <c r="KI298" s="1">
        <v>0</v>
      </c>
      <c r="KJ298" s="1">
        <v>0</v>
      </c>
      <c r="KK298" s="1">
        <v>0</v>
      </c>
      <c r="KL298" s="1">
        <v>0</v>
      </c>
      <c r="KM298" s="1">
        <v>0</v>
      </c>
      <c r="KN298" s="1">
        <v>0</v>
      </c>
      <c r="KO298" s="1">
        <v>1</v>
      </c>
    </row>
    <row r="299" spans="1:301">
      <c r="A299" s="1">
        <v>2017</v>
      </c>
      <c r="B299" s="1" t="s">
        <v>630</v>
      </c>
      <c r="C299" s="1">
        <v>1</v>
      </c>
      <c r="D299" s="1">
        <v>0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2</v>
      </c>
      <c r="L299" s="1">
        <v>2</v>
      </c>
      <c r="M299" s="1">
        <v>0</v>
      </c>
      <c r="N299" s="1">
        <v>1</v>
      </c>
      <c r="O299" s="1">
        <v>0</v>
      </c>
      <c r="P299" s="1">
        <v>0</v>
      </c>
      <c r="Q299" s="1">
        <v>1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1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1</v>
      </c>
      <c r="AU299" s="1">
        <v>1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1</v>
      </c>
      <c r="BL299" s="1">
        <v>1</v>
      </c>
      <c r="BM299" s="1">
        <v>1</v>
      </c>
      <c r="BN299" s="1">
        <v>1</v>
      </c>
      <c r="BO299" s="1">
        <v>1</v>
      </c>
      <c r="BP299" s="1">
        <v>1</v>
      </c>
      <c r="BQ299" s="1">
        <v>1</v>
      </c>
      <c r="BR299" s="1">
        <v>1</v>
      </c>
      <c r="BS299" s="1">
        <v>1</v>
      </c>
      <c r="BT299" s="1">
        <v>0</v>
      </c>
      <c r="BU299" s="1">
        <v>1</v>
      </c>
      <c r="BV299" s="1">
        <v>1</v>
      </c>
      <c r="BW299" s="1">
        <v>0</v>
      </c>
      <c r="BX299" s="1">
        <v>0</v>
      </c>
      <c r="BY299" s="1">
        <v>0</v>
      </c>
      <c r="BZ299" s="1">
        <v>0</v>
      </c>
      <c r="CA299" s="1">
        <v>0</v>
      </c>
      <c r="CB299" s="1">
        <v>0</v>
      </c>
      <c r="CC299" s="1">
        <v>4</v>
      </c>
      <c r="CD299" s="1">
        <v>4</v>
      </c>
      <c r="CE299" s="1">
        <v>4</v>
      </c>
      <c r="CF299" s="1">
        <v>4</v>
      </c>
      <c r="CG299" s="1">
        <v>4</v>
      </c>
      <c r="CH299" s="1">
        <v>0</v>
      </c>
      <c r="CI299" s="1">
        <v>1</v>
      </c>
      <c r="CJ299" s="1">
        <v>1</v>
      </c>
      <c r="CK299" s="1">
        <v>0</v>
      </c>
      <c r="CL299" s="1">
        <v>0</v>
      </c>
      <c r="CM299" s="1">
        <v>0</v>
      </c>
      <c r="CN299" s="1">
        <v>1</v>
      </c>
      <c r="CO299" s="1">
        <v>1</v>
      </c>
      <c r="CP299" s="1">
        <v>1</v>
      </c>
      <c r="CQ299" s="1">
        <v>1</v>
      </c>
      <c r="CR299" s="1">
        <v>1</v>
      </c>
      <c r="CS299" s="1">
        <v>1</v>
      </c>
      <c r="CT299" s="1">
        <v>1</v>
      </c>
      <c r="CU299" s="1">
        <v>1</v>
      </c>
      <c r="CV299" s="1">
        <v>0</v>
      </c>
      <c r="CW299" s="1">
        <v>1</v>
      </c>
      <c r="CX299" s="1">
        <v>2</v>
      </c>
      <c r="CY299" s="1">
        <v>0</v>
      </c>
      <c r="CZ299" s="1">
        <v>0</v>
      </c>
      <c r="DA299" s="1">
        <v>0</v>
      </c>
      <c r="DB299" s="1">
        <v>10</v>
      </c>
      <c r="DC299" s="1">
        <v>10</v>
      </c>
      <c r="DD299" s="1">
        <v>10</v>
      </c>
      <c r="DE299" s="1">
        <v>0</v>
      </c>
      <c r="DF299" s="1">
        <v>0</v>
      </c>
      <c r="DG299" s="1">
        <v>0</v>
      </c>
      <c r="DH299" s="1">
        <v>2</v>
      </c>
      <c r="DI299" s="1">
        <v>0</v>
      </c>
      <c r="DJ299" s="1">
        <v>0</v>
      </c>
      <c r="DK299" s="1">
        <v>0</v>
      </c>
      <c r="DL299" s="1">
        <v>0</v>
      </c>
      <c r="DM299" s="1">
        <v>0</v>
      </c>
      <c r="DN299" s="1">
        <v>0</v>
      </c>
      <c r="DO299" s="1">
        <v>0</v>
      </c>
      <c r="DP299" s="1">
        <v>0</v>
      </c>
      <c r="DQ299" s="1">
        <v>0</v>
      </c>
      <c r="DR299" s="1">
        <v>0</v>
      </c>
      <c r="DS299" s="1">
        <v>0</v>
      </c>
      <c r="DT299" s="1">
        <v>0</v>
      </c>
      <c r="DU299" s="1">
        <v>7</v>
      </c>
      <c r="DV299" s="1">
        <v>0</v>
      </c>
      <c r="DW299" s="1">
        <v>0</v>
      </c>
      <c r="DX299" s="1">
        <v>0</v>
      </c>
      <c r="DY299" s="1">
        <v>0</v>
      </c>
      <c r="DZ299" s="1">
        <v>0</v>
      </c>
      <c r="EA299" s="1">
        <v>0</v>
      </c>
      <c r="EB299" s="1">
        <v>1</v>
      </c>
      <c r="EC299" s="1">
        <v>0</v>
      </c>
      <c r="ED299" s="1">
        <v>1</v>
      </c>
      <c r="EE299" s="1">
        <v>0</v>
      </c>
      <c r="EF299" s="1">
        <v>0</v>
      </c>
      <c r="EG299" s="1">
        <v>0</v>
      </c>
      <c r="EH299" s="1">
        <v>9</v>
      </c>
      <c r="EI299" s="1">
        <v>0</v>
      </c>
      <c r="EJ299" s="1">
        <v>0</v>
      </c>
      <c r="EK299" s="1">
        <v>0</v>
      </c>
      <c r="EL299" s="1">
        <v>0</v>
      </c>
      <c r="EM299" s="1">
        <v>0</v>
      </c>
      <c r="EN299" s="1">
        <v>0</v>
      </c>
      <c r="EO299" s="1">
        <v>0</v>
      </c>
      <c r="EP299" s="1">
        <v>0</v>
      </c>
      <c r="EQ299" s="1">
        <v>0</v>
      </c>
      <c r="ER299" s="1">
        <v>0</v>
      </c>
      <c r="ES299" s="1">
        <v>1</v>
      </c>
      <c r="ET299" s="1">
        <v>1</v>
      </c>
      <c r="EU299" s="1">
        <v>0</v>
      </c>
      <c r="EV299" s="1">
        <v>0</v>
      </c>
      <c r="EW299" s="1">
        <v>0</v>
      </c>
      <c r="EX299" s="1">
        <v>1</v>
      </c>
      <c r="EY299" s="1">
        <v>0</v>
      </c>
      <c r="EZ299" s="1">
        <v>1</v>
      </c>
      <c r="FA299" s="1">
        <v>1</v>
      </c>
      <c r="FB299" s="1">
        <v>0</v>
      </c>
      <c r="FC299" s="1">
        <v>1</v>
      </c>
      <c r="FD299" s="1">
        <v>1</v>
      </c>
      <c r="FE299" s="1">
        <v>0</v>
      </c>
      <c r="FF299" s="1">
        <v>1</v>
      </c>
      <c r="FG299" s="1">
        <v>0</v>
      </c>
      <c r="FH299" s="1">
        <v>0</v>
      </c>
      <c r="FI299" s="1">
        <v>1</v>
      </c>
      <c r="FJ299" s="1">
        <v>1</v>
      </c>
      <c r="FK299" s="1">
        <v>0</v>
      </c>
      <c r="FL299" s="1">
        <v>1</v>
      </c>
      <c r="FM299" s="1">
        <v>1</v>
      </c>
      <c r="FN299" s="1">
        <v>0</v>
      </c>
      <c r="FO299" s="1">
        <v>1</v>
      </c>
      <c r="FP299" s="1">
        <v>1</v>
      </c>
      <c r="FQ299" s="1">
        <v>11</v>
      </c>
      <c r="FR299" s="1">
        <v>0</v>
      </c>
      <c r="FS299" s="1">
        <v>3</v>
      </c>
      <c r="FT299" s="1">
        <v>1</v>
      </c>
      <c r="FU299" s="1">
        <v>0</v>
      </c>
      <c r="FV299" s="1">
        <v>0</v>
      </c>
      <c r="FW299" s="1">
        <v>0</v>
      </c>
      <c r="FX299" s="1">
        <v>0</v>
      </c>
      <c r="FY299" s="1">
        <v>0</v>
      </c>
      <c r="FZ299" s="1">
        <v>0</v>
      </c>
      <c r="GA299" s="1">
        <v>0</v>
      </c>
      <c r="GB299" s="1">
        <v>0</v>
      </c>
      <c r="GC299" s="1">
        <v>0</v>
      </c>
      <c r="GD299" s="1">
        <v>0</v>
      </c>
      <c r="GE299" s="1">
        <v>0</v>
      </c>
      <c r="GF299" s="1">
        <v>0</v>
      </c>
      <c r="GG299" s="1">
        <v>1</v>
      </c>
      <c r="GH299" s="1">
        <v>1</v>
      </c>
      <c r="GI299" s="1">
        <v>0</v>
      </c>
      <c r="GJ299" s="1">
        <v>0</v>
      </c>
      <c r="GK299" s="1">
        <v>0</v>
      </c>
      <c r="GL299" s="1">
        <v>0</v>
      </c>
      <c r="GM299" s="1">
        <v>0</v>
      </c>
      <c r="GN299" s="1">
        <v>1</v>
      </c>
      <c r="GO299" s="1">
        <v>0</v>
      </c>
      <c r="GP299" s="1">
        <v>0</v>
      </c>
      <c r="GQ299" s="1">
        <v>0</v>
      </c>
      <c r="GR299" s="1">
        <v>0</v>
      </c>
      <c r="GS299" s="1">
        <v>0</v>
      </c>
      <c r="GT299" s="1">
        <v>0</v>
      </c>
      <c r="GU299" s="1">
        <v>0</v>
      </c>
      <c r="GV299" s="1">
        <v>1</v>
      </c>
      <c r="GW299" s="1">
        <v>1</v>
      </c>
      <c r="GX299" s="1">
        <v>0</v>
      </c>
      <c r="GY299" s="1">
        <v>0</v>
      </c>
      <c r="GZ299" s="1">
        <v>0</v>
      </c>
      <c r="HA299" s="1">
        <v>0</v>
      </c>
      <c r="HB299" s="1">
        <v>0</v>
      </c>
      <c r="HC299" s="1">
        <v>0</v>
      </c>
      <c r="HD299" s="1">
        <v>0</v>
      </c>
      <c r="HE299" s="1">
        <v>0</v>
      </c>
      <c r="HF299" s="1">
        <v>1</v>
      </c>
      <c r="HG299" s="1">
        <v>1</v>
      </c>
      <c r="HH299" s="1">
        <v>0</v>
      </c>
      <c r="HI299" s="1">
        <v>0</v>
      </c>
      <c r="HJ299" s="1">
        <v>0</v>
      </c>
      <c r="HK299" s="1">
        <v>1</v>
      </c>
      <c r="HL299" s="1">
        <v>1</v>
      </c>
      <c r="HM299" s="1">
        <v>0</v>
      </c>
      <c r="HN299" s="1">
        <v>0</v>
      </c>
      <c r="HO299" s="1">
        <v>0</v>
      </c>
      <c r="HP299" s="1">
        <v>0</v>
      </c>
      <c r="HQ299" s="1">
        <v>0</v>
      </c>
      <c r="HR299" s="1">
        <v>0</v>
      </c>
      <c r="HS299" s="1">
        <v>0</v>
      </c>
      <c r="HT299" s="1">
        <v>0</v>
      </c>
      <c r="HU299" s="1">
        <v>0</v>
      </c>
      <c r="HV299" s="1">
        <v>0</v>
      </c>
      <c r="HW299" s="1">
        <v>0</v>
      </c>
      <c r="HX299" s="1">
        <v>0</v>
      </c>
      <c r="HY299" s="1">
        <v>0</v>
      </c>
      <c r="HZ299" s="1">
        <v>0</v>
      </c>
      <c r="IA299" s="1">
        <v>0</v>
      </c>
      <c r="IB299" s="1">
        <v>0</v>
      </c>
      <c r="IC299" s="1">
        <v>0</v>
      </c>
      <c r="ID299" s="1">
        <v>0</v>
      </c>
      <c r="IE299" s="1">
        <v>0</v>
      </c>
      <c r="IF299" s="1">
        <v>0</v>
      </c>
      <c r="IG299" s="1">
        <v>0</v>
      </c>
      <c r="IH299" s="1">
        <v>0</v>
      </c>
      <c r="II299" s="1">
        <v>0</v>
      </c>
      <c r="IJ299" s="1">
        <v>0</v>
      </c>
      <c r="IK299" s="1">
        <v>0</v>
      </c>
      <c r="IL299" s="1">
        <v>0</v>
      </c>
      <c r="IM299" s="1">
        <v>0</v>
      </c>
      <c r="IN299" s="1">
        <v>0</v>
      </c>
      <c r="IO299" s="1">
        <v>0</v>
      </c>
      <c r="IP299" s="1">
        <v>0</v>
      </c>
      <c r="IQ299" s="1">
        <v>0</v>
      </c>
      <c r="IR299" s="1">
        <v>0</v>
      </c>
      <c r="IS299" s="1">
        <v>0</v>
      </c>
      <c r="IT299" s="1">
        <v>0</v>
      </c>
      <c r="IU299" s="1">
        <v>0</v>
      </c>
      <c r="IV299" s="1">
        <v>0</v>
      </c>
      <c r="IW299" s="1">
        <v>0</v>
      </c>
      <c r="IX299" s="1">
        <v>0</v>
      </c>
      <c r="IY299" s="1">
        <v>0</v>
      </c>
      <c r="IZ299" s="1">
        <v>0</v>
      </c>
      <c r="JA299" s="1">
        <v>0</v>
      </c>
      <c r="JB299" s="1">
        <v>0</v>
      </c>
      <c r="JC299" s="1">
        <v>0</v>
      </c>
      <c r="JD299" s="1">
        <v>0</v>
      </c>
      <c r="JE299" s="1">
        <v>0</v>
      </c>
      <c r="JF299" s="1">
        <v>0</v>
      </c>
      <c r="JG299" s="1">
        <v>0</v>
      </c>
      <c r="JH299" s="1">
        <v>0</v>
      </c>
      <c r="JI299" s="1">
        <v>0</v>
      </c>
      <c r="JJ299" s="1">
        <v>0</v>
      </c>
      <c r="JK299" s="1">
        <v>0</v>
      </c>
      <c r="JL299" s="1">
        <v>0</v>
      </c>
      <c r="JM299" s="1">
        <v>0</v>
      </c>
      <c r="JN299" s="1">
        <v>0</v>
      </c>
      <c r="JO299" s="1">
        <v>0</v>
      </c>
      <c r="JP299" s="1">
        <v>0</v>
      </c>
      <c r="JQ299" s="1">
        <v>0</v>
      </c>
      <c r="JR299" s="1">
        <v>0</v>
      </c>
      <c r="JS299" s="1">
        <v>0</v>
      </c>
      <c r="JT299" s="1">
        <v>0</v>
      </c>
      <c r="JU299" s="1">
        <v>0</v>
      </c>
      <c r="JV299" s="1">
        <v>0</v>
      </c>
      <c r="JW299" s="1">
        <v>0</v>
      </c>
      <c r="JX299" s="1">
        <v>0</v>
      </c>
      <c r="JY299" s="1">
        <v>0</v>
      </c>
      <c r="JZ299" s="1">
        <v>0</v>
      </c>
      <c r="KA299" s="1">
        <v>0</v>
      </c>
      <c r="KB299" s="1">
        <v>0</v>
      </c>
      <c r="KC299" s="1">
        <v>0</v>
      </c>
      <c r="KD299" s="1">
        <v>0</v>
      </c>
      <c r="KE299" s="1">
        <v>0</v>
      </c>
      <c r="KF299" s="1">
        <v>0</v>
      </c>
      <c r="KG299" s="1">
        <v>0</v>
      </c>
      <c r="KH299" s="1">
        <v>0</v>
      </c>
      <c r="KI299" s="1">
        <v>0</v>
      </c>
      <c r="KJ299" s="1">
        <v>0</v>
      </c>
      <c r="KK299" s="1">
        <v>0</v>
      </c>
      <c r="KL299" s="1">
        <v>0</v>
      </c>
      <c r="KM299" s="1">
        <v>0</v>
      </c>
      <c r="KN299" s="1">
        <v>0</v>
      </c>
      <c r="KO299" s="1">
        <v>1</v>
      </c>
    </row>
    <row r="300" spans="1:301">
      <c r="A300" s="1">
        <v>2017</v>
      </c>
      <c r="B300" s="1" t="s">
        <v>631</v>
      </c>
      <c r="C300" s="1">
        <v>1</v>
      </c>
      <c r="D300" s="1">
        <v>0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2</v>
      </c>
      <c r="L300" s="1">
        <v>2</v>
      </c>
      <c r="M300" s="1">
        <v>0</v>
      </c>
      <c r="N300" s="1">
        <v>1</v>
      </c>
      <c r="O300" s="1">
        <v>0</v>
      </c>
      <c r="P300" s="1">
        <v>0</v>
      </c>
      <c r="Q300" s="1">
        <v>1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1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1</v>
      </c>
      <c r="AU300" s="1">
        <v>1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1</v>
      </c>
      <c r="BL300" s="1">
        <v>1</v>
      </c>
      <c r="BM300" s="1">
        <v>1</v>
      </c>
      <c r="BN300" s="1">
        <v>1</v>
      </c>
      <c r="BO300" s="1">
        <v>1</v>
      </c>
      <c r="BP300" s="1">
        <v>1</v>
      </c>
      <c r="BQ300" s="1">
        <v>1</v>
      </c>
      <c r="BR300" s="1">
        <v>1</v>
      </c>
      <c r="BS300" s="1">
        <v>1</v>
      </c>
      <c r="BT300" s="1">
        <v>0</v>
      </c>
      <c r="BU300" s="1">
        <v>1</v>
      </c>
      <c r="BV300" s="1">
        <v>1</v>
      </c>
      <c r="BW300" s="1">
        <v>0</v>
      </c>
      <c r="BX300" s="1">
        <v>0</v>
      </c>
      <c r="BY300" s="1">
        <v>0</v>
      </c>
      <c r="BZ300" s="1">
        <v>0</v>
      </c>
      <c r="CA300" s="1">
        <v>0</v>
      </c>
      <c r="CB300" s="1">
        <v>0</v>
      </c>
      <c r="CC300" s="1">
        <v>1</v>
      </c>
      <c r="CD300" s="1">
        <v>1</v>
      </c>
      <c r="CE300" s="1">
        <v>1</v>
      </c>
      <c r="CF300" s="1">
        <v>1</v>
      </c>
      <c r="CG300" s="1">
        <v>1</v>
      </c>
      <c r="CH300" s="1">
        <v>0</v>
      </c>
      <c r="CI300" s="1">
        <v>1</v>
      </c>
      <c r="CJ300" s="1">
        <v>1</v>
      </c>
      <c r="CK300" s="1">
        <v>0</v>
      </c>
      <c r="CL300" s="1">
        <v>0</v>
      </c>
      <c r="CM300" s="1">
        <v>0</v>
      </c>
      <c r="CN300" s="1">
        <v>1</v>
      </c>
      <c r="CO300" s="1">
        <v>1</v>
      </c>
      <c r="CP300" s="1">
        <v>1</v>
      </c>
      <c r="CQ300" s="1">
        <v>1</v>
      </c>
      <c r="CR300" s="1">
        <v>1</v>
      </c>
      <c r="CS300" s="1">
        <v>1</v>
      </c>
      <c r="CT300" s="1">
        <v>1</v>
      </c>
      <c r="CU300" s="1">
        <v>1</v>
      </c>
      <c r="CV300" s="1">
        <v>0</v>
      </c>
      <c r="CW300" s="1">
        <v>2</v>
      </c>
      <c r="CX300" s="1">
        <v>2</v>
      </c>
      <c r="CY300" s="1">
        <v>0</v>
      </c>
      <c r="CZ300" s="1">
        <v>0</v>
      </c>
      <c r="DA300" s="1">
        <v>0</v>
      </c>
      <c r="DB300" s="1">
        <v>11</v>
      </c>
      <c r="DC300" s="1">
        <v>11</v>
      </c>
      <c r="DD300" s="1">
        <v>11</v>
      </c>
      <c r="DE300" s="1">
        <v>0</v>
      </c>
      <c r="DF300" s="1">
        <v>0</v>
      </c>
      <c r="DG300" s="1">
        <v>0</v>
      </c>
      <c r="DH300" s="1">
        <v>2</v>
      </c>
      <c r="DI300" s="1">
        <v>0</v>
      </c>
      <c r="DJ300" s="1">
        <v>0</v>
      </c>
      <c r="DK300" s="1">
        <v>0</v>
      </c>
      <c r="DL300" s="1">
        <v>0</v>
      </c>
      <c r="DM300" s="1">
        <v>0</v>
      </c>
      <c r="DN300" s="1">
        <v>0</v>
      </c>
      <c r="DO300" s="1">
        <v>0</v>
      </c>
      <c r="DP300" s="1">
        <v>0</v>
      </c>
      <c r="DQ300" s="1">
        <v>0</v>
      </c>
      <c r="DR300" s="1">
        <v>0</v>
      </c>
      <c r="DS300" s="1">
        <v>2</v>
      </c>
      <c r="DT300" s="1">
        <v>2</v>
      </c>
      <c r="DU300" s="1">
        <v>7</v>
      </c>
      <c r="DV300" s="1">
        <v>0</v>
      </c>
      <c r="DW300" s="1">
        <v>0</v>
      </c>
      <c r="DX300" s="1">
        <v>0</v>
      </c>
      <c r="DY300" s="1">
        <v>0</v>
      </c>
      <c r="DZ300" s="1">
        <v>0</v>
      </c>
      <c r="EA300" s="1">
        <v>0</v>
      </c>
      <c r="EB300" s="1">
        <v>1</v>
      </c>
      <c r="EC300" s="1">
        <v>0</v>
      </c>
      <c r="ED300" s="1">
        <v>1</v>
      </c>
      <c r="EE300" s="1">
        <v>0</v>
      </c>
      <c r="EF300" s="1">
        <v>0</v>
      </c>
      <c r="EG300" s="1">
        <v>0</v>
      </c>
      <c r="EH300" s="1">
        <v>10</v>
      </c>
      <c r="EI300" s="1">
        <v>0</v>
      </c>
      <c r="EJ300" s="1">
        <v>0</v>
      </c>
      <c r="EK300" s="1">
        <v>0</v>
      </c>
      <c r="EL300" s="1">
        <v>0</v>
      </c>
      <c r="EM300" s="1">
        <v>0</v>
      </c>
      <c r="EN300" s="1">
        <v>0</v>
      </c>
      <c r="EO300" s="1">
        <v>0</v>
      </c>
      <c r="EP300" s="1">
        <v>0</v>
      </c>
      <c r="EQ300" s="1">
        <v>1</v>
      </c>
      <c r="ER300" s="1">
        <v>1</v>
      </c>
      <c r="ES300" s="1">
        <v>1</v>
      </c>
      <c r="ET300" s="1">
        <v>1</v>
      </c>
      <c r="EU300" s="1">
        <v>0</v>
      </c>
      <c r="EV300" s="1">
        <v>0</v>
      </c>
      <c r="EW300" s="1">
        <v>0</v>
      </c>
      <c r="EX300" s="1">
        <v>1</v>
      </c>
      <c r="EY300" s="1">
        <v>0</v>
      </c>
      <c r="EZ300" s="1">
        <v>1</v>
      </c>
      <c r="FA300" s="1">
        <v>1</v>
      </c>
      <c r="FB300" s="1">
        <v>0</v>
      </c>
      <c r="FC300" s="1">
        <v>1</v>
      </c>
      <c r="FD300" s="1">
        <v>1</v>
      </c>
      <c r="FE300" s="1">
        <v>0</v>
      </c>
      <c r="FF300" s="1">
        <v>1</v>
      </c>
      <c r="FG300" s="1">
        <v>0</v>
      </c>
      <c r="FH300" s="1">
        <v>0</v>
      </c>
      <c r="FI300" s="1">
        <v>1</v>
      </c>
      <c r="FJ300" s="1">
        <v>1</v>
      </c>
      <c r="FK300" s="1">
        <v>0</v>
      </c>
      <c r="FL300" s="1">
        <v>1</v>
      </c>
      <c r="FM300" s="1">
        <v>1</v>
      </c>
      <c r="FN300" s="1">
        <v>0</v>
      </c>
      <c r="FO300" s="1">
        <v>1</v>
      </c>
      <c r="FP300" s="1">
        <v>1</v>
      </c>
      <c r="FQ300" s="1">
        <v>12</v>
      </c>
      <c r="FR300" s="1">
        <v>0</v>
      </c>
      <c r="FS300" s="1">
        <v>3</v>
      </c>
      <c r="FT300" s="1">
        <v>1</v>
      </c>
      <c r="FU300" s="1">
        <v>0</v>
      </c>
      <c r="FV300" s="1">
        <v>0</v>
      </c>
      <c r="FW300" s="1">
        <v>0</v>
      </c>
      <c r="FX300" s="1">
        <v>0</v>
      </c>
      <c r="FY300" s="1">
        <v>0</v>
      </c>
      <c r="FZ300" s="1">
        <v>0</v>
      </c>
      <c r="GA300" s="1">
        <v>0</v>
      </c>
      <c r="GB300" s="1">
        <v>0</v>
      </c>
      <c r="GC300" s="1">
        <v>0</v>
      </c>
      <c r="GD300" s="1">
        <v>0</v>
      </c>
      <c r="GE300" s="1">
        <v>0</v>
      </c>
      <c r="GF300" s="1">
        <v>0</v>
      </c>
      <c r="GG300" s="1">
        <v>1</v>
      </c>
      <c r="GH300" s="1">
        <v>1</v>
      </c>
      <c r="GI300" s="1">
        <v>0</v>
      </c>
      <c r="GJ300" s="1">
        <v>0</v>
      </c>
      <c r="GK300" s="1">
        <v>0</v>
      </c>
      <c r="GL300" s="1">
        <v>0</v>
      </c>
      <c r="GM300" s="1">
        <v>0</v>
      </c>
      <c r="GN300" s="1">
        <v>1</v>
      </c>
      <c r="GO300" s="1">
        <v>0</v>
      </c>
      <c r="GP300" s="1">
        <v>0</v>
      </c>
      <c r="GQ300" s="1">
        <v>0</v>
      </c>
      <c r="GR300" s="1">
        <v>0</v>
      </c>
      <c r="GS300" s="1">
        <v>0</v>
      </c>
      <c r="GT300" s="1">
        <v>0</v>
      </c>
      <c r="GU300" s="1">
        <v>0</v>
      </c>
      <c r="GV300" s="1">
        <v>1</v>
      </c>
      <c r="GW300" s="1">
        <v>1</v>
      </c>
      <c r="GX300" s="1">
        <v>0</v>
      </c>
      <c r="GY300" s="1">
        <v>0</v>
      </c>
      <c r="GZ300" s="1">
        <v>0</v>
      </c>
      <c r="HA300" s="1">
        <v>0</v>
      </c>
      <c r="HB300" s="1">
        <v>0</v>
      </c>
      <c r="HC300" s="1">
        <v>0</v>
      </c>
      <c r="HD300" s="1">
        <v>0</v>
      </c>
      <c r="HE300" s="1">
        <v>0</v>
      </c>
      <c r="HF300" s="1">
        <v>1</v>
      </c>
      <c r="HG300" s="1">
        <v>1</v>
      </c>
      <c r="HH300" s="1">
        <v>0</v>
      </c>
      <c r="HI300" s="1">
        <v>0</v>
      </c>
      <c r="HJ300" s="1">
        <v>0</v>
      </c>
      <c r="HK300" s="1">
        <v>1</v>
      </c>
      <c r="HL300" s="1">
        <v>1</v>
      </c>
      <c r="HM300" s="1">
        <v>0</v>
      </c>
      <c r="HN300" s="1">
        <v>0</v>
      </c>
      <c r="HO300" s="1">
        <v>0</v>
      </c>
      <c r="HP300" s="1">
        <v>0</v>
      </c>
      <c r="HQ300" s="1">
        <v>0</v>
      </c>
      <c r="HR300" s="1">
        <v>0</v>
      </c>
      <c r="HS300" s="1">
        <v>0</v>
      </c>
      <c r="HT300" s="1">
        <v>0</v>
      </c>
      <c r="HU300" s="1">
        <v>0</v>
      </c>
      <c r="HV300" s="1">
        <v>0</v>
      </c>
      <c r="HW300" s="1">
        <v>0</v>
      </c>
      <c r="HX300" s="1">
        <v>0</v>
      </c>
      <c r="HY300" s="1">
        <v>0</v>
      </c>
      <c r="HZ300" s="1">
        <v>0</v>
      </c>
      <c r="IA300" s="1">
        <v>0</v>
      </c>
      <c r="IB300" s="1">
        <v>0</v>
      </c>
      <c r="IC300" s="1">
        <v>0</v>
      </c>
      <c r="ID300" s="1">
        <v>0</v>
      </c>
      <c r="IE300" s="1">
        <v>0</v>
      </c>
      <c r="IF300" s="1">
        <v>0</v>
      </c>
      <c r="IG300" s="1">
        <v>0</v>
      </c>
      <c r="IH300" s="1">
        <v>0</v>
      </c>
      <c r="II300" s="1">
        <v>0</v>
      </c>
      <c r="IJ300" s="1">
        <v>0</v>
      </c>
      <c r="IK300" s="1">
        <v>0</v>
      </c>
      <c r="IL300" s="1">
        <v>0</v>
      </c>
      <c r="IM300" s="1">
        <v>0</v>
      </c>
      <c r="IN300" s="1">
        <v>0</v>
      </c>
      <c r="IO300" s="1">
        <v>0</v>
      </c>
      <c r="IP300" s="1">
        <v>0</v>
      </c>
      <c r="IQ300" s="1">
        <v>0</v>
      </c>
      <c r="IR300" s="1">
        <v>0</v>
      </c>
      <c r="IS300" s="1">
        <v>0</v>
      </c>
      <c r="IT300" s="1">
        <v>0</v>
      </c>
      <c r="IU300" s="1">
        <v>0</v>
      </c>
      <c r="IV300" s="1">
        <v>0</v>
      </c>
      <c r="IW300" s="1">
        <v>0</v>
      </c>
      <c r="IX300" s="1">
        <v>0</v>
      </c>
      <c r="IY300" s="1">
        <v>0</v>
      </c>
      <c r="IZ300" s="1">
        <v>0</v>
      </c>
      <c r="JA300" s="1">
        <v>0</v>
      </c>
      <c r="JB300" s="1">
        <v>0</v>
      </c>
      <c r="JC300" s="1">
        <v>0</v>
      </c>
      <c r="JD300" s="1">
        <v>0</v>
      </c>
      <c r="JE300" s="1">
        <v>0</v>
      </c>
      <c r="JF300" s="1">
        <v>0</v>
      </c>
      <c r="JG300" s="1">
        <v>0</v>
      </c>
      <c r="JH300" s="1">
        <v>0</v>
      </c>
      <c r="JI300" s="1">
        <v>0</v>
      </c>
      <c r="JJ300" s="1">
        <v>0</v>
      </c>
      <c r="JK300" s="1">
        <v>0</v>
      </c>
      <c r="JL300" s="1">
        <v>0</v>
      </c>
      <c r="JM300" s="1">
        <v>0</v>
      </c>
      <c r="JN300" s="1">
        <v>0</v>
      </c>
      <c r="JO300" s="1">
        <v>0</v>
      </c>
      <c r="JP300" s="1">
        <v>0</v>
      </c>
      <c r="JQ300" s="1">
        <v>0</v>
      </c>
      <c r="JR300" s="1">
        <v>0</v>
      </c>
      <c r="JS300" s="1">
        <v>0</v>
      </c>
      <c r="JT300" s="1">
        <v>0</v>
      </c>
      <c r="JU300" s="1">
        <v>0</v>
      </c>
      <c r="JV300" s="1">
        <v>0</v>
      </c>
      <c r="JW300" s="1">
        <v>0</v>
      </c>
      <c r="JX300" s="1">
        <v>0</v>
      </c>
      <c r="JY300" s="1">
        <v>0</v>
      </c>
      <c r="JZ300" s="1">
        <v>0</v>
      </c>
      <c r="KA300" s="1">
        <v>0</v>
      </c>
      <c r="KB300" s="1">
        <v>0</v>
      </c>
      <c r="KC300" s="1">
        <v>0</v>
      </c>
      <c r="KD300" s="1">
        <v>0</v>
      </c>
      <c r="KE300" s="1">
        <v>0</v>
      </c>
      <c r="KF300" s="1">
        <v>0</v>
      </c>
      <c r="KG300" s="1">
        <v>0</v>
      </c>
      <c r="KH300" s="1">
        <v>0</v>
      </c>
      <c r="KI300" s="1">
        <v>0</v>
      </c>
      <c r="KJ300" s="1">
        <v>0</v>
      </c>
      <c r="KK300" s="1">
        <v>0</v>
      </c>
      <c r="KL300" s="1">
        <v>0</v>
      </c>
      <c r="KM300" s="1">
        <v>0</v>
      </c>
      <c r="KN300" s="1">
        <v>0</v>
      </c>
      <c r="KO300" s="1">
        <v>1</v>
      </c>
    </row>
    <row r="301" spans="1:301">
      <c r="A301" s="1">
        <v>2017</v>
      </c>
      <c r="B301" s="1" t="s">
        <v>632</v>
      </c>
      <c r="C301" s="1">
        <v>1</v>
      </c>
      <c r="D301" s="1">
        <v>0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0</v>
      </c>
      <c r="N301" s="1">
        <v>1</v>
      </c>
      <c r="O301" s="1">
        <v>0</v>
      </c>
      <c r="P301" s="1">
        <v>0</v>
      </c>
      <c r="Q301" s="1">
        <v>1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1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1</v>
      </c>
      <c r="AU301" s="1">
        <v>1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1</v>
      </c>
      <c r="BL301" s="1">
        <v>1</v>
      </c>
      <c r="BM301" s="1">
        <v>1</v>
      </c>
      <c r="BN301" s="1">
        <v>1</v>
      </c>
      <c r="BO301" s="1">
        <v>1</v>
      </c>
      <c r="BP301" s="1">
        <v>1</v>
      </c>
      <c r="BQ301" s="1">
        <v>1</v>
      </c>
      <c r="BR301" s="1">
        <v>1</v>
      </c>
      <c r="BS301" s="1">
        <v>1</v>
      </c>
      <c r="BT301" s="1">
        <v>0</v>
      </c>
      <c r="BU301" s="1">
        <v>1</v>
      </c>
      <c r="BV301" s="1">
        <v>1</v>
      </c>
      <c r="BW301" s="1">
        <v>0</v>
      </c>
      <c r="BX301" s="1">
        <v>0</v>
      </c>
      <c r="BY301" s="1">
        <v>0</v>
      </c>
      <c r="BZ301" s="1">
        <v>0</v>
      </c>
      <c r="CA301" s="1">
        <v>0</v>
      </c>
      <c r="CB301" s="1">
        <v>0</v>
      </c>
      <c r="CC301" s="1">
        <v>1</v>
      </c>
      <c r="CD301" s="1">
        <v>1</v>
      </c>
      <c r="CE301" s="1">
        <v>1</v>
      </c>
      <c r="CF301" s="1">
        <v>1</v>
      </c>
      <c r="CG301" s="1">
        <v>1</v>
      </c>
      <c r="CH301" s="1">
        <v>0</v>
      </c>
      <c r="CI301" s="1">
        <v>1</v>
      </c>
      <c r="CJ301" s="1">
        <v>1</v>
      </c>
      <c r="CK301" s="1">
        <v>0</v>
      </c>
      <c r="CL301" s="1">
        <v>0</v>
      </c>
      <c r="CM301" s="1">
        <v>0</v>
      </c>
      <c r="CN301" s="1">
        <v>1</v>
      </c>
      <c r="CO301" s="1">
        <v>1</v>
      </c>
      <c r="CP301" s="1">
        <v>1</v>
      </c>
      <c r="CQ301" s="1">
        <v>1</v>
      </c>
      <c r="CR301" s="1">
        <v>1</v>
      </c>
      <c r="CS301" s="1">
        <v>1</v>
      </c>
      <c r="CT301" s="1">
        <v>1</v>
      </c>
      <c r="CU301" s="1">
        <v>1</v>
      </c>
      <c r="CV301" s="1">
        <v>0</v>
      </c>
      <c r="CW301" s="1">
        <v>2</v>
      </c>
      <c r="CX301" s="1">
        <v>2</v>
      </c>
      <c r="CY301" s="1">
        <v>0</v>
      </c>
      <c r="CZ301" s="1">
        <v>0</v>
      </c>
      <c r="DA301" s="1">
        <v>0</v>
      </c>
      <c r="DB301" s="1">
        <v>43</v>
      </c>
      <c r="DC301" s="1">
        <v>43</v>
      </c>
      <c r="DD301" s="1">
        <v>43</v>
      </c>
      <c r="DE301" s="1">
        <v>0</v>
      </c>
      <c r="DF301" s="1">
        <v>0</v>
      </c>
      <c r="DG301" s="1">
        <v>0</v>
      </c>
      <c r="DH301" s="1">
        <v>4</v>
      </c>
      <c r="DI301" s="1">
        <v>0</v>
      </c>
      <c r="DJ301" s="1">
        <v>0</v>
      </c>
      <c r="DK301" s="1">
        <v>0</v>
      </c>
      <c r="DL301" s="1">
        <v>0</v>
      </c>
      <c r="DM301" s="1">
        <v>0</v>
      </c>
      <c r="DN301" s="1">
        <v>0</v>
      </c>
      <c r="DO301" s="1">
        <v>0</v>
      </c>
      <c r="DP301" s="1">
        <v>0</v>
      </c>
      <c r="DQ301" s="1">
        <v>0</v>
      </c>
      <c r="DR301" s="1">
        <v>0</v>
      </c>
      <c r="DS301" s="1">
        <v>12</v>
      </c>
      <c r="DT301" s="1">
        <v>12</v>
      </c>
      <c r="DU301" s="1">
        <v>14</v>
      </c>
      <c r="DV301" s="1">
        <v>0</v>
      </c>
      <c r="DW301" s="1">
        <v>0</v>
      </c>
      <c r="DX301" s="1">
        <v>0</v>
      </c>
      <c r="DY301" s="1">
        <v>0</v>
      </c>
      <c r="DZ301" s="1">
        <v>0</v>
      </c>
      <c r="EA301" s="1">
        <v>0</v>
      </c>
      <c r="EB301" s="1">
        <v>21</v>
      </c>
      <c r="EC301" s="1">
        <v>17</v>
      </c>
      <c r="ED301" s="1">
        <v>2</v>
      </c>
      <c r="EE301" s="1">
        <v>19</v>
      </c>
      <c r="EF301" s="1">
        <v>0</v>
      </c>
      <c r="EG301" s="1">
        <v>0</v>
      </c>
      <c r="EH301" s="1">
        <v>22</v>
      </c>
      <c r="EI301" s="1">
        <v>0</v>
      </c>
      <c r="EJ301" s="1">
        <v>0</v>
      </c>
      <c r="EK301" s="1">
        <v>0</v>
      </c>
      <c r="EL301" s="1">
        <v>0</v>
      </c>
      <c r="EM301" s="1">
        <v>0</v>
      </c>
      <c r="EN301" s="1">
        <v>0</v>
      </c>
      <c r="EO301" s="1">
        <v>0</v>
      </c>
      <c r="EP301" s="1">
        <v>0</v>
      </c>
      <c r="EQ301" s="1">
        <v>0</v>
      </c>
      <c r="ER301" s="1">
        <v>0</v>
      </c>
      <c r="ES301" s="1">
        <v>2</v>
      </c>
      <c r="ET301" s="1">
        <v>2</v>
      </c>
      <c r="EU301" s="1">
        <v>0</v>
      </c>
      <c r="EV301" s="1">
        <v>0</v>
      </c>
      <c r="EW301" s="1">
        <v>0</v>
      </c>
      <c r="EX301" s="1">
        <v>2</v>
      </c>
      <c r="EY301" s="1">
        <v>0</v>
      </c>
      <c r="EZ301" s="1">
        <v>2</v>
      </c>
      <c r="FA301" s="1">
        <v>2</v>
      </c>
      <c r="FB301" s="1">
        <v>0</v>
      </c>
      <c r="FC301" s="1">
        <v>2</v>
      </c>
      <c r="FD301" s="1">
        <v>2</v>
      </c>
      <c r="FE301" s="1">
        <v>0</v>
      </c>
      <c r="FF301" s="1">
        <v>2</v>
      </c>
      <c r="FG301" s="1">
        <v>0</v>
      </c>
      <c r="FH301" s="1">
        <v>0</v>
      </c>
      <c r="FI301" s="1">
        <v>2</v>
      </c>
      <c r="FJ301" s="1">
        <v>2</v>
      </c>
      <c r="FK301" s="1">
        <v>0</v>
      </c>
      <c r="FL301" s="1">
        <v>1</v>
      </c>
      <c r="FM301" s="1">
        <v>1</v>
      </c>
      <c r="FN301" s="1">
        <v>0</v>
      </c>
      <c r="FO301" s="1">
        <v>1</v>
      </c>
      <c r="FP301" s="1">
        <v>1</v>
      </c>
      <c r="FQ301" s="1">
        <v>17</v>
      </c>
      <c r="FR301" s="1">
        <v>0</v>
      </c>
      <c r="FS301" s="1">
        <v>3</v>
      </c>
      <c r="FT301" s="1">
        <v>1</v>
      </c>
      <c r="FU301" s="1">
        <v>0</v>
      </c>
      <c r="FV301" s="1">
        <v>0</v>
      </c>
      <c r="FW301" s="1">
        <v>0</v>
      </c>
      <c r="FX301" s="1">
        <v>0</v>
      </c>
      <c r="FY301" s="1">
        <v>0</v>
      </c>
      <c r="FZ301" s="1">
        <v>0</v>
      </c>
      <c r="GA301" s="1">
        <v>0</v>
      </c>
      <c r="GB301" s="1">
        <v>0</v>
      </c>
      <c r="GC301" s="1">
        <v>0</v>
      </c>
      <c r="GD301" s="1">
        <v>0</v>
      </c>
      <c r="GE301" s="1">
        <v>0</v>
      </c>
      <c r="GF301" s="1">
        <v>0</v>
      </c>
      <c r="GG301" s="1">
        <v>1</v>
      </c>
      <c r="GH301" s="1">
        <v>1</v>
      </c>
      <c r="GI301" s="1">
        <v>0</v>
      </c>
      <c r="GJ301" s="1">
        <v>0</v>
      </c>
      <c r="GK301" s="1">
        <v>0</v>
      </c>
      <c r="GL301" s="1">
        <v>0</v>
      </c>
      <c r="GM301" s="1">
        <v>0</v>
      </c>
      <c r="GN301" s="1">
        <v>1</v>
      </c>
      <c r="GO301" s="1">
        <v>0</v>
      </c>
      <c r="GP301" s="1">
        <v>0</v>
      </c>
      <c r="GQ301" s="1">
        <v>0</v>
      </c>
      <c r="GR301" s="1">
        <v>0</v>
      </c>
      <c r="GS301" s="1">
        <v>0</v>
      </c>
      <c r="GT301" s="1">
        <v>0</v>
      </c>
      <c r="GU301" s="1">
        <v>0</v>
      </c>
      <c r="GV301" s="1">
        <v>1</v>
      </c>
      <c r="GW301" s="1">
        <v>1</v>
      </c>
      <c r="GX301" s="1">
        <v>0</v>
      </c>
      <c r="GY301" s="1">
        <v>0</v>
      </c>
      <c r="GZ301" s="1">
        <v>0</v>
      </c>
      <c r="HA301" s="1">
        <v>0</v>
      </c>
      <c r="HB301" s="1">
        <v>0</v>
      </c>
      <c r="HC301" s="1">
        <v>0</v>
      </c>
      <c r="HD301" s="1">
        <v>0</v>
      </c>
      <c r="HE301" s="1">
        <v>0</v>
      </c>
      <c r="HF301" s="1">
        <v>1</v>
      </c>
      <c r="HG301" s="1">
        <v>1</v>
      </c>
      <c r="HH301" s="1">
        <v>0</v>
      </c>
      <c r="HI301" s="1">
        <v>0</v>
      </c>
      <c r="HJ301" s="1">
        <v>0</v>
      </c>
      <c r="HK301" s="1">
        <v>1</v>
      </c>
      <c r="HL301" s="1">
        <v>1</v>
      </c>
      <c r="HM301" s="1">
        <v>0</v>
      </c>
      <c r="HN301" s="1">
        <v>0</v>
      </c>
      <c r="HO301" s="1">
        <v>0</v>
      </c>
      <c r="HP301" s="1">
        <v>0</v>
      </c>
      <c r="HQ301" s="1">
        <v>0</v>
      </c>
      <c r="HR301" s="1">
        <v>0</v>
      </c>
      <c r="HS301" s="1">
        <v>0</v>
      </c>
      <c r="HT301" s="1">
        <v>0</v>
      </c>
      <c r="HU301" s="1">
        <v>0</v>
      </c>
      <c r="HV301" s="1">
        <v>0</v>
      </c>
      <c r="HW301" s="1">
        <v>0</v>
      </c>
      <c r="HX301" s="1">
        <v>0</v>
      </c>
      <c r="HY301" s="1">
        <v>0</v>
      </c>
      <c r="HZ301" s="1">
        <v>0</v>
      </c>
      <c r="IA301" s="1">
        <v>0</v>
      </c>
      <c r="IB301" s="1">
        <v>0</v>
      </c>
      <c r="IC301" s="1">
        <v>0</v>
      </c>
      <c r="ID301" s="1">
        <v>0</v>
      </c>
      <c r="IE301" s="1">
        <v>0</v>
      </c>
      <c r="IF301" s="1">
        <v>0</v>
      </c>
      <c r="IG301" s="1">
        <v>0</v>
      </c>
      <c r="IH301" s="1">
        <v>0</v>
      </c>
      <c r="II301" s="1">
        <v>0</v>
      </c>
      <c r="IJ301" s="1">
        <v>0</v>
      </c>
      <c r="IK301" s="1">
        <v>0</v>
      </c>
      <c r="IL301" s="1">
        <v>0</v>
      </c>
      <c r="IM301" s="1">
        <v>0</v>
      </c>
      <c r="IN301" s="1">
        <v>0</v>
      </c>
      <c r="IO301" s="1">
        <v>0</v>
      </c>
      <c r="IP301" s="1">
        <v>0</v>
      </c>
      <c r="IQ301" s="1">
        <v>0</v>
      </c>
      <c r="IR301" s="1">
        <v>0</v>
      </c>
      <c r="IS301" s="1">
        <v>0</v>
      </c>
      <c r="IT301" s="1">
        <v>0</v>
      </c>
      <c r="IU301" s="1">
        <v>0</v>
      </c>
      <c r="IV301" s="1">
        <v>0</v>
      </c>
      <c r="IW301" s="1">
        <v>0</v>
      </c>
      <c r="IX301" s="1">
        <v>0</v>
      </c>
      <c r="IY301" s="1">
        <v>0</v>
      </c>
      <c r="IZ301" s="1">
        <v>0</v>
      </c>
      <c r="JA301" s="1">
        <v>0</v>
      </c>
      <c r="JB301" s="1">
        <v>0</v>
      </c>
      <c r="JC301" s="1">
        <v>0</v>
      </c>
      <c r="JD301" s="1">
        <v>0</v>
      </c>
      <c r="JE301" s="1">
        <v>0</v>
      </c>
      <c r="JF301" s="1">
        <v>0</v>
      </c>
      <c r="JG301" s="1">
        <v>0</v>
      </c>
      <c r="JH301" s="1">
        <v>0</v>
      </c>
      <c r="JI301" s="1">
        <v>0</v>
      </c>
      <c r="JJ301" s="1">
        <v>0</v>
      </c>
      <c r="JK301" s="1">
        <v>0</v>
      </c>
      <c r="JL301" s="1">
        <v>0</v>
      </c>
      <c r="JM301" s="1">
        <v>0</v>
      </c>
      <c r="JN301" s="1">
        <v>0</v>
      </c>
      <c r="JO301" s="1">
        <v>0</v>
      </c>
      <c r="JP301" s="1">
        <v>0</v>
      </c>
      <c r="JQ301" s="1">
        <v>0</v>
      </c>
      <c r="JR301" s="1">
        <v>0</v>
      </c>
      <c r="JS301" s="1">
        <v>0</v>
      </c>
      <c r="JT301" s="1">
        <v>0</v>
      </c>
      <c r="JU301" s="1">
        <v>0</v>
      </c>
      <c r="JV301" s="1">
        <v>0</v>
      </c>
      <c r="JW301" s="1">
        <v>0</v>
      </c>
      <c r="JX301" s="1">
        <v>0</v>
      </c>
      <c r="JY301" s="1">
        <v>0</v>
      </c>
      <c r="JZ301" s="1">
        <v>0</v>
      </c>
      <c r="KA301" s="1">
        <v>0</v>
      </c>
      <c r="KB301" s="1">
        <v>0</v>
      </c>
      <c r="KC301" s="1">
        <v>0</v>
      </c>
      <c r="KD301" s="1">
        <v>0</v>
      </c>
      <c r="KE301" s="1">
        <v>0</v>
      </c>
      <c r="KF301" s="1">
        <v>0</v>
      </c>
      <c r="KG301" s="1">
        <v>0</v>
      </c>
      <c r="KH301" s="1">
        <v>0</v>
      </c>
      <c r="KI301" s="1">
        <v>0</v>
      </c>
      <c r="KJ301" s="1">
        <v>0</v>
      </c>
      <c r="KK301" s="1">
        <v>0</v>
      </c>
      <c r="KL301" s="1">
        <v>0</v>
      </c>
      <c r="KM301" s="1">
        <v>0</v>
      </c>
      <c r="KN301" s="1">
        <v>0</v>
      </c>
      <c r="KO301" s="1">
        <v>1</v>
      </c>
    </row>
    <row r="302" spans="1:301">
      <c r="A302" s="1">
        <v>2017</v>
      </c>
      <c r="B302" s="1" t="s">
        <v>633</v>
      </c>
      <c r="C302" s="1">
        <v>1</v>
      </c>
      <c r="D302" s="1">
        <v>0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2</v>
      </c>
      <c r="L302" s="1">
        <v>2</v>
      </c>
      <c r="M302" s="1">
        <v>0</v>
      </c>
      <c r="N302" s="1">
        <v>1</v>
      </c>
      <c r="O302" s="1">
        <v>0</v>
      </c>
      <c r="P302" s="1">
        <v>0</v>
      </c>
      <c r="Q302" s="1">
        <v>1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1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1</v>
      </c>
      <c r="AU302" s="1">
        <v>1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1</v>
      </c>
      <c r="BL302" s="1">
        <v>1</v>
      </c>
      <c r="BM302" s="1">
        <v>1</v>
      </c>
      <c r="BN302" s="1">
        <v>1</v>
      </c>
      <c r="BO302" s="1">
        <v>1</v>
      </c>
      <c r="BP302" s="1">
        <v>1</v>
      </c>
      <c r="BQ302" s="1">
        <v>1</v>
      </c>
      <c r="BR302" s="1">
        <v>1</v>
      </c>
      <c r="BS302" s="1">
        <v>1</v>
      </c>
      <c r="BT302" s="1">
        <v>0</v>
      </c>
      <c r="BU302" s="1">
        <v>1</v>
      </c>
      <c r="BV302" s="1">
        <v>1</v>
      </c>
      <c r="BW302" s="1">
        <v>0</v>
      </c>
      <c r="BX302" s="1">
        <v>0</v>
      </c>
      <c r="BY302" s="1">
        <v>0</v>
      </c>
      <c r="BZ302" s="1">
        <v>0</v>
      </c>
      <c r="CA302" s="1">
        <v>0</v>
      </c>
      <c r="CB302" s="1">
        <v>0</v>
      </c>
      <c r="CC302" s="1">
        <v>0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1</v>
      </c>
      <c r="CJ302" s="1">
        <v>1</v>
      </c>
      <c r="CK302" s="1">
        <v>0</v>
      </c>
      <c r="CL302" s="1">
        <v>0</v>
      </c>
      <c r="CM302" s="1">
        <v>0</v>
      </c>
      <c r="CN302" s="1">
        <v>1</v>
      </c>
      <c r="CO302" s="1">
        <v>1</v>
      </c>
      <c r="CP302" s="1">
        <v>1</v>
      </c>
      <c r="CQ302" s="1">
        <v>1</v>
      </c>
      <c r="CR302" s="1">
        <v>1</v>
      </c>
      <c r="CS302" s="1">
        <v>1</v>
      </c>
      <c r="CT302" s="1">
        <v>1</v>
      </c>
      <c r="CU302" s="1">
        <v>1</v>
      </c>
      <c r="CV302" s="1">
        <v>0</v>
      </c>
      <c r="CW302" s="1">
        <v>1</v>
      </c>
      <c r="CX302" s="1">
        <v>2</v>
      </c>
      <c r="CY302" s="1">
        <v>0</v>
      </c>
      <c r="CZ302" s="1">
        <v>0</v>
      </c>
      <c r="DA302" s="1">
        <v>0</v>
      </c>
      <c r="DB302" s="1">
        <v>12</v>
      </c>
      <c r="DC302" s="1">
        <v>12</v>
      </c>
      <c r="DD302" s="1">
        <v>12</v>
      </c>
      <c r="DE302" s="1">
        <v>0</v>
      </c>
      <c r="DF302" s="1">
        <v>0</v>
      </c>
      <c r="DG302" s="1">
        <v>0</v>
      </c>
      <c r="DH302" s="1">
        <v>0</v>
      </c>
      <c r="DI302" s="1">
        <v>0</v>
      </c>
      <c r="DJ302" s="1">
        <v>0</v>
      </c>
      <c r="DK302" s="1">
        <v>0</v>
      </c>
      <c r="DL302" s="1">
        <v>0</v>
      </c>
      <c r="DM302" s="1">
        <v>0</v>
      </c>
      <c r="DN302" s="1">
        <v>0</v>
      </c>
      <c r="DO302" s="1">
        <v>0</v>
      </c>
      <c r="DP302" s="1">
        <v>0</v>
      </c>
      <c r="DQ302" s="1">
        <v>0</v>
      </c>
      <c r="DR302" s="1">
        <v>0</v>
      </c>
      <c r="DS302" s="1">
        <v>8</v>
      </c>
      <c r="DT302" s="1">
        <v>8</v>
      </c>
      <c r="DU302" s="1">
        <v>0</v>
      </c>
      <c r="DV302" s="1">
        <v>0</v>
      </c>
      <c r="DW302" s="1">
        <v>0</v>
      </c>
      <c r="DX302" s="1">
        <v>0</v>
      </c>
      <c r="DY302" s="1">
        <v>0</v>
      </c>
      <c r="DZ302" s="1">
        <v>0</v>
      </c>
      <c r="EA302" s="1">
        <v>0</v>
      </c>
      <c r="EB302" s="1">
        <v>8</v>
      </c>
      <c r="EC302" s="1">
        <v>7</v>
      </c>
      <c r="ED302" s="1">
        <v>1</v>
      </c>
      <c r="EE302" s="1">
        <v>7</v>
      </c>
      <c r="EF302" s="1">
        <v>0</v>
      </c>
      <c r="EG302" s="1">
        <v>0</v>
      </c>
      <c r="EH302" s="1">
        <v>4</v>
      </c>
      <c r="EI302" s="1">
        <v>0</v>
      </c>
      <c r="EJ302" s="1">
        <v>0</v>
      </c>
      <c r="EK302" s="1">
        <v>0</v>
      </c>
      <c r="EL302" s="1">
        <v>0</v>
      </c>
      <c r="EM302" s="1">
        <v>0</v>
      </c>
      <c r="EN302" s="1">
        <v>0</v>
      </c>
      <c r="EO302" s="1">
        <v>0</v>
      </c>
      <c r="EP302" s="1">
        <v>0</v>
      </c>
      <c r="EQ302" s="1">
        <v>0</v>
      </c>
      <c r="ER302" s="1">
        <v>0</v>
      </c>
      <c r="ES302" s="1">
        <v>1</v>
      </c>
      <c r="ET302" s="1">
        <v>1</v>
      </c>
      <c r="EU302" s="1">
        <v>0</v>
      </c>
      <c r="EV302" s="1">
        <v>0</v>
      </c>
      <c r="EW302" s="1">
        <v>0</v>
      </c>
      <c r="EX302" s="1">
        <v>1</v>
      </c>
      <c r="EY302" s="1">
        <v>0</v>
      </c>
      <c r="EZ302" s="1">
        <v>1</v>
      </c>
      <c r="FA302" s="1">
        <v>1</v>
      </c>
      <c r="FB302" s="1">
        <v>0</v>
      </c>
      <c r="FC302" s="1">
        <v>1</v>
      </c>
      <c r="FD302" s="1">
        <v>1</v>
      </c>
      <c r="FE302" s="1">
        <v>0</v>
      </c>
      <c r="FF302" s="1">
        <v>1</v>
      </c>
      <c r="FG302" s="1">
        <v>0</v>
      </c>
      <c r="FH302" s="1">
        <v>0</v>
      </c>
      <c r="FI302" s="1">
        <v>1</v>
      </c>
      <c r="FJ302" s="1">
        <v>1</v>
      </c>
      <c r="FK302" s="1">
        <v>0</v>
      </c>
      <c r="FL302" s="1">
        <v>1</v>
      </c>
      <c r="FM302" s="1">
        <v>1</v>
      </c>
      <c r="FN302" s="1">
        <v>0</v>
      </c>
      <c r="FO302" s="1">
        <v>1</v>
      </c>
      <c r="FP302" s="1">
        <v>1</v>
      </c>
      <c r="FQ302" s="1">
        <v>15</v>
      </c>
      <c r="FR302" s="1">
        <v>0</v>
      </c>
      <c r="FS302" s="1">
        <v>3</v>
      </c>
      <c r="FT302" s="1">
        <v>1</v>
      </c>
      <c r="FU302" s="1">
        <v>1</v>
      </c>
      <c r="FV302" s="1">
        <v>0</v>
      </c>
      <c r="FW302" s="1">
        <v>0</v>
      </c>
      <c r="FX302" s="1">
        <v>0</v>
      </c>
      <c r="FY302" s="1">
        <v>0</v>
      </c>
      <c r="FZ302" s="1">
        <v>0</v>
      </c>
      <c r="GA302" s="1">
        <v>0</v>
      </c>
      <c r="GB302" s="1">
        <v>0</v>
      </c>
      <c r="GC302" s="1">
        <v>0</v>
      </c>
      <c r="GD302" s="1">
        <v>0</v>
      </c>
      <c r="GE302" s="1">
        <v>0</v>
      </c>
      <c r="GF302" s="1">
        <v>0</v>
      </c>
      <c r="GG302" s="1">
        <v>1</v>
      </c>
      <c r="GH302" s="1">
        <v>1</v>
      </c>
      <c r="GI302" s="1">
        <v>0</v>
      </c>
      <c r="GJ302" s="1">
        <v>0</v>
      </c>
      <c r="GK302" s="1">
        <v>0</v>
      </c>
      <c r="GL302" s="1">
        <v>0</v>
      </c>
      <c r="GM302" s="1">
        <v>0</v>
      </c>
      <c r="GN302" s="1">
        <v>1</v>
      </c>
      <c r="GO302" s="1">
        <v>0</v>
      </c>
      <c r="GP302" s="1">
        <v>0</v>
      </c>
      <c r="GQ302" s="1">
        <v>0</v>
      </c>
      <c r="GR302" s="1">
        <v>0</v>
      </c>
      <c r="GS302" s="1">
        <v>0</v>
      </c>
      <c r="GT302" s="1">
        <v>0</v>
      </c>
      <c r="GU302" s="1">
        <v>0</v>
      </c>
      <c r="GV302" s="1">
        <v>1</v>
      </c>
      <c r="GW302" s="1">
        <v>1</v>
      </c>
      <c r="GX302" s="1">
        <v>0</v>
      </c>
      <c r="GY302" s="1">
        <v>0</v>
      </c>
      <c r="GZ302" s="1">
        <v>0</v>
      </c>
      <c r="HA302" s="1">
        <v>0</v>
      </c>
      <c r="HB302" s="1">
        <v>0</v>
      </c>
      <c r="HC302" s="1">
        <v>0</v>
      </c>
      <c r="HD302" s="1">
        <v>0</v>
      </c>
      <c r="HE302" s="1">
        <v>0</v>
      </c>
      <c r="HF302" s="1">
        <v>1</v>
      </c>
      <c r="HG302" s="1">
        <v>1</v>
      </c>
      <c r="HH302" s="1">
        <v>0</v>
      </c>
      <c r="HI302" s="1">
        <v>0</v>
      </c>
      <c r="HJ302" s="1">
        <v>0</v>
      </c>
      <c r="HK302" s="1">
        <v>1</v>
      </c>
      <c r="HL302" s="1">
        <v>1</v>
      </c>
      <c r="HM302" s="1">
        <v>0</v>
      </c>
      <c r="HN302" s="1">
        <v>0</v>
      </c>
      <c r="HO302" s="1">
        <v>0</v>
      </c>
      <c r="HP302" s="1">
        <v>0</v>
      </c>
      <c r="HQ302" s="1">
        <v>0</v>
      </c>
      <c r="HR302" s="1">
        <v>0</v>
      </c>
      <c r="HS302" s="1">
        <v>0</v>
      </c>
      <c r="HT302" s="1">
        <v>0</v>
      </c>
      <c r="HU302" s="1">
        <v>0</v>
      </c>
      <c r="HV302" s="1">
        <v>0</v>
      </c>
      <c r="HW302" s="1">
        <v>0</v>
      </c>
      <c r="HX302" s="1">
        <v>0</v>
      </c>
      <c r="HY302" s="1">
        <v>0</v>
      </c>
      <c r="HZ302" s="1">
        <v>0</v>
      </c>
      <c r="IA302" s="1">
        <v>0</v>
      </c>
      <c r="IB302" s="1">
        <v>0</v>
      </c>
      <c r="IC302" s="1">
        <v>0</v>
      </c>
      <c r="ID302" s="1">
        <v>0</v>
      </c>
      <c r="IE302" s="1">
        <v>0</v>
      </c>
      <c r="IF302" s="1">
        <v>0</v>
      </c>
      <c r="IG302" s="1">
        <v>0</v>
      </c>
      <c r="IH302" s="1">
        <v>0</v>
      </c>
      <c r="II302" s="1">
        <v>0</v>
      </c>
      <c r="IJ302" s="1">
        <v>0</v>
      </c>
      <c r="IK302" s="1">
        <v>0</v>
      </c>
      <c r="IL302" s="1">
        <v>0</v>
      </c>
      <c r="IM302" s="1">
        <v>0</v>
      </c>
      <c r="IN302" s="1">
        <v>0</v>
      </c>
      <c r="IO302" s="1">
        <v>0</v>
      </c>
      <c r="IP302" s="1">
        <v>0</v>
      </c>
      <c r="IQ302" s="1">
        <v>0</v>
      </c>
      <c r="IR302" s="1">
        <v>0</v>
      </c>
      <c r="IS302" s="1">
        <v>0</v>
      </c>
      <c r="IT302" s="1">
        <v>0</v>
      </c>
      <c r="IU302" s="1">
        <v>0</v>
      </c>
      <c r="IV302" s="1">
        <v>0</v>
      </c>
      <c r="IW302" s="1">
        <v>0</v>
      </c>
      <c r="IX302" s="1">
        <v>0</v>
      </c>
      <c r="IY302" s="1">
        <v>0</v>
      </c>
      <c r="IZ302" s="1">
        <v>0</v>
      </c>
      <c r="JA302" s="1">
        <v>0</v>
      </c>
      <c r="JB302" s="1">
        <v>0</v>
      </c>
      <c r="JC302" s="1">
        <v>0</v>
      </c>
      <c r="JD302" s="1">
        <v>0</v>
      </c>
      <c r="JE302" s="1">
        <v>0</v>
      </c>
      <c r="JF302" s="1">
        <v>0</v>
      </c>
      <c r="JG302" s="1">
        <v>0</v>
      </c>
      <c r="JH302" s="1">
        <v>0</v>
      </c>
      <c r="JI302" s="1">
        <v>0</v>
      </c>
      <c r="JJ302" s="1">
        <v>0</v>
      </c>
      <c r="JK302" s="1">
        <v>0</v>
      </c>
      <c r="JL302" s="1">
        <v>0</v>
      </c>
      <c r="JM302" s="1">
        <v>0</v>
      </c>
      <c r="JN302" s="1">
        <v>0</v>
      </c>
      <c r="JO302" s="1">
        <v>0</v>
      </c>
      <c r="JP302" s="1">
        <v>0</v>
      </c>
      <c r="JQ302" s="1">
        <v>0</v>
      </c>
      <c r="JR302" s="1">
        <v>0</v>
      </c>
      <c r="JS302" s="1">
        <v>0</v>
      </c>
      <c r="JT302" s="1">
        <v>0</v>
      </c>
      <c r="JU302" s="1">
        <v>0</v>
      </c>
      <c r="JV302" s="1">
        <v>0</v>
      </c>
      <c r="JW302" s="1">
        <v>0</v>
      </c>
      <c r="JX302" s="1">
        <v>0</v>
      </c>
      <c r="JY302" s="1">
        <v>0</v>
      </c>
      <c r="JZ302" s="1">
        <v>0</v>
      </c>
      <c r="KA302" s="1">
        <v>0</v>
      </c>
      <c r="KB302" s="1">
        <v>0</v>
      </c>
      <c r="KC302" s="1">
        <v>0</v>
      </c>
      <c r="KD302" s="1">
        <v>0</v>
      </c>
      <c r="KE302" s="1">
        <v>0</v>
      </c>
      <c r="KF302" s="1">
        <v>0</v>
      </c>
      <c r="KG302" s="1">
        <v>0</v>
      </c>
      <c r="KH302" s="1">
        <v>0</v>
      </c>
      <c r="KI302" s="1">
        <v>0</v>
      </c>
      <c r="KJ302" s="1">
        <v>0</v>
      </c>
      <c r="KK302" s="1">
        <v>0</v>
      </c>
      <c r="KL302" s="1">
        <v>0</v>
      </c>
      <c r="KM302" s="1">
        <v>0</v>
      </c>
      <c r="KN302" s="1">
        <v>0</v>
      </c>
      <c r="KO302" s="1">
        <v>1</v>
      </c>
    </row>
    <row r="303" spans="1:301">
      <c r="A303" s="1">
        <v>2017</v>
      </c>
      <c r="B303" s="1" t="s">
        <v>634</v>
      </c>
      <c r="C303" s="1">
        <v>1</v>
      </c>
      <c r="D303" s="1">
        <v>0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2</v>
      </c>
      <c r="L303" s="1">
        <v>2</v>
      </c>
      <c r="M303" s="1">
        <v>0</v>
      </c>
      <c r="N303" s="1">
        <v>1</v>
      </c>
      <c r="O303" s="1">
        <v>0</v>
      </c>
      <c r="P303" s="1">
        <v>0</v>
      </c>
      <c r="Q303" s="1">
        <v>3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1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1</v>
      </c>
      <c r="AU303" s="1">
        <v>1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1</v>
      </c>
      <c r="BL303" s="1">
        <v>1</v>
      </c>
      <c r="BM303" s="1">
        <v>1</v>
      </c>
      <c r="BN303" s="1">
        <v>1</v>
      </c>
      <c r="BO303" s="1">
        <v>1</v>
      </c>
      <c r="BP303" s="1">
        <v>1</v>
      </c>
      <c r="BQ303" s="1">
        <v>1</v>
      </c>
      <c r="BR303" s="1">
        <v>1</v>
      </c>
      <c r="BS303" s="1">
        <v>1</v>
      </c>
      <c r="BT303" s="1">
        <v>0</v>
      </c>
      <c r="BU303" s="1">
        <v>1</v>
      </c>
      <c r="BV303" s="1">
        <v>1</v>
      </c>
      <c r="BW303" s="1">
        <v>0</v>
      </c>
      <c r="BX303" s="1">
        <v>0</v>
      </c>
      <c r="BY303" s="1">
        <v>0</v>
      </c>
      <c r="BZ303" s="1">
        <v>0</v>
      </c>
      <c r="CA303" s="1">
        <v>0</v>
      </c>
      <c r="CB303" s="1">
        <v>0</v>
      </c>
      <c r="CC303" s="1">
        <v>1</v>
      </c>
      <c r="CD303" s="1">
        <v>1</v>
      </c>
      <c r="CE303" s="1">
        <v>1</v>
      </c>
      <c r="CF303" s="1">
        <v>1</v>
      </c>
      <c r="CG303" s="1">
        <v>1</v>
      </c>
      <c r="CH303" s="1">
        <v>0</v>
      </c>
      <c r="CI303" s="1">
        <v>1</v>
      </c>
      <c r="CJ303" s="1">
        <v>1</v>
      </c>
      <c r="CK303" s="1">
        <v>0</v>
      </c>
      <c r="CL303" s="1">
        <v>0</v>
      </c>
      <c r="CM303" s="1">
        <v>0</v>
      </c>
      <c r="CN303" s="1">
        <v>1</v>
      </c>
      <c r="CO303" s="1">
        <v>1</v>
      </c>
      <c r="CP303" s="1">
        <v>1</v>
      </c>
      <c r="CQ303" s="1">
        <v>1</v>
      </c>
      <c r="CR303" s="1">
        <v>1</v>
      </c>
      <c r="CS303" s="1">
        <v>1</v>
      </c>
      <c r="CT303" s="1">
        <v>1</v>
      </c>
      <c r="CU303" s="1">
        <v>1</v>
      </c>
      <c r="CV303" s="1">
        <v>0</v>
      </c>
      <c r="CW303" s="1">
        <v>1</v>
      </c>
      <c r="CX303" s="1">
        <v>2</v>
      </c>
      <c r="CY303" s="1">
        <v>0</v>
      </c>
      <c r="CZ303" s="1">
        <v>0</v>
      </c>
      <c r="DA303" s="1">
        <v>0</v>
      </c>
      <c r="DB303" s="1">
        <v>59</v>
      </c>
      <c r="DC303" s="1">
        <v>59</v>
      </c>
      <c r="DD303" s="1">
        <v>59</v>
      </c>
      <c r="DE303" s="1">
        <v>0</v>
      </c>
      <c r="DF303" s="1">
        <v>0</v>
      </c>
      <c r="DG303" s="1">
        <v>0</v>
      </c>
      <c r="DH303" s="1">
        <v>3</v>
      </c>
      <c r="DI303" s="1">
        <v>0</v>
      </c>
      <c r="DJ303" s="1">
        <v>0</v>
      </c>
      <c r="DK303" s="1">
        <v>0</v>
      </c>
      <c r="DL303" s="1">
        <v>0</v>
      </c>
      <c r="DM303" s="1">
        <v>0</v>
      </c>
      <c r="DN303" s="1">
        <v>0</v>
      </c>
      <c r="DO303" s="1">
        <v>0</v>
      </c>
      <c r="DP303" s="1">
        <v>0</v>
      </c>
      <c r="DQ303" s="1">
        <v>0</v>
      </c>
      <c r="DR303" s="1">
        <v>0</v>
      </c>
      <c r="DS303" s="1">
        <v>0</v>
      </c>
      <c r="DT303" s="1">
        <v>0</v>
      </c>
      <c r="DU303" s="1">
        <v>20</v>
      </c>
      <c r="DV303" s="1">
        <v>0</v>
      </c>
      <c r="DW303" s="1">
        <v>0</v>
      </c>
      <c r="DX303" s="1">
        <v>0</v>
      </c>
      <c r="DY303" s="1">
        <v>0</v>
      </c>
      <c r="DZ303" s="1">
        <v>0</v>
      </c>
      <c r="EA303" s="1">
        <v>0</v>
      </c>
      <c r="EB303" s="1">
        <v>36</v>
      </c>
      <c r="EC303" s="1">
        <v>34</v>
      </c>
      <c r="ED303" s="1">
        <v>7</v>
      </c>
      <c r="EE303" s="1">
        <v>29</v>
      </c>
      <c r="EF303" s="1">
        <v>0</v>
      </c>
      <c r="EG303" s="1">
        <v>0</v>
      </c>
      <c r="EH303" s="1">
        <v>23</v>
      </c>
      <c r="EI303" s="1">
        <v>0</v>
      </c>
      <c r="EJ303" s="1">
        <v>0</v>
      </c>
      <c r="EK303" s="1">
        <v>0</v>
      </c>
      <c r="EL303" s="1">
        <v>0</v>
      </c>
      <c r="EM303" s="1">
        <v>0</v>
      </c>
      <c r="EN303" s="1">
        <v>0</v>
      </c>
      <c r="EO303" s="1">
        <v>0</v>
      </c>
      <c r="EP303" s="1">
        <v>0</v>
      </c>
      <c r="EQ303" s="1">
        <v>1</v>
      </c>
      <c r="ER303" s="1">
        <v>1</v>
      </c>
      <c r="ES303" s="1">
        <v>3</v>
      </c>
      <c r="ET303" s="1">
        <v>3</v>
      </c>
      <c r="EU303" s="1">
        <v>1</v>
      </c>
      <c r="EV303" s="1">
        <v>0</v>
      </c>
      <c r="EW303" s="1">
        <v>0</v>
      </c>
      <c r="EX303" s="1">
        <v>3</v>
      </c>
      <c r="EY303" s="1">
        <v>0</v>
      </c>
      <c r="EZ303" s="1">
        <v>3</v>
      </c>
      <c r="FA303" s="1">
        <v>3</v>
      </c>
      <c r="FB303" s="1">
        <v>0</v>
      </c>
      <c r="FC303" s="1">
        <v>3</v>
      </c>
      <c r="FD303" s="1">
        <v>3</v>
      </c>
      <c r="FE303" s="1">
        <v>0</v>
      </c>
      <c r="FF303" s="1">
        <v>3</v>
      </c>
      <c r="FG303" s="1">
        <v>0</v>
      </c>
      <c r="FH303" s="1">
        <v>0</v>
      </c>
      <c r="FI303" s="1">
        <v>3</v>
      </c>
      <c r="FJ303" s="1">
        <v>3</v>
      </c>
      <c r="FK303" s="1">
        <v>0</v>
      </c>
      <c r="FL303" s="1">
        <v>1</v>
      </c>
      <c r="FM303" s="1">
        <v>1</v>
      </c>
      <c r="FN303" s="1">
        <v>0</v>
      </c>
      <c r="FO303" s="1">
        <v>1</v>
      </c>
      <c r="FP303" s="1">
        <v>1</v>
      </c>
      <c r="FQ303" s="1">
        <v>15</v>
      </c>
      <c r="FR303" s="1">
        <v>0</v>
      </c>
      <c r="FS303" s="1">
        <v>3</v>
      </c>
      <c r="FT303" s="1">
        <v>1</v>
      </c>
      <c r="FU303" s="1">
        <v>0</v>
      </c>
      <c r="FV303" s="1">
        <v>0</v>
      </c>
      <c r="FW303" s="1">
        <v>0</v>
      </c>
      <c r="FX303" s="1">
        <v>0</v>
      </c>
      <c r="FY303" s="1">
        <v>0</v>
      </c>
      <c r="FZ303" s="1">
        <v>0</v>
      </c>
      <c r="GA303" s="1">
        <v>0</v>
      </c>
      <c r="GB303" s="1">
        <v>0</v>
      </c>
      <c r="GC303" s="1">
        <v>0</v>
      </c>
      <c r="GD303" s="1">
        <v>0</v>
      </c>
      <c r="GE303" s="1">
        <v>0</v>
      </c>
      <c r="GF303" s="1">
        <v>0</v>
      </c>
      <c r="GG303" s="1">
        <v>1</v>
      </c>
      <c r="GH303" s="1">
        <v>1</v>
      </c>
      <c r="GI303" s="1">
        <v>0</v>
      </c>
      <c r="GJ303" s="1">
        <v>0</v>
      </c>
      <c r="GK303" s="1">
        <v>0</v>
      </c>
      <c r="GL303" s="1">
        <v>0</v>
      </c>
      <c r="GM303" s="1">
        <v>0</v>
      </c>
      <c r="GN303" s="1">
        <v>1</v>
      </c>
      <c r="GO303" s="1">
        <v>0</v>
      </c>
      <c r="GP303" s="1">
        <v>0</v>
      </c>
      <c r="GQ303" s="1">
        <v>0</v>
      </c>
      <c r="GR303" s="1">
        <v>0</v>
      </c>
      <c r="GS303" s="1">
        <v>0</v>
      </c>
      <c r="GT303" s="1">
        <v>0</v>
      </c>
      <c r="GU303" s="1">
        <v>0</v>
      </c>
      <c r="GV303" s="1">
        <v>1</v>
      </c>
      <c r="GW303" s="1">
        <v>1</v>
      </c>
      <c r="GX303" s="1">
        <v>0</v>
      </c>
      <c r="GY303" s="1">
        <v>0</v>
      </c>
      <c r="GZ303" s="1">
        <v>0</v>
      </c>
      <c r="HA303" s="1">
        <v>0</v>
      </c>
      <c r="HB303" s="1">
        <v>0</v>
      </c>
      <c r="HC303" s="1">
        <v>0</v>
      </c>
      <c r="HD303" s="1">
        <v>0</v>
      </c>
      <c r="HE303" s="1">
        <v>0</v>
      </c>
      <c r="HF303" s="1">
        <v>1</v>
      </c>
      <c r="HG303" s="1">
        <v>1</v>
      </c>
      <c r="HH303" s="1">
        <v>0</v>
      </c>
      <c r="HI303" s="1">
        <v>0</v>
      </c>
      <c r="HJ303" s="1">
        <v>0</v>
      </c>
      <c r="HK303" s="1">
        <v>1</v>
      </c>
      <c r="HL303" s="1">
        <v>1</v>
      </c>
      <c r="HM303" s="1">
        <v>0</v>
      </c>
      <c r="HN303" s="1">
        <v>0</v>
      </c>
      <c r="HO303" s="1">
        <v>0</v>
      </c>
      <c r="HP303" s="1">
        <v>0</v>
      </c>
      <c r="HQ303" s="1">
        <v>0</v>
      </c>
      <c r="HR303" s="1">
        <v>0</v>
      </c>
      <c r="HS303" s="1">
        <v>0</v>
      </c>
      <c r="HT303" s="1">
        <v>0</v>
      </c>
      <c r="HU303" s="1">
        <v>0</v>
      </c>
      <c r="HV303" s="1">
        <v>0</v>
      </c>
      <c r="HW303" s="1">
        <v>0</v>
      </c>
      <c r="HX303" s="1">
        <v>0</v>
      </c>
      <c r="HY303" s="1">
        <v>0</v>
      </c>
      <c r="HZ303" s="1">
        <v>0</v>
      </c>
      <c r="IA303" s="1">
        <v>0</v>
      </c>
      <c r="IB303" s="1">
        <v>0</v>
      </c>
      <c r="IC303" s="1">
        <v>0</v>
      </c>
      <c r="ID303" s="1">
        <v>0</v>
      </c>
      <c r="IE303" s="1">
        <v>0</v>
      </c>
      <c r="IF303" s="1">
        <v>0</v>
      </c>
      <c r="IG303" s="1">
        <v>0</v>
      </c>
      <c r="IH303" s="1">
        <v>0</v>
      </c>
      <c r="II303" s="1">
        <v>0</v>
      </c>
      <c r="IJ303" s="1">
        <v>0</v>
      </c>
      <c r="IK303" s="1">
        <v>0</v>
      </c>
      <c r="IL303" s="1">
        <v>0</v>
      </c>
      <c r="IM303" s="1">
        <v>0</v>
      </c>
      <c r="IN303" s="1">
        <v>0</v>
      </c>
      <c r="IO303" s="1">
        <v>0</v>
      </c>
      <c r="IP303" s="1">
        <v>0</v>
      </c>
      <c r="IQ303" s="1">
        <v>0</v>
      </c>
      <c r="IR303" s="1">
        <v>0</v>
      </c>
      <c r="IS303" s="1">
        <v>0</v>
      </c>
      <c r="IT303" s="1">
        <v>0</v>
      </c>
      <c r="IU303" s="1">
        <v>0</v>
      </c>
      <c r="IV303" s="1">
        <v>0</v>
      </c>
      <c r="IW303" s="1">
        <v>0</v>
      </c>
      <c r="IX303" s="1">
        <v>0</v>
      </c>
      <c r="IY303" s="1">
        <v>0</v>
      </c>
      <c r="IZ303" s="1">
        <v>0</v>
      </c>
      <c r="JA303" s="1">
        <v>0</v>
      </c>
      <c r="JB303" s="1">
        <v>0</v>
      </c>
      <c r="JC303" s="1">
        <v>0</v>
      </c>
      <c r="JD303" s="1">
        <v>0</v>
      </c>
      <c r="JE303" s="1">
        <v>0</v>
      </c>
      <c r="JF303" s="1">
        <v>0</v>
      </c>
      <c r="JG303" s="1">
        <v>0</v>
      </c>
      <c r="JH303" s="1">
        <v>0</v>
      </c>
      <c r="JI303" s="1">
        <v>0</v>
      </c>
      <c r="JJ303" s="1">
        <v>0</v>
      </c>
      <c r="JK303" s="1">
        <v>0</v>
      </c>
      <c r="JL303" s="1">
        <v>0</v>
      </c>
      <c r="JM303" s="1">
        <v>0</v>
      </c>
      <c r="JN303" s="1">
        <v>0</v>
      </c>
      <c r="JO303" s="1">
        <v>0</v>
      </c>
      <c r="JP303" s="1">
        <v>0</v>
      </c>
      <c r="JQ303" s="1">
        <v>0</v>
      </c>
      <c r="JR303" s="1">
        <v>0</v>
      </c>
      <c r="JS303" s="1">
        <v>0</v>
      </c>
      <c r="JT303" s="1">
        <v>0</v>
      </c>
      <c r="JU303" s="1">
        <v>0</v>
      </c>
      <c r="JV303" s="1">
        <v>0</v>
      </c>
      <c r="JW303" s="1">
        <v>0</v>
      </c>
      <c r="JX303" s="1">
        <v>0</v>
      </c>
      <c r="JY303" s="1">
        <v>0</v>
      </c>
      <c r="JZ303" s="1">
        <v>0</v>
      </c>
      <c r="KA303" s="1">
        <v>0</v>
      </c>
      <c r="KB303" s="1">
        <v>0</v>
      </c>
      <c r="KC303" s="1">
        <v>0</v>
      </c>
      <c r="KD303" s="1">
        <v>0</v>
      </c>
      <c r="KE303" s="1">
        <v>0</v>
      </c>
      <c r="KF303" s="1">
        <v>0</v>
      </c>
      <c r="KG303" s="1">
        <v>0</v>
      </c>
      <c r="KH303" s="1">
        <v>0</v>
      </c>
      <c r="KI303" s="1">
        <v>0</v>
      </c>
      <c r="KJ303" s="1">
        <v>0</v>
      </c>
      <c r="KK303" s="1">
        <v>0</v>
      </c>
      <c r="KL303" s="1">
        <v>0</v>
      </c>
      <c r="KM303" s="1">
        <v>0</v>
      </c>
      <c r="KN303" s="1">
        <v>0</v>
      </c>
      <c r="KO303" s="1">
        <v>1</v>
      </c>
    </row>
    <row r="304" spans="1:301">
      <c r="A304" s="1">
        <v>2017</v>
      </c>
      <c r="B304" s="1" t="s">
        <v>635</v>
      </c>
      <c r="C304" s="1">
        <v>1</v>
      </c>
      <c r="D304" s="1">
        <v>0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2</v>
      </c>
      <c r="L304" s="1">
        <v>2</v>
      </c>
      <c r="M304" s="1">
        <v>0</v>
      </c>
      <c r="N304" s="1">
        <v>1</v>
      </c>
      <c r="O304" s="1">
        <v>0</v>
      </c>
      <c r="P304" s="1">
        <v>0</v>
      </c>
      <c r="Q304" s="1">
        <v>2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1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1</v>
      </c>
      <c r="AU304" s="1">
        <v>1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1</v>
      </c>
      <c r="BL304" s="1">
        <v>1</v>
      </c>
      <c r="BM304" s="1">
        <v>1</v>
      </c>
      <c r="BN304" s="1">
        <v>1</v>
      </c>
      <c r="BO304" s="1">
        <v>1</v>
      </c>
      <c r="BP304" s="1">
        <v>1</v>
      </c>
      <c r="BQ304" s="1">
        <v>1</v>
      </c>
      <c r="BR304" s="1">
        <v>1</v>
      </c>
      <c r="BS304" s="1">
        <v>1</v>
      </c>
      <c r="BT304" s="1">
        <v>0</v>
      </c>
      <c r="BU304" s="1">
        <v>1</v>
      </c>
      <c r="BV304" s="1">
        <v>1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  <c r="CC304" s="1">
        <v>2</v>
      </c>
      <c r="CD304" s="1">
        <v>2</v>
      </c>
      <c r="CE304" s="1">
        <v>2</v>
      </c>
      <c r="CF304" s="1">
        <v>2</v>
      </c>
      <c r="CG304" s="1">
        <v>2</v>
      </c>
      <c r="CH304" s="1">
        <v>0</v>
      </c>
      <c r="CI304" s="1">
        <v>1</v>
      </c>
      <c r="CJ304" s="1">
        <v>1</v>
      </c>
      <c r="CK304" s="1">
        <v>0</v>
      </c>
      <c r="CL304" s="1">
        <v>0</v>
      </c>
      <c r="CM304" s="1">
        <v>0</v>
      </c>
      <c r="CN304" s="1">
        <v>1</v>
      </c>
      <c r="CO304" s="1">
        <v>1</v>
      </c>
      <c r="CP304" s="1">
        <v>1</v>
      </c>
      <c r="CQ304" s="1">
        <v>1</v>
      </c>
      <c r="CR304" s="1">
        <v>1</v>
      </c>
      <c r="CS304" s="1">
        <v>1</v>
      </c>
      <c r="CT304" s="1">
        <v>1</v>
      </c>
      <c r="CU304" s="1">
        <v>1</v>
      </c>
      <c r="CV304" s="1">
        <v>0</v>
      </c>
      <c r="CW304" s="1">
        <v>1</v>
      </c>
      <c r="CX304" s="1">
        <v>2</v>
      </c>
      <c r="CY304" s="1">
        <v>0</v>
      </c>
      <c r="CZ304" s="1">
        <v>0</v>
      </c>
      <c r="DA304" s="1">
        <v>0</v>
      </c>
      <c r="DB304" s="1">
        <v>57</v>
      </c>
      <c r="DC304" s="1">
        <v>57</v>
      </c>
      <c r="DD304" s="1">
        <v>57</v>
      </c>
      <c r="DE304" s="1">
        <v>0</v>
      </c>
      <c r="DF304" s="1">
        <v>0</v>
      </c>
      <c r="DG304" s="1">
        <v>0</v>
      </c>
      <c r="DH304" s="1">
        <v>9</v>
      </c>
      <c r="DI304" s="1">
        <v>0</v>
      </c>
      <c r="DJ304" s="1">
        <v>0</v>
      </c>
      <c r="DK304" s="1">
        <v>0</v>
      </c>
      <c r="DL304" s="1">
        <v>0</v>
      </c>
      <c r="DM304" s="1">
        <v>0</v>
      </c>
      <c r="DN304" s="1">
        <v>0</v>
      </c>
      <c r="DO304" s="1">
        <v>0</v>
      </c>
      <c r="DP304" s="1">
        <v>0</v>
      </c>
      <c r="DQ304" s="1">
        <v>0</v>
      </c>
      <c r="DR304" s="1">
        <v>0</v>
      </c>
      <c r="DS304" s="1">
        <v>0</v>
      </c>
      <c r="DT304" s="1">
        <v>0</v>
      </c>
      <c r="DU304" s="1">
        <v>12</v>
      </c>
      <c r="DV304" s="1">
        <v>0</v>
      </c>
      <c r="DW304" s="1">
        <v>0</v>
      </c>
      <c r="DX304" s="1">
        <v>0</v>
      </c>
      <c r="DY304" s="1">
        <v>0</v>
      </c>
      <c r="DZ304" s="1">
        <v>0</v>
      </c>
      <c r="EA304" s="1">
        <v>0</v>
      </c>
      <c r="EB304" s="1">
        <v>36</v>
      </c>
      <c r="EC304" s="1">
        <v>29</v>
      </c>
      <c r="ED304" s="1">
        <v>5</v>
      </c>
      <c r="EE304" s="1">
        <v>31</v>
      </c>
      <c r="EF304" s="1">
        <v>0</v>
      </c>
      <c r="EG304" s="1">
        <v>0</v>
      </c>
      <c r="EH304" s="1">
        <v>21</v>
      </c>
      <c r="EI304" s="1">
        <v>0</v>
      </c>
      <c r="EJ304" s="1">
        <v>0</v>
      </c>
      <c r="EK304" s="1">
        <v>0</v>
      </c>
      <c r="EL304" s="1">
        <v>0</v>
      </c>
      <c r="EM304" s="1">
        <v>0</v>
      </c>
      <c r="EN304" s="1">
        <v>0</v>
      </c>
      <c r="EO304" s="1">
        <v>0</v>
      </c>
      <c r="EP304" s="1">
        <v>0</v>
      </c>
      <c r="EQ304" s="1">
        <v>0</v>
      </c>
      <c r="ER304" s="1">
        <v>0</v>
      </c>
      <c r="ES304" s="1">
        <v>3</v>
      </c>
      <c r="ET304" s="1">
        <v>3</v>
      </c>
      <c r="EU304" s="1">
        <v>0</v>
      </c>
      <c r="EV304" s="1">
        <v>0</v>
      </c>
      <c r="EW304" s="1">
        <v>0</v>
      </c>
      <c r="EX304" s="1">
        <v>3</v>
      </c>
      <c r="EY304" s="1">
        <v>0</v>
      </c>
      <c r="EZ304" s="1">
        <v>3</v>
      </c>
      <c r="FA304" s="1">
        <v>3</v>
      </c>
      <c r="FB304" s="1">
        <v>0</v>
      </c>
      <c r="FC304" s="1">
        <v>3</v>
      </c>
      <c r="FD304" s="1">
        <v>3</v>
      </c>
      <c r="FE304" s="1">
        <v>0</v>
      </c>
      <c r="FF304" s="1">
        <v>3</v>
      </c>
      <c r="FG304" s="1">
        <v>0</v>
      </c>
      <c r="FH304" s="1">
        <v>0</v>
      </c>
      <c r="FI304" s="1">
        <v>3</v>
      </c>
      <c r="FJ304" s="1">
        <v>3</v>
      </c>
      <c r="FK304" s="1">
        <v>0</v>
      </c>
      <c r="FL304" s="1">
        <v>1</v>
      </c>
      <c r="FM304" s="1">
        <v>1</v>
      </c>
      <c r="FN304" s="1">
        <v>0</v>
      </c>
      <c r="FO304" s="1">
        <v>1</v>
      </c>
      <c r="FP304" s="1">
        <v>1</v>
      </c>
      <c r="FQ304" s="1">
        <v>15</v>
      </c>
      <c r="FR304" s="1">
        <v>0</v>
      </c>
      <c r="FS304" s="1">
        <v>3</v>
      </c>
      <c r="FT304" s="1">
        <v>1</v>
      </c>
      <c r="FU304" s="1">
        <v>0</v>
      </c>
      <c r="FV304" s="1">
        <v>0</v>
      </c>
      <c r="FW304" s="1">
        <v>0</v>
      </c>
      <c r="FX304" s="1">
        <v>0</v>
      </c>
      <c r="FY304" s="1">
        <v>0</v>
      </c>
      <c r="FZ304" s="1">
        <v>0</v>
      </c>
      <c r="GA304" s="1">
        <v>0</v>
      </c>
      <c r="GB304" s="1">
        <v>0</v>
      </c>
      <c r="GC304" s="1">
        <v>0</v>
      </c>
      <c r="GD304" s="1">
        <v>0</v>
      </c>
      <c r="GE304" s="1">
        <v>0</v>
      </c>
      <c r="GF304" s="1">
        <v>0</v>
      </c>
      <c r="GG304" s="1">
        <v>1</v>
      </c>
      <c r="GH304" s="1">
        <v>1</v>
      </c>
      <c r="GI304" s="1">
        <v>0</v>
      </c>
      <c r="GJ304" s="1">
        <v>0</v>
      </c>
      <c r="GK304" s="1">
        <v>0</v>
      </c>
      <c r="GL304" s="1">
        <v>0</v>
      </c>
      <c r="GM304" s="1">
        <v>0</v>
      </c>
      <c r="GN304" s="1">
        <v>1</v>
      </c>
      <c r="GO304" s="1">
        <v>0</v>
      </c>
      <c r="GP304" s="1">
        <v>0</v>
      </c>
      <c r="GQ304" s="1">
        <v>0</v>
      </c>
      <c r="GR304" s="1">
        <v>0</v>
      </c>
      <c r="GS304" s="1">
        <v>0</v>
      </c>
      <c r="GT304" s="1">
        <v>0</v>
      </c>
      <c r="GU304" s="1">
        <v>0</v>
      </c>
      <c r="GV304" s="1">
        <v>1</v>
      </c>
      <c r="GW304" s="1">
        <v>1</v>
      </c>
      <c r="GX304" s="1">
        <v>0</v>
      </c>
      <c r="GY304" s="1">
        <v>0</v>
      </c>
      <c r="GZ304" s="1">
        <v>0</v>
      </c>
      <c r="HA304" s="1">
        <v>0</v>
      </c>
      <c r="HB304" s="1">
        <v>0</v>
      </c>
      <c r="HC304" s="1">
        <v>0</v>
      </c>
      <c r="HD304" s="1">
        <v>0</v>
      </c>
      <c r="HE304" s="1">
        <v>0</v>
      </c>
      <c r="HF304" s="1">
        <v>1</v>
      </c>
      <c r="HG304" s="1">
        <v>1</v>
      </c>
      <c r="HH304" s="1">
        <v>0</v>
      </c>
      <c r="HI304" s="1">
        <v>0</v>
      </c>
      <c r="HJ304" s="1">
        <v>0</v>
      </c>
      <c r="HK304" s="1">
        <v>0</v>
      </c>
      <c r="HL304" s="1">
        <v>1</v>
      </c>
      <c r="HM304" s="1">
        <v>0</v>
      </c>
      <c r="HN304" s="1">
        <v>0</v>
      </c>
      <c r="HO304" s="1">
        <v>0</v>
      </c>
      <c r="HP304" s="1">
        <v>0</v>
      </c>
      <c r="HQ304" s="1">
        <v>0</v>
      </c>
      <c r="HR304" s="1">
        <v>0</v>
      </c>
      <c r="HS304" s="1">
        <v>0</v>
      </c>
      <c r="HT304" s="1">
        <v>0</v>
      </c>
      <c r="HU304" s="1">
        <v>0</v>
      </c>
      <c r="HV304" s="1">
        <v>0</v>
      </c>
      <c r="HW304" s="1">
        <v>0</v>
      </c>
      <c r="HX304" s="1">
        <v>0</v>
      </c>
      <c r="HY304" s="1">
        <v>0</v>
      </c>
      <c r="HZ304" s="1">
        <v>0</v>
      </c>
      <c r="IA304" s="1">
        <v>0</v>
      </c>
      <c r="IB304" s="1">
        <v>0</v>
      </c>
      <c r="IC304" s="1">
        <v>0</v>
      </c>
      <c r="ID304" s="1">
        <v>0</v>
      </c>
      <c r="IE304" s="1">
        <v>0</v>
      </c>
      <c r="IF304" s="1">
        <v>0</v>
      </c>
      <c r="IG304" s="1">
        <v>0</v>
      </c>
      <c r="IH304" s="1">
        <v>0</v>
      </c>
      <c r="II304" s="1">
        <v>0</v>
      </c>
      <c r="IJ304" s="1">
        <v>0</v>
      </c>
      <c r="IK304" s="1">
        <v>0</v>
      </c>
      <c r="IL304" s="1">
        <v>0</v>
      </c>
      <c r="IM304" s="1">
        <v>0</v>
      </c>
      <c r="IN304" s="1">
        <v>0</v>
      </c>
      <c r="IO304" s="1">
        <v>0</v>
      </c>
      <c r="IP304" s="1">
        <v>0</v>
      </c>
      <c r="IQ304" s="1">
        <v>0</v>
      </c>
      <c r="IR304" s="1">
        <v>0</v>
      </c>
      <c r="IS304" s="1">
        <v>0</v>
      </c>
      <c r="IT304" s="1">
        <v>0</v>
      </c>
      <c r="IU304" s="1">
        <v>0</v>
      </c>
      <c r="IV304" s="1">
        <v>0</v>
      </c>
      <c r="IW304" s="1">
        <v>0</v>
      </c>
      <c r="IX304" s="1">
        <v>0</v>
      </c>
      <c r="IY304" s="1">
        <v>0</v>
      </c>
      <c r="IZ304" s="1">
        <v>0</v>
      </c>
      <c r="JA304" s="1">
        <v>0</v>
      </c>
      <c r="JB304" s="1">
        <v>0</v>
      </c>
      <c r="JC304" s="1">
        <v>0</v>
      </c>
      <c r="JD304" s="1">
        <v>0</v>
      </c>
      <c r="JE304" s="1">
        <v>0</v>
      </c>
      <c r="JF304" s="1">
        <v>0</v>
      </c>
      <c r="JG304" s="1">
        <v>0</v>
      </c>
      <c r="JH304" s="1">
        <v>0</v>
      </c>
      <c r="JI304" s="1">
        <v>0</v>
      </c>
      <c r="JJ304" s="1">
        <v>0</v>
      </c>
      <c r="JK304" s="1">
        <v>0</v>
      </c>
      <c r="JL304" s="1">
        <v>0</v>
      </c>
      <c r="JM304" s="1">
        <v>0</v>
      </c>
      <c r="JN304" s="1">
        <v>0</v>
      </c>
      <c r="JO304" s="1">
        <v>0</v>
      </c>
      <c r="JP304" s="1">
        <v>0</v>
      </c>
      <c r="JQ304" s="1">
        <v>0</v>
      </c>
      <c r="JR304" s="1">
        <v>0</v>
      </c>
      <c r="JS304" s="1">
        <v>0</v>
      </c>
      <c r="JT304" s="1">
        <v>0</v>
      </c>
      <c r="JU304" s="1">
        <v>0</v>
      </c>
      <c r="JV304" s="1">
        <v>0</v>
      </c>
      <c r="JW304" s="1">
        <v>0</v>
      </c>
      <c r="JX304" s="1">
        <v>0</v>
      </c>
      <c r="JY304" s="1">
        <v>0</v>
      </c>
      <c r="JZ304" s="1">
        <v>0</v>
      </c>
      <c r="KA304" s="1">
        <v>0</v>
      </c>
      <c r="KB304" s="1">
        <v>0</v>
      </c>
      <c r="KC304" s="1">
        <v>0</v>
      </c>
      <c r="KD304" s="1">
        <v>0</v>
      </c>
      <c r="KE304" s="1">
        <v>0</v>
      </c>
      <c r="KF304" s="1">
        <v>0</v>
      </c>
      <c r="KG304" s="1">
        <v>0</v>
      </c>
      <c r="KH304" s="1">
        <v>0</v>
      </c>
      <c r="KI304" s="1">
        <v>0</v>
      </c>
      <c r="KJ304" s="1">
        <v>0</v>
      </c>
      <c r="KK304" s="1">
        <v>0</v>
      </c>
      <c r="KL304" s="1">
        <v>0</v>
      </c>
      <c r="KM304" s="1">
        <v>0</v>
      </c>
      <c r="KN304" s="1">
        <v>0</v>
      </c>
      <c r="KO304" s="1">
        <v>1</v>
      </c>
    </row>
    <row r="305" spans="1:301">
      <c r="A305" s="1">
        <v>2017</v>
      </c>
      <c r="B305" s="1" t="s">
        <v>636</v>
      </c>
      <c r="C305" s="1">
        <v>1</v>
      </c>
      <c r="D305" s="1">
        <v>0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2</v>
      </c>
      <c r="L305" s="1">
        <v>2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1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1</v>
      </c>
      <c r="AU305" s="1">
        <v>1</v>
      </c>
      <c r="AV305" s="1">
        <v>0</v>
      </c>
      <c r="AW305" s="1">
        <v>0</v>
      </c>
      <c r="AX305" s="1">
        <v>0</v>
      </c>
      <c r="AY305" s="1">
        <v>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 s="1">
        <v>0</v>
      </c>
      <c r="BQ305" s="1">
        <v>0</v>
      </c>
      <c r="BR305" s="1">
        <v>0</v>
      </c>
      <c r="BS305" s="1">
        <v>1</v>
      </c>
      <c r="BT305" s="1">
        <v>1</v>
      </c>
      <c r="BU305" s="1">
        <v>0</v>
      </c>
      <c r="BV305" s="1">
        <v>0</v>
      </c>
      <c r="BW305" s="1">
        <v>0</v>
      </c>
      <c r="BX305" s="1">
        <v>0</v>
      </c>
      <c r="BY305" s="1">
        <v>0</v>
      </c>
      <c r="BZ305" s="1">
        <v>1</v>
      </c>
      <c r="CA305" s="1">
        <v>1</v>
      </c>
      <c r="CB305" s="1">
        <v>1</v>
      </c>
      <c r="CC305" s="1">
        <v>1</v>
      </c>
      <c r="CD305" s="1">
        <v>1</v>
      </c>
      <c r="CE305" s="1">
        <v>1</v>
      </c>
      <c r="CF305" s="1">
        <v>1</v>
      </c>
      <c r="CG305" s="1">
        <v>1</v>
      </c>
      <c r="CH305" s="1">
        <v>0</v>
      </c>
      <c r="CI305" s="1">
        <v>1</v>
      </c>
      <c r="CJ305" s="1">
        <v>1</v>
      </c>
      <c r="CK305" s="1">
        <v>0</v>
      </c>
      <c r="CL305" s="1">
        <v>0</v>
      </c>
      <c r="CM305" s="1">
        <v>0</v>
      </c>
      <c r="CN305" s="1">
        <v>1</v>
      </c>
      <c r="CO305" s="1">
        <v>1</v>
      </c>
      <c r="CP305" s="1">
        <v>1</v>
      </c>
      <c r="CQ305" s="1">
        <v>1</v>
      </c>
      <c r="CR305" s="1">
        <v>1</v>
      </c>
      <c r="CS305" s="1">
        <v>1</v>
      </c>
      <c r="CT305" s="1">
        <v>1</v>
      </c>
      <c r="CU305" s="1">
        <v>1</v>
      </c>
      <c r="CV305" s="1">
        <v>1</v>
      </c>
      <c r="CW305" s="1">
        <v>2</v>
      </c>
      <c r="CX305" s="1">
        <v>2</v>
      </c>
      <c r="CY305" s="1">
        <v>0</v>
      </c>
      <c r="CZ305" s="1">
        <v>0</v>
      </c>
      <c r="DA305" s="1">
        <v>0</v>
      </c>
      <c r="DB305" s="1">
        <v>0</v>
      </c>
      <c r="DC305" s="1">
        <v>0</v>
      </c>
      <c r="DD305" s="1">
        <v>0</v>
      </c>
      <c r="DE305" s="1">
        <v>0</v>
      </c>
      <c r="DF305" s="1">
        <v>0</v>
      </c>
      <c r="DG305" s="1">
        <v>0</v>
      </c>
      <c r="DH305" s="1">
        <v>0</v>
      </c>
      <c r="DI305" s="1">
        <v>0</v>
      </c>
      <c r="DJ305" s="1">
        <v>0</v>
      </c>
      <c r="DK305" s="1">
        <v>0</v>
      </c>
      <c r="DL305" s="1">
        <v>0</v>
      </c>
      <c r="DM305" s="1">
        <v>0</v>
      </c>
      <c r="DN305" s="1">
        <v>0</v>
      </c>
      <c r="DO305" s="1">
        <v>0</v>
      </c>
      <c r="DP305" s="1">
        <v>0</v>
      </c>
      <c r="DQ305" s="1">
        <v>0</v>
      </c>
      <c r="DR305" s="1">
        <v>0</v>
      </c>
      <c r="DS305" s="1">
        <v>0</v>
      </c>
      <c r="DT305" s="1">
        <v>0</v>
      </c>
      <c r="DU305" s="1">
        <v>0</v>
      </c>
      <c r="DV305" s="1">
        <v>0</v>
      </c>
      <c r="DW305" s="1">
        <v>0</v>
      </c>
      <c r="DX305" s="1">
        <v>0</v>
      </c>
      <c r="DY305" s="1">
        <v>0</v>
      </c>
      <c r="DZ305" s="1">
        <v>0</v>
      </c>
      <c r="EA305" s="1">
        <v>0</v>
      </c>
      <c r="EB305" s="1">
        <v>0</v>
      </c>
      <c r="EC305" s="1">
        <v>0</v>
      </c>
      <c r="ED305" s="1">
        <v>0</v>
      </c>
      <c r="EE305" s="1">
        <v>0</v>
      </c>
      <c r="EF305" s="1">
        <v>0</v>
      </c>
      <c r="EG305" s="1">
        <v>0</v>
      </c>
      <c r="EH305" s="1">
        <v>0</v>
      </c>
      <c r="EI305" s="1">
        <v>0</v>
      </c>
      <c r="EJ305" s="1">
        <v>0</v>
      </c>
      <c r="EK305" s="1">
        <v>0</v>
      </c>
      <c r="EL305" s="1">
        <v>0</v>
      </c>
      <c r="EM305" s="1">
        <v>0</v>
      </c>
      <c r="EN305" s="1">
        <v>0</v>
      </c>
      <c r="EO305" s="1">
        <v>0</v>
      </c>
      <c r="EP305" s="1">
        <v>0</v>
      </c>
      <c r="EQ305" s="1">
        <v>0</v>
      </c>
      <c r="ER305" s="1">
        <v>0</v>
      </c>
      <c r="ES305" s="1">
        <v>0</v>
      </c>
      <c r="ET305" s="1">
        <v>0</v>
      </c>
      <c r="EU305" s="1">
        <v>0</v>
      </c>
      <c r="EV305" s="1">
        <v>0</v>
      </c>
      <c r="EW305" s="1">
        <v>0</v>
      </c>
      <c r="EX305" s="1">
        <v>0</v>
      </c>
      <c r="EY305" s="1">
        <v>0</v>
      </c>
      <c r="EZ305" s="1">
        <v>0</v>
      </c>
      <c r="FA305" s="1">
        <v>0</v>
      </c>
      <c r="FB305" s="1">
        <v>0</v>
      </c>
      <c r="FC305" s="1">
        <v>0</v>
      </c>
      <c r="FD305" s="1">
        <v>0</v>
      </c>
      <c r="FE305" s="1">
        <v>0</v>
      </c>
      <c r="FF305" s="1">
        <v>0</v>
      </c>
      <c r="FG305" s="1">
        <v>0</v>
      </c>
      <c r="FH305" s="1">
        <v>0</v>
      </c>
      <c r="FI305" s="1">
        <v>0</v>
      </c>
      <c r="FJ305" s="1">
        <v>0</v>
      </c>
      <c r="FK305" s="1">
        <v>0</v>
      </c>
      <c r="FL305" s="1">
        <v>1</v>
      </c>
      <c r="FM305" s="1">
        <v>1</v>
      </c>
      <c r="FN305" s="1">
        <v>0</v>
      </c>
      <c r="FO305" s="1">
        <v>1</v>
      </c>
      <c r="FP305" s="1">
        <v>1</v>
      </c>
      <c r="FQ305" s="1">
        <v>2</v>
      </c>
      <c r="FR305" s="1">
        <v>0</v>
      </c>
      <c r="FS305" s="1">
        <v>2</v>
      </c>
      <c r="FT305" s="1">
        <v>1</v>
      </c>
      <c r="FU305" s="1">
        <v>0</v>
      </c>
      <c r="FV305" s="1">
        <v>0</v>
      </c>
      <c r="FW305" s="1">
        <v>0</v>
      </c>
      <c r="FX305" s="1">
        <v>0</v>
      </c>
      <c r="FY305" s="1">
        <v>0</v>
      </c>
      <c r="FZ305" s="1">
        <v>0</v>
      </c>
      <c r="GA305" s="1">
        <v>0</v>
      </c>
      <c r="GB305" s="1">
        <v>0</v>
      </c>
      <c r="GC305" s="1">
        <v>0</v>
      </c>
      <c r="GD305" s="1">
        <v>0</v>
      </c>
      <c r="GE305" s="1">
        <v>0</v>
      </c>
      <c r="GF305" s="1">
        <v>0</v>
      </c>
      <c r="GG305" s="1">
        <v>1</v>
      </c>
      <c r="GH305" s="1">
        <v>1</v>
      </c>
      <c r="GI305" s="1">
        <v>0</v>
      </c>
      <c r="GJ305" s="1">
        <v>0</v>
      </c>
      <c r="GK305" s="1">
        <v>0</v>
      </c>
      <c r="GL305" s="1">
        <v>0</v>
      </c>
      <c r="GM305" s="1">
        <v>0</v>
      </c>
      <c r="GN305" s="1">
        <v>1</v>
      </c>
      <c r="GO305" s="1">
        <v>4</v>
      </c>
      <c r="GP305" s="1">
        <v>4</v>
      </c>
      <c r="GQ305" s="1">
        <v>4</v>
      </c>
      <c r="GR305" s="1">
        <v>4</v>
      </c>
      <c r="GS305" s="1">
        <v>4</v>
      </c>
      <c r="GT305" s="1">
        <v>4</v>
      </c>
      <c r="GU305" s="1">
        <v>4</v>
      </c>
      <c r="GV305" s="1">
        <v>1</v>
      </c>
      <c r="GW305" s="1">
        <v>1</v>
      </c>
      <c r="GX305" s="1">
        <v>0</v>
      </c>
      <c r="GY305" s="1">
        <v>0</v>
      </c>
      <c r="GZ305" s="1">
        <v>0</v>
      </c>
      <c r="HA305" s="1">
        <v>0</v>
      </c>
      <c r="HB305" s="1">
        <v>0</v>
      </c>
      <c r="HC305" s="1">
        <v>0</v>
      </c>
      <c r="HD305" s="1">
        <v>0</v>
      </c>
      <c r="HE305" s="1">
        <v>0</v>
      </c>
      <c r="HF305" s="1">
        <v>1</v>
      </c>
      <c r="HG305" s="1">
        <v>1</v>
      </c>
      <c r="HH305" s="1">
        <v>0</v>
      </c>
      <c r="HI305" s="1">
        <v>0</v>
      </c>
      <c r="HJ305" s="1">
        <v>0</v>
      </c>
      <c r="HK305" s="1">
        <v>0</v>
      </c>
      <c r="HL305" s="1">
        <v>1</v>
      </c>
      <c r="HM305" s="1">
        <v>0</v>
      </c>
      <c r="HN305" s="1">
        <v>0</v>
      </c>
      <c r="HO305" s="1">
        <v>0</v>
      </c>
      <c r="HP305" s="1">
        <v>0</v>
      </c>
      <c r="HQ305" s="1">
        <v>0</v>
      </c>
      <c r="HR305" s="1">
        <v>0</v>
      </c>
      <c r="HS305" s="1">
        <v>0</v>
      </c>
      <c r="HT305" s="1">
        <v>0</v>
      </c>
      <c r="HU305" s="1">
        <v>0</v>
      </c>
      <c r="HV305" s="1">
        <v>0</v>
      </c>
      <c r="HW305" s="1">
        <v>0</v>
      </c>
      <c r="HX305" s="1">
        <v>0</v>
      </c>
      <c r="HY305" s="1">
        <v>0</v>
      </c>
      <c r="HZ305" s="1">
        <v>0</v>
      </c>
      <c r="IA305" s="1">
        <v>0</v>
      </c>
      <c r="IB305" s="1">
        <v>0</v>
      </c>
      <c r="IC305" s="1">
        <v>0</v>
      </c>
      <c r="ID305" s="1">
        <v>0</v>
      </c>
      <c r="IE305" s="1">
        <v>0</v>
      </c>
      <c r="IF305" s="1">
        <v>0</v>
      </c>
      <c r="IG305" s="1">
        <v>0</v>
      </c>
      <c r="IH305" s="1">
        <v>0</v>
      </c>
      <c r="II305" s="1">
        <v>0</v>
      </c>
      <c r="IJ305" s="1">
        <v>0</v>
      </c>
      <c r="IK305" s="1">
        <v>0</v>
      </c>
      <c r="IL305" s="1">
        <v>0</v>
      </c>
      <c r="IM305" s="1">
        <v>0</v>
      </c>
      <c r="IN305" s="1">
        <v>0</v>
      </c>
      <c r="IO305" s="1">
        <v>0</v>
      </c>
      <c r="IP305" s="1">
        <v>0</v>
      </c>
      <c r="IQ305" s="1">
        <v>0</v>
      </c>
      <c r="IR305" s="1">
        <v>0</v>
      </c>
      <c r="IS305" s="1">
        <v>0</v>
      </c>
      <c r="IT305" s="1">
        <v>0</v>
      </c>
      <c r="IU305" s="1">
        <v>0</v>
      </c>
      <c r="IV305" s="1">
        <v>0</v>
      </c>
      <c r="IW305" s="1">
        <v>0</v>
      </c>
      <c r="IX305" s="1">
        <v>0</v>
      </c>
      <c r="IY305" s="1">
        <v>0</v>
      </c>
      <c r="IZ305" s="1">
        <v>0</v>
      </c>
      <c r="JA305" s="1">
        <v>0</v>
      </c>
      <c r="JB305" s="1">
        <v>0</v>
      </c>
      <c r="JC305" s="1">
        <v>0</v>
      </c>
      <c r="JD305" s="1">
        <v>0</v>
      </c>
      <c r="JE305" s="1">
        <v>0</v>
      </c>
      <c r="JF305" s="1">
        <v>0</v>
      </c>
      <c r="JG305" s="1">
        <v>0</v>
      </c>
      <c r="JH305" s="1">
        <v>0</v>
      </c>
      <c r="JI305" s="1">
        <v>0</v>
      </c>
      <c r="JJ305" s="1">
        <v>0</v>
      </c>
      <c r="JK305" s="1">
        <v>0</v>
      </c>
      <c r="JL305" s="1">
        <v>0</v>
      </c>
      <c r="JM305" s="1">
        <v>0</v>
      </c>
      <c r="JN305" s="1">
        <v>0</v>
      </c>
      <c r="JO305" s="1">
        <v>0</v>
      </c>
      <c r="JP305" s="1">
        <v>0</v>
      </c>
      <c r="JQ305" s="1">
        <v>0</v>
      </c>
      <c r="JR305" s="1">
        <v>0</v>
      </c>
      <c r="JS305" s="1">
        <v>0</v>
      </c>
      <c r="JT305" s="1">
        <v>0</v>
      </c>
      <c r="JU305" s="1">
        <v>0</v>
      </c>
      <c r="JV305" s="1">
        <v>0</v>
      </c>
      <c r="JW305" s="1">
        <v>0</v>
      </c>
      <c r="JX305" s="1">
        <v>0</v>
      </c>
      <c r="JY305" s="1">
        <v>0</v>
      </c>
      <c r="JZ305" s="1">
        <v>0</v>
      </c>
      <c r="KA305" s="1">
        <v>0</v>
      </c>
      <c r="KB305" s="1">
        <v>0</v>
      </c>
      <c r="KC305" s="1">
        <v>0</v>
      </c>
      <c r="KD305" s="1">
        <v>0</v>
      </c>
      <c r="KE305" s="1">
        <v>0</v>
      </c>
      <c r="KF305" s="1">
        <v>0</v>
      </c>
      <c r="KG305" s="1">
        <v>0</v>
      </c>
      <c r="KH305" s="1">
        <v>0</v>
      </c>
      <c r="KI305" s="1">
        <v>0</v>
      </c>
      <c r="KJ305" s="1">
        <v>0</v>
      </c>
      <c r="KK305" s="1">
        <v>0</v>
      </c>
      <c r="KL305" s="1">
        <v>0</v>
      </c>
      <c r="KM305" s="1">
        <v>0</v>
      </c>
      <c r="KN305" s="1">
        <v>0</v>
      </c>
      <c r="KO305" s="1">
        <v>1</v>
      </c>
    </row>
    <row r="306" spans="1:301">
      <c r="A306" s="1">
        <v>2017</v>
      </c>
      <c r="B306" s="1" t="s">
        <v>637</v>
      </c>
      <c r="C306" s="1">
        <v>1</v>
      </c>
      <c r="D306" s="1">
        <v>0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2</v>
      </c>
      <c r="L306" s="1">
        <v>2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1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1</v>
      </c>
      <c r="AU306" s="1">
        <v>1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1</v>
      </c>
      <c r="BT306" s="1">
        <v>1</v>
      </c>
      <c r="BU306" s="1">
        <v>0</v>
      </c>
      <c r="BV306" s="1">
        <v>0</v>
      </c>
      <c r="BW306" s="1">
        <v>0</v>
      </c>
      <c r="BX306" s="1">
        <v>0</v>
      </c>
      <c r="BY306" s="1">
        <v>0</v>
      </c>
      <c r="BZ306" s="1">
        <v>1</v>
      </c>
      <c r="CA306" s="1">
        <v>1</v>
      </c>
      <c r="CB306" s="1">
        <v>1</v>
      </c>
      <c r="CC306" s="1">
        <v>1</v>
      </c>
      <c r="CD306" s="1">
        <v>1</v>
      </c>
      <c r="CE306" s="1">
        <v>1</v>
      </c>
      <c r="CF306" s="1">
        <v>1</v>
      </c>
      <c r="CG306" s="1">
        <v>1</v>
      </c>
      <c r="CH306" s="1">
        <v>0</v>
      </c>
      <c r="CI306" s="1">
        <v>1</v>
      </c>
      <c r="CJ306" s="1">
        <v>1</v>
      </c>
      <c r="CK306" s="1">
        <v>0</v>
      </c>
      <c r="CL306" s="1">
        <v>0</v>
      </c>
      <c r="CM306" s="1">
        <v>0</v>
      </c>
      <c r="CN306" s="1">
        <v>1</v>
      </c>
      <c r="CO306" s="1">
        <v>1</v>
      </c>
      <c r="CP306" s="1">
        <v>1</v>
      </c>
      <c r="CQ306" s="1">
        <v>1</v>
      </c>
      <c r="CR306" s="1">
        <v>1</v>
      </c>
      <c r="CS306" s="1">
        <v>1</v>
      </c>
      <c r="CT306" s="1">
        <v>1</v>
      </c>
      <c r="CU306" s="1">
        <v>1</v>
      </c>
      <c r="CV306" s="1">
        <v>1</v>
      </c>
      <c r="CW306" s="1">
        <v>2</v>
      </c>
      <c r="CX306" s="1">
        <v>2</v>
      </c>
      <c r="CY306" s="1">
        <v>0</v>
      </c>
      <c r="CZ306" s="1">
        <v>0</v>
      </c>
      <c r="DA306" s="1">
        <v>0</v>
      </c>
      <c r="DB306" s="1">
        <v>0</v>
      </c>
      <c r="DC306" s="1">
        <v>0</v>
      </c>
      <c r="DD306" s="1">
        <v>0</v>
      </c>
      <c r="DE306" s="1">
        <v>0</v>
      </c>
      <c r="DF306" s="1">
        <v>0</v>
      </c>
      <c r="DG306" s="1">
        <v>0</v>
      </c>
      <c r="DH306" s="1">
        <v>0</v>
      </c>
      <c r="DI306" s="1">
        <v>0</v>
      </c>
      <c r="DJ306" s="1">
        <v>0</v>
      </c>
      <c r="DK306" s="1">
        <v>0</v>
      </c>
      <c r="DL306" s="1">
        <v>0</v>
      </c>
      <c r="DM306" s="1">
        <v>0</v>
      </c>
      <c r="DN306" s="1">
        <v>0</v>
      </c>
      <c r="DO306" s="1">
        <v>0</v>
      </c>
      <c r="DP306" s="1">
        <v>0</v>
      </c>
      <c r="DQ306" s="1">
        <v>0</v>
      </c>
      <c r="DR306" s="1">
        <v>0</v>
      </c>
      <c r="DS306" s="1">
        <v>0</v>
      </c>
      <c r="DT306" s="1">
        <v>0</v>
      </c>
      <c r="DU306" s="1">
        <v>0</v>
      </c>
      <c r="DV306" s="1">
        <v>0</v>
      </c>
      <c r="DW306" s="1">
        <v>0</v>
      </c>
      <c r="DX306" s="1">
        <v>0</v>
      </c>
      <c r="DY306" s="1">
        <v>0</v>
      </c>
      <c r="DZ306" s="1">
        <v>0</v>
      </c>
      <c r="EA306" s="1">
        <v>0</v>
      </c>
      <c r="EB306" s="1">
        <v>0</v>
      </c>
      <c r="EC306" s="1">
        <v>0</v>
      </c>
      <c r="ED306" s="1">
        <v>0</v>
      </c>
      <c r="EE306" s="1">
        <v>0</v>
      </c>
      <c r="EF306" s="1">
        <v>0</v>
      </c>
      <c r="EG306" s="1">
        <v>0</v>
      </c>
      <c r="EH306" s="1">
        <v>0</v>
      </c>
      <c r="EI306" s="1">
        <v>0</v>
      </c>
      <c r="EJ306" s="1">
        <v>0</v>
      </c>
      <c r="EK306" s="1">
        <v>0</v>
      </c>
      <c r="EL306" s="1">
        <v>0</v>
      </c>
      <c r="EM306" s="1">
        <v>0</v>
      </c>
      <c r="EN306" s="1">
        <v>0</v>
      </c>
      <c r="EO306" s="1">
        <v>0</v>
      </c>
      <c r="EP306" s="1">
        <v>0</v>
      </c>
      <c r="EQ306" s="1">
        <v>0</v>
      </c>
      <c r="ER306" s="1">
        <v>0</v>
      </c>
      <c r="ES306" s="1">
        <v>0</v>
      </c>
      <c r="ET306" s="1">
        <v>0</v>
      </c>
      <c r="EU306" s="1">
        <v>0</v>
      </c>
      <c r="EV306" s="1">
        <v>0</v>
      </c>
      <c r="EW306" s="1">
        <v>0</v>
      </c>
      <c r="EX306" s="1">
        <v>0</v>
      </c>
      <c r="EY306" s="1">
        <v>0</v>
      </c>
      <c r="EZ306" s="1">
        <v>0</v>
      </c>
      <c r="FA306" s="1">
        <v>0</v>
      </c>
      <c r="FB306" s="1">
        <v>0</v>
      </c>
      <c r="FC306" s="1">
        <v>0</v>
      </c>
      <c r="FD306" s="1">
        <v>0</v>
      </c>
      <c r="FE306" s="1">
        <v>0</v>
      </c>
      <c r="FF306" s="1">
        <v>0</v>
      </c>
      <c r="FG306" s="1">
        <v>0</v>
      </c>
      <c r="FH306" s="1">
        <v>0</v>
      </c>
      <c r="FI306" s="1">
        <v>0</v>
      </c>
      <c r="FJ306" s="1">
        <v>0</v>
      </c>
      <c r="FK306" s="1">
        <v>0</v>
      </c>
      <c r="FL306" s="1">
        <v>1</v>
      </c>
      <c r="FM306" s="1">
        <v>1</v>
      </c>
      <c r="FN306" s="1">
        <v>0</v>
      </c>
      <c r="FO306" s="1">
        <v>1</v>
      </c>
      <c r="FP306" s="1">
        <v>1</v>
      </c>
      <c r="FQ306" s="1">
        <v>1</v>
      </c>
      <c r="FR306" s="1">
        <v>0</v>
      </c>
      <c r="FS306" s="1">
        <v>1</v>
      </c>
      <c r="FT306" s="1">
        <v>1</v>
      </c>
      <c r="FU306" s="1">
        <v>0</v>
      </c>
      <c r="FV306" s="1">
        <v>0</v>
      </c>
      <c r="FW306" s="1">
        <v>0</v>
      </c>
      <c r="FX306" s="1">
        <v>0</v>
      </c>
      <c r="FY306" s="1">
        <v>0</v>
      </c>
      <c r="FZ306" s="1">
        <v>0</v>
      </c>
      <c r="GA306" s="1">
        <v>0</v>
      </c>
      <c r="GB306" s="1">
        <v>0</v>
      </c>
      <c r="GC306" s="1">
        <v>0</v>
      </c>
      <c r="GD306" s="1">
        <v>0</v>
      </c>
      <c r="GE306" s="1">
        <v>0</v>
      </c>
      <c r="GF306" s="1">
        <v>0</v>
      </c>
      <c r="GG306" s="1">
        <v>1</v>
      </c>
      <c r="GH306" s="1">
        <v>1</v>
      </c>
      <c r="GI306" s="1">
        <v>0</v>
      </c>
      <c r="GJ306" s="1">
        <v>0</v>
      </c>
      <c r="GK306" s="1">
        <v>0</v>
      </c>
      <c r="GL306" s="1">
        <v>0</v>
      </c>
      <c r="GM306" s="1">
        <v>0</v>
      </c>
      <c r="GN306" s="1">
        <v>1</v>
      </c>
      <c r="GO306" s="1">
        <v>6</v>
      </c>
      <c r="GP306" s="1">
        <v>6</v>
      </c>
      <c r="GQ306" s="1">
        <v>6</v>
      </c>
      <c r="GR306" s="1">
        <v>6</v>
      </c>
      <c r="GS306" s="1">
        <v>6</v>
      </c>
      <c r="GT306" s="1">
        <v>6</v>
      </c>
      <c r="GU306" s="1">
        <v>6</v>
      </c>
      <c r="GV306" s="1">
        <v>1</v>
      </c>
      <c r="GW306" s="1">
        <v>1</v>
      </c>
      <c r="GX306" s="1">
        <v>0</v>
      </c>
      <c r="GY306" s="1">
        <v>0</v>
      </c>
      <c r="GZ306" s="1">
        <v>0</v>
      </c>
      <c r="HA306" s="1">
        <v>0</v>
      </c>
      <c r="HB306" s="1">
        <v>0</v>
      </c>
      <c r="HC306" s="1">
        <v>0</v>
      </c>
      <c r="HD306" s="1">
        <v>0</v>
      </c>
      <c r="HE306" s="1">
        <v>0</v>
      </c>
      <c r="HF306" s="1">
        <v>1</v>
      </c>
      <c r="HG306" s="1">
        <v>1</v>
      </c>
      <c r="HH306" s="1">
        <v>0</v>
      </c>
      <c r="HI306" s="1">
        <v>0</v>
      </c>
      <c r="HJ306" s="1">
        <v>0</v>
      </c>
      <c r="HK306" s="1">
        <v>0</v>
      </c>
      <c r="HL306" s="1">
        <v>1</v>
      </c>
      <c r="HM306" s="1">
        <v>0</v>
      </c>
      <c r="HN306" s="1">
        <v>0</v>
      </c>
      <c r="HO306" s="1">
        <v>0</v>
      </c>
      <c r="HP306" s="1">
        <v>0</v>
      </c>
      <c r="HQ306" s="1">
        <v>0</v>
      </c>
      <c r="HR306" s="1">
        <v>0</v>
      </c>
      <c r="HS306" s="1">
        <v>0</v>
      </c>
      <c r="HT306" s="1">
        <v>0</v>
      </c>
      <c r="HU306" s="1">
        <v>0</v>
      </c>
      <c r="HV306" s="1">
        <v>0</v>
      </c>
      <c r="HW306" s="1">
        <v>0</v>
      </c>
      <c r="HX306" s="1">
        <v>0</v>
      </c>
      <c r="HY306" s="1">
        <v>0</v>
      </c>
      <c r="HZ306" s="1">
        <v>0</v>
      </c>
      <c r="IA306" s="1">
        <v>0</v>
      </c>
      <c r="IB306" s="1">
        <v>0</v>
      </c>
      <c r="IC306" s="1">
        <v>0</v>
      </c>
      <c r="ID306" s="1">
        <v>0</v>
      </c>
      <c r="IE306" s="1">
        <v>0</v>
      </c>
      <c r="IF306" s="1">
        <v>0</v>
      </c>
      <c r="IG306" s="1">
        <v>0</v>
      </c>
      <c r="IH306" s="1">
        <v>0</v>
      </c>
      <c r="II306" s="1">
        <v>0</v>
      </c>
      <c r="IJ306" s="1">
        <v>0</v>
      </c>
      <c r="IK306" s="1">
        <v>0</v>
      </c>
      <c r="IL306" s="1">
        <v>0</v>
      </c>
      <c r="IM306" s="1">
        <v>0</v>
      </c>
      <c r="IN306" s="1">
        <v>0</v>
      </c>
      <c r="IO306" s="1">
        <v>0</v>
      </c>
      <c r="IP306" s="1">
        <v>0</v>
      </c>
      <c r="IQ306" s="1">
        <v>0</v>
      </c>
      <c r="IR306" s="1">
        <v>0</v>
      </c>
      <c r="IS306" s="1">
        <v>0</v>
      </c>
      <c r="IT306" s="1">
        <v>0</v>
      </c>
      <c r="IU306" s="1">
        <v>0</v>
      </c>
      <c r="IV306" s="1">
        <v>0</v>
      </c>
      <c r="IW306" s="1">
        <v>0</v>
      </c>
      <c r="IX306" s="1">
        <v>0</v>
      </c>
      <c r="IY306" s="1">
        <v>0</v>
      </c>
      <c r="IZ306" s="1">
        <v>0</v>
      </c>
      <c r="JA306" s="1">
        <v>0</v>
      </c>
      <c r="JB306" s="1">
        <v>0</v>
      </c>
      <c r="JC306" s="1">
        <v>0</v>
      </c>
      <c r="JD306" s="1">
        <v>0</v>
      </c>
      <c r="JE306" s="1">
        <v>0</v>
      </c>
      <c r="JF306" s="1">
        <v>0</v>
      </c>
      <c r="JG306" s="1">
        <v>0</v>
      </c>
      <c r="JH306" s="1">
        <v>0</v>
      </c>
      <c r="JI306" s="1">
        <v>0</v>
      </c>
      <c r="JJ306" s="1">
        <v>0</v>
      </c>
      <c r="JK306" s="1">
        <v>0</v>
      </c>
      <c r="JL306" s="1">
        <v>0</v>
      </c>
      <c r="JM306" s="1">
        <v>0</v>
      </c>
      <c r="JN306" s="1">
        <v>0</v>
      </c>
      <c r="JO306" s="1">
        <v>0</v>
      </c>
      <c r="JP306" s="1">
        <v>0</v>
      </c>
      <c r="JQ306" s="1">
        <v>0</v>
      </c>
      <c r="JR306" s="1">
        <v>0</v>
      </c>
      <c r="JS306" s="1">
        <v>0</v>
      </c>
      <c r="JT306" s="1">
        <v>0</v>
      </c>
      <c r="JU306" s="1">
        <v>0</v>
      </c>
      <c r="JV306" s="1">
        <v>0</v>
      </c>
      <c r="JW306" s="1">
        <v>0</v>
      </c>
      <c r="JX306" s="1">
        <v>0</v>
      </c>
      <c r="JY306" s="1">
        <v>0</v>
      </c>
      <c r="JZ306" s="1">
        <v>0</v>
      </c>
      <c r="KA306" s="1">
        <v>0</v>
      </c>
      <c r="KB306" s="1">
        <v>0</v>
      </c>
      <c r="KC306" s="1">
        <v>0</v>
      </c>
      <c r="KD306" s="1">
        <v>0</v>
      </c>
      <c r="KE306" s="1">
        <v>0</v>
      </c>
      <c r="KF306" s="1">
        <v>0</v>
      </c>
      <c r="KG306" s="1">
        <v>0</v>
      </c>
      <c r="KH306" s="1">
        <v>0</v>
      </c>
      <c r="KI306" s="1">
        <v>0</v>
      </c>
      <c r="KJ306" s="1">
        <v>0</v>
      </c>
      <c r="KK306" s="1">
        <v>0</v>
      </c>
      <c r="KL306" s="1">
        <v>0</v>
      </c>
      <c r="KM306" s="1">
        <v>0</v>
      </c>
      <c r="KN306" s="1">
        <v>0</v>
      </c>
      <c r="KO306" s="1">
        <v>1</v>
      </c>
    </row>
    <row r="307" spans="1:301">
      <c r="A307" s="1">
        <v>2017</v>
      </c>
      <c r="B307" s="1" t="s">
        <v>638</v>
      </c>
      <c r="C307" s="1">
        <v>1</v>
      </c>
      <c r="D307" s="1">
        <v>0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2</v>
      </c>
      <c r="L307" s="1">
        <v>2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1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1</v>
      </c>
      <c r="AU307" s="1">
        <v>1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1</v>
      </c>
      <c r="BT307" s="1">
        <v>1</v>
      </c>
      <c r="BU307" s="1">
        <v>0</v>
      </c>
      <c r="BV307" s="1">
        <v>0</v>
      </c>
      <c r="BW307" s="1">
        <v>0</v>
      </c>
      <c r="BX307" s="1">
        <v>0</v>
      </c>
      <c r="BY307" s="1">
        <v>0</v>
      </c>
      <c r="BZ307" s="1">
        <v>1</v>
      </c>
      <c r="CA307" s="1">
        <v>1</v>
      </c>
      <c r="CB307" s="1">
        <v>1</v>
      </c>
      <c r="CC307" s="1">
        <v>1</v>
      </c>
      <c r="CD307" s="1">
        <v>1</v>
      </c>
      <c r="CE307" s="1">
        <v>1</v>
      </c>
      <c r="CF307" s="1">
        <v>1</v>
      </c>
      <c r="CG307" s="1">
        <v>1</v>
      </c>
      <c r="CH307" s="1">
        <v>0</v>
      </c>
      <c r="CI307" s="1">
        <v>1</v>
      </c>
      <c r="CJ307" s="1">
        <v>1</v>
      </c>
      <c r="CK307" s="1">
        <v>0</v>
      </c>
      <c r="CL307" s="1">
        <v>0</v>
      </c>
      <c r="CM307" s="1">
        <v>0</v>
      </c>
      <c r="CN307" s="1">
        <v>1</v>
      </c>
      <c r="CO307" s="1">
        <v>1</v>
      </c>
      <c r="CP307" s="1">
        <v>1</v>
      </c>
      <c r="CQ307" s="1">
        <v>1</v>
      </c>
      <c r="CR307" s="1">
        <v>1</v>
      </c>
      <c r="CS307" s="1">
        <v>1</v>
      </c>
      <c r="CT307" s="1">
        <v>1</v>
      </c>
      <c r="CU307" s="1">
        <v>1</v>
      </c>
      <c r="CV307" s="1">
        <v>1</v>
      </c>
      <c r="CW307" s="1">
        <v>2</v>
      </c>
      <c r="CX307" s="1">
        <v>2</v>
      </c>
      <c r="CY307" s="1">
        <v>0</v>
      </c>
      <c r="CZ307" s="1">
        <v>0</v>
      </c>
      <c r="DA307" s="1">
        <v>0</v>
      </c>
      <c r="DB307" s="1">
        <v>0</v>
      </c>
      <c r="DC307" s="1">
        <v>0</v>
      </c>
      <c r="DD307" s="1">
        <v>0</v>
      </c>
      <c r="DE307" s="1">
        <v>0</v>
      </c>
      <c r="DF307" s="1">
        <v>0</v>
      </c>
      <c r="DG307" s="1">
        <v>0</v>
      </c>
      <c r="DH307" s="1">
        <v>0</v>
      </c>
      <c r="DI307" s="1">
        <v>0</v>
      </c>
      <c r="DJ307" s="1">
        <v>0</v>
      </c>
      <c r="DK307" s="1">
        <v>0</v>
      </c>
      <c r="DL307" s="1">
        <v>0</v>
      </c>
      <c r="DM307" s="1">
        <v>0</v>
      </c>
      <c r="DN307" s="1">
        <v>0</v>
      </c>
      <c r="DO307" s="1">
        <v>0</v>
      </c>
      <c r="DP307" s="1">
        <v>0</v>
      </c>
      <c r="DQ307" s="1">
        <v>0</v>
      </c>
      <c r="DR307" s="1">
        <v>0</v>
      </c>
      <c r="DS307" s="1">
        <v>0</v>
      </c>
      <c r="DT307" s="1">
        <v>0</v>
      </c>
      <c r="DU307" s="1">
        <v>0</v>
      </c>
      <c r="DV307" s="1">
        <v>0</v>
      </c>
      <c r="DW307" s="1">
        <v>0</v>
      </c>
      <c r="DX307" s="1">
        <v>0</v>
      </c>
      <c r="DY307" s="1">
        <v>0</v>
      </c>
      <c r="DZ307" s="1">
        <v>0</v>
      </c>
      <c r="EA307" s="1">
        <v>0</v>
      </c>
      <c r="EB307" s="1">
        <v>0</v>
      </c>
      <c r="EC307" s="1">
        <v>0</v>
      </c>
      <c r="ED307" s="1">
        <v>0</v>
      </c>
      <c r="EE307" s="1">
        <v>0</v>
      </c>
      <c r="EF307" s="1">
        <v>0</v>
      </c>
      <c r="EG307" s="1">
        <v>0</v>
      </c>
      <c r="EH307" s="1">
        <v>0</v>
      </c>
      <c r="EI307" s="1">
        <v>0</v>
      </c>
      <c r="EJ307" s="1">
        <v>0</v>
      </c>
      <c r="EK307" s="1">
        <v>0</v>
      </c>
      <c r="EL307" s="1">
        <v>0</v>
      </c>
      <c r="EM307" s="1">
        <v>0</v>
      </c>
      <c r="EN307" s="1">
        <v>0</v>
      </c>
      <c r="EO307" s="1">
        <v>0</v>
      </c>
      <c r="EP307" s="1">
        <v>0</v>
      </c>
      <c r="EQ307" s="1">
        <v>0</v>
      </c>
      <c r="ER307" s="1">
        <v>0</v>
      </c>
      <c r="ES307" s="1">
        <v>0</v>
      </c>
      <c r="ET307" s="1">
        <v>0</v>
      </c>
      <c r="EU307" s="1">
        <v>0</v>
      </c>
      <c r="EV307" s="1">
        <v>0</v>
      </c>
      <c r="EW307" s="1">
        <v>0</v>
      </c>
      <c r="EX307" s="1">
        <v>0</v>
      </c>
      <c r="EY307" s="1">
        <v>0</v>
      </c>
      <c r="EZ307" s="1">
        <v>0</v>
      </c>
      <c r="FA307" s="1">
        <v>0</v>
      </c>
      <c r="FB307" s="1">
        <v>0</v>
      </c>
      <c r="FC307" s="1">
        <v>0</v>
      </c>
      <c r="FD307" s="1">
        <v>0</v>
      </c>
      <c r="FE307" s="1">
        <v>0</v>
      </c>
      <c r="FF307" s="1">
        <v>0</v>
      </c>
      <c r="FG307" s="1">
        <v>0</v>
      </c>
      <c r="FH307" s="1">
        <v>0</v>
      </c>
      <c r="FI307" s="1">
        <v>0</v>
      </c>
      <c r="FJ307" s="1">
        <v>0</v>
      </c>
      <c r="FK307" s="1">
        <v>0</v>
      </c>
      <c r="FL307" s="1">
        <v>1</v>
      </c>
      <c r="FM307" s="1">
        <v>1</v>
      </c>
      <c r="FN307" s="1">
        <v>0</v>
      </c>
      <c r="FO307" s="1">
        <v>1</v>
      </c>
      <c r="FP307" s="1">
        <v>1</v>
      </c>
      <c r="FQ307" s="1">
        <v>1</v>
      </c>
      <c r="FR307" s="1">
        <v>0</v>
      </c>
      <c r="FS307" s="1">
        <v>1</v>
      </c>
      <c r="FT307" s="1">
        <v>1</v>
      </c>
      <c r="FU307" s="1">
        <v>0</v>
      </c>
      <c r="FV307" s="1">
        <v>0</v>
      </c>
      <c r="FW307" s="1">
        <v>0</v>
      </c>
      <c r="FX307" s="1">
        <v>0</v>
      </c>
      <c r="FY307" s="1">
        <v>0</v>
      </c>
      <c r="FZ307" s="1">
        <v>0</v>
      </c>
      <c r="GA307" s="1">
        <v>0</v>
      </c>
      <c r="GB307" s="1">
        <v>0</v>
      </c>
      <c r="GC307" s="1">
        <v>0</v>
      </c>
      <c r="GD307" s="1">
        <v>0</v>
      </c>
      <c r="GE307" s="1">
        <v>0</v>
      </c>
      <c r="GF307" s="1">
        <v>0</v>
      </c>
      <c r="GG307" s="1">
        <v>1</v>
      </c>
      <c r="GH307" s="1">
        <v>1</v>
      </c>
      <c r="GI307" s="1">
        <v>0</v>
      </c>
      <c r="GJ307" s="1">
        <v>0</v>
      </c>
      <c r="GK307" s="1">
        <v>0</v>
      </c>
      <c r="GL307" s="1">
        <v>0</v>
      </c>
      <c r="GM307" s="1">
        <v>0</v>
      </c>
      <c r="GN307" s="1">
        <v>1</v>
      </c>
      <c r="GO307" s="1">
        <v>26</v>
      </c>
      <c r="GP307" s="1">
        <v>26</v>
      </c>
      <c r="GQ307" s="1">
        <v>26</v>
      </c>
      <c r="GR307" s="1">
        <v>26</v>
      </c>
      <c r="GS307" s="1">
        <v>26</v>
      </c>
      <c r="GT307" s="1">
        <v>26</v>
      </c>
      <c r="GU307" s="1">
        <v>26</v>
      </c>
      <c r="GV307" s="1">
        <v>1</v>
      </c>
      <c r="GW307" s="1">
        <v>1</v>
      </c>
      <c r="GX307" s="1">
        <v>0</v>
      </c>
      <c r="GY307" s="1">
        <v>0</v>
      </c>
      <c r="GZ307" s="1">
        <v>0</v>
      </c>
      <c r="HA307" s="1">
        <v>0</v>
      </c>
      <c r="HB307" s="1">
        <v>0</v>
      </c>
      <c r="HC307" s="1">
        <v>0</v>
      </c>
      <c r="HD307" s="1">
        <v>0</v>
      </c>
      <c r="HE307" s="1">
        <v>0</v>
      </c>
      <c r="HF307" s="1">
        <v>1</v>
      </c>
      <c r="HG307" s="1">
        <v>1</v>
      </c>
      <c r="HH307" s="1">
        <v>0</v>
      </c>
      <c r="HI307" s="1">
        <v>0</v>
      </c>
      <c r="HJ307" s="1">
        <v>0</v>
      </c>
      <c r="HK307" s="1">
        <v>0</v>
      </c>
      <c r="HL307" s="1">
        <v>1</v>
      </c>
      <c r="HM307" s="1">
        <v>0</v>
      </c>
      <c r="HN307" s="1">
        <v>0</v>
      </c>
      <c r="HO307" s="1">
        <v>0</v>
      </c>
      <c r="HP307" s="1">
        <v>0</v>
      </c>
      <c r="HQ307" s="1">
        <v>0</v>
      </c>
      <c r="HR307" s="1">
        <v>0</v>
      </c>
      <c r="HS307" s="1">
        <v>0</v>
      </c>
      <c r="HT307" s="1">
        <v>0</v>
      </c>
      <c r="HU307" s="1">
        <v>0</v>
      </c>
      <c r="HV307" s="1">
        <v>0</v>
      </c>
      <c r="HW307" s="1">
        <v>0</v>
      </c>
      <c r="HX307" s="1">
        <v>0</v>
      </c>
      <c r="HY307" s="1">
        <v>0</v>
      </c>
      <c r="HZ307" s="1">
        <v>0</v>
      </c>
      <c r="IA307" s="1">
        <v>0</v>
      </c>
      <c r="IB307" s="1">
        <v>0</v>
      </c>
      <c r="IC307" s="1">
        <v>0</v>
      </c>
      <c r="ID307" s="1">
        <v>0</v>
      </c>
      <c r="IE307" s="1">
        <v>0</v>
      </c>
      <c r="IF307" s="1">
        <v>0</v>
      </c>
      <c r="IG307" s="1">
        <v>0</v>
      </c>
      <c r="IH307" s="1">
        <v>0</v>
      </c>
      <c r="II307" s="1">
        <v>0</v>
      </c>
      <c r="IJ307" s="1">
        <v>0</v>
      </c>
      <c r="IK307" s="1">
        <v>0</v>
      </c>
      <c r="IL307" s="1">
        <v>0</v>
      </c>
      <c r="IM307" s="1">
        <v>0</v>
      </c>
      <c r="IN307" s="1">
        <v>0</v>
      </c>
      <c r="IO307" s="1">
        <v>0</v>
      </c>
      <c r="IP307" s="1">
        <v>0</v>
      </c>
      <c r="IQ307" s="1">
        <v>0</v>
      </c>
      <c r="IR307" s="1">
        <v>0</v>
      </c>
      <c r="IS307" s="1">
        <v>0</v>
      </c>
      <c r="IT307" s="1">
        <v>0</v>
      </c>
      <c r="IU307" s="1">
        <v>0</v>
      </c>
      <c r="IV307" s="1">
        <v>0</v>
      </c>
      <c r="IW307" s="1">
        <v>0</v>
      </c>
      <c r="IX307" s="1">
        <v>0</v>
      </c>
      <c r="IY307" s="1">
        <v>0</v>
      </c>
      <c r="IZ307" s="1">
        <v>0</v>
      </c>
      <c r="JA307" s="1">
        <v>0</v>
      </c>
      <c r="JB307" s="1">
        <v>0</v>
      </c>
      <c r="JC307" s="1">
        <v>0</v>
      </c>
      <c r="JD307" s="1">
        <v>0</v>
      </c>
      <c r="JE307" s="1">
        <v>0</v>
      </c>
      <c r="JF307" s="1">
        <v>0</v>
      </c>
      <c r="JG307" s="1">
        <v>0</v>
      </c>
      <c r="JH307" s="1">
        <v>0</v>
      </c>
      <c r="JI307" s="1">
        <v>0</v>
      </c>
      <c r="JJ307" s="1">
        <v>0</v>
      </c>
      <c r="JK307" s="1">
        <v>0</v>
      </c>
      <c r="JL307" s="1">
        <v>0</v>
      </c>
      <c r="JM307" s="1">
        <v>0</v>
      </c>
      <c r="JN307" s="1">
        <v>0</v>
      </c>
      <c r="JO307" s="1">
        <v>0</v>
      </c>
      <c r="JP307" s="1">
        <v>0</v>
      </c>
      <c r="JQ307" s="1">
        <v>0</v>
      </c>
      <c r="JR307" s="1">
        <v>0</v>
      </c>
      <c r="JS307" s="1">
        <v>0</v>
      </c>
      <c r="JT307" s="1">
        <v>0</v>
      </c>
      <c r="JU307" s="1">
        <v>0</v>
      </c>
      <c r="JV307" s="1">
        <v>0</v>
      </c>
      <c r="JW307" s="1">
        <v>0</v>
      </c>
      <c r="JX307" s="1">
        <v>0</v>
      </c>
      <c r="JY307" s="1">
        <v>0</v>
      </c>
      <c r="JZ307" s="1">
        <v>0</v>
      </c>
      <c r="KA307" s="1">
        <v>0</v>
      </c>
      <c r="KB307" s="1">
        <v>0</v>
      </c>
      <c r="KC307" s="1">
        <v>0</v>
      </c>
      <c r="KD307" s="1">
        <v>0</v>
      </c>
      <c r="KE307" s="1">
        <v>0</v>
      </c>
      <c r="KF307" s="1">
        <v>0</v>
      </c>
      <c r="KG307" s="1">
        <v>0</v>
      </c>
      <c r="KH307" s="1">
        <v>0</v>
      </c>
      <c r="KI307" s="1">
        <v>0</v>
      </c>
      <c r="KJ307" s="1">
        <v>0</v>
      </c>
      <c r="KK307" s="1">
        <v>0</v>
      </c>
      <c r="KL307" s="1">
        <v>0</v>
      </c>
      <c r="KM307" s="1">
        <v>0</v>
      </c>
      <c r="KN307" s="1">
        <v>0</v>
      </c>
      <c r="KO307" s="1">
        <v>1</v>
      </c>
    </row>
    <row r="308" spans="1:301">
      <c r="A308" s="1">
        <v>2017</v>
      </c>
      <c r="B308" s="1" t="s">
        <v>639</v>
      </c>
      <c r="C308" s="1">
        <v>1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1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1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1</v>
      </c>
      <c r="BI308" s="1">
        <v>0</v>
      </c>
      <c r="BJ308" s="1">
        <v>0</v>
      </c>
      <c r="BK308" s="1">
        <v>1</v>
      </c>
      <c r="BL308" s="1">
        <v>1</v>
      </c>
      <c r="BM308" s="1">
        <v>0</v>
      </c>
      <c r="BN308" s="1">
        <v>2</v>
      </c>
      <c r="BO308" s="1">
        <v>1</v>
      </c>
      <c r="BP308" s="1">
        <v>1</v>
      </c>
      <c r="BQ308" s="1">
        <v>0</v>
      </c>
      <c r="BR308" s="1">
        <v>0</v>
      </c>
      <c r="BS308" s="1">
        <v>1</v>
      </c>
      <c r="BT308" s="1">
        <v>0</v>
      </c>
      <c r="BU308" s="1">
        <v>2</v>
      </c>
      <c r="BV308" s="1">
        <v>2</v>
      </c>
      <c r="BW308" s="1">
        <v>1</v>
      </c>
      <c r="BX308" s="1">
        <v>0</v>
      </c>
      <c r="BY308" s="1">
        <v>0</v>
      </c>
      <c r="BZ308" s="1">
        <v>0</v>
      </c>
      <c r="CA308" s="1">
        <v>0</v>
      </c>
      <c r="CB308" s="1">
        <v>0</v>
      </c>
      <c r="CC308" s="1">
        <v>1</v>
      </c>
      <c r="CD308" s="1">
        <v>1</v>
      </c>
      <c r="CE308" s="1">
        <v>1</v>
      </c>
      <c r="CF308" s="1">
        <v>1</v>
      </c>
      <c r="CG308" s="1">
        <v>1</v>
      </c>
      <c r="CH308" s="1">
        <v>0</v>
      </c>
      <c r="CI308" s="1">
        <v>1</v>
      </c>
      <c r="CJ308" s="1">
        <v>1</v>
      </c>
      <c r="CK308" s="1">
        <v>0</v>
      </c>
      <c r="CL308" s="1">
        <v>0</v>
      </c>
      <c r="CM308" s="1">
        <v>0</v>
      </c>
      <c r="CN308" s="1">
        <v>1</v>
      </c>
      <c r="CO308" s="1">
        <v>1</v>
      </c>
      <c r="CP308" s="1">
        <v>1</v>
      </c>
      <c r="CQ308" s="1">
        <v>1</v>
      </c>
      <c r="CR308" s="1">
        <v>1</v>
      </c>
      <c r="CS308" s="1">
        <v>1</v>
      </c>
      <c r="CT308" s="1">
        <v>2</v>
      </c>
      <c r="CU308" s="1">
        <v>1</v>
      </c>
      <c r="CV308" s="1">
        <v>0</v>
      </c>
      <c r="CW308" s="1">
        <v>1</v>
      </c>
      <c r="CX308" s="1">
        <v>0</v>
      </c>
      <c r="CY308" s="1">
        <v>0</v>
      </c>
      <c r="CZ308" s="1">
        <v>0</v>
      </c>
      <c r="DA308" s="1">
        <v>0</v>
      </c>
      <c r="DB308" s="1">
        <v>0</v>
      </c>
      <c r="DC308" s="1">
        <v>0</v>
      </c>
      <c r="DD308" s="1">
        <v>0</v>
      </c>
      <c r="DE308" s="1">
        <v>0</v>
      </c>
      <c r="DF308" s="1">
        <v>0</v>
      </c>
      <c r="DG308" s="1">
        <v>0</v>
      </c>
      <c r="DH308" s="1">
        <v>0</v>
      </c>
      <c r="DI308" s="1">
        <v>0</v>
      </c>
      <c r="DJ308" s="1">
        <v>0</v>
      </c>
      <c r="DK308" s="1">
        <v>0</v>
      </c>
      <c r="DL308" s="1">
        <v>0</v>
      </c>
      <c r="DM308" s="1">
        <v>0</v>
      </c>
      <c r="DN308" s="1">
        <v>0</v>
      </c>
      <c r="DO308" s="1">
        <v>0</v>
      </c>
      <c r="DP308" s="1">
        <v>0</v>
      </c>
      <c r="DQ308" s="1">
        <v>0</v>
      </c>
      <c r="DR308" s="1">
        <v>0</v>
      </c>
      <c r="DS308" s="1">
        <v>0</v>
      </c>
      <c r="DT308" s="1">
        <v>0</v>
      </c>
      <c r="DU308" s="1">
        <v>0</v>
      </c>
      <c r="DV308" s="1">
        <v>0</v>
      </c>
      <c r="DW308" s="1">
        <v>0</v>
      </c>
      <c r="DX308" s="1">
        <v>0</v>
      </c>
      <c r="DY308" s="1">
        <v>0</v>
      </c>
      <c r="DZ308" s="1">
        <v>0</v>
      </c>
      <c r="EA308" s="1">
        <v>0</v>
      </c>
      <c r="EB308" s="1">
        <v>0</v>
      </c>
      <c r="EC308" s="1">
        <v>0</v>
      </c>
      <c r="ED308" s="1">
        <v>0</v>
      </c>
      <c r="EE308" s="1">
        <v>0</v>
      </c>
      <c r="EF308" s="1">
        <v>0</v>
      </c>
      <c r="EG308" s="1">
        <v>0</v>
      </c>
      <c r="EH308" s="1">
        <v>0</v>
      </c>
      <c r="EI308" s="1">
        <v>0</v>
      </c>
      <c r="EJ308" s="1">
        <v>0</v>
      </c>
      <c r="EK308" s="1">
        <v>0</v>
      </c>
      <c r="EL308" s="1">
        <v>0</v>
      </c>
      <c r="EM308" s="1">
        <v>0</v>
      </c>
      <c r="EN308" s="1">
        <v>0</v>
      </c>
      <c r="EO308" s="1">
        <v>0</v>
      </c>
      <c r="EP308" s="1">
        <v>0</v>
      </c>
      <c r="EQ308" s="1">
        <v>0</v>
      </c>
      <c r="ER308" s="1">
        <v>0</v>
      </c>
      <c r="ES308" s="1">
        <v>0</v>
      </c>
      <c r="ET308" s="1">
        <v>0</v>
      </c>
      <c r="EU308" s="1">
        <v>0</v>
      </c>
      <c r="EV308" s="1">
        <v>0</v>
      </c>
      <c r="EW308" s="1">
        <v>0</v>
      </c>
      <c r="EX308" s="1">
        <v>0</v>
      </c>
      <c r="EY308" s="1">
        <v>0</v>
      </c>
      <c r="EZ308" s="1">
        <v>0</v>
      </c>
      <c r="FA308" s="1">
        <v>0</v>
      </c>
      <c r="FB308" s="1">
        <v>0</v>
      </c>
      <c r="FC308" s="1">
        <v>0</v>
      </c>
      <c r="FD308" s="1">
        <v>0</v>
      </c>
      <c r="FE308" s="1">
        <v>0</v>
      </c>
      <c r="FF308" s="1">
        <v>0</v>
      </c>
      <c r="FG308" s="1">
        <v>0</v>
      </c>
      <c r="FH308" s="1">
        <v>0</v>
      </c>
      <c r="FI308" s="1">
        <v>0</v>
      </c>
      <c r="FJ308" s="1">
        <v>0</v>
      </c>
      <c r="FK308" s="1">
        <v>0</v>
      </c>
      <c r="FL308" s="1">
        <v>1</v>
      </c>
      <c r="FM308" s="1">
        <v>0</v>
      </c>
      <c r="FN308" s="1">
        <v>0</v>
      </c>
      <c r="FO308" s="1">
        <v>0</v>
      </c>
      <c r="FP308" s="1">
        <v>0</v>
      </c>
      <c r="FQ308" s="1">
        <v>16</v>
      </c>
      <c r="FR308" s="1">
        <v>16</v>
      </c>
      <c r="FS308" s="1">
        <v>2</v>
      </c>
      <c r="FT308" s="1">
        <v>1</v>
      </c>
      <c r="FU308" s="1">
        <v>0</v>
      </c>
      <c r="FV308" s="1">
        <v>0</v>
      </c>
      <c r="FW308" s="1">
        <v>0</v>
      </c>
      <c r="FX308" s="1">
        <v>0</v>
      </c>
      <c r="FY308" s="1">
        <v>0</v>
      </c>
      <c r="FZ308" s="1">
        <v>0</v>
      </c>
      <c r="GA308" s="1">
        <v>0</v>
      </c>
      <c r="GB308" s="1">
        <v>0</v>
      </c>
      <c r="GC308" s="1">
        <v>0</v>
      </c>
      <c r="GD308" s="1">
        <v>0</v>
      </c>
      <c r="GE308" s="1">
        <v>0</v>
      </c>
      <c r="GF308" s="1">
        <v>0</v>
      </c>
      <c r="GG308" s="1">
        <v>1</v>
      </c>
      <c r="GH308" s="1">
        <v>1</v>
      </c>
      <c r="GI308" s="1">
        <v>0</v>
      </c>
      <c r="GJ308" s="1">
        <v>0</v>
      </c>
      <c r="GK308" s="1">
        <v>2</v>
      </c>
      <c r="GL308" s="1">
        <v>0</v>
      </c>
      <c r="GM308" s="1">
        <v>2</v>
      </c>
      <c r="GN308" s="1">
        <v>0</v>
      </c>
      <c r="GO308" s="1">
        <v>0</v>
      </c>
      <c r="GP308" s="1">
        <v>0</v>
      </c>
      <c r="GQ308" s="1">
        <v>0</v>
      </c>
      <c r="GR308" s="1">
        <v>0</v>
      </c>
      <c r="GS308" s="1">
        <v>0</v>
      </c>
      <c r="GT308" s="1">
        <v>0</v>
      </c>
      <c r="GU308" s="1">
        <v>0</v>
      </c>
      <c r="GV308" s="1">
        <v>1</v>
      </c>
      <c r="GW308" s="1">
        <v>0</v>
      </c>
      <c r="GX308" s="1">
        <v>0</v>
      </c>
      <c r="GY308" s="1">
        <v>0</v>
      </c>
      <c r="GZ308" s="1">
        <v>0</v>
      </c>
      <c r="HA308" s="1">
        <v>0</v>
      </c>
      <c r="HB308" s="1">
        <v>0</v>
      </c>
      <c r="HC308" s="1">
        <v>0</v>
      </c>
      <c r="HD308" s="1">
        <v>0</v>
      </c>
      <c r="HE308" s="1">
        <v>0</v>
      </c>
      <c r="HF308" s="1">
        <v>0</v>
      </c>
      <c r="HG308" s="1">
        <v>0</v>
      </c>
      <c r="HH308" s="1">
        <v>0</v>
      </c>
      <c r="HI308" s="1">
        <v>0</v>
      </c>
      <c r="HJ308" s="1">
        <v>0</v>
      </c>
      <c r="HK308" s="1">
        <v>0</v>
      </c>
      <c r="HL308" s="1">
        <v>0</v>
      </c>
      <c r="HM308" s="1">
        <v>0</v>
      </c>
      <c r="HN308" s="1">
        <v>0</v>
      </c>
      <c r="HO308" s="1">
        <v>0</v>
      </c>
      <c r="HP308" s="1">
        <v>0</v>
      </c>
      <c r="HQ308" s="1">
        <v>0</v>
      </c>
      <c r="HR308" s="1">
        <v>0</v>
      </c>
      <c r="HS308" s="1">
        <v>0</v>
      </c>
      <c r="HT308" s="1">
        <v>0</v>
      </c>
      <c r="HU308" s="1">
        <v>0</v>
      </c>
      <c r="HV308" s="1">
        <v>0</v>
      </c>
      <c r="HW308" s="1">
        <v>0</v>
      </c>
      <c r="HX308" s="1">
        <v>0</v>
      </c>
      <c r="HY308" s="1">
        <v>0</v>
      </c>
      <c r="HZ308" s="1">
        <v>0</v>
      </c>
      <c r="IA308" s="1">
        <v>0</v>
      </c>
      <c r="IB308" s="1">
        <v>0</v>
      </c>
      <c r="IC308" s="1">
        <v>0</v>
      </c>
      <c r="ID308" s="1">
        <v>0</v>
      </c>
      <c r="IE308" s="1">
        <v>0</v>
      </c>
      <c r="IF308" s="1">
        <v>0</v>
      </c>
      <c r="IG308" s="1">
        <v>0</v>
      </c>
      <c r="IH308" s="1">
        <v>0</v>
      </c>
      <c r="II308" s="1">
        <v>0</v>
      </c>
      <c r="IJ308" s="1">
        <v>0</v>
      </c>
      <c r="IK308" s="1">
        <v>0</v>
      </c>
      <c r="IL308" s="1">
        <v>0</v>
      </c>
      <c r="IM308" s="1">
        <v>0</v>
      </c>
      <c r="IN308" s="1">
        <v>0</v>
      </c>
      <c r="IO308" s="1">
        <v>0</v>
      </c>
      <c r="IP308" s="1">
        <v>0</v>
      </c>
      <c r="IQ308" s="1">
        <v>0</v>
      </c>
      <c r="IR308" s="1">
        <v>0</v>
      </c>
      <c r="IS308" s="1">
        <v>0</v>
      </c>
      <c r="IT308" s="1">
        <v>0</v>
      </c>
      <c r="IU308" s="1">
        <v>0</v>
      </c>
      <c r="IV308" s="1">
        <v>0</v>
      </c>
      <c r="IW308" s="1">
        <v>0</v>
      </c>
      <c r="IX308" s="1">
        <v>0</v>
      </c>
      <c r="IY308" s="1">
        <v>0</v>
      </c>
      <c r="IZ308" s="1">
        <v>0</v>
      </c>
      <c r="JA308" s="1">
        <v>0</v>
      </c>
      <c r="JB308" s="1">
        <v>45</v>
      </c>
      <c r="JC308" s="1">
        <v>0</v>
      </c>
      <c r="JD308" s="1">
        <v>495</v>
      </c>
      <c r="JE308" s="1">
        <v>495</v>
      </c>
      <c r="JF308" s="1">
        <v>0</v>
      </c>
      <c r="JG308" s="1">
        <v>0</v>
      </c>
      <c r="JH308" s="1">
        <v>495</v>
      </c>
      <c r="JI308" s="1">
        <v>495</v>
      </c>
      <c r="JJ308" s="1">
        <v>45</v>
      </c>
      <c r="JK308" s="1">
        <v>45</v>
      </c>
      <c r="JL308" s="1">
        <v>45</v>
      </c>
      <c r="JM308" s="1">
        <v>45</v>
      </c>
      <c r="JN308" s="1">
        <v>45</v>
      </c>
      <c r="JO308" s="1">
        <v>0</v>
      </c>
      <c r="JP308" s="1">
        <v>0</v>
      </c>
      <c r="JQ308" s="1">
        <v>0</v>
      </c>
      <c r="JR308" s="1">
        <v>45</v>
      </c>
      <c r="JS308" s="1">
        <v>45</v>
      </c>
      <c r="JT308" s="1">
        <v>45</v>
      </c>
      <c r="JU308" s="1">
        <v>45</v>
      </c>
      <c r="JV308" s="1">
        <v>0</v>
      </c>
      <c r="JW308" s="1">
        <v>0</v>
      </c>
      <c r="JX308" s="1">
        <v>0</v>
      </c>
      <c r="JY308" s="1">
        <v>45</v>
      </c>
      <c r="JZ308" s="1">
        <v>45</v>
      </c>
      <c r="KA308" s="1">
        <v>45</v>
      </c>
      <c r="KB308" s="1">
        <v>45</v>
      </c>
      <c r="KC308" s="1">
        <v>45</v>
      </c>
      <c r="KD308" s="1">
        <v>45</v>
      </c>
      <c r="KE308" s="1">
        <v>45</v>
      </c>
      <c r="KF308" s="1">
        <v>45</v>
      </c>
      <c r="KG308" s="1">
        <v>45</v>
      </c>
      <c r="KH308" s="1">
        <v>45</v>
      </c>
      <c r="KI308" s="1">
        <v>45</v>
      </c>
      <c r="KJ308" s="1">
        <v>45</v>
      </c>
      <c r="KK308" s="1">
        <v>225</v>
      </c>
      <c r="KL308" s="1">
        <v>225</v>
      </c>
      <c r="KM308" s="1">
        <v>225</v>
      </c>
      <c r="KN308" s="1">
        <v>45</v>
      </c>
      <c r="KO308" s="1">
        <v>1</v>
      </c>
    </row>
    <row r="309" spans="1:301">
      <c r="A309" s="1">
        <v>2017</v>
      </c>
      <c r="B309" s="1" t="s">
        <v>640</v>
      </c>
      <c r="C309" s="1">
        <v>1</v>
      </c>
      <c r="D309" s="1">
        <v>0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2</v>
      </c>
      <c r="L309" s="1">
        <v>2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1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1</v>
      </c>
      <c r="AU309" s="1">
        <v>1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1</v>
      </c>
      <c r="BT309" s="1">
        <v>1</v>
      </c>
      <c r="BU309" s="1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1</v>
      </c>
      <c r="CA309" s="1">
        <v>1</v>
      </c>
      <c r="CB309" s="1">
        <v>1</v>
      </c>
      <c r="CC309" s="1">
        <v>1</v>
      </c>
      <c r="CD309" s="1">
        <v>1</v>
      </c>
      <c r="CE309" s="1">
        <v>1</v>
      </c>
      <c r="CF309" s="1">
        <v>1</v>
      </c>
      <c r="CG309" s="1">
        <v>1</v>
      </c>
      <c r="CH309" s="1">
        <v>0</v>
      </c>
      <c r="CI309" s="1">
        <v>1</v>
      </c>
      <c r="CJ309" s="1">
        <v>1</v>
      </c>
      <c r="CK309" s="1">
        <v>0</v>
      </c>
      <c r="CL309" s="1">
        <v>0</v>
      </c>
      <c r="CM309" s="1">
        <v>0</v>
      </c>
      <c r="CN309" s="1">
        <v>1</v>
      </c>
      <c r="CO309" s="1">
        <v>1</v>
      </c>
      <c r="CP309" s="1">
        <v>1</v>
      </c>
      <c r="CQ309" s="1">
        <v>1</v>
      </c>
      <c r="CR309" s="1">
        <v>1</v>
      </c>
      <c r="CS309" s="1">
        <v>1</v>
      </c>
      <c r="CT309" s="1">
        <v>1</v>
      </c>
      <c r="CU309" s="1">
        <v>1</v>
      </c>
      <c r="CV309" s="1">
        <v>1</v>
      </c>
      <c r="CW309" s="1">
        <v>2</v>
      </c>
      <c r="CX309" s="1">
        <v>2</v>
      </c>
      <c r="CY309" s="1">
        <v>0</v>
      </c>
      <c r="CZ309" s="1">
        <v>0</v>
      </c>
      <c r="DA309" s="1">
        <v>0</v>
      </c>
      <c r="DB309" s="1">
        <v>0</v>
      </c>
      <c r="DC309" s="1">
        <v>0</v>
      </c>
      <c r="DD309" s="1">
        <v>0</v>
      </c>
      <c r="DE309" s="1">
        <v>0</v>
      </c>
      <c r="DF309" s="1">
        <v>0</v>
      </c>
      <c r="DG309" s="1">
        <v>0</v>
      </c>
      <c r="DH309" s="1">
        <v>0</v>
      </c>
      <c r="DI309" s="1">
        <v>0</v>
      </c>
      <c r="DJ309" s="1">
        <v>0</v>
      </c>
      <c r="DK309" s="1">
        <v>0</v>
      </c>
      <c r="DL309" s="1">
        <v>0</v>
      </c>
      <c r="DM309" s="1">
        <v>0</v>
      </c>
      <c r="DN309" s="1">
        <v>0</v>
      </c>
      <c r="DO309" s="1">
        <v>0</v>
      </c>
      <c r="DP309" s="1">
        <v>0</v>
      </c>
      <c r="DQ309" s="1">
        <v>0</v>
      </c>
      <c r="DR309" s="1">
        <v>0</v>
      </c>
      <c r="DS309" s="1">
        <v>0</v>
      </c>
      <c r="DT309" s="1">
        <v>0</v>
      </c>
      <c r="DU309" s="1">
        <v>0</v>
      </c>
      <c r="DV309" s="1">
        <v>0</v>
      </c>
      <c r="DW309" s="1">
        <v>0</v>
      </c>
      <c r="DX309" s="1">
        <v>0</v>
      </c>
      <c r="DY309" s="1">
        <v>0</v>
      </c>
      <c r="DZ309" s="1">
        <v>0</v>
      </c>
      <c r="EA309" s="1">
        <v>0</v>
      </c>
      <c r="EB309" s="1">
        <v>0</v>
      </c>
      <c r="EC309" s="1">
        <v>0</v>
      </c>
      <c r="ED309" s="1">
        <v>0</v>
      </c>
      <c r="EE309" s="1">
        <v>0</v>
      </c>
      <c r="EF309" s="1">
        <v>0</v>
      </c>
      <c r="EG309" s="1">
        <v>0</v>
      </c>
      <c r="EH309" s="1">
        <v>0</v>
      </c>
      <c r="EI309" s="1">
        <v>0</v>
      </c>
      <c r="EJ309" s="1">
        <v>0</v>
      </c>
      <c r="EK309" s="1">
        <v>0</v>
      </c>
      <c r="EL309" s="1">
        <v>0</v>
      </c>
      <c r="EM309" s="1">
        <v>0</v>
      </c>
      <c r="EN309" s="1">
        <v>0</v>
      </c>
      <c r="EO309" s="1">
        <v>0</v>
      </c>
      <c r="EP309" s="1">
        <v>0</v>
      </c>
      <c r="EQ309" s="1">
        <v>0</v>
      </c>
      <c r="ER309" s="1">
        <v>0</v>
      </c>
      <c r="ES309" s="1">
        <v>0</v>
      </c>
      <c r="ET309" s="1">
        <v>0</v>
      </c>
      <c r="EU309" s="1">
        <v>0</v>
      </c>
      <c r="EV309" s="1">
        <v>0</v>
      </c>
      <c r="EW309" s="1">
        <v>0</v>
      </c>
      <c r="EX309" s="1">
        <v>0</v>
      </c>
      <c r="EY309" s="1">
        <v>0</v>
      </c>
      <c r="EZ309" s="1">
        <v>0</v>
      </c>
      <c r="FA309" s="1">
        <v>0</v>
      </c>
      <c r="FB309" s="1">
        <v>0</v>
      </c>
      <c r="FC309" s="1">
        <v>0</v>
      </c>
      <c r="FD309" s="1">
        <v>0</v>
      </c>
      <c r="FE309" s="1">
        <v>0</v>
      </c>
      <c r="FF309" s="1">
        <v>0</v>
      </c>
      <c r="FG309" s="1">
        <v>0</v>
      </c>
      <c r="FH309" s="1">
        <v>0</v>
      </c>
      <c r="FI309" s="1">
        <v>0</v>
      </c>
      <c r="FJ309" s="1">
        <v>0</v>
      </c>
      <c r="FK309" s="1">
        <v>0</v>
      </c>
      <c r="FL309" s="1">
        <v>1</v>
      </c>
      <c r="FM309" s="1">
        <v>1</v>
      </c>
      <c r="FN309" s="1">
        <v>0</v>
      </c>
      <c r="FO309" s="1">
        <v>1</v>
      </c>
      <c r="FP309" s="1">
        <v>1</v>
      </c>
      <c r="FQ309" s="1">
        <v>1</v>
      </c>
      <c r="FR309" s="1">
        <v>0</v>
      </c>
      <c r="FS309" s="1">
        <v>1</v>
      </c>
      <c r="FT309" s="1">
        <v>1</v>
      </c>
      <c r="FU309" s="1">
        <v>0</v>
      </c>
      <c r="FV309" s="1">
        <v>0</v>
      </c>
      <c r="FW309" s="1">
        <v>0</v>
      </c>
      <c r="FX309" s="1">
        <v>0</v>
      </c>
      <c r="FY309" s="1">
        <v>0</v>
      </c>
      <c r="FZ309" s="1">
        <v>0</v>
      </c>
      <c r="GA309" s="1">
        <v>0</v>
      </c>
      <c r="GB309" s="1">
        <v>0</v>
      </c>
      <c r="GC309" s="1">
        <v>0</v>
      </c>
      <c r="GD309" s="1">
        <v>0</v>
      </c>
      <c r="GE309" s="1">
        <v>0</v>
      </c>
      <c r="GF309" s="1">
        <v>0</v>
      </c>
      <c r="GG309" s="1">
        <v>1</v>
      </c>
      <c r="GH309" s="1">
        <v>1</v>
      </c>
      <c r="GI309" s="1">
        <v>0</v>
      </c>
      <c r="GJ309" s="1">
        <v>0</v>
      </c>
      <c r="GK309" s="1">
        <v>0</v>
      </c>
      <c r="GL309" s="1">
        <v>0</v>
      </c>
      <c r="GM309" s="1">
        <v>0</v>
      </c>
      <c r="GN309" s="1">
        <v>1</v>
      </c>
      <c r="GO309" s="1">
        <v>54</v>
      </c>
      <c r="GP309" s="1">
        <v>54</v>
      </c>
      <c r="GQ309" s="1">
        <v>54</v>
      </c>
      <c r="GR309" s="1">
        <v>54</v>
      </c>
      <c r="GS309" s="1">
        <v>54</v>
      </c>
      <c r="GT309" s="1">
        <v>54</v>
      </c>
      <c r="GU309" s="1">
        <v>54</v>
      </c>
      <c r="GV309" s="1">
        <v>1</v>
      </c>
      <c r="GW309" s="1">
        <v>1</v>
      </c>
      <c r="GX309" s="1">
        <v>0</v>
      </c>
      <c r="GY309" s="1">
        <v>0</v>
      </c>
      <c r="GZ309" s="1">
        <v>0</v>
      </c>
      <c r="HA309" s="1">
        <v>0</v>
      </c>
      <c r="HB309" s="1">
        <v>0</v>
      </c>
      <c r="HC309" s="1">
        <v>0</v>
      </c>
      <c r="HD309" s="1">
        <v>0</v>
      </c>
      <c r="HE309" s="1">
        <v>0</v>
      </c>
      <c r="HF309" s="1">
        <v>1</v>
      </c>
      <c r="HG309" s="1">
        <v>1</v>
      </c>
      <c r="HH309" s="1">
        <v>0</v>
      </c>
      <c r="HI309" s="1">
        <v>0</v>
      </c>
      <c r="HJ309" s="1">
        <v>0</v>
      </c>
      <c r="HK309" s="1">
        <v>0</v>
      </c>
      <c r="HL309" s="1">
        <v>1</v>
      </c>
      <c r="HM309" s="1">
        <v>0</v>
      </c>
      <c r="HN309" s="1">
        <v>0</v>
      </c>
      <c r="HO309" s="1">
        <v>0</v>
      </c>
      <c r="HP309" s="1">
        <v>0</v>
      </c>
      <c r="HQ309" s="1">
        <v>0</v>
      </c>
      <c r="HR309" s="1">
        <v>0</v>
      </c>
      <c r="HS309" s="1">
        <v>0</v>
      </c>
      <c r="HT309" s="1">
        <v>0</v>
      </c>
      <c r="HU309" s="1">
        <v>0</v>
      </c>
      <c r="HV309" s="1">
        <v>0</v>
      </c>
      <c r="HW309" s="1">
        <v>0</v>
      </c>
      <c r="HX309" s="1">
        <v>0</v>
      </c>
      <c r="HY309" s="1">
        <v>0</v>
      </c>
      <c r="HZ309" s="1">
        <v>0</v>
      </c>
      <c r="IA309" s="1">
        <v>0</v>
      </c>
      <c r="IB309" s="1">
        <v>0</v>
      </c>
      <c r="IC309" s="1">
        <v>0</v>
      </c>
      <c r="ID309" s="1">
        <v>0</v>
      </c>
      <c r="IE309" s="1">
        <v>0</v>
      </c>
      <c r="IF309" s="1">
        <v>0</v>
      </c>
      <c r="IG309" s="1">
        <v>0</v>
      </c>
      <c r="IH309" s="1">
        <v>0</v>
      </c>
      <c r="II309" s="1">
        <v>0</v>
      </c>
      <c r="IJ309" s="1">
        <v>0</v>
      </c>
      <c r="IK309" s="1">
        <v>0</v>
      </c>
      <c r="IL309" s="1">
        <v>0</v>
      </c>
      <c r="IM309" s="1">
        <v>0</v>
      </c>
      <c r="IN309" s="1">
        <v>0</v>
      </c>
      <c r="IO309" s="1">
        <v>0</v>
      </c>
      <c r="IP309" s="1">
        <v>0</v>
      </c>
      <c r="IQ309" s="1">
        <v>0</v>
      </c>
      <c r="IR309" s="1">
        <v>0</v>
      </c>
      <c r="IS309" s="1">
        <v>0</v>
      </c>
      <c r="IT309" s="1">
        <v>0</v>
      </c>
      <c r="IU309" s="1">
        <v>0</v>
      </c>
      <c r="IV309" s="1">
        <v>0</v>
      </c>
      <c r="IW309" s="1">
        <v>0</v>
      </c>
      <c r="IX309" s="1">
        <v>0</v>
      </c>
      <c r="IY309" s="1">
        <v>0</v>
      </c>
      <c r="IZ309" s="1">
        <v>0</v>
      </c>
      <c r="JA309" s="1">
        <v>0</v>
      </c>
      <c r="JB309" s="1">
        <v>0</v>
      </c>
      <c r="JC309" s="1">
        <v>0</v>
      </c>
      <c r="JD309" s="1">
        <v>0</v>
      </c>
      <c r="JE309" s="1">
        <v>0</v>
      </c>
      <c r="JF309" s="1">
        <v>0</v>
      </c>
      <c r="JG309" s="1">
        <v>0</v>
      </c>
      <c r="JH309" s="1">
        <v>0</v>
      </c>
      <c r="JI309" s="1">
        <v>0</v>
      </c>
      <c r="JJ309" s="1">
        <v>0</v>
      </c>
      <c r="JK309" s="1">
        <v>0</v>
      </c>
      <c r="JL309" s="1">
        <v>0</v>
      </c>
      <c r="JM309" s="1">
        <v>0</v>
      </c>
      <c r="JN309" s="1">
        <v>0</v>
      </c>
      <c r="JO309" s="1">
        <v>0</v>
      </c>
      <c r="JP309" s="1">
        <v>0</v>
      </c>
      <c r="JQ309" s="1">
        <v>0</v>
      </c>
      <c r="JR309" s="1">
        <v>0</v>
      </c>
      <c r="JS309" s="1">
        <v>0</v>
      </c>
      <c r="JT309" s="1">
        <v>0</v>
      </c>
      <c r="JU309" s="1">
        <v>0</v>
      </c>
      <c r="JV309" s="1">
        <v>0</v>
      </c>
      <c r="JW309" s="1">
        <v>0</v>
      </c>
      <c r="JX309" s="1">
        <v>0</v>
      </c>
      <c r="JY309" s="1">
        <v>0</v>
      </c>
      <c r="JZ309" s="1">
        <v>0</v>
      </c>
      <c r="KA309" s="1">
        <v>0</v>
      </c>
      <c r="KB309" s="1">
        <v>0</v>
      </c>
      <c r="KC309" s="1">
        <v>0</v>
      </c>
      <c r="KD309" s="1">
        <v>0</v>
      </c>
      <c r="KE309" s="1">
        <v>0</v>
      </c>
      <c r="KF309" s="1">
        <v>0</v>
      </c>
      <c r="KG309" s="1">
        <v>0</v>
      </c>
      <c r="KH309" s="1">
        <v>0</v>
      </c>
      <c r="KI309" s="1">
        <v>0</v>
      </c>
      <c r="KJ309" s="1">
        <v>0</v>
      </c>
      <c r="KK309" s="1">
        <v>0</v>
      </c>
      <c r="KL309" s="1">
        <v>0</v>
      </c>
      <c r="KM309" s="1">
        <v>0</v>
      </c>
      <c r="KN309" s="1">
        <v>0</v>
      </c>
      <c r="KO309" s="1">
        <v>1</v>
      </c>
    </row>
    <row r="310" spans="1:301">
      <c r="A310" s="1">
        <v>2017</v>
      </c>
      <c r="B310" s="1" t="s">
        <v>641</v>
      </c>
      <c r="C310" s="1">
        <v>1</v>
      </c>
      <c r="D310" s="1">
        <v>0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2</v>
      </c>
      <c r="L310" s="1">
        <v>2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1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1</v>
      </c>
      <c r="AU310" s="1">
        <v>1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1</v>
      </c>
      <c r="BL310" s="1">
        <v>1</v>
      </c>
      <c r="BM310" s="1">
        <v>1</v>
      </c>
      <c r="BN310" s="1">
        <v>1</v>
      </c>
      <c r="BO310" s="1">
        <v>1</v>
      </c>
      <c r="BP310" s="1">
        <v>1</v>
      </c>
      <c r="BQ310" s="1">
        <v>1</v>
      </c>
      <c r="BR310" s="1">
        <v>1</v>
      </c>
      <c r="BS310" s="1">
        <v>1</v>
      </c>
      <c r="BT310" s="1">
        <v>0</v>
      </c>
      <c r="BU310" s="1">
        <v>1</v>
      </c>
      <c r="BV310" s="1">
        <v>1</v>
      </c>
      <c r="BW310" s="1">
        <v>0</v>
      </c>
      <c r="BX310" s="1">
        <v>0</v>
      </c>
      <c r="BY310" s="1">
        <v>0</v>
      </c>
      <c r="BZ310" s="1"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0</v>
      </c>
      <c r="CG310" s="1">
        <v>0</v>
      </c>
      <c r="CH310" s="1">
        <v>0</v>
      </c>
      <c r="CI310" s="1">
        <v>1</v>
      </c>
      <c r="CJ310" s="1">
        <v>1</v>
      </c>
      <c r="CK310" s="1">
        <v>0</v>
      </c>
      <c r="CL310" s="1">
        <v>0</v>
      </c>
      <c r="CM310" s="1">
        <v>0</v>
      </c>
      <c r="CN310" s="1">
        <v>1</v>
      </c>
      <c r="CO310" s="1">
        <v>1</v>
      </c>
      <c r="CP310" s="1">
        <v>1</v>
      </c>
      <c r="CQ310" s="1">
        <v>1</v>
      </c>
      <c r="CR310" s="1">
        <v>1</v>
      </c>
      <c r="CS310" s="1">
        <v>1</v>
      </c>
      <c r="CT310" s="1">
        <v>1</v>
      </c>
      <c r="CU310" s="1">
        <v>1</v>
      </c>
      <c r="CV310" s="1">
        <v>0</v>
      </c>
      <c r="CW310" s="1">
        <v>1</v>
      </c>
      <c r="CX310" s="1">
        <v>2</v>
      </c>
      <c r="CY310" s="1">
        <v>0</v>
      </c>
      <c r="CZ310" s="1">
        <v>0</v>
      </c>
      <c r="DA310" s="1">
        <v>0</v>
      </c>
      <c r="DB310" s="1">
        <v>45</v>
      </c>
      <c r="DC310" s="1">
        <v>45</v>
      </c>
      <c r="DD310" s="1">
        <v>45</v>
      </c>
      <c r="DE310" s="1">
        <v>0</v>
      </c>
      <c r="DF310" s="1">
        <v>0</v>
      </c>
      <c r="DG310" s="1">
        <v>0</v>
      </c>
      <c r="DH310" s="1">
        <v>6</v>
      </c>
      <c r="DI310" s="1">
        <v>0</v>
      </c>
      <c r="DJ310" s="1">
        <v>0</v>
      </c>
      <c r="DK310" s="1">
        <v>0</v>
      </c>
      <c r="DL310" s="1">
        <v>0</v>
      </c>
      <c r="DM310" s="1">
        <v>0</v>
      </c>
      <c r="DN310" s="1">
        <v>0</v>
      </c>
      <c r="DO310" s="1">
        <v>0</v>
      </c>
      <c r="DP310" s="1">
        <v>0</v>
      </c>
      <c r="DQ310" s="1">
        <v>0</v>
      </c>
      <c r="DR310" s="1">
        <v>0</v>
      </c>
      <c r="DS310" s="1">
        <v>0</v>
      </c>
      <c r="DT310" s="1">
        <v>0</v>
      </c>
      <c r="DU310" s="1">
        <v>27</v>
      </c>
      <c r="DV310" s="1">
        <v>0</v>
      </c>
      <c r="DW310" s="1">
        <v>0</v>
      </c>
      <c r="DX310" s="1">
        <v>0</v>
      </c>
      <c r="DY310" s="1">
        <v>0</v>
      </c>
      <c r="DZ310" s="1">
        <v>0</v>
      </c>
      <c r="EA310" s="1">
        <v>0</v>
      </c>
      <c r="EB310" s="1">
        <v>12</v>
      </c>
      <c r="EC310" s="1">
        <v>9</v>
      </c>
      <c r="ED310" s="1">
        <v>0</v>
      </c>
      <c r="EE310" s="1">
        <v>12</v>
      </c>
      <c r="EF310" s="1">
        <v>0</v>
      </c>
      <c r="EG310" s="1">
        <v>0</v>
      </c>
      <c r="EH310" s="1">
        <v>33</v>
      </c>
      <c r="EI310" s="1">
        <v>0</v>
      </c>
      <c r="EJ310" s="1">
        <v>0</v>
      </c>
      <c r="EK310" s="1">
        <v>0</v>
      </c>
      <c r="EL310" s="1">
        <v>0</v>
      </c>
      <c r="EM310" s="1">
        <v>0</v>
      </c>
      <c r="EN310" s="1">
        <v>0</v>
      </c>
      <c r="EO310" s="1">
        <v>0</v>
      </c>
      <c r="EP310" s="1">
        <v>0</v>
      </c>
      <c r="EQ310" s="1">
        <v>0</v>
      </c>
      <c r="ER310" s="1">
        <v>0</v>
      </c>
      <c r="ES310" s="1">
        <v>3</v>
      </c>
      <c r="ET310" s="1">
        <v>3</v>
      </c>
      <c r="EU310" s="1">
        <v>0</v>
      </c>
      <c r="EV310" s="1">
        <v>0</v>
      </c>
      <c r="EW310" s="1">
        <v>0</v>
      </c>
      <c r="EX310" s="1">
        <v>3</v>
      </c>
      <c r="EY310" s="1">
        <v>0</v>
      </c>
      <c r="EZ310" s="1">
        <v>3</v>
      </c>
      <c r="FA310" s="1">
        <v>3</v>
      </c>
      <c r="FB310" s="1">
        <v>0</v>
      </c>
      <c r="FC310" s="1">
        <v>3</v>
      </c>
      <c r="FD310" s="1">
        <v>3</v>
      </c>
      <c r="FE310" s="1">
        <v>0</v>
      </c>
      <c r="FF310" s="1">
        <v>3</v>
      </c>
      <c r="FG310" s="1">
        <v>0</v>
      </c>
      <c r="FH310" s="1">
        <v>0</v>
      </c>
      <c r="FI310" s="1">
        <v>3</v>
      </c>
      <c r="FJ310" s="1">
        <v>3</v>
      </c>
      <c r="FK310" s="1">
        <v>0</v>
      </c>
      <c r="FL310" s="1">
        <v>1</v>
      </c>
      <c r="FM310" s="1">
        <v>1</v>
      </c>
      <c r="FN310" s="1">
        <v>0</v>
      </c>
      <c r="FO310" s="1">
        <v>1</v>
      </c>
      <c r="FP310" s="1">
        <v>1</v>
      </c>
      <c r="FQ310" s="1">
        <v>14</v>
      </c>
      <c r="FR310" s="1">
        <v>0</v>
      </c>
      <c r="FS310" s="1">
        <v>3</v>
      </c>
      <c r="FT310" s="1">
        <v>1</v>
      </c>
      <c r="FU310" s="1">
        <v>0</v>
      </c>
      <c r="FV310" s="1">
        <v>0</v>
      </c>
      <c r="FW310" s="1">
        <v>0</v>
      </c>
      <c r="FX310" s="1">
        <v>0</v>
      </c>
      <c r="FY310" s="1">
        <v>0</v>
      </c>
      <c r="FZ310" s="1">
        <v>0</v>
      </c>
      <c r="GA310" s="1">
        <v>0</v>
      </c>
      <c r="GB310" s="1">
        <v>0</v>
      </c>
      <c r="GC310" s="1">
        <v>0</v>
      </c>
      <c r="GD310" s="1">
        <v>0</v>
      </c>
      <c r="GE310" s="1">
        <v>0</v>
      </c>
      <c r="GF310" s="1">
        <v>0</v>
      </c>
      <c r="GG310" s="1">
        <v>1</v>
      </c>
      <c r="GH310" s="1">
        <v>1</v>
      </c>
      <c r="GI310" s="1">
        <v>0</v>
      </c>
      <c r="GJ310" s="1">
        <v>0</v>
      </c>
      <c r="GK310" s="1">
        <v>0</v>
      </c>
      <c r="GL310" s="1">
        <v>0</v>
      </c>
      <c r="GM310" s="1">
        <v>0</v>
      </c>
      <c r="GN310" s="1">
        <v>1</v>
      </c>
      <c r="GO310" s="1">
        <v>0</v>
      </c>
      <c r="GP310" s="1">
        <v>0</v>
      </c>
      <c r="GQ310" s="1">
        <v>0</v>
      </c>
      <c r="GR310" s="1">
        <v>0</v>
      </c>
      <c r="GS310" s="1">
        <v>0</v>
      </c>
      <c r="GT310" s="1">
        <v>0</v>
      </c>
      <c r="GU310" s="1">
        <v>0</v>
      </c>
      <c r="GV310" s="1">
        <v>1</v>
      </c>
      <c r="GW310" s="1">
        <v>1</v>
      </c>
      <c r="GX310" s="1">
        <v>0</v>
      </c>
      <c r="GY310" s="1">
        <v>0</v>
      </c>
      <c r="GZ310" s="1">
        <v>0</v>
      </c>
      <c r="HA310" s="1">
        <v>0</v>
      </c>
      <c r="HB310" s="1">
        <v>0</v>
      </c>
      <c r="HC310" s="1">
        <v>0</v>
      </c>
      <c r="HD310" s="1">
        <v>0</v>
      </c>
      <c r="HE310" s="1">
        <v>0</v>
      </c>
      <c r="HF310" s="1">
        <v>1</v>
      </c>
      <c r="HG310" s="1">
        <v>1</v>
      </c>
      <c r="HH310" s="1">
        <v>0</v>
      </c>
      <c r="HI310" s="1">
        <v>0</v>
      </c>
      <c r="HJ310" s="1">
        <v>0</v>
      </c>
      <c r="HK310" s="1">
        <v>1</v>
      </c>
      <c r="HL310" s="1">
        <v>1</v>
      </c>
      <c r="HM310" s="1">
        <v>0</v>
      </c>
      <c r="HN310" s="1">
        <v>0</v>
      </c>
      <c r="HO310" s="1">
        <v>0</v>
      </c>
      <c r="HP310" s="1">
        <v>0</v>
      </c>
      <c r="HQ310" s="1">
        <v>0</v>
      </c>
      <c r="HR310" s="1">
        <v>0</v>
      </c>
      <c r="HS310" s="1">
        <v>0</v>
      </c>
      <c r="HT310" s="1">
        <v>0</v>
      </c>
      <c r="HU310" s="1">
        <v>0</v>
      </c>
      <c r="HV310" s="1">
        <v>0</v>
      </c>
      <c r="HW310" s="1">
        <v>0</v>
      </c>
      <c r="HX310" s="1">
        <v>0</v>
      </c>
      <c r="HY310" s="1">
        <v>0</v>
      </c>
      <c r="HZ310" s="1">
        <v>0</v>
      </c>
      <c r="IA310" s="1">
        <v>0</v>
      </c>
      <c r="IB310" s="1">
        <v>0</v>
      </c>
      <c r="IC310" s="1">
        <v>0</v>
      </c>
      <c r="ID310" s="1">
        <v>0</v>
      </c>
      <c r="IE310" s="1">
        <v>0</v>
      </c>
      <c r="IF310" s="1">
        <v>0</v>
      </c>
      <c r="IG310" s="1">
        <v>0</v>
      </c>
      <c r="IH310" s="1">
        <v>0</v>
      </c>
      <c r="II310" s="1">
        <v>0</v>
      </c>
      <c r="IJ310" s="1">
        <v>0</v>
      </c>
      <c r="IK310" s="1">
        <v>0</v>
      </c>
      <c r="IL310" s="1">
        <v>0</v>
      </c>
      <c r="IM310" s="1">
        <v>0</v>
      </c>
      <c r="IN310" s="1">
        <v>0</v>
      </c>
      <c r="IO310" s="1">
        <v>0</v>
      </c>
      <c r="IP310" s="1">
        <v>0</v>
      </c>
      <c r="IQ310" s="1">
        <v>0</v>
      </c>
      <c r="IR310" s="1">
        <v>0</v>
      </c>
      <c r="IS310" s="1">
        <v>0</v>
      </c>
      <c r="IT310" s="1">
        <v>0</v>
      </c>
      <c r="IU310" s="1">
        <v>0</v>
      </c>
      <c r="IV310" s="1">
        <v>0</v>
      </c>
      <c r="IW310" s="1">
        <v>0</v>
      </c>
      <c r="IX310" s="1">
        <v>0</v>
      </c>
      <c r="IY310" s="1">
        <v>0</v>
      </c>
      <c r="IZ310" s="1">
        <v>0</v>
      </c>
      <c r="JA310" s="1">
        <v>0</v>
      </c>
      <c r="JB310" s="1">
        <v>0</v>
      </c>
      <c r="JC310" s="1">
        <v>0</v>
      </c>
      <c r="JD310" s="1">
        <v>0</v>
      </c>
      <c r="JE310" s="1">
        <v>0</v>
      </c>
      <c r="JF310" s="1">
        <v>0</v>
      </c>
      <c r="JG310" s="1">
        <v>0</v>
      </c>
      <c r="JH310" s="1">
        <v>0</v>
      </c>
      <c r="JI310" s="1">
        <v>0</v>
      </c>
      <c r="JJ310" s="1">
        <v>0</v>
      </c>
      <c r="JK310" s="1">
        <v>0</v>
      </c>
      <c r="JL310" s="1">
        <v>0</v>
      </c>
      <c r="JM310" s="1">
        <v>0</v>
      </c>
      <c r="JN310" s="1">
        <v>0</v>
      </c>
      <c r="JO310" s="1">
        <v>0</v>
      </c>
      <c r="JP310" s="1">
        <v>0</v>
      </c>
      <c r="JQ310" s="1">
        <v>0</v>
      </c>
      <c r="JR310" s="1">
        <v>0</v>
      </c>
      <c r="JS310" s="1">
        <v>0</v>
      </c>
      <c r="JT310" s="1">
        <v>0</v>
      </c>
      <c r="JU310" s="1">
        <v>0</v>
      </c>
      <c r="JV310" s="1">
        <v>0</v>
      </c>
      <c r="JW310" s="1">
        <v>0</v>
      </c>
      <c r="JX310" s="1">
        <v>0</v>
      </c>
      <c r="JY310" s="1">
        <v>0</v>
      </c>
      <c r="JZ310" s="1">
        <v>0</v>
      </c>
      <c r="KA310" s="1">
        <v>0</v>
      </c>
      <c r="KB310" s="1">
        <v>0</v>
      </c>
      <c r="KC310" s="1">
        <v>0</v>
      </c>
      <c r="KD310" s="1">
        <v>0</v>
      </c>
      <c r="KE310" s="1">
        <v>0</v>
      </c>
      <c r="KF310" s="1">
        <v>0</v>
      </c>
      <c r="KG310" s="1">
        <v>0</v>
      </c>
      <c r="KH310" s="1">
        <v>0</v>
      </c>
      <c r="KI310" s="1">
        <v>0</v>
      </c>
      <c r="KJ310" s="1">
        <v>0</v>
      </c>
      <c r="KK310" s="1">
        <v>0</v>
      </c>
      <c r="KL310" s="1">
        <v>0</v>
      </c>
      <c r="KM310" s="1">
        <v>0</v>
      </c>
      <c r="KN310" s="1">
        <v>0</v>
      </c>
      <c r="KO310" s="1">
        <v>1</v>
      </c>
    </row>
    <row r="311" spans="1:301">
      <c r="A311" s="1">
        <v>2017</v>
      </c>
      <c r="B311" s="1" t="s">
        <v>642</v>
      </c>
      <c r="C311" s="1">
        <v>1</v>
      </c>
      <c r="D311" s="1">
        <v>0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2</v>
      </c>
      <c r="L311" s="1">
        <v>2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1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1</v>
      </c>
      <c r="AU311" s="1">
        <v>1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>
        <v>0</v>
      </c>
      <c r="BM311" s="1">
        <v>0</v>
      </c>
      <c r="BN311" s="1">
        <v>0</v>
      </c>
      <c r="BO311" s="1">
        <v>0</v>
      </c>
      <c r="BP311" s="1">
        <v>0</v>
      </c>
      <c r="BQ311" s="1">
        <v>0</v>
      </c>
      <c r="BR311" s="1">
        <v>0</v>
      </c>
      <c r="BS311" s="1">
        <v>1</v>
      </c>
      <c r="BT311" s="1">
        <v>1</v>
      </c>
      <c r="BU311" s="1">
        <v>0</v>
      </c>
      <c r="BV311" s="1">
        <v>0</v>
      </c>
      <c r="BW311" s="1">
        <v>0</v>
      </c>
      <c r="BX311" s="1">
        <v>0</v>
      </c>
      <c r="BY311" s="1">
        <v>0</v>
      </c>
      <c r="BZ311" s="1">
        <v>1</v>
      </c>
      <c r="CA311" s="1">
        <v>1</v>
      </c>
      <c r="CB311" s="1">
        <v>1</v>
      </c>
      <c r="CC311" s="1">
        <v>1</v>
      </c>
      <c r="CD311" s="1">
        <v>1</v>
      </c>
      <c r="CE311" s="1">
        <v>1</v>
      </c>
      <c r="CF311" s="1">
        <v>1</v>
      </c>
      <c r="CG311" s="1">
        <v>1</v>
      </c>
      <c r="CH311" s="1">
        <v>0</v>
      </c>
      <c r="CI311" s="1">
        <v>1</v>
      </c>
      <c r="CJ311" s="1">
        <v>1</v>
      </c>
      <c r="CK311" s="1">
        <v>0</v>
      </c>
      <c r="CL311" s="1">
        <v>0</v>
      </c>
      <c r="CM311" s="1">
        <v>0</v>
      </c>
      <c r="CN311" s="1">
        <v>1</v>
      </c>
      <c r="CO311" s="1">
        <v>1</v>
      </c>
      <c r="CP311" s="1">
        <v>1</v>
      </c>
      <c r="CQ311" s="1">
        <v>1</v>
      </c>
      <c r="CR311" s="1">
        <v>1</v>
      </c>
      <c r="CS311" s="1">
        <v>1</v>
      </c>
      <c r="CT311" s="1">
        <v>1</v>
      </c>
      <c r="CU311" s="1">
        <v>1</v>
      </c>
      <c r="CV311" s="1">
        <v>1</v>
      </c>
      <c r="CW311" s="1">
        <v>2</v>
      </c>
      <c r="CX311" s="1">
        <v>2</v>
      </c>
      <c r="CY311" s="1">
        <v>0</v>
      </c>
      <c r="CZ311" s="1">
        <v>0</v>
      </c>
      <c r="DA311" s="1">
        <v>0</v>
      </c>
      <c r="DB311" s="1">
        <v>0</v>
      </c>
      <c r="DC311" s="1">
        <v>0</v>
      </c>
      <c r="DD311" s="1">
        <v>0</v>
      </c>
      <c r="DE311" s="1">
        <v>0</v>
      </c>
      <c r="DF311" s="1">
        <v>0</v>
      </c>
      <c r="DG311" s="1">
        <v>0</v>
      </c>
      <c r="DH311" s="1">
        <v>0</v>
      </c>
      <c r="DI311" s="1">
        <v>0</v>
      </c>
      <c r="DJ311" s="1">
        <v>0</v>
      </c>
      <c r="DK311" s="1">
        <v>0</v>
      </c>
      <c r="DL311" s="1">
        <v>0</v>
      </c>
      <c r="DM311" s="1">
        <v>0</v>
      </c>
      <c r="DN311" s="1">
        <v>0</v>
      </c>
      <c r="DO311" s="1">
        <v>0</v>
      </c>
      <c r="DP311" s="1">
        <v>0</v>
      </c>
      <c r="DQ311" s="1">
        <v>0</v>
      </c>
      <c r="DR311" s="1">
        <v>0</v>
      </c>
      <c r="DS311" s="1">
        <v>0</v>
      </c>
      <c r="DT311" s="1">
        <v>0</v>
      </c>
      <c r="DU311" s="1">
        <v>0</v>
      </c>
      <c r="DV311" s="1">
        <v>0</v>
      </c>
      <c r="DW311" s="1">
        <v>0</v>
      </c>
      <c r="DX311" s="1">
        <v>0</v>
      </c>
      <c r="DY311" s="1">
        <v>0</v>
      </c>
      <c r="DZ311" s="1">
        <v>0</v>
      </c>
      <c r="EA311" s="1">
        <v>0</v>
      </c>
      <c r="EB311" s="1">
        <v>0</v>
      </c>
      <c r="EC311" s="1">
        <v>0</v>
      </c>
      <c r="ED311" s="1">
        <v>0</v>
      </c>
      <c r="EE311" s="1">
        <v>0</v>
      </c>
      <c r="EF311" s="1">
        <v>0</v>
      </c>
      <c r="EG311" s="1">
        <v>0</v>
      </c>
      <c r="EH311" s="1">
        <v>0</v>
      </c>
      <c r="EI311" s="1">
        <v>0</v>
      </c>
      <c r="EJ311" s="1">
        <v>0</v>
      </c>
      <c r="EK311" s="1">
        <v>0</v>
      </c>
      <c r="EL311" s="1">
        <v>0</v>
      </c>
      <c r="EM311" s="1">
        <v>0</v>
      </c>
      <c r="EN311" s="1">
        <v>0</v>
      </c>
      <c r="EO311" s="1">
        <v>0</v>
      </c>
      <c r="EP311" s="1">
        <v>0</v>
      </c>
      <c r="EQ311" s="1">
        <v>0</v>
      </c>
      <c r="ER311" s="1">
        <v>0</v>
      </c>
      <c r="ES311" s="1">
        <v>0</v>
      </c>
      <c r="ET311" s="1">
        <v>0</v>
      </c>
      <c r="EU311" s="1">
        <v>0</v>
      </c>
      <c r="EV311" s="1">
        <v>0</v>
      </c>
      <c r="EW311" s="1">
        <v>0</v>
      </c>
      <c r="EX311" s="1">
        <v>0</v>
      </c>
      <c r="EY311" s="1">
        <v>0</v>
      </c>
      <c r="EZ311" s="1">
        <v>0</v>
      </c>
      <c r="FA311" s="1">
        <v>0</v>
      </c>
      <c r="FB311" s="1">
        <v>0</v>
      </c>
      <c r="FC311" s="1">
        <v>0</v>
      </c>
      <c r="FD311" s="1">
        <v>0</v>
      </c>
      <c r="FE311" s="1">
        <v>0</v>
      </c>
      <c r="FF311" s="1">
        <v>0</v>
      </c>
      <c r="FG311" s="1">
        <v>0</v>
      </c>
      <c r="FH311" s="1">
        <v>0</v>
      </c>
      <c r="FI311" s="1">
        <v>0</v>
      </c>
      <c r="FJ311" s="1">
        <v>0</v>
      </c>
      <c r="FK311" s="1">
        <v>0</v>
      </c>
      <c r="FL311" s="1">
        <v>1</v>
      </c>
      <c r="FM311" s="1">
        <v>1</v>
      </c>
      <c r="FN311" s="1">
        <v>0</v>
      </c>
      <c r="FO311" s="1">
        <v>1</v>
      </c>
      <c r="FP311" s="1">
        <v>1</v>
      </c>
      <c r="FQ311" s="1">
        <v>1</v>
      </c>
      <c r="FR311" s="1">
        <v>0</v>
      </c>
      <c r="FS311" s="1">
        <v>1</v>
      </c>
      <c r="FT311" s="1">
        <v>1</v>
      </c>
      <c r="FU311" s="1">
        <v>0</v>
      </c>
      <c r="FV311" s="1">
        <v>0</v>
      </c>
      <c r="FW311" s="1">
        <v>0</v>
      </c>
      <c r="FX311" s="1">
        <v>0</v>
      </c>
      <c r="FY311" s="1">
        <v>0</v>
      </c>
      <c r="FZ311" s="1">
        <v>0</v>
      </c>
      <c r="GA311" s="1">
        <v>0</v>
      </c>
      <c r="GB311" s="1">
        <v>0</v>
      </c>
      <c r="GC311" s="1">
        <v>0</v>
      </c>
      <c r="GD311" s="1">
        <v>0</v>
      </c>
      <c r="GE311" s="1">
        <v>0</v>
      </c>
      <c r="GF311" s="1">
        <v>0</v>
      </c>
      <c r="GG311" s="1">
        <v>1</v>
      </c>
      <c r="GH311" s="1">
        <v>1</v>
      </c>
      <c r="GI311" s="1">
        <v>0</v>
      </c>
      <c r="GJ311" s="1">
        <v>0</v>
      </c>
      <c r="GK311" s="1">
        <v>0</v>
      </c>
      <c r="GL311" s="1">
        <v>0</v>
      </c>
      <c r="GM311" s="1">
        <v>0</v>
      </c>
      <c r="GN311" s="1">
        <v>1</v>
      </c>
      <c r="GO311" s="1">
        <v>2</v>
      </c>
      <c r="GP311" s="1">
        <v>2</v>
      </c>
      <c r="GQ311" s="1">
        <v>2</v>
      </c>
      <c r="GR311" s="1">
        <v>2</v>
      </c>
      <c r="GS311" s="1">
        <v>2</v>
      </c>
      <c r="GT311" s="1">
        <v>2</v>
      </c>
      <c r="GU311" s="1">
        <v>2</v>
      </c>
      <c r="GV311" s="1">
        <v>1</v>
      </c>
      <c r="GW311" s="1">
        <v>1</v>
      </c>
      <c r="GX311" s="1">
        <v>0</v>
      </c>
      <c r="GY311" s="1">
        <v>0</v>
      </c>
      <c r="GZ311" s="1">
        <v>0</v>
      </c>
      <c r="HA311" s="1">
        <v>0</v>
      </c>
      <c r="HB311" s="1">
        <v>0</v>
      </c>
      <c r="HC311" s="1">
        <v>0</v>
      </c>
      <c r="HD311" s="1">
        <v>0</v>
      </c>
      <c r="HE311" s="1">
        <v>0</v>
      </c>
      <c r="HF311" s="1">
        <v>1</v>
      </c>
      <c r="HG311" s="1">
        <v>1</v>
      </c>
      <c r="HH311" s="1">
        <v>0</v>
      </c>
      <c r="HI311" s="1">
        <v>0</v>
      </c>
      <c r="HJ311" s="1">
        <v>0</v>
      </c>
      <c r="HK311" s="1">
        <v>0</v>
      </c>
      <c r="HL311" s="1">
        <v>1</v>
      </c>
      <c r="HM311" s="1">
        <v>0</v>
      </c>
      <c r="HN311" s="1">
        <v>0</v>
      </c>
      <c r="HO311" s="1">
        <v>0</v>
      </c>
      <c r="HP311" s="1">
        <v>0</v>
      </c>
      <c r="HQ311" s="1">
        <v>0</v>
      </c>
      <c r="HR311" s="1">
        <v>0</v>
      </c>
      <c r="HS311" s="1">
        <v>0</v>
      </c>
      <c r="HT311" s="1">
        <v>0</v>
      </c>
      <c r="HU311" s="1">
        <v>0</v>
      </c>
      <c r="HV311" s="1">
        <v>0</v>
      </c>
      <c r="HW311" s="1">
        <v>0</v>
      </c>
      <c r="HX311" s="1">
        <v>0</v>
      </c>
      <c r="HY311" s="1">
        <v>0</v>
      </c>
      <c r="HZ311" s="1">
        <v>0</v>
      </c>
      <c r="IA311" s="1">
        <v>0</v>
      </c>
      <c r="IB311" s="1">
        <v>0</v>
      </c>
      <c r="IC311" s="1">
        <v>0</v>
      </c>
      <c r="ID311" s="1">
        <v>0</v>
      </c>
      <c r="IE311" s="1">
        <v>0</v>
      </c>
      <c r="IF311" s="1">
        <v>0</v>
      </c>
      <c r="IG311" s="1">
        <v>0</v>
      </c>
      <c r="IH311" s="1">
        <v>0</v>
      </c>
      <c r="II311" s="1">
        <v>0</v>
      </c>
      <c r="IJ311" s="1">
        <v>0</v>
      </c>
      <c r="IK311" s="1">
        <v>0</v>
      </c>
      <c r="IL311" s="1">
        <v>0</v>
      </c>
      <c r="IM311" s="1">
        <v>0</v>
      </c>
      <c r="IN311" s="1">
        <v>0</v>
      </c>
      <c r="IO311" s="1">
        <v>0</v>
      </c>
      <c r="IP311" s="1">
        <v>0</v>
      </c>
      <c r="IQ311" s="1">
        <v>0</v>
      </c>
      <c r="IR311" s="1">
        <v>0</v>
      </c>
      <c r="IS311" s="1">
        <v>0</v>
      </c>
      <c r="IT311" s="1">
        <v>0</v>
      </c>
      <c r="IU311" s="1">
        <v>0</v>
      </c>
      <c r="IV311" s="1">
        <v>0</v>
      </c>
      <c r="IW311" s="1">
        <v>0</v>
      </c>
      <c r="IX311" s="1">
        <v>0</v>
      </c>
      <c r="IY311" s="1">
        <v>0</v>
      </c>
      <c r="IZ311" s="1">
        <v>0</v>
      </c>
      <c r="JA311" s="1">
        <v>0</v>
      </c>
      <c r="JB311" s="1">
        <v>0</v>
      </c>
      <c r="JC311" s="1">
        <v>0</v>
      </c>
      <c r="JD311" s="1">
        <v>0</v>
      </c>
      <c r="JE311" s="1">
        <v>0</v>
      </c>
      <c r="JF311" s="1">
        <v>0</v>
      </c>
      <c r="JG311" s="1">
        <v>0</v>
      </c>
      <c r="JH311" s="1">
        <v>0</v>
      </c>
      <c r="JI311" s="1">
        <v>0</v>
      </c>
      <c r="JJ311" s="1">
        <v>0</v>
      </c>
      <c r="JK311" s="1">
        <v>0</v>
      </c>
      <c r="JL311" s="1">
        <v>0</v>
      </c>
      <c r="JM311" s="1">
        <v>0</v>
      </c>
      <c r="JN311" s="1">
        <v>0</v>
      </c>
      <c r="JO311" s="1">
        <v>0</v>
      </c>
      <c r="JP311" s="1">
        <v>0</v>
      </c>
      <c r="JQ311" s="1">
        <v>0</v>
      </c>
      <c r="JR311" s="1">
        <v>0</v>
      </c>
      <c r="JS311" s="1">
        <v>0</v>
      </c>
      <c r="JT311" s="1">
        <v>0</v>
      </c>
      <c r="JU311" s="1">
        <v>0</v>
      </c>
      <c r="JV311" s="1">
        <v>0</v>
      </c>
      <c r="JW311" s="1">
        <v>0</v>
      </c>
      <c r="JX311" s="1">
        <v>0</v>
      </c>
      <c r="JY311" s="1">
        <v>0</v>
      </c>
      <c r="JZ311" s="1">
        <v>0</v>
      </c>
      <c r="KA311" s="1">
        <v>0</v>
      </c>
      <c r="KB311" s="1">
        <v>0</v>
      </c>
      <c r="KC311" s="1">
        <v>0</v>
      </c>
      <c r="KD311" s="1">
        <v>0</v>
      </c>
      <c r="KE311" s="1">
        <v>0</v>
      </c>
      <c r="KF311" s="1">
        <v>0</v>
      </c>
      <c r="KG311" s="1">
        <v>0</v>
      </c>
      <c r="KH311" s="1">
        <v>0</v>
      </c>
      <c r="KI311" s="1">
        <v>0</v>
      </c>
      <c r="KJ311" s="1">
        <v>0</v>
      </c>
      <c r="KK311" s="1">
        <v>0</v>
      </c>
      <c r="KL311" s="1">
        <v>0</v>
      </c>
      <c r="KM311" s="1">
        <v>0</v>
      </c>
      <c r="KN311" s="1">
        <v>0</v>
      </c>
      <c r="KO311" s="1">
        <v>1</v>
      </c>
    </row>
    <row r="312" spans="1:301">
      <c r="A312" s="1">
        <v>2017</v>
      </c>
      <c r="B312" s="1" t="s">
        <v>643</v>
      </c>
      <c r="C312" s="1">
        <v>1</v>
      </c>
      <c r="D312" s="1">
        <v>0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2</v>
      </c>
      <c r="L312" s="1">
        <v>2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1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1</v>
      </c>
      <c r="AU312" s="1">
        <v>1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0</v>
      </c>
      <c r="BQ312" s="1">
        <v>0</v>
      </c>
      <c r="BR312" s="1">
        <v>0</v>
      </c>
      <c r="BS312" s="1">
        <v>1</v>
      </c>
      <c r="BT312" s="1">
        <v>1</v>
      </c>
      <c r="BU312" s="1">
        <v>0</v>
      </c>
      <c r="BV312" s="1">
        <v>0</v>
      </c>
      <c r="BW312" s="1">
        <v>0</v>
      </c>
      <c r="BX312" s="1">
        <v>0</v>
      </c>
      <c r="BY312" s="1">
        <v>0</v>
      </c>
      <c r="BZ312" s="1">
        <v>1</v>
      </c>
      <c r="CA312" s="1">
        <v>1</v>
      </c>
      <c r="CB312" s="1">
        <v>1</v>
      </c>
      <c r="CC312" s="1">
        <v>1</v>
      </c>
      <c r="CD312" s="1">
        <v>1</v>
      </c>
      <c r="CE312" s="1">
        <v>1</v>
      </c>
      <c r="CF312" s="1">
        <v>1</v>
      </c>
      <c r="CG312" s="1">
        <v>1</v>
      </c>
      <c r="CH312" s="1">
        <v>0</v>
      </c>
      <c r="CI312" s="1">
        <v>1</v>
      </c>
      <c r="CJ312" s="1">
        <v>1</v>
      </c>
      <c r="CK312" s="1">
        <v>0</v>
      </c>
      <c r="CL312" s="1">
        <v>0</v>
      </c>
      <c r="CM312" s="1">
        <v>0</v>
      </c>
      <c r="CN312" s="1">
        <v>1</v>
      </c>
      <c r="CO312" s="1">
        <v>1</v>
      </c>
      <c r="CP312" s="1">
        <v>1</v>
      </c>
      <c r="CQ312" s="1">
        <v>1</v>
      </c>
      <c r="CR312" s="1">
        <v>1</v>
      </c>
      <c r="CS312" s="1">
        <v>1</v>
      </c>
      <c r="CT312" s="1">
        <v>1</v>
      </c>
      <c r="CU312" s="1">
        <v>1</v>
      </c>
      <c r="CV312" s="1">
        <v>1</v>
      </c>
      <c r="CW312" s="1">
        <v>2</v>
      </c>
      <c r="CX312" s="1">
        <v>2</v>
      </c>
      <c r="CY312" s="1">
        <v>0</v>
      </c>
      <c r="CZ312" s="1">
        <v>0</v>
      </c>
      <c r="DA312" s="1">
        <v>0</v>
      </c>
      <c r="DB312" s="1">
        <v>0</v>
      </c>
      <c r="DC312" s="1">
        <v>0</v>
      </c>
      <c r="DD312" s="1">
        <v>0</v>
      </c>
      <c r="DE312" s="1">
        <v>0</v>
      </c>
      <c r="DF312" s="1">
        <v>0</v>
      </c>
      <c r="DG312" s="1">
        <v>0</v>
      </c>
      <c r="DH312" s="1">
        <v>0</v>
      </c>
      <c r="DI312" s="1">
        <v>0</v>
      </c>
      <c r="DJ312" s="1">
        <v>0</v>
      </c>
      <c r="DK312" s="1">
        <v>0</v>
      </c>
      <c r="DL312" s="1">
        <v>0</v>
      </c>
      <c r="DM312" s="1">
        <v>0</v>
      </c>
      <c r="DN312" s="1">
        <v>0</v>
      </c>
      <c r="DO312" s="1">
        <v>0</v>
      </c>
      <c r="DP312" s="1">
        <v>0</v>
      </c>
      <c r="DQ312" s="1">
        <v>0</v>
      </c>
      <c r="DR312" s="1">
        <v>0</v>
      </c>
      <c r="DS312" s="1">
        <v>0</v>
      </c>
      <c r="DT312" s="1">
        <v>0</v>
      </c>
      <c r="DU312" s="1">
        <v>0</v>
      </c>
      <c r="DV312" s="1">
        <v>0</v>
      </c>
      <c r="DW312" s="1">
        <v>0</v>
      </c>
      <c r="DX312" s="1">
        <v>0</v>
      </c>
      <c r="DY312" s="1">
        <v>0</v>
      </c>
      <c r="DZ312" s="1">
        <v>0</v>
      </c>
      <c r="EA312" s="1">
        <v>0</v>
      </c>
      <c r="EB312" s="1">
        <v>0</v>
      </c>
      <c r="EC312" s="1">
        <v>0</v>
      </c>
      <c r="ED312" s="1">
        <v>0</v>
      </c>
      <c r="EE312" s="1">
        <v>0</v>
      </c>
      <c r="EF312" s="1">
        <v>0</v>
      </c>
      <c r="EG312" s="1">
        <v>0</v>
      </c>
      <c r="EH312" s="1">
        <v>0</v>
      </c>
      <c r="EI312" s="1">
        <v>0</v>
      </c>
      <c r="EJ312" s="1">
        <v>0</v>
      </c>
      <c r="EK312" s="1">
        <v>0</v>
      </c>
      <c r="EL312" s="1">
        <v>0</v>
      </c>
      <c r="EM312" s="1">
        <v>0</v>
      </c>
      <c r="EN312" s="1">
        <v>0</v>
      </c>
      <c r="EO312" s="1">
        <v>0</v>
      </c>
      <c r="EP312" s="1">
        <v>0</v>
      </c>
      <c r="EQ312" s="1">
        <v>0</v>
      </c>
      <c r="ER312" s="1">
        <v>0</v>
      </c>
      <c r="ES312" s="1">
        <v>0</v>
      </c>
      <c r="ET312" s="1">
        <v>0</v>
      </c>
      <c r="EU312" s="1">
        <v>0</v>
      </c>
      <c r="EV312" s="1">
        <v>0</v>
      </c>
      <c r="EW312" s="1">
        <v>0</v>
      </c>
      <c r="EX312" s="1">
        <v>0</v>
      </c>
      <c r="EY312" s="1">
        <v>0</v>
      </c>
      <c r="EZ312" s="1">
        <v>0</v>
      </c>
      <c r="FA312" s="1">
        <v>0</v>
      </c>
      <c r="FB312" s="1">
        <v>0</v>
      </c>
      <c r="FC312" s="1">
        <v>0</v>
      </c>
      <c r="FD312" s="1">
        <v>0</v>
      </c>
      <c r="FE312" s="1">
        <v>0</v>
      </c>
      <c r="FF312" s="1">
        <v>0</v>
      </c>
      <c r="FG312" s="1">
        <v>0</v>
      </c>
      <c r="FH312" s="1">
        <v>0</v>
      </c>
      <c r="FI312" s="1">
        <v>0</v>
      </c>
      <c r="FJ312" s="1">
        <v>0</v>
      </c>
      <c r="FK312" s="1">
        <v>0</v>
      </c>
      <c r="FL312" s="1">
        <v>1</v>
      </c>
      <c r="FM312" s="1">
        <v>1</v>
      </c>
      <c r="FN312" s="1">
        <v>0</v>
      </c>
      <c r="FO312" s="1">
        <v>1</v>
      </c>
      <c r="FP312" s="1">
        <v>1</v>
      </c>
      <c r="FQ312" s="1">
        <v>1</v>
      </c>
      <c r="FR312" s="1">
        <v>0</v>
      </c>
      <c r="FS312" s="1">
        <v>1</v>
      </c>
      <c r="FT312" s="1">
        <v>1</v>
      </c>
      <c r="FU312" s="1">
        <v>0</v>
      </c>
      <c r="FV312" s="1">
        <v>0</v>
      </c>
      <c r="FW312" s="1">
        <v>0</v>
      </c>
      <c r="FX312" s="1">
        <v>0</v>
      </c>
      <c r="FY312" s="1">
        <v>0</v>
      </c>
      <c r="FZ312" s="1">
        <v>0</v>
      </c>
      <c r="GA312" s="1">
        <v>0</v>
      </c>
      <c r="GB312" s="1">
        <v>0</v>
      </c>
      <c r="GC312" s="1">
        <v>0</v>
      </c>
      <c r="GD312" s="1">
        <v>0</v>
      </c>
      <c r="GE312" s="1">
        <v>0</v>
      </c>
      <c r="GF312" s="1">
        <v>0</v>
      </c>
      <c r="GG312" s="1">
        <v>1</v>
      </c>
      <c r="GH312" s="1">
        <v>1</v>
      </c>
      <c r="GI312" s="1">
        <v>0</v>
      </c>
      <c r="GJ312" s="1">
        <v>0</v>
      </c>
      <c r="GK312" s="1">
        <v>0</v>
      </c>
      <c r="GL312" s="1">
        <v>0</v>
      </c>
      <c r="GM312" s="1">
        <v>0</v>
      </c>
      <c r="GN312" s="1">
        <v>1</v>
      </c>
      <c r="GO312" s="1">
        <v>2</v>
      </c>
      <c r="GP312" s="1">
        <v>2</v>
      </c>
      <c r="GQ312" s="1">
        <v>2</v>
      </c>
      <c r="GR312" s="1">
        <v>2</v>
      </c>
      <c r="GS312" s="1">
        <v>2</v>
      </c>
      <c r="GT312" s="1">
        <v>2</v>
      </c>
      <c r="GU312" s="1">
        <v>2</v>
      </c>
      <c r="GV312" s="1">
        <v>1</v>
      </c>
      <c r="GW312" s="1">
        <v>1</v>
      </c>
      <c r="GX312" s="1">
        <v>0</v>
      </c>
      <c r="GY312" s="1">
        <v>0</v>
      </c>
      <c r="GZ312" s="1">
        <v>0</v>
      </c>
      <c r="HA312" s="1">
        <v>0</v>
      </c>
      <c r="HB312" s="1">
        <v>0</v>
      </c>
      <c r="HC312" s="1">
        <v>0</v>
      </c>
      <c r="HD312" s="1">
        <v>0</v>
      </c>
      <c r="HE312" s="1">
        <v>0</v>
      </c>
      <c r="HF312" s="1">
        <v>1</v>
      </c>
      <c r="HG312" s="1">
        <v>1</v>
      </c>
      <c r="HH312" s="1">
        <v>0</v>
      </c>
      <c r="HI312" s="1">
        <v>0</v>
      </c>
      <c r="HJ312" s="1">
        <v>0</v>
      </c>
      <c r="HK312" s="1">
        <v>0</v>
      </c>
      <c r="HL312" s="1">
        <v>1</v>
      </c>
      <c r="HM312" s="1">
        <v>0</v>
      </c>
      <c r="HN312" s="1">
        <v>0</v>
      </c>
      <c r="HO312" s="1">
        <v>0</v>
      </c>
      <c r="HP312" s="1">
        <v>0</v>
      </c>
      <c r="HQ312" s="1">
        <v>0</v>
      </c>
      <c r="HR312" s="1">
        <v>0</v>
      </c>
      <c r="HS312" s="1">
        <v>0</v>
      </c>
      <c r="HT312" s="1">
        <v>0</v>
      </c>
      <c r="HU312" s="1">
        <v>0</v>
      </c>
      <c r="HV312" s="1">
        <v>0</v>
      </c>
      <c r="HW312" s="1">
        <v>0</v>
      </c>
      <c r="HX312" s="1">
        <v>0</v>
      </c>
      <c r="HY312" s="1">
        <v>0</v>
      </c>
      <c r="HZ312" s="1">
        <v>0</v>
      </c>
      <c r="IA312" s="1">
        <v>0</v>
      </c>
      <c r="IB312" s="1">
        <v>0</v>
      </c>
      <c r="IC312" s="1">
        <v>0</v>
      </c>
      <c r="ID312" s="1">
        <v>0</v>
      </c>
      <c r="IE312" s="1">
        <v>0</v>
      </c>
      <c r="IF312" s="1">
        <v>0</v>
      </c>
      <c r="IG312" s="1">
        <v>0</v>
      </c>
      <c r="IH312" s="1">
        <v>0</v>
      </c>
      <c r="II312" s="1">
        <v>0</v>
      </c>
      <c r="IJ312" s="1">
        <v>0</v>
      </c>
      <c r="IK312" s="1">
        <v>0</v>
      </c>
      <c r="IL312" s="1">
        <v>0</v>
      </c>
      <c r="IM312" s="1">
        <v>0</v>
      </c>
      <c r="IN312" s="1">
        <v>0</v>
      </c>
      <c r="IO312" s="1">
        <v>0</v>
      </c>
      <c r="IP312" s="1">
        <v>0</v>
      </c>
      <c r="IQ312" s="1">
        <v>0</v>
      </c>
      <c r="IR312" s="1">
        <v>0</v>
      </c>
      <c r="IS312" s="1">
        <v>0</v>
      </c>
      <c r="IT312" s="1">
        <v>0</v>
      </c>
      <c r="IU312" s="1">
        <v>0</v>
      </c>
      <c r="IV312" s="1">
        <v>0</v>
      </c>
      <c r="IW312" s="1">
        <v>0</v>
      </c>
      <c r="IX312" s="1">
        <v>0</v>
      </c>
      <c r="IY312" s="1">
        <v>0</v>
      </c>
      <c r="IZ312" s="1">
        <v>0</v>
      </c>
      <c r="JA312" s="1">
        <v>0</v>
      </c>
      <c r="JB312" s="1">
        <v>0</v>
      </c>
      <c r="JC312" s="1">
        <v>0</v>
      </c>
      <c r="JD312" s="1">
        <v>0</v>
      </c>
      <c r="JE312" s="1">
        <v>0</v>
      </c>
      <c r="JF312" s="1">
        <v>0</v>
      </c>
      <c r="JG312" s="1">
        <v>0</v>
      </c>
      <c r="JH312" s="1">
        <v>0</v>
      </c>
      <c r="JI312" s="1">
        <v>0</v>
      </c>
      <c r="JJ312" s="1">
        <v>0</v>
      </c>
      <c r="JK312" s="1">
        <v>0</v>
      </c>
      <c r="JL312" s="1">
        <v>0</v>
      </c>
      <c r="JM312" s="1">
        <v>0</v>
      </c>
      <c r="JN312" s="1">
        <v>0</v>
      </c>
      <c r="JO312" s="1">
        <v>0</v>
      </c>
      <c r="JP312" s="1">
        <v>0</v>
      </c>
      <c r="JQ312" s="1">
        <v>0</v>
      </c>
      <c r="JR312" s="1">
        <v>0</v>
      </c>
      <c r="JS312" s="1">
        <v>0</v>
      </c>
      <c r="JT312" s="1">
        <v>0</v>
      </c>
      <c r="JU312" s="1">
        <v>0</v>
      </c>
      <c r="JV312" s="1">
        <v>0</v>
      </c>
      <c r="JW312" s="1">
        <v>0</v>
      </c>
      <c r="JX312" s="1">
        <v>0</v>
      </c>
      <c r="JY312" s="1">
        <v>0</v>
      </c>
      <c r="JZ312" s="1">
        <v>0</v>
      </c>
      <c r="KA312" s="1">
        <v>0</v>
      </c>
      <c r="KB312" s="1">
        <v>0</v>
      </c>
      <c r="KC312" s="1">
        <v>0</v>
      </c>
      <c r="KD312" s="1">
        <v>0</v>
      </c>
      <c r="KE312" s="1">
        <v>0</v>
      </c>
      <c r="KF312" s="1">
        <v>0</v>
      </c>
      <c r="KG312" s="1">
        <v>0</v>
      </c>
      <c r="KH312" s="1">
        <v>0</v>
      </c>
      <c r="KI312" s="1">
        <v>0</v>
      </c>
      <c r="KJ312" s="1">
        <v>0</v>
      </c>
      <c r="KK312" s="1">
        <v>0</v>
      </c>
      <c r="KL312" s="1">
        <v>0</v>
      </c>
      <c r="KM312" s="1">
        <v>0</v>
      </c>
      <c r="KN312" s="1">
        <v>0</v>
      </c>
      <c r="KO312" s="1">
        <v>1</v>
      </c>
    </row>
    <row r="313" spans="1:301">
      <c r="A313" s="1">
        <v>2017</v>
      </c>
      <c r="B313" s="1" t="s">
        <v>644</v>
      </c>
      <c r="C313" s="1">
        <v>1</v>
      </c>
      <c r="D313" s="1">
        <v>0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2</v>
      </c>
      <c r="L313" s="1">
        <v>2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1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1</v>
      </c>
      <c r="AU313" s="1">
        <v>1</v>
      </c>
      <c r="AV313" s="1">
        <v>0</v>
      </c>
      <c r="AW313" s="1">
        <v>0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1</v>
      </c>
      <c r="BT313" s="1">
        <v>1</v>
      </c>
      <c r="BU313" s="1">
        <v>0</v>
      </c>
      <c r="BV313" s="1">
        <v>0</v>
      </c>
      <c r="BW313" s="1">
        <v>0</v>
      </c>
      <c r="BX313" s="1">
        <v>0</v>
      </c>
      <c r="BY313" s="1">
        <v>0</v>
      </c>
      <c r="BZ313" s="1">
        <v>1</v>
      </c>
      <c r="CA313" s="1">
        <v>1</v>
      </c>
      <c r="CB313" s="1">
        <v>1</v>
      </c>
      <c r="CC313" s="1">
        <v>1</v>
      </c>
      <c r="CD313" s="1">
        <v>1</v>
      </c>
      <c r="CE313" s="1">
        <v>1</v>
      </c>
      <c r="CF313" s="1">
        <v>1</v>
      </c>
      <c r="CG313" s="1">
        <v>1</v>
      </c>
      <c r="CH313" s="1">
        <v>0</v>
      </c>
      <c r="CI313" s="1">
        <v>1</v>
      </c>
      <c r="CJ313" s="1">
        <v>1</v>
      </c>
      <c r="CK313" s="1">
        <v>0</v>
      </c>
      <c r="CL313" s="1">
        <v>0</v>
      </c>
      <c r="CM313" s="1">
        <v>0</v>
      </c>
      <c r="CN313" s="1">
        <v>1</v>
      </c>
      <c r="CO313" s="1">
        <v>1</v>
      </c>
      <c r="CP313" s="1">
        <v>1</v>
      </c>
      <c r="CQ313" s="1">
        <v>1</v>
      </c>
      <c r="CR313" s="1">
        <v>1</v>
      </c>
      <c r="CS313" s="1">
        <v>1</v>
      </c>
      <c r="CT313" s="1">
        <v>1</v>
      </c>
      <c r="CU313" s="1">
        <v>1</v>
      </c>
      <c r="CV313" s="1">
        <v>1</v>
      </c>
      <c r="CW313" s="1">
        <v>2</v>
      </c>
      <c r="CX313" s="1">
        <v>2</v>
      </c>
      <c r="CY313" s="1">
        <v>0</v>
      </c>
      <c r="CZ313" s="1">
        <v>0</v>
      </c>
      <c r="DA313" s="1">
        <v>0</v>
      </c>
      <c r="DB313" s="1">
        <v>0</v>
      </c>
      <c r="DC313" s="1">
        <v>0</v>
      </c>
      <c r="DD313" s="1">
        <v>0</v>
      </c>
      <c r="DE313" s="1">
        <v>0</v>
      </c>
      <c r="DF313" s="1">
        <v>0</v>
      </c>
      <c r="DG313" s="1">
        <v>0</v>
      </c>
      <c r="DH313" s="1">
        <v>0</v>
      </c>
      <c r="DI313" s="1">
        <v>0</v>
      </c>
      <c r="DJ313" s="1">
        <v>0</v>
      </c>
      <c r="DK313" s="1">
        <v>0</v>
      </c>
      <c r="DL313" s="1">
        <v>0</v>
      </c>
      <c r="DM313" s="1">
        <v>0</v>
      </c>
      <c r="DN313" s="1">
        <v>0</v>
      </c>
      <c r="DO313" s="1">
        <v>0</v>
      </c>
      <c r="DP313" s="1">
        <v>0</v>
      </c>
      <c r="DQ313" s="1">
        <v>0</v>
      </c>
      <c r="DR313" s="1">
        <v>0</v>
      </c>
      <c r="DS313" s="1">
        <v>0</v>
      </c>
      <c r="DT313" s="1">
        <v>0</v>
      </c>
      <c r="DU313" s="1">
        <v>0</v>
      </c>
      <c r="DV313" s="1">
        <v>0</v>
      </c>
      <c r="DW313" s="1">
        <v>0</v>
      </c>
      <c r="DX313" s="1">
        <v>0</v>
      </c>
      <c r="DY313" s="1">
        <v>0</v>
      </c>
      <c r="DZ313" s="1">
        <v>0</v>
      </c>
      <c r="EA313" s="1">
        <v>0</v>
      </c>
      <c r="EB313" s="1">
        <v>0</v>
      </c>
      <c r="EC313" s="1">
        <v>0</v>
      </c>
      <c r="ED313" s="1">
        <v>0</v>
      </c>
      <c r="EE313" s="1">
        <v>0</v>
      </c>
      <c r="EF313" s="1">
        <v>0</v>
      </c>
      <c r="EG313" s="1">
        <v>0</v>
      </c>
      <c r="EH313" s="1">
        <v>0</v>
      </c>
      <c r="EI313" s="1">
        <v>0</v>
      </c>
      <c r="EJ313" s="1">
        <v>0</v>
      </c>
      <c r="EK313" s="1">
        <v>0</v>
      </c>
      <c r="EL313" s="1">
        <v>0</v>
      </c>
      <c r="EM313" s="1">
        <v>0</v>
      </c>
      <c r="EN313" s="1">
        <v>0</v>
      </c>
      <c r="EO313" s="1">
        <v>0</v>
      </c>
      <c r="EP313" s="1">
        <v>0</v>
      </c>
      <c r="EQ313" s="1">
        <v>0</v>
      </c>
      <c r="ER313" s="1">
        <v>0</v>
      </c>
      <c r="ES313" s="1">
        <v>0</v>
      </c>
      <c r="ET313" s="1">
        <v>0</v>
      </c>
      <c r="EU313" s="1">
        <v>0</v>
      </c>
      <c r="EV313" s="1">
        <v>0</v>
      </c>
      <c r="EW313" s="1">
        <v>0</v>
      </c>
      <c r="EX313" s="1">
        <v>0</v>
      </c>
      <c r="EY313" s="1">
        <v>0</v>
      </c>
      <c r="EZ313" s="1">
        <v>0</v>
      </c>
      <c r="FA313" s="1">
        <v>0</v>
      </c>
      <c r="FB313" s="1">
        <v>0</v>
      </c>
      <c r="FC313" s="1">
        <v>0</v>
      </c>
      <c r="FD313" s="1">
        <v>0</v>
      </c>
      <c r="FE313" s="1">
        <v>0</v>
      </c>
      <c r="FF313" s="1">
        <v>0</v>
      </c>
      <c r="FG313" s="1">
        <v>0</v>
      </c>
      <c r="FH313" s="1">
        <v>0</v>
      </c>
      <c r="FI313" s="1">
        <v>0</v>
      </c>
      <c r="FJ313" s="1">
        <v>0</v>
      </c>
      <c r="FK313" s="1">
        <v>0</v>
      </c>
      <c r="FL313" s="1">
        <v>1</v>
      </c>
      <c r="FM313" s="1">
        <v>1</v>
      </c>
      <c r="FN313" s="1">
        <v>0</v>
      </c>
      <c r="FO313" s="1">
        <v>1</v>
      </c>
      <c r="FP313" s="1">
        <v>1</v>
      </c>
      <c r="FQ313" s="1">
        <v>1</v>
      </c>
      <c r="FR313" s="1">
        <v>0</v>
      </c>
      <c r="FS313" s="1">
        <v>1</v>
      </c>
      <c r="FT313" s="1">
        <v>1</v>
      </c>
      <c r="FU313" s="1">
        <v>0</v>
      </c>
      <c r="FV313" s="1">
        <v>0</v>
      </c>
      <c r="FW313" s="1">
        <v>0</v>
      </c>
      <c r="FX313" s="1">
        <v>0</v>
      </c>
      <c r="FY313" s="1">
        <v>0</v>
      </c>
      <c r="FZ313" s="1">
        <v>0</v>
      </c>
      <c r="GA313" s="1">
        <v>0</v>
      </c>
      <c r="GB313" s="1">
        <v>0</v>
      </c>
      <c r="GC313" s="1">
        <v>0</v>
      </c>
      <c r="GD313" s="1">
        <v>0</v>
      </c>
      <c r="GE313" s="1">
        <v>0</v>
      </c>
      <c r="GF313" s="1">
        <v>0</v>
      </c>
      <c r="GG313" s="1">
        <v>1</v>
      </c>
      <c r="GH313" s="1">
        <v>1</v>
      </c>
      <c r="GI313" s="1">
        <v>0</v>
      </c>
      <c r="GJ313" s="1">
        <v>0</v>
      </c>
      <c r="GK313" s="1">
        <v>0</v>
      </c>
      <c r="GL313" s="1">
        <v>0</v>
      </c>
      <c r="GM313" s="1">
        <v>0</v>
      </c>
      <c r="GN313" s="1">
        <v>1</v>
      </c>
      <c r="GO313" s="1">
        <v>20</v>
      </c>
      <c r="GP313" s="1">
        <v>20</v>
      </c>
      <c r="GQ313" s="1">
        <v>20</v>
      </c>
      <c r="GR313" s="1">
        <v>20</v>
      </c>
      <c r="GS313" s="1">
        <v>20</v>
      </c>
      <c r="GT313" s="1">
        <v>20</v>
      </c>
      <c r="GU313" s="1">
        <v>20</v>
      </c>
      <c r="GV313" s="1">
        <v>1</v>
      </c>
      <c r="GW313" s="1">
        <v>1</v>
      </c>
      <c r="GX313" s="1">
        <v>0</v>
      </c>
      <c r="GY313" s="1">
        <v>0</v>
      </c>
      <c r="GZ313" s="1">
        <v>0</v>
      </c>
      <c r="HA313" s="1">
        <v>0</v>
      </c>
      <c r="HB313" s="1">
        <v>0</v>
      </c>
      <c r="HC313" s="1">
        <v>0</v>
      </c>
      <c r="HD313" s="1">
        <v>0</v>
      </c>
      <c r="HE313" s="1">
        <v>0</v>
      </c>
      <c r="HF313" s="1">
        <v>1</v>
      </c>
      <c r="HG313" s="1">
        <v>1</v>
      </c>
      <c r="HH313" s="1">
        <v>0</v>
      </c>
      <c r="HI313" s="1">
        <v>0</v>
      </c>
      <c r="HJ313" s="1">
        <v>0</v>
      </c>
      <c r="HK313" s="1">
        <v>0</v>
      </c>
      <c r="HL313" s="1">
        <v>1</v>
      </c>
      <c r="HM313" s="1">
        <v>0</v>
      </c>
      <c r="HN313" s="1">
        <v>0</v>
      </c>
      <c r="HO313" s="1">
        <v>0</v>
      </c>
      <c r="HP313" s="1">
        <v>0</v>
      </c>
      <c r="HQ313" s="1">
        <v>0</v>
      </c>
      <c r="HR313" s="1">
        <v>0</v>
      </c>
      <c r="HS313" s="1">
        <v>0</v>
      </c>
      <c r="HT313" s="1">
        <v>0</v>
      </c>
      <c r="HU313" s="1">
        <v>0</v>
      </c>
      <c r="HV313" s="1">
        <v>0</v>
      </c>
      <c r="HW313" s="1">
        <v>0</v>
      </c>
      <c r="HX313" s="1">
        <v>0</v>
      </c>
      <c r="HY313" s="1">
        <v>0</v>
      </c>
      <c r="HZ313" s="1">
        <v>0</v>
      </c>
      <c r="IA313" s="1">
        <v>0</v>
      </c>
      <c r="IB313" s="1">
        <v>0</v>
      </c>
      <c r="IC313" s="1">
        <v>0</v>
      </c>
      <c r="ID313" s="1">
        <v>0</v>
      </c>
      <c r="IE313" s="1">
        <v>0</v>
      </c>
      <c r="IF313" s="1">
        <v>0</v>
      </c>
      <c r="IG313" s="1">
        <v>0</v>
      </c>
      <c r="IH313" s="1">
        <v>0</v>
      </c>
      <c r="II313" s="1">
        <v>0</v>
      </c>
      <c r="IJ313" s="1">
        <v>0</v>
      </c>
      <c r="IK313" s="1">
        <v>0</v>
      </c>
      <c r="IL313" s="1">
        <v>0</v>
      </c>
      <c r="IM313" s="1">
        <v>0</v>
      </c>
      <c r="IN313" s="1">
        <v>0</v>
      </c>
      <c r="IO313" s="1">
        <v>0</v>
      </c>
      <c r="IP313" s="1">
        <v>0</v>
      </c>
      <c r="IQ313" s="1">
        <v>0</v>
      </c>
      <c r="IR313" s="1">
        <v>0</v>
      </c>
      <c r="IS313" s="1">
        <v>0</v>
      </c>
      <c r="IT313" s="1">
        <v>0</v>
      </c>
      <c r="IU313" s="1">
        <v>0</v>
      </c>
      <c r="IV313" s="1">
        <v>0</v>
      </c>
      <c r="IW313" s="1">
        <v>0</v>
      </c>
      <c r="IX313" s="1">
        <v>0</v>
      </c>
      <c r="IY313" s="1">
        <v>0</v>
      </c>
      <c r="IZ313" s="1">
        <v>0</v>
      </c>
      <c r="JA313" s="1">
        <v>0</v>
      </c>
      <c r="JB313" s="1">
        <v>0</v>
      </c>
      <c r="JC313" s="1">
        <v>0</v>
      </c>
      <c r="JD313" s="1">
        <v>0</v>
      </c>
      <c r="JE313" s="1">
        <v>0</v>
      </c>
      <c r="JF313" s="1">
        <v>0</v>
      </c>
      <c r="JG313" s="1">
        <v>0</v>
      </c>
      <c r="JH313" s="1">
        <v>0</v>
      </c>
      <c r="JI313" s="1">
        <v>0</v>
      </c>
      <c r="JJ313" s="1">
        <v>0</v>
      </c>
      <c r="JK313" s="1">
        <v>0</v>
      </c>
      <c r="JL313" s="1">
        <v>0</v>
      </c>
      <c r="JM313" s="1">
        <v>0</v>
      </c>
      <c r="JN313" s="1">
        <v>0</v>
      </c>
      <c r="JO313" s="1">
        <v>0</v>
      </c>
      <c r="JP313" s="1">
        <v>0</v>
      </c>
      <c r="JQ313" s="1">
        <v>0</v>
      </c>
      <c r="JR313" s="1">
        <v>0</v>
      </c>
      <c r="JS313" s="1">
        <v>0</v>
      </c>
      <c r="JT313" s="1">
        <v>0</v>
      </c>
      <c r="JU313" s="1">
        <v>0</v>
      </c>
      <c r="JV313" s="1">
        <v>0</v>
      </c>
      <c r="JW313" s="1">
        <v>0</v>
      </c>
      <c r="JX313" s="1">
        <v>0</v>
      </c>
      <c r="JY313" s="1">
        <v>0</v>
      </c>
      <c r="JZ313" s="1">
        <v>0</v>
      </c>
      <c r="KA313" s="1">
        <v>0</v>
      </c>
      <c r="KB313" s="1">
        <v>0</v>
      </c>
      <c r="KC313" s="1">
        <v>0</v>
      </c>
      <c r="KD313" s="1">
        <v>0</v>
      </c>
      <c r="KE313" s="1">
        <v>0</v>
      </c>
      <c r="KF313" s="1">
        <v>0</v>
      </c>
      <c r="KG313" s="1">
        <v>0</v>
      </c>
      <c r="KH313" s="1">
        <v>0</v>
      </c>
      <c r="KI313" s="1">
        <v>0</v>
      </c>
      <c r="KJ313" s="1">
        <v>0</v>
      </c>
      <c r="KK313" s="1">
        <v>0</v>
      </c>
      <c r="KL313" s="1">
        <v>0</v>
      </c>
      <c r="KM313" s="1">
        <v>0</v>
      </c>
      <c r="KN313" s="1">
        <v>0</v>
      </c>
      <c r="KO313" s="1">
        <v>1</v>
      </c>
    </row>
    <row r="314" spans="1:301">
      <c r="A314" s="1">
        <v>2017</v>
      </c>
      <c r="B314" s="1" t="s">
        <v>645</v>
      </c>
      <c r="C314" s="1">
        <v>1</v>
      </c>
      <c r="D314" s="1">
        <v>0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2</v>
      </c>
      <c r="L314" s="1">
        <v>2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1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1</v>
      </c>
      <c r="AU314" s="1">
        <v>1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1</v>
      </c>
      <c r="BT314" s="1">
        <v>1</v>
      </c>
      <c r="BU314" s="1">
        <v>0</v>
      </c>
      <c r="BV314" s="1">
        <v>0</v>
      </c>
      <c r="BW314" s="1">
        <v>0</v>
      </c>
      <c r="BX314" s="1">
        <v>0</v>
      </c>
      <c r="BY314" s="1">
        <v>0</v>
      </c>
      <c r="BZ314" s="1">
        <v>1</v>
      </c>
      <c r="CA314" s="1">
        <v>1</v>
      </c>
      <c r="CB314" s="1">
        <v>1</v>
      </c>
      <c r="CC314" s="1">
        <v>1</v>
      </c>
      <c r="CD314" s="1">
        <v>1</v>
      </c>
      <c r="CE314" s="1">
        <v>1</v>
      </c>
      <c r="CF314" s="1">
        <v>1</v>
      </c>
      <c r="CG314" s="1">
        <v>1</v>
      </c>
      <c r="CH314" s="1">
        <v>0</v>
      </c>
      <c r="CI314" s="1">
        <v>1</v>
      </c>
      <c r="CJ314" s="1">
        <v>1</v>
      </c>
      <c r="CK314" s="1">
        <v>0</v>
      </c>
      <c r="CL314" s="1">
        <v>0</v>
      </c>
      <c r="CM314" s="1">
        <v>0</v>
      </c>
      <c r="CN314" s="1">
        <v>1</v>
      </c>
      <c r="CO314" s="1">
        <v>1</v>
      </c>
      <c r="CP314" s="1">
        <v>1</v>
      </c>
      <c r="CQ314" s="1">
        <v>1</v>
      </c>
      <c r="CR314" s="1">
        <v>1</v>
      </c>
      <c r="CS314" s="1">
        <v>1</v>
      </c>
      <c r="CT314" s="1">
        <v>1</v>
      </c>
      <c r="CU314" s="1">
        <v>1</v>
      </c>
      <c r="CV314" s="1">
        <v>1</v>
      </c>
      <c r="CW314" s="1">
        <v>2</v>
      </c>
      <c r="CX314" s="1">
        <v>2</v>
      </c>
      <c r="CY314" s="1">
        <v>0</v>
      </c>
      <c r="CZ314" s="1">
        <v>0</v>
      </c>
      <c r="DA314" s="1">
        <v>0</v>
      </c>
      <c r="DB314" s="1">
        <v>0</v>
      </c>
      <c r="DC314" s="1">
        <v>0</v>
      </c>
      <c r="DD314" s="1">
        <v>0</v>
      </c>
      <c r="DE314" s="1">
        <v>0</v>
      </c>
      <c r="DF314" s="1">
        <v>0</v>
      </c>
      <c r="DG314" s="1">
        <v>0</v>
      </c>
      <c r="DH314" s="1">
        <v>0</v>
      </c>
      <c r="DI314" s="1">
        <v>0</v>
      </c>
      <c r="DJ314" s="1">
        <v>0</v>
      </c>
      <c r="DK314" s="1">
        <v>0</v>
      </c>
      <c r="DL314" s="1">
        <v>0</v>
      </c>
      <c r="DM314" s="1">
        <v>0</v>
      </c>
      <c r="DN314" s="1">
        <v>0</v>
      </c>
      <c r="DO314" s="1">
        <v>0</v>
      </c>
      <c r="DP314" s="1">
        <v>0</v>
      </c>
      <c r="DQ314" s="1">
        <v>0</v>
      </c>
      <c r="DR314" s="1">
        <v>0</v>
      </c>
      <c r="DS314" s="1">
        <v>0</v>
      </c>
      <c r="DT314" s="1">
        <v>0</v>
      </c>
      <c r="DU314" s="1">
        <v>0</v>
      </c>
      <c r="DV314" s="1">
        <v>0</v>
      </c>
      <c r="DW314" s="1">
        <v>0</v>
      </c>
      <c r="DX314" s="1">
        <v>0</v>
      </c>
      <c r="DY314" s="1">
        <v>0</v>
      </c>
      <c r="DZ314" s="1">
        <v>0</v>
      </c>
      <c r="EA314" s="1">
        <v>0</v>
      </c>
      <c r="EB314" s="1">
        <v>0</v>
      </c>
      <c r="EC314" s="1">
        <v>0</v>
      </c>
      <c r="ED314" s="1">
        <v>0</v>
      </c>
      <c r="EE314" s="1">
        <v>0</v>
      </c>
      <c r="EF314" s="1">
        <v>0</v>
      </c>
      <c r="EG314" s="1">
        <v>0</v>
      </c>
      <c r="EH314" s="1">
        <v>0</v>
      </c>
      <c r="EI314" s="1">
        <v>0</v>
      </c>
      <c r="EJ314" s="1">
        <v>0</v>
      </c>
      <c r="EK314" s="1">
        <v>0</v>
      </c>
      <c r="EL314" s="1">
        <v>0</v>
      </c>
      <c r="EM314" s="1">
        <v>0</v>
      </c>
      <c r="EN314" s="1">
        <v>0</v>
      </c>
      <c r="EO314" s="1">
        <v>0</v>
      </c>
      <c r="EP314" s="1">
        <v>0</v>
      </c>
      <c r="EQ314" s="1">
        <v>0</v>
      </c>
      <c r="ER314" s="1">
        <v>0</v>
      </c>
      <c r="ES314" s="1">
        <v>0</v>
      </c>
      <c r="ET314" s="1">
        <v>0</v>
      </c>
      <c r="EU314" s="1">
        <v>0</v>
      </c>
      <c r="EV314" s="1">
        <v>0</v>
      </c>
      <c r="EW314" s="1">
        <v>0</v>
      </c>
      <c r="EX314" s="1">
        <v>0</v>
      </c>
      <c r="EY314" s="1">
        <v>0</v>
      </c>
      <c r="EZ314" s="1">
        <v>0</v>
      </c>
      <c r="FA314" s="1">
        <v>0</v>
      </c>
      <c r="FB314" s="1">
        <v>0</v>
      </c>
      <c r="FC314" s="1">
        <v>0</v>
      </c>
      <c r="FD314" s="1">
        <v>0</v>
      </c>
      <c r="FE314" s="1">
        <v>0</v>
      </c>
      <c r="FF314" s="1">
        <v>0</v>
      </c>
      <c r="FG314" s="1">
        <v>0</v>
      </c>
      <c r="FH314" s="1">
        <v>0</v>
      </c>
      <c r="FI314" s="1">
        <v>0</v>
      </c>
      <c r="FJ314" s="1">
        <v>0</v>
      </c>
      <c r="FK314" s="1">
        <v>0</v>
      </c>
      <c r="FL314" s="1">
        <v>1</v>
      </c>
      <c r="FM314" s="1">
        <v>1</v>
      </c>
      <c r="FN314" s="1">
        <v>0</v>
      </c>
      <c r="FO314" s="1">
        <v>1</v>
      </c>
      <c r="FP314" s="1">
        <v>1</v>
      </c>
      <c r="FQ314" s="1">
        <v>1</v>
      </c>
      <c r="FR314" s="1">
        <v>0</v>
      </c>
      <c r="FS314" s="1">
        <v>1</v>
      </c>
      <c r="FT314" s="1">
        <v>1</v>
      </c>
      <c r="FU314" s="1">
        <v>0</v>
      </c>
      <c r="FV314" s="1">
        <v>0</v>
      </c>
      <c r="FW314" s="1">
        <v>0</v>
      </c>
      <c r="FX314" s="1">
        <v>0</v>
      </c>
      <c r="FY314" s="1">
        <v>0</v>
      </c>
      <c r="FZ314" s="1">
        <v>0</v>
      </c>
      <c r="GA314" s="1">
        <v>0</v>
      </c>
      <c r="GB314" s="1">
        <v>0</v>
      </c>
      <c r="GC314" s="1">
        <v>0</v>
      </c>
      <c r="GD314" s="1">
        <v>0</v>
      </c>
      <c r="GE314" s="1">
        <v>0</v>
      </c>
      <c r="GF314" s="1">
        <v>0</v>
      </c>
      <c r="GG314" s="1">
        <v>1</v>
      </c>
      <c r="GH314" s="1">
        <v>1</v>
      </c>
      <c r="GI314" s="1">
        <v>0</v>
      </c>
      <c r="GJ314" s="1">
        <v>0</v>
      </c>
      <c r="GK314" s="1">
        <v>0</v>
      </c>
      <c r="GL314" s="1">
        <v>0</v>
      </c>
      <c r="GM314" s="1">
        <v>0</v>
      </c>
      <c r="GN314" s="1">
        <v>1</v>
      </c>
      <c r="GO314" s="1">
        <v>2</v>
      </c>
      <c r="GP314" s="1">
        <v>2</v>
      </c>
      <c r="GQ314" s="1">
        <v>2</v>
      </c>
      <c r="GR314" s="1">
        <v>2</v>
      </c>
      <c r="GS314" s="1">
        <v>2</v>
      </c>
      <c r="GT314" s="1">
        <v>2</v>
      </c>
      <c r="GU314" s="1">
        <v>2</v>
      </c>
      <c r="GV314" s="1">
        <v>1</v>
      </c>
      <c r="GW314" s="1">
        <v>1</v>
      </c>
      <c r="GX314" s="1">
        <v>0</v>
      </c>
      <c r="GY314" s="1">
        <v>0</v>
      </c>
      <c r="GZ314" s="1">
        <v>0</v>
      </c>
      <c r="HA314" s="1">
        <v>0</v>
      </c>
      <c r="HB314" s="1">
        <v>0</v>
      </c>
      <c r="HC314" s="1">
        <v>0</v>
      </c>
      <c r="HD314" s="1">
        <v>0</v>
      </c>
      <c r="HE314" s="1">
        <v>0</v>
      </c>
      <c r="HF314" s="1">
        <v>1</v>
      </c>
      <c r="HG314" s="1">
        <v>1</v>
      </c>
      <c r="HH314" s="1">
        <v>0</v>
      </c>
      <c r="HI314" s="1">
        <v>0</v>
      </c>
      <c r="HJ314" s="1">
        <v>0</v>
      </c>
      <c r="HK314" s="1">
        <v>0</v>
      </c>
      <c r="HL314" s="1">
        <v>1</v>
      </c>
      <c r="HM314" s="1">
        <v>0</v>
      </c>
      <c r="HN314" s="1">
        <v>0</v>
      </c>
      <c r="HO314" s="1">
        <v>0</v>
      </c>
      <c r="HP314" s="1">
        <v>0</v>
      </c>
      <c r="HQ314" s="1">
        <v>0</v>
      </c>
      <c r="HR314" s="1">
        <v>0</v>
      </c>
      <c r="HS314" s="1">
        <v>0</v>
      </c>
      <c r="HT314" s="1">
        <v>0</v>
      </c>
      <c r="HU314" s="1">
        <v>0</v>
      </c>
      <c r="HV314" s="1">
        <v>0</v>
      </c>
      <c r="HW314" s="1">
        <v>0</v>
      </c>
      <c r="HX314" s="1">
        <v>0</v>
      </c>
      <c r="HY314" s="1">
        <v>0</v>
      </c>
      <c r="HZ314" s="1">
        <v>0</v>
      </c>
      <c r="IA314" s="1">
        <v>0</v>
      </c>
      <c r="IB314" s="1">
        <v>0</v>
      </c>
      <c r="IC314" s="1">
        <v>0</v>
      </c>
      <c r="ID314" s="1">
        <v>0</v>
      </c>
      <c r="IE314" s="1">
        <v>0</v>
      </c>
      <c r="IF314" s="1">
        <v>0</v>
      </c>
      <c r="IG314" s="1">
        <v>0</v>
      </c>
      <c r="IH314" s="1">
        <v>0</v>
      </c>
      <c r="II314" s="1">
        <v>0</v>
      </c>
      <c r="IJ314" s="1">
        <v>0</v>
      </c>
      <c r="IK314" s="1">
        <v>0</v>
      </c>
      <c r="IL314" s="1">
        <v>0</v>
      </c>
      <c r="IM314" s="1">
        <v>0</v>
      </c>
      <c r="IN314" s="1">
        <v>0</v>
      </c>
      <c r="IO314" s="1">
        <v>0</v>
      </c>
      <c r="IP314" s="1">
        <v>0</v>
      </c>
      <c r="IQ314" s="1">
        <v>0</v>
      </c>
      <c r="IR314" s="1">
        <v>0</v>
      </c>
      <c r="IS314" s="1">
        <v>0</v>
      </c>
      <c r="IT314" s="1">
        <v>0</v>
      </c>
      <c r="IU314" s="1">
        <v>0</v>
      </c>
      <c r="IV314" s="1">
        <v>0</v>
      </c>
      <c r="IW314" s="1">
        <v>0</v>
      </c>
      <c r="IX314" s="1">
        <v>0</v>
      </c>
      <c r="IY314" s="1">
        <v>0</v>
      </c>
      <c r="IZ314" s="1">
        <v>0</v>
      </c>
      <c r="JA314" s="1">
        <v>0</v>
      </c>
      <c r="JB314" s="1">
        <v>0</v>
      </c>
      <c r="JC314" s="1">
        <v>0</v>
      </c>
      <c r="JD314" s="1">
        <v>0</v>
      </c>
      <c r="JE314" s="1">
        <v>0</v>
      </c>
      <c r="JF314" s="1">
        <v>0</v>
      </c>
      <c r="JG314" s="1">
        <v>0</v>
      </c>
      <c r="JH314" s="1">
        <v>0</v>
      </c>
      <c r="JI314" s="1">
        <v>0</v>
      </c>
      <c r="JJ314" s="1">
        <v>0</v>
      </c>
      <c r="JK314" s="1">
        <v>0</v>
      </c>
      <c r="JL314" s="1">
        <v>0</v>
      </c>
      <c r="JM314" s="1">
        <v>0</v>
      </c>
      <c r="JN314" s="1">
        <v>0</v>
      </c>
      <c r="JO314" s="1">
        <v>0</v>
      </c>
      <c r="JP314" s="1">
        <v>0</v>
      </c>
      <c r="JQ314" s="1">
        <v>0</v>
      </c>
      <c r="JR314" s="1">
        <v>0</v>
      </c>
      <c r="JS314" s="1">
        <v>0</v>
      </c>
      <c r="JT314" s="1">
        <v>0</v>
      </c>
      <c r="JU314" s="1">
        <v>0</v>
      </c>
      <c r="JV314" s="1">
        <v>0</v>
      </c>
      <c r="JW314" s="1">
        <v>0</v>
      </c>
      <c r="JX314" s="1">
        <v>0</v>
      </c>
      <c r="JY314" s="1">
        <v>0</v>
      </c>
      <c r="JZ314" s="1">
        <v>0</v>
      </c>
      <c r="KA314" s="1">
        <v>0</v>
      </c>
      <c r="KB314" s="1">
        <v>0</v>
      </c>
      <c r="KC314" s="1">
        <v>0</v>
      </c>
      <c r="KD314" s="1">
        <v>0</v>
      </c>
      <c r="KE314" s="1">
        <v>0</v>
      </c>
      <c r="KF314" s="1">
        <v>0</v>
      </c>
      <c r="KG314" s="1">
        <v>0</v>
      </c>
      <c r="KH314" s="1">
        <v>0</v>
      </c>
      <c r="KI314" s="1">
        <v>0</v>
      </c>
      <c r="KJ314" s="1">
        <v>0</v>
      </c>
      <c r="KK314" s="1">
        <v>0</v>
      </c>
      <c r="KL314" s="1">
        <v>0</v>
      </c>
      <c r="KM314" s="1">
        <v>0</v>
      </c>
      <c r="KN314" s="1">
        <v>0</v>
      </c>
      <c r="KO314" s="1">
        <v>1</v>
      </c>
    </row>
    <row r="315" spans="1:301">
      <c r="A315" s="1">
        <v>2017</v>
      </c>
      <c r="B315" s="1" t="s">
        <v>646</v>
      </c>
      <c r="C315" s="1">
        <v>1</v>
      </c>
      <c r="D315" s="1">
        <v>0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2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1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1</v>
      </c>
      <c r="AU315" s="1">
        <v>1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 s="1">
        <v>0</v>
      </c>
      <c r="BQ315" s="1">
        <v>0</v>
      </c>
      <c r="BR315" s="1">
        <v>0</v>
      </c>
      <c r="BS315" s="1">
        <v>1</v>
      </c>
      <c r="BT315" s="1">
        <v>1</v>
      </c>
      <c r="BU315" s="1">
        <v>0</v>
      </c>
      <c r="BV315" s="1">
        <v>0</v>
      </c>
      <c r="BW315" s="1">
        <v>0</v>
      </c>
      <c r="BX315" s="1">
        <v>0</v>
      </c>
      <c r="BY315" s="1">
        <v>0</v>
      </c>
      <c r="BZ315" s="1">
        <v>1</v>
      </c>
      <c r="CA315" s="1">
        <v>1</v>
      </c>
      <c r="CB315" s="1">
        <v>1</v>
      </c>
      <c r="CC315" s="1">
        <v>1</v>
      </c>
      <c r="CD315" s="1">
        <v>1</v>
      </c>
      <c r="CE315" s="1">
        <v>1</v>
      </c>
      <c r="CF315" s="1">
        <v>1</v>
      </c>
      <c r="CG315" s="1">
        <v>1</v>
      </c>
      <c r="CH315" s="1">
        <v>0</v>
      </c>
      <c r="CI315" s="1">
        <v>1</v>
      </c>
      <c r="CJ315" s="1">
        <v>1</v>
      </c>
      <c r="CK315" s="1">
        <v>0</v>
      </c>
      <c r="CL315" s="1">
        <v>0</v>
      </c>
      <c r="CM315" s="1">
        <v>0</v>
      </c>
      <c r="CN315" s="1">
        <v>1</v>
      </c>
      <c r="CO315" s="1">
        <v>1</v>
      </c>
      <c r="CP315" s="1">
        <v>1</v>
      </c>
      <c r="CQ315" s="1">
        <v>1</v>
      </c>
      <c r="CR315" s="1">
        <v>1</v>
      </c>
      <c r="CS315" s="1">
        <v>1</v>
      </c>
      <c r="CT315" s="1">
        <v>1</v>
      </c>
      <c r="CU315" s="1">
        <v>1</v>
      </c>
      <c r="CV315" s="1">
        <v>1</v>
      </c>
      <c r="CW315" s="1">
        <v>2</v>
      </c>
      <c r="CX315" s="1">
        <v>2</v>
      </c>
      <c r="CY315" s="1">
        <v>0</v>
      </c>
      <c r="CZ315" s="1">
        <v>0</v>
      </c>
      <c r="DA315" s="1">
        <v>0</v>
      </c>
      <c r="DB315" s="1">
        <v>0</v>
      </c>
      <c r="DC315" s="1">
        <v>0</v>
      </c>
      <c r="DD315" s="1">
        <v>0</v>
      </c>
      <c r="DE315" s="1">
        <v>0</v>
      </c>
      <c r="DF315" s="1">
        <v>0</v>
      </c>
      <c r="DG315" s="1">
        <v>0</v>
      </c>
      <c r="DH315" s="1">
        <v>0</v>
      </c>
      <c r="DI315" s="1">
        <v>0</v>
      </c>
      <c r="DJ315" s="1">
        <v>0</v>
      </c>
      <c r="DK315" s="1">
        <v>0</v>
      </c>
      <c r="DL315" s="1">
        <v>0</v>
      </c>
      <c r="DM315" s="1">
        <v>0</v>
      </c>
      <c r="DN315" s="1">
        <v>0</v>
      </c>
      <c r="DO315" s="1">
        <v>0</v>
      </c>
      <c r="DP315" s="1">
        <v>0</v>
      </c>
      <c r="DQ315" s="1">
        <v>0</v>
      </c>
      <c r="DR315" s="1">
        <v>0</v>
      </c>
      <c r="DS315" s="1">
        <v>0</v>
      </c>
      <c r="DT315" s="1">
        <v>0</v>
      </c>
      <c r="DU315" s="1">
        <v>0</v>
      </c>
      <c r="DV315" s="1">
        <v>0</v>
      </c>
      <c r="DW315" s="1">
        <v>0</v>
      </c>
      <c r="DX315" s="1">
        <v>0</v>
      </c>
      <c r="DY315" s="1">
        <v>0</v>
      </c>
      <c r="DZ315" s="1">
        <v>0</v>
      </c>
      <c r="EA315" s="1">
        <v>0</v>
      </c>
      <c r="EB315" s="1">
        <v>0</v>
      </c>
      <c r="EC315" s="1">
        <v>0</v>
      </c>
      <c r="ED315" s="1">
        <v>0</v>
      </c>
      <c r="EE315" s="1">
        <v>0</v>
      </c>
      <c r="EF315" s="1">
        <v>0</v>
      </c>
      <c r="EG315" s="1">
        <v>0</v>
      </c>
      <c r="EH315" s="1">
        <v>0</v>
      </c>
      <c r="EI315" s="1">
        <v>0</v>
      </c>
      <c r="EJ315" s="1">
        <v>0</v>
      </c>
      <c r="EK315" s="1">
        <v>0</v>
      </c>
      <c r="EL315" s="1">
        <v>0</v>
      </c>
      <c r="EM315" s="1">
        <v>0</v>
      </c>
      <c r="EN315" s="1">
        <v>0</v>
      </c>
      <c r="EO315" s="1">
        <v>0</v>
      </c>
      <c r="EP315" s="1">
        <v>0</v>
      </c>
      <c r="EQ315" s="1">
        <v>0</v>
      </c>
      <c r="ER315" s="1">
        <v>0</v>
      </c>
      <c r="ES315" s="1">
        <v>0</v>
      </c>
      <c r="ET315" s="1">
        <v>0</v>
      </c>
      <c r="EU315" s="1">
        <v>0</v>
      </c>
      <c r="EV315" s="1">
        <v>0</v>
      </c>
      <c r="EW315" s="1">
        <v>0</v>
      </c>
      <c r="EX315" s="1">
        <v>0</v>
      </c>
      <c r="EY315" s="1">
        <v>0</v>
      </c>
      <c r="EZ315" s="1">
        <v>0</v>
      </c>
      <c r="FA315" s="1">
        <v>0</v>
      </c>
      <c r="FB315" s="1">
        <v>0</v>
      </c>
      <c r="FC315" s="1">
        <v>0</v>
      </c>
      <c r="FD315" s="1">
        <v>0</v>
      </c>
      <c r="FE315" s="1">
        <v>0</v>
      </c>
      <c r="FF315" s="1">
        <v>0</v>
      </c>
      <c r="FG315" s="1">
        <v>0</v>
      </c>
      <c r="FH315" s="1">
        <v>0</v>
      </c>
      <c r="FI315" s="1">
        <v>0</v>
      </c>
      <c r="FJ315" s="1">
        <v>0</v>
      </c>
      <c r="FK315" s="1">
        <v>0</v>
      </c>
      <c r="FL315" s="1">
        <v>1</v>
      </c>
      <c r="FM315" s="1">
        <v>1</v>
      </c>
      <c r="FN315" s="1">
        <v>0</v>
      </c>
      <c r="FO315" s="1">
        <v>1</v>
      </c>
      <c r="FP315" s="1">
        <v>1</v>
      </c>
      <c r="FQ315" s="1">
        <v>1</v>
      </c>
      <c r="FR315" s="1">
        <v>0</v>
      </c>
      <c r="FS315" s="1">
        <v>1</v>
      </c>
      <c r="FT315" s="1">
        <v>1</v>
      </c>
      <c r="FU315" s="1">
        <v>0</v>
      </c>
      <c r="FV315" s="1">
        <v>0</v>
      </c>
      <c r="FW315" s="1">
        <v>0</v>
      </c>
      <c r="FX315" s="1">
        <v>0</v>
      </c>
      <c r="FY315" s="1">
        <v>0</v>
      </c>
      <c r="FZ315" s="1">
        <v>0</v>
      </c>
      <c r="GA315" s="1">
        <v>0</v>
      </c>
      <c r="GB315" s="1">
        <v>0</v>
      </c>
      <c r="GC315" s="1">
        <v>0</v>
      </c>
      <c r="GD315" s="1">
        <v>0</v>
      </c>
      <c r="GE315" s="1">
        <v>0</v>
      </c>
      <c r="GF315" s="1">
        <v>0</v>
      </c>
      <c r="GG315" s="1">
        <v>1</v>
      </c>
      <c r="GH315" s="1">
        <v>1</v>
      </c>
      <c r="GI315" s="1">
        <v>0</v>
      </c>
      <c r="GJ315" s="1">
        <v>0</v>
      </c>
      <c r="GK315" s="1">
        <v>0</v>
      </c>
      <c r="GL315" s="1">
        <v>0</v>
      </c>
      <c r="GM315" s="1">
        <v>0</v>
      </c>
      <c r="GN315" s="1">
        <v>1</v>
      </c>
      <c r="GO315" s="1">
        <v>4</v>
      </c>
      <c r="GP315" s="1">
        <v>4</v>
      </c>
      <c r="GQ315" s="1">
        <v>4</v>
      </c>
      <c r="GR315" s="1">
        <v>4</v>
      </c>
      <c r="GS315" s="1">
        <v>4</v>
      </c>
      <c r="GT315" s="1">
        <v>4</v>
      </c>
      <c r="GU315" s="1">
        <v>4</v>
      </c>
      <c r="GV315" s="1">
        <v>1</v>
      </c>
      <c r="GW315" s="1">
        <v>1</v>
      </c>
      <c r="GX315" s="1">
        <v>0</v>
      </c>
      <c r="GY315" s="1">
        <v>0</v>
      </c>
      <c r="GZ315" s="1">
        <v>0</v>
      </c>
      <c r="HA315" s="1">
        <v>0</v>
      </c>
      <c r="HB315" s="1">
        <v>0</v>
      </c>
      <c r="HC315" s="1">
        <v>0</v>
      </c>
      <c r="HD315" s="1">
        <v>0</v>
      </c>
      <c r="HE315" s="1">
        <v>0</v>
      </c>
      <c r="HF315" s="1">
        <v>1</v>
      </c>
      <c r="HG315" s="1">
        <v>1</v>
      </c>
      <c r="HH315" s="1">
        <v>0</v>
      </c>
      <c r="HI315" s="1">
        <v>0</v>
      </c>
      <c r="HJ315" s="1">
        <v>0</v>
      </c>
      <c r="HK315" s="1">
        <v>0</v>
      </c>
      <c r="HL315" s="1">
        <v>1</v>
      </c>
      <c r="HM315" s="1">
        <v>0</v>
      </c>
      <c r="HN315" s="1">
        <v>0</v>
      </c>
      <c r="HO315" s="1">
        <v>0</v>
      </c>
      <c r="HP315" s="1">
        <v>0</v>
      </c>
      <c r="HQ315" s="1">
        <v>0</v>
      </c>
      <c r="HR315" s="1">
        <v>0</v>
      </c>
      <c r="HS315" s="1">
        <v>0</v>
      </c>
      <c r="HT315" s="1">
        <v>0</v>
      </c>
      <c r="HU315" s="1">
        <v>0</v>
      </c>
      <c r="HV315" s="1">
        <v>0</v>
      </c>
      <c r="HW315" s="1">
        <v>0</v>
      </c>
      <c r="HX315" s="1">
        <v>0</v>
      </c>
      <c r="HY315" s="1">
        <v>0</v>
      </c>
      <c r="HZ315" s="1">
        <v>0</v>
      </c>
      <c r="IA315" s="1">
        <v>0</v>
      </c>
      <c r="IB315" s="1">
        <v>0</v>
      </c>
      <c r="IC315" s="1">
        <v>0</v>
      </c>
      <c r="ID315" s="1">
        <v>0</v>
      </c>
      <c r="IE315" s="1">
        <v>0</v>
      </c>
      <c r="IF315" s="1">
        <v>0</v>
      </c>
      <c r="IG315" s="1">
        <v>0</v>
      </c>
      <c r="IH315" s="1">
        <v>0</v>
      </c>
      <c r="II315" s="1">
        <v>0</v>
      </c>
      <c r="IJ315" s="1">
        <v>0</v>
      </c>
      <c r="IK315" s="1">
        <v>0</v>
      </c>
      <c r="IL315" s="1">
        <v>0</v>
      </c>
      <c r="IM315" s="1">
        <v>0</v>
      </c>
      <c r="IN315" s="1">
        <v>0</v>
      </c>
      <c r="IO315" s="1">
        <v>0</v>
      </c>
      <c r="IP315" s="1">
        <v>0</v>
      </c>
      <c r="IQ315" s="1">
        <v>0</v>
      </c>
      <c r="IR315" s="1">
        <v>0</v>
      </c>
      <c r="IS315" s="1">
        <v>0</v>
      </c>
      <c r="IT315" s="1">
        <v>0</v>
      </c>
      <c r="IU315" s="1">
        <v>0</v>
      </c>
      <c r="IV315" s="1">
        <v>0</v>
      </c>
      <c r="IW315" s="1">
        <v>0</v>
      </c>
      <c r="IX315" s="1">
        <v>0</v>
      </c>
      <c r="IY315" s="1">
        <v>0</v>
      </c>
      <c r="IZ315" s="1">
        <v>0</v>
      </c>
      <c r="JA315" s="1">
        <v>0</v>
      </c>
      <c r="JB315" s="1">
        <v>0</v>
      </c>
      <c r="JC315" s="1">
        <v>0</v>
      </c>
      <c r="JD315" s="1">
        <v>0</v>
      </c>
      <c r="JE315" s="1">
        <v>0</v>
      </c>
      <c r="JF315" s="1">
        <v>0</v>
      </c>
      <c r="JG315" s="1">
        <v>0</v>
      </c>
      <c r="JH315" s="1">
        <v>0</v>
      </c>
      <c r="JI315" s="1">
        <v>0</v>
      </c>
      <c r="JJ315" s="1">
        <v>0</v>
      </c>
      <c r="JK315" s="1">
        <v>0</v>
      </c>
      <c r="JL315" s="1">
        <v>0</v>
      </c>
      <c r="JM315" s="1">
        <v>0</v>
      </c>
      <c r="JN315" s="1">
        <v>0</v>
      </c>
      <c r="JO315" s="1">
        <v>0</v>
      </c>
      <c r="JP315" s="1">
        <v>0</v>
      </c>
      <c r="JQ315" s="1">
        <v>0</v>
      </c>
      <c r="JR315" s="1">
        <v>0</v>
      </c>
      <c r="JS315" s="1">
        <v>0</v>
      </c>
      <c r="JT315" s="1">
        <v>0</v>
      </c>
      <c r="JU315" s="1">
        <v>0</v>
      </c>
      <c r="JV315" s="1">
        <v>0</v>
      </c>
      <c r="JW315" s="1">
        <v>0</v>
      </c>
      <c r="JX315" s="1">
        <v>0</v>
      </c>
      <c r="JY315" s="1">
        <v>0</v>
      </c>
      <c r="JZ315" s="1">
        <v>0</v>
      </c>
      <c r="KA315" s="1">
        <v>0</v>
      </c>
      <c r="KB315" s="1">
        <v>0</v>
      </c>
      <c r="KC315" s="1">
        <v>0</v>
      </c>
      <c r="KD315" s="1">
        <v>0</v>
      </c>
      <c r="KE315" s="1">
        <v>0</v>
      </c>
      <c r="KF315" s="1">
        <v>0</v>
      </c>
      <c r="KG315" s="1">
        <v>0</v>
      </c>
      <c r="KH315" s="1">
        <v>0</v>
      </c>
      <c r="KI315" s="1">
        <v>0</v>
      </c>
      <c r="KJ315" s="1">
        <v>0</v>
      </c>
      <c r="KK315" s="1">
        <v>0</v>
      </c>
      <c r="KL315" s="1">
        <v>0</v>
      </c>
      <c r="KM315" s="1">
        <v>0</v>
      </c>
      <c r="KN315" s="1">
        <v>0</v>
      </c>
      <c r="KO315" s="1">
        <v>1</v>
      </c>
    </row>
    <row r="316" spans="1:301">
      <c r="A316" s="1">
        <v>2017</v>
      </c>
      <c r="B316" s="1" t="s">
        <v>647</v>
      </c>
      <c r="C316" s="1">
        <v>1</v>
      </c>
      <c r="D316" s="1">
        <v>0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2</v>
      </c>
      <c r="L316" s="1">
        <v>2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1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1</v>
      </c>
      <c r="AU316" s="1">
        <v>1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1</v>
      </c>
      <c r="BT316" s="1">
        <v>1</v>
      </c>
      <c r="BU316" s="1">
        <v>0</v>
      </c>
      <c r="BV316" s="1">
        <v>0</v>
      </c>
      <c r="BW316" s="1">
        <v>0</v>
      </c>
      <c r="BX316" s="1">
        <v>0</v>
      </c>
      <c r="BY316" s="1">
        <v>0</v>
      </c>
      <c r="BZ316" s="1">
        <v>1</v>
      </c>
      <c r="CA316" s="1">
        <v>1</v>
      </c>
      <c r="CB316" s="1">
        <v>1</v>
      </c>
      <c r="CC316" s="1">
        <v>1</v>
      </c>
      <c r="CD316" s="1">
        <v>1</v>
      </c>
      <c r="CE316" s="1">
        <v>1</v>
      </c>
      <c r="CF316" s="1">
        <v>1</v>
      </c>
      <c r="CG316" s="1">
        <v>1</v>
      </c>
      <c r="CH316" s="1">
        <v>0</v>
      </c>
      <c r="CI316" s="1">
        <v>1</v>
      </c>
      <c r="CJ316" s="1">
        <v>1</v>
      </c>
      <c r="CK316" s="1">
        <v>0</v>
      </c>
      <c r="CL316" s="1">
        <v>0</v>
      </c>
      <c r="CM316" s="1">
        <v>0</v>
      </c>
      <c r="CN316" s="1">
        <v>1</v>
      </c>
      <c r="CO316" s="1">
        <v>1</v>
      </c>
      <c r="CP316" s="1">
        <v>1</v>
      </c>
      <c r="CQ316" s="1">
        <v>1</v>
      </c>
      <c r="CR316" s="1">
        <v>1</v>
      </c>
      <c r="CS316" s="1">
        <v>1</v>
      </c>
      <c r="CT316" s="1">
        <v>1</v>
      </c>
      <c r="CU316" s="1">
        <v>1</v>
      </c>
      <c r="CV316" s="1">
        <v>1</v>
      </c>
      <c r="CW316" s="1">
        <v>2</v>
      </c>
      <c r="CX316" s="1">
        <v>2</v>
      </c>
      <c r="CY316" s="1">
        <v>0</v>
      </c>
      <c r="CZ316" s="1">
        <v>0</v>
      </c>
      <c r="DA316" s="1">
        <v>0</v>
      </c>
      <c r="DB316" s="1">
        <v>0</v>
      </c>
      <c r="DC316" s="1">
        <v>0</v>
      </c>
      <c r="DD316" s="1">
        <v>0</v>
      </c>
      <c r="DE316" s="1">
        <v>0</v>
      </c>
      <c r="DF316" s="1">
        <v>0</v>
      </c>
      <c r="DG316" s="1">
        <v>0</v>
      </c>
      <c r="DH316" s="1">
        <v>0</v>
      </c>
      <c r="DI316" s="1">
        <v>0</v>
      </c>
      <c r="DJ316" s="1">
        <v>0</v>
      </c>
      <c r="DK316" s="1">
        <v>0</v>
      </c>
      <c r="DL316" s="1">
        <v>0</v>
      </c>
      <c r="DM316" s="1">
        <v>0</v>
      </c>
      <c r="DN316" s="1">
        <v>0</v>
      </c>
      <c r="DO316" s="1">
        <v>0</v>
      </c>
      <c r="DP316" s="1">
        <v>0</v>
      </c>
      <c r="DQ316" s="1">
        <v>0</v>
      </c>
      <c r="DR316" s="1">
        <v>0</v>
      </c>
      <c r="DS316" s="1">
        <v>0</v>
      </c>
      <c r="DT316" s="1">
        <v>0</v>
      </c>
      <c r="DU316" s="1">
        <v>0</v>
      </c>
      <c r="DV316" s="1">
        <v>0</v>
      </c>
      <c r="DW316" s="1">
        <v>0</v>
      </c>
      <c r="DX316" s="1">
        <v>0</v>
      </c>
      <c r="DY316" s="1">
        <v>0</v>
      </c>
      <c r="DZ316" s="1">
        <v>0</v>
      </c>
      <c r="EA316" s="1">
        <v>0</v>
      </c>
      <c r="EB316" s="1">
        <v>0</v>
      </c>
      <c r="EC316" s="1">
        <v>0</v>
      </c>
      <c r="ED316" s="1">
        <v>0</v>
      </c>
      <c r="EE316" s="1">
        <v>0</v>
      </c>
      <c r="EF316" s="1">
        <v>0</v>
      </c>
      <c r="EG316" s="1">
        <v>0</v>
      </c>
      <c r="EH316" s="1">
        <v>0</v>
      </c>
      <c r="EI316" s="1">
        <v>0</v>
      </c>
      <c r="EJ316" s="1">
        <v>0</v>
      </c>
      <c r="EK316" s="1">
        <v>0</v>
      </c>
      <c r="EL316" s="1">
        <v>0</v>
      </c>
      <c r="EM316" s="1">
        <v>0</v>
      </c>
      <c r="EN316" s="1">
        <v>0</v>
      </c>
      <c r="EO316" s="1">
        <v>0</v>
      </c>
      <c r="EP316" s="1">
        <v>0</v>
      </c>
      <c r="EQ316" s="1">
        <v>0</v>
      </c>
      <c r="ER316" s="1">
        <v>0</v>
      </c>
      <c r="ES316" s="1">
        <v>0</v>
      </c>
      <c r="ET316" s="1">
        <v>0</v>
      </c>
      <c r="EU316" s="1">
        <v>0</v>
      </c>
      <c r="EV316" s="1">
        <v>0</v>
      </c>
      <c r="EW316" s="1">
        <v>0</v>
      </c>
      <c r="EX316" s="1">
        <v>0</v>
      </c>
      <c r="EY316" s="1">
        <v>0</v>
      </c>
      <c r="EZ316" s="1">
        <v>0</v>
      </c>
      <c r="FA316" s="1">
        <v>0</v>
      </c>
      <c r="FB316" s="1">
        <v>0</v>
      </c>
      <c r="FC316" s="1">
        <v>0</v>
      </c>
      <c r="FD316" s="1">
        <v>0</v>
      </c>
      <c r="FE316" s="1">
        <v>0</v>
      </c>
      <c r="FF316" s="1">
        <v>0</v>
      </c>
      <c r="FG316" s="1">
        <v>0</v>
      </c>
      <c r="FH316" s="1">
        <v>0</v>
      </c>
      <c r="FI316" s="1">
        <v>0</v>
      </c>
      <c r="FJ316" s="1">
        <v>0</v>
      </c>
      <c r="FK316" s="1">
        <v>0</v>
      </c>
      <c r="FL316" s="1">
        <v>1</v>
      </c>
      <c r="FM316" s="1">
        <v>1</v>
      </c>
      <c r="FN316" s="1">
        <v>0</v>
      </c>
      <c r="FO316" s="1">
        <v>1</v>
      </c>
      <c r="FP316" s="1">
        <v>1</v>
      </c>
      <c r="FQ316" s="1">
        <v>1</v>
      </c>
      <c r="FR316" s="1">
        <v>0</v>
      </c>
      <c r="FS316" s="1">
        <v>1</v>
      </c>
      <c r="FT316" s="1">
        <v>1</v>
      </c>
      <c r="FU316" s="1">
        <v>0</v>
      </c>
      <c r="FV316" s="1">
        <v>0</v>
      </c>
      <c r="FW316" s="1">
        <v>0</v>
      </c>
      <c r="FX316" s="1">
        <v>0</v>
      </c>
      <c r="FY316" s="1">
        <v>0</v>
      </c>
      <c r="FZ316" s="1">
        <v>0</v>
      </c>
      <c r="GA316" s="1">
        <v>0</v>
      </c>
      <c r="GB316" s="1">
        <v>0</v>
      </c>
      <c r="GC316" s="1">
        <v>0</v>
      </c>
      <c r="GD316" s="1">
        <v>0</v>
      </c>
      <c r="GE316" s="1">
        <v>0</v>
      </c>
      <c r="GF316" s="1">
        <v>0</v>
      </c>
      <c r="GG316" s="1">
        <v>1</v>
      </c>
      <c r="GH316" s="1">
        <v>1</v>
      </c>
      <c r="GI316" s="1">
        <v>0</v>
      </c>
      <c r="GJ316" s="1">
        <v>0</v>
      </c>
      <c r="GK316" s="1">
        <v>0</v>
      </c>
      <c r="GL316" s="1">
        <v>0</v>
      </c>
      <c r="GM316" s="1">
        <v>0</v>
      </c>
      <c r="GN316" s="1">
        <v>1</v>
      </c>
      <c r="GO316" s="1">
        <v>4</v>
      </c>
      <c r="GP316" s="1">
        <v>4</v>
      </c>
      <c r="GQ316" s="1">
        <v>4</v>
      </c>
      <c r="GR316" s="1">
        <v>4</v>
      </c>
      <c r="GS316" s="1">
        <v>4</v>
      </c>
      <c r="GT316" s="1">
        <v>4</v>
      </c>
      <c r="GU316" s="1">
        <v>4</v>
      </c>
      <c r="GV316" s="1">
        <v>1</v>
      </c>
      <c r="GW316" s="1">
        <v>1</v>
      </c>
      <c r="GX316" s="1">
        <v>0</v>
      </c>
      <c r="GY316" s="1">
        <v>0</v>
      </c>
      <c r="GZ316" s="1">
        <v>0</v>
      </c>
      <c r="HA316" s="1">
        <v>0</v>
      </c>
      <c r="HB316" s="1">
        <v>0</v>
      </c>
      <c r="HC316" s="1">
        <v>0</v>
      </c>
      <c r="HD316" s="1">
        <v>0</v>
      </c>
      <c r="HE316" s="1">
        <v>0</v>
      </c>
      <c r="HF316" s="1">
        <v>1</v>
      </c>
      <c r="HG316" s="1">
        <v>1</v>
      </c>
      <c r="HH316" s="1">
        <v>0</v>
      </c>
      <c r="HI316" s="1">
        <v>0</v>
      </c>
      <c r="HJ316" s="1">
        <v>0</v>
      </c>
      <c r="HK316" s="1">
        <v>0</v>
      </c>
      <c r="HL316" s="1">
        <v>1</v>
      </c>
      <c r="HM316" s="1">
        <v>0</v>
      </c>
      <c r="HN316" s="1">
        <v>0</v>
      </c>
      <c r="HO316" s="1">
        <v>0</v>
      </c>
      <c r="HP316" s="1">
        <v>0</v>
      </c>
      <c r="HQ316" s="1">
        <v>0</v>
      </c>
      <c r="HR316" s="1">
        <v>0</v>
      </c>
      <c r="HS316" s="1">
        <v>0</v>
      </c>
      <c r="HT316" s="1">
        <v>0</v>
      </c>
      <c r="HU316" s="1">
        <v>0</v>
      </c>
      <c r="HV316" s="1">
        <v>0</v>
      </c>
      <c r="HW316" s="1">
        <v>0</v>
      </c>
      <c r="HX316" s="1">
        <v>0</v>
      </c>
      <c r="HY316" s="1">
        <v>0</v>
      </c>
      <c r="HZ316" s="1">
        <v>0</v>
      </c>
      <c r="IA316" s="1">
        <v>0</v>
      </c>
      <c r="IB316" s="1">
        <v>0</v>
      </c>
      <c r="IC316" s="1">
        <v>0</v>
      </c>
      <c r="ID316" s="1">
        <v>0</v>
      </c>
      <c r="IE316" s="1">
        <v>0</v>
      </c>
      <c r="IF316" s="1">
        <v>0</v>
      </c>
      <c r="IG316" s="1">
        <v>0</v>
      </c>
      <c r="IH316" s="1">
        <v>0</v>
      </c>
      <c r="II316" s="1">
        <v>0</v>
      </c>
      <c r="IJ316" s="1">
        <v>0</v>
      </c>
      <c r="IK316" s="1">
        <v>0</v>
      </c>
      <c r="IL316" s="1">
        <v>0</v>
      </c>
      <c r="IM316" s="1">
        <v>0</v>
      </c>
      <c r="IN316" s="1">
        <v>0</v>
      </c>
      <c r="IO316" s="1">
        <v>0</v>
      </c>
      <c r="IP316" s="1">
        <v>0</v>
      </c>
      <c r="IQ316" s="1">
        <v>0</v>
      </c>
      <c r="IR316" s="1">
        <v>0</v>
      </c>
      <c r="IS316" s="1">
        <v>0</v>
      </c>
      <c r="IT316" s="1">
        <v>0</v>
      </c>
      <c r="IU316" s="1">
        <v>0</v>
      </c>
      <c r="IV316" s="1">
        <v>0</v>
      </c>
      <c r="IW316" s="1">
        <v>0</v>
      </c>
      <c r="IX316" s="1">
        <v>0</v>
      </c>
      <c r="IY316" s="1">
        <v>0</v>
      </c>
      <c r="IZ316" s="1">
        <v>0</v>
      </c>
      <c r="JA316" s="1">
        <v>0</v>
      </c>
      <c r="JB316" s="1">
        <v>0</v>
      </c>
      <c r="JC316" s="1">
        <v>0</v>
      </c>
      <c r="JD316" s="1">
        <v>0</v>
      </c>
      <c r="JE316" s="1">
        <v>0</v>
      </c>
      <c r="JF316" s="1">
        <v>0</v>
      </c>
      <c r="JG316" s="1">
        <v>0</v>
      </c>
      <c r="JH316" s="1">
        <v>0</v>
      </c>
      <c r="JI316" s="1">
        <v>0</v>
      </c>
      <c r="JJ316" s="1">
        <v>0</v>
      </c>
      <c r="JK316" s="1">
        <v>0</v>
      </c>
      <c r="JL316" s="1">
        <v>0</v>
      </c>
      <c r="JM316" s="1">
        <v>0</v>
      </c>
      <c r="JN316" s="1">
        <v>0</v>
      </c>
      <c r="JO316" s="1">
        <v>0</v>
      </c>
      <c r="JP316" s="1">
        <v>0</v>
      </c>
      <c r="JQ316" s="1">
        <v>0</v>
      </c>
      <c r="JR316" s="1">
        <v>0</v>
      </c>
      <c r="JS316" s="1">
        <v>0</v>
      </c>
      <c r="JT316" s="1">
        <v>0</v>
      </c>
      <c r="JU316" s="1">
        <v>0</v>
      </c>
      <c r="JV316" s="1">
        <v>0</v>
      </c>
      <c r="JW316" s="1">
        <v>0</v>
      </c>
      <c r="JX316" s="1">
        <v>0</v>
      </c>
      <c r="JY316" s="1">
        <v>0</v>
      </c>
      <c r="JZ316" s="1">
        <v>0</v>
      </c>
      <c r="KA316" s="1">
        <v>0</v>
      </c>
      <c r="KB316" s="1">
        <v>0</v>
      </c>
      <c r="KC316" s="1">
        <v>0</v>
      </c>
      <c r="KD316" s="1">
        <v>0</v>
      </c>
      <c r="KE316" s="1">
        <v>0</v>
      </c>
      <c r="KF316" s="1">
        <v>0</v>
      </c>
      <c r="KG316" s="1">
        <v>0</v>
      </c>
      <c r="KH316" s="1">
        <v>0</v>
      </c>
      <c r="KI316" s="1">
        <v>0</v>
      </c>
      <c r="KJ316" s="1">
        <v>0</v>
      </c>
      <c r="KK316" s="1">
        <v>0</v>
      </c>
      <c r="KL316" s="1">
        <v>0</v>
      </c>
      <c r="KM316" s="1">
        <v>0</v>
      </c>
      <c r="KN316" s="1">
        <v>0</v>
      </c>
      <c r="KO316" s="1">
        <v>1</v>
      </c>
    </row>
    <row r="317" spans="1:301">
      <c r="A317" s="1">
        <v>2017</v>
      </c>
      <c r="B317" s="1" t="s">
        <v>648</v>
      </c>
      <c r="C317" s="1">
        <v>1</v>
      </c>
      <c r="D317" s="1">
        <v>0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2</v>
      </c>
      <c r="L317" s="1">
        <v>2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1</v>
      </c>
      <c r="AU317" s="1">
        <v>1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1</v>
      </c>
      <c r="BT317" s="1">
        <v>1</v>
      </c>
      <c r="BU317" s="1">
        <v>0</v>
      </c>
      <c r="BV317" s="1">
        <v>0</v>
      </c>
      <c r="BW317" s="1">
        <v>0</v>
      </c>
      <c r="BX317" s="1">
        <v>0</v>
      </c>
      <c r="BY317" s="1">
        <v>0</v>
      </c>
      <c r="BZ317" s="1">
        <v>1</v>
      </c>
      <c r="CA317" s="1">
        <v>1</v>
      </c>
      <c r="CB317" s="1">
        <v>1</v>
      </c>
      <c r="CC317" s="1">
        <v>1</v>
      </c>
      <c r="CD317" s="1">
        <v>1</v>
      </c>
      <c r="CE317" s="1">
        <v>1</v>
      </c>
      <c r="CF317" s="1">
        <v>1</v>
      </c>
      <c r="CG317" s="1">
        <v>1</v>
      </c>
      <c r="CH317" s="1">
        <v>0</v>
      </c>
      <c r="CI317" s="1">
        <v>1</v>
      </c>
      <c r="CJ317" s="1">
        <v>1</v>
      </c>
      <c r="CK317" s="1">
        <v>0</v>
      </c>
      <c r="CL317" s="1">
        <v>0</v>
      </c>
      <c r="CM317" s="1">
        <v>0</v>
      </c>
      <c r="CN317" s="1">
        <v>1</v>
      </c>
      <c r="CO317" s="1">
        <v>1</v>
      </c>
      <c r="CP317" s="1">
        <v>1</v>
      </c>
      <c r="CQ317" s="1">
        <v>1</v>
      </c>
      <c r="CR317" s="1">
        <v>1</v>
      </c>
      <c r="CS317" s="1">
        <v>1</v>
      </c>
      <c r="CT317" s="1">
        <v>1</v>
      </c>
      <c r="CU317" s="1">
        <v>1</v>
      </c>
      <c r="CV317" s="1">
        <v>1</v>
      </c>
      <c r="CW317" s="1">
        <v>2</v>
      </c>
      <c r="CX317" s="1">
        <v>2</v>
      </c>
      <c r="CY317" s="1">
        <v>0</v>
      </c>
      <c r="CZ317" s="1">
        <v>0</v>
      </c>
      <c r="DA317" s="1">
        <v>0</v>
      </c>
      <c r="DB317" s="1">
        <v>0</v>
      </c>
      <c r="DC317" s="1">
        <v>0</v>
      </c>
      <c r="DD317" s="1">
        <v>0</v>
      </c>
      <c r="DE317" s="1">
        <v>0</v>
      </c>
      <c r="DF317" s="1">
        <v>0</v>
      </c>
      <c r="DG317" s="1">
        <v>0</v>
      </c>
      <c r="DH317" s="1">
        <v>0</v>
      </c>
      <c r="DI317" s="1">
        <v>0</v>
      </c>
      <c r="DJ317" s="1">
        <v>0</v>
      </c>
      <c r="DK317" s="1">
        <v>0</v>
      </c>
      <c r="DL317" s="1">
        <v>0</v>
      </c>
      <c r="DM317" s="1">
        <v>0</v>
      </c>
      <c r="DN317" s="1">
        <v>0</v>
      </c>
      <c r="DO317" s="1">
        <v>0</v>
      </c>
      <c r="DP317" s="1">
        <v>0</v>
      </c>
      <c r="DQ317" s="1">
        <v>0</v>
      </c>
      <c r="DR317" s="1">
        <v>0</v>
      </c>
      <c r="DS317" s="1">
        <v>0</v>
      </c>
      <c r="DT317" s="1">
        <v>0</v>
      </c>
      <c r="DU317" s="1">
        <v>0</v>
      </c>
      <c r="DV317" s="1">
        <v>0</v>
      </c>
      <c r="DW317" s="1">
        <v>0</v>
      </c>
      <c r="DX317" s="1">
        <v>0</v>
      </c>
      <c r="DY317" s="1">
        <v>0</v>
      </c>
      <c r="DZ317" s="1">
        <v>0</v>
      </c>
      <c r="EA317" s="1">
        <v>0</v>
      </c>
      <c r="EB317" s="1">
        <v>0</v>
      </c>
      <c r="EC317" s="1">
        <v>0</v>
      </c>
      <c r="ED317" s="1">
        <v>0</v>
      </c>
      <c r="EE317" s="1">
        <v>0</v>
      </c>
      <c r="EF317" s="1">
        <v>0</v>
      </c>
      <c r="EG317" s="1">
        <v>0</v>
      </c>
      <c r="EH317" s="1">
        <v>0</v>
      </c>
      <c r="EI317" s="1">
        <v>0</v>
      </c>
      <c r="EJ317" s="1">
        <v>0</v>
      </c>
      <c r="EK317" s="1">
        <v>0</v>
      </c>
      <c r="EL317" s="1">
        <v>0</v>
      </c>
      <c r="EM317" s="1">
        <v>0</v>
      </c>
      <c r="EN317" s="1">
        <v>0</v>
      </c>
      <c r="EO317" s="1">
        <v>0</v>
      </c>
      <c r="EP317" s="1">
        <v>0</v>
      </c>
      <c r="EQ317" s="1">
        <v>0</v>
      </c>
      <c r="ER317" s="1">
        <v>0</v>
      </c>
      <c r="ES317" s="1">
        <v>0</v>
      </c>
      <c r="ET317" s="1">
        <v>0</v>
      </c>
      <c r="EU317" s="1">
        <v>0</v>
      </c>
      <c r="EV317" s="1">
        <v>0</v>
      </c>
      <c r="EW317" s="1">
        <v>0</v>
      </c>
      <c r="EX317" s="1">
        <v>0</v>
      </c>
      <c r="EY317" s="1">
        <v>0</v>
      </c>
      <c r="EZ317" s="1">
        <v>0</v>
      </c>
      <c r="FA317" s="1">
        <v>0</v>
      </c>
      <c r="FB317" s="1">
        <v>0</v>
      </c>
      <c r="FC317" s="1">
        <v>0</v>
      </c>
      <c r="FD317" s="1">
        <v>0</v>
      </c>
      <c r="FE317" s="1">
        <v>0</v>
      </c>
      <c r="FF317" s="1">
        <v>0</v>
      </c>
      <c r="FG317" s="1">
        <v>0</v>
      </c>
      <c r="FH317" s="1">
        <v>0</v>
      </c>
      <c r="FI317" s="1">
        <v>0</v>
      </c>
      <c r="FJ317" s="1">
        <v>0</v>
      </c>
      <c r="FK317" s="1">
        <v>0</v>
      </c>
      <c r="FL317" s="1">
        <v>1</v>
      </c>
      <c r="FM317" s="1">
        <v>1</v>
      </c>
      <c r="FN317" s="1">
        <v>0</v>
      </c>
      <c r="FO317" s="1">
        <v>1</v>
      </c>
      <c r="FP317" s="1">
        <v>1</v>
      </c>
      <c r="FQ317" s="1">
        <v>1</v>
      </c>
      <c r="FR317" s="1">
        <v>0</v>
      </c>
      <c r="FS317" s="1">
        <v>1</v>
      </c>
      <c r="FT317" s="1">
        <v>1</v>
      </c>
      <c r="FU317" s="1">
        <v>0</v>
      </c>
      <c r="FV317" s="1">
        <v>0</v>
      </c>
      <c r="FW317" s="1">
        <v>0</v>
      </c>
      <c r="FX317" s="1">
        <v>0</v>
      </c>
      <c r="FY317" s="1">
        <v>0</v>
      </c>
      <c r="FZ317" s="1">
        <v>0</v>
      </c>
      <c r="GA317" s="1">
        <v>0</v>
      </c>
      <c r="GB317" s="1">
        <v>0</v>
      </c>
      <c r="GC317" s="1">
        <v>0</v>
      </c>
      <c r="GD317" s="1">
        <v>0</v>
      </c>
      <c r="GE317" s="1">
        <v>0</v>
      </c>
      <c r="GF317" s="1">
        <v>0</v>
      </c>
      <c r="GG317" s="1">
        <v>1</v>
      </c>
      <c r="GH317" s="1">
        <v>1</v>
      </c>
      <c r="GI317" s="1">
        <v>0</v>
      </c>
      <c r="GJ317" s="1">
        <v>0</v>
      </c>
      <c r="GK317" s="1">
        <v>0</v>
      </c>
      <c r="GL317" s="1">
        <v>0</v>
      </c>
      <c r="GM317" s="1">
        <v>0</v>
      </c>
      <c r="GN317" s="1">
        <v>1</v>
      </c>
      <c r="GO317" s="1">
        <v>2</v>
      </c>
      <c r="GP317" s="1">
        <v>2</v>
      </c>
      <c r="GQ317" s="1">
        <v>2</v>
      </c>
      <c r="GR317" s="1">
        <v>2</v>
      </c>
      <c r="GS317" s="1">
        <v>2</v>
      </c>
      <c r="GT317" s="1">
        <v>2</v>
      </c>
      <c r="GU317" s="1">
        <v>2</v>
      </c>
      <c r="GV317" s="1">
        <v>1</v>
      </c>
      <c r="GW317" s="1">
        <v>1</v>
      </c>
      <c r="GX317" s="1">
        <v>0</v>
      </c>
      <c r="GY317" s="1">
        <v>0</v>
      </c>
      <c r="GZ317" s="1">
        <v>0</v>
      </c>
      <c r="HA317" s="1">
        <v>0</v>
      </c>
      <c r="HB317" s="1">
        <v>0</v>
      </c>
      <c r="HC317" s="1">
        <v>0</v>
      </c>
      <c r="HD317" s="1">
        <v>0</v>
      </c>
      <c r="HE317" s="1">
        <v>0</v>
      </c>
      <c r="HF317" s="1">
        <v>1</v>
      </c>
      <c r="HG317" s="1">
        <v>1</v>
      </c>
      <c r="HH317" s="1">
        <v>0</v>
      </c>
      <c r="HI317" s="1">
        <v>0</v>
      </c>
      <c r="HJ317" s="1">
        <v>0</v>
      </c>
      <c r="HK317" s="1">
        <v>0</v>
      </c>
      <c r="HL317" s="1">
        <v>1</v>
      </c>
      <c r="HM317" s="1">
        <v>0</v>
      </c>
      <c r="HN317" s="1">
        <v>0</v>
      </c>
      <c r="HO317" s="1">
        <v>0</v>
      </c>
      <c r="HP317" s="1">
        <v>0</v>
      </c>
      <c r="HQ317" s="1">
        <v>0</v>
      </c>
      <c r="HR317" s="1">
        <v>0</v>
      </c>
      <c r="HS317" s="1">
        <v>0</v>
      </c>
      <c r="HT317" s="1">
        <v>0</v>
      </c>
      <c r="HU317" s="1">
        <v>0</v>
      </c>
      <c r="HV317" s="1">
        <v>0</v>
      </c>
      <c r="HW317" s="1">
        <v>0</v>
      </c>
      <c r="HX317" s="1">
        <v>0</v>
      </c>
      <c r="HY317" s="1">
        <v>0</v>
      </c>
      <c r="HZ317" s="1">
        <v>0</v>
      </c>
      <c r="IA317" s="1">
        <v>0</v>
      </c>
      <c r="IB317" s="1">
        <v>0</v>
      </c>
      <c r="IC317" s="1">
        <v>0</v>
      </c>
      <c r="ID317" s="1">
        <v>0</v>
      </c>
      <c r="IE317" s="1">
        <v>0</v>
      </c>
      <c r="IF317" s="1">
        <v>0</v>
      </c>
      <c r="IG317" s="1">
        <v>0</v>
      </c>
      <c r="IH317" s="1">
        <v>0</v>
      </c>
      <c r="II317" s="1">
        <v>0</v>
      </c>
      <c r="IJ317" s="1">
        <v>0</v>
      </c>
      <c r="IK317" s="1">
        <v>0</v>
      </c>
      <c r="IL317" s="1">
        <v>0</v>
      </c>
      <c r="IM317" s="1">
        <v>0</v>
      </c>
      <c r="IN317" s="1">
        <v>0</v>
      </c>
      <c r="IO317" s="1">
        <v>0</v>
      </c>
      <c r="IP317" s="1">
        <v>0</v>
      </c>
      <c r="IQ317" s="1">
        <v>0</v>
      </c>
      <c r="IR317" s="1">
        <v>0</v>
      </c>
      <c r="IS317" s="1">
        <v>0</v>
      </c>
      <c r="IT317" s="1">
        <v>0</v>
      </c>
      <c r="IU317" s="1">
        <v>0</v>
      </c>
      <c r="IV317" s="1">
        <v>0</v>
      </c>
      <c r="IW317" s="1">
        <v>0</v>
      </c>
      <c r="IX317" s="1">
        <v>0</v>
      </c>
      <c r="IY317" s="1">
        <v>0</v>
      </c>
      <c r="IZ317" s="1">
        <v>0</v>
      </c>
      <c r="JA317" s="1">
        <v>0</v>
      </c>
      <c r="JB317" s="1">
        <v>0</v>
      </c>
      <c r="JC317" s="1">
        <v>0</v>
      </c>
      <c r="JD317" s="1">
        <v>0</v>
      </c>
      <c r="JE317" s="1">
        <v>0</v>
      </c>
      <c r="JF317" s="1">
        <v>0</v>
      </c>
      <c r="JG317" s="1">
        <v>0</v>
      </c>
      <c r="JH317" s="1">
        <v>0</v>
      </c>
      <c r="JI317" s="1">
        <v>0</v>
      </c>
      <c r="JJ317" s="1">
        <v>0</v>
      </c>
      <c r="JK317" s="1">
        <v>0</v>
      </c>
      <c r="JL317" s="1">
        <v>0</v>
      </c>
      <c r="JM317" s="1">
        <v>0</v>
      </c>
      <c r="JN317" s="1">
        <v>0</v>
      </c>
      <c r="JO317" s="1">
        <v>0</v>
      </c>
      <c r="JP317" s="1">
        <v>0</v>
      </c>
      <c r="JQ317" s="1">
        <v>0</v>
      </c>
      <c r="JR317" s="1">
        <v>0</v>
      </c>
      <c r="JS317" s="1">
        <v>0</v>
      </c>
      <c r="JT317" s="1">
        <v>0</v>
      </c>
      <c r="JU317" s="1">
        <v>0</v>
      </c>
      <c r="JV317" s="1">
        <v>0</v>
      </c>
      <c r="JW317" s="1">
        <v>0</v>
      </c>
      <c r="JX317" s="1">
        <v>0</v>
      </c>
      <c r="JY317" s="1">
        <v>0</v>
      </c>
      <c r="JZ317" s="1">
        <v>0</v>
      </c>
      <c r="KA317" s="1">
        <v>0</v>
      </c>
      <c r="KB317" s="1">
        <v>0</v>
      </c>
      <c r="KC317" s="1">
        <v>0</v>
      </c>
      <c r="KD317" s="1">
        <v>0</v>
      </c>
      <c r="KE317" s="1">
        <v>0</v>
      </c>
      <c r="KF317" s="1">
        <v>0</v>
      </c>
      <c r="KG317" s="1">
        <v>0</v>
      </c>
      <c r="KH317" s="1">
        <v>0</v>
      </c>
      <c r="KI317" s="1">
        <v>0</v>
      </c>
      <c r="KJ317" s="1">
        <v>0</v>
      </c>
      <c r="KK317" s="1">
        <v>0</v>
      </c>
      <c r="KL317" s="1">
        <v>0</v>
      </c>
      <c r="KM317" s="1">
        <v>0</v>
      </c>
      <c r="KN317" s="1">
        <v>0</v>
      </c>
      <c r="KO317" s="1">
        <v>1</v>
      </c>
    </row>
    <row r="318" spans="1:301">
      <c r="A318" s="1">
        <v>2017</v>
      </c>
      <c r="B318" s="1" t="s">
        <v>649</v>
      </c>
      <c r="C318" s="1">
        <v>1</v>
      </c>
      <c r="D318" s="1">
        <v>0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2</v>
      </c>
      <c r="L318" s="1">
        <v>2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1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1</v>
      </c>
      <c r="AU318" s="1">
        <v>1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1</v>
      </c>
      <c r="BL318" s="1">
        <v>1</v>
      </c>
      <c r="BM318" s="1">
        <v>1</v>
      </c>
      <c r="BN318" s="1">
        <v>1</v>
      </c>
      <c r="BO318" s="1">
        <v>1</v>
      </c>
      <c r="BP318" s="1">
        <v>1</v>
      </c>
      <c r="BQ318" s="1">
        <v>1</v>
      </c>
      <c r="BR318" s="1">
        <v>1</v>
      </c>
      <c r="BS318" s="1">
        <v>1</v>
      </c>
      <c r="BT318" s="1">
        <v>0</v>
      </c>
      <c r="BU318" s="1">
        <v>1</v>
      </c>
      <c r="BV318" s="1">
        <v>1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0</v>
      </c>
      <c r="CG318" s="1">
        <v>0</v>
      </c>
      <c r="CH318" s="1">
        <v>0</v>
      </c>
      <c r="CI318" s="1">
        <v>1</v>
      </c>
      <c r="CJ318" s="1">
        <v>1</v>
      </c>
      <c r="CK318" s="1">
        <v>0</v>
      </c>
      <c r="CL318" s="1">
        <v>0</v>
      </c>
      <c r="CM318" s="1">
        <v>0</v>
      </c>
      <c r="CN318" s="1">
        <v>1</v>
      </c>
      <c r="CO318" s="1">
        <v>1</v>
      </c>
      <c r="CP318" s="1">
        <v>1</v>
      </c>
      <c r="CQ318" s="1">
        <v>1</v>
      </c>
      <c r="CR318" s="1">
        <v>1</v>
      </c>
      <c r="CS318" s="1">
        <v>1</v>
      </c>
      <c r="CT318" s="1">
        <v>1</v>
      </c>
      <c r="CU318" s="1">
        <v>1</v>
      </c>
      <c r="CV318" s="1">
        <v>0</v>
      </c>
      <c r="CW318" s="1">
        <v>1</v>
      </c>
      <c r="CX318" s="1">
        <v>1</v>
      </c>
      <c r="CY318" s="1">
        <v>0</v>
      </c>
      <c r="CZ318" s="1">
        <v>0</v>
      </c>
      <c r="DA318" s="1">
        <v>0</v>
      </c>
      <c r="DB318" s="1">
        <v>56</v>
      </c>
      <c r="DC318" s="1">
        <v>56</v>
      </c>
      <c r="DD318" s="1">
        <v>56</v>
      </c>
      <c r="DE318" s="1">
        <v>0</v>
      </c>
      <c r="DF318" s="1">
        <v>0</v>
      </c>
      <c r="DG318" s="1">
        <v>0</v>
      </c>
      <c r="DH318" s="1">
        <v>1</v>
      </c>
      <c r="DI318" s="1">
        <v>0</v>
      </c>
      <c r="DJ318" s="1">
        <v>0</v>
      </c>
      <c r="DK318" s="1">
        <v>0</v>
      </c>
      <c r="DL318" s="1">
        <v>0</v>
      </c>
      <c r="DM318" s="1">
        <v>0</v>
      </c>
      <c r="DN318" s="1">
        <v>0</v>
      </c>
      <c r="DO318" s="1">
        <v>0</v>
      </c>
      <c r="DP318" s="1">
        <v>0</v>
      </c>
      <c r="DQ318" s="1">
        <v>0</v>
      </c>
      <c r="DR318" s="1">
        <v>0</v>
      </c>
      <c r="DS318" s="1">
        <v>368</v>
      </c>
      <c r="DT318" s="1">
        <v>368</v>
      </c>
      <c r="DU318" s="1">
        <v>2</v>
      </c>
      <c r="DV318" s="1">
        <v>0</v>
      </c>
      <c r="DW318" s="1">
        <v>0</v>
      </c>
      <c r="DX318" s="1">
        <v>0</v>
      </c>
      <c r="DY318" s="1">
        <v>0</v>
      </c>
      <c r="DZ318" s="1">
        <v>0</v>
      </c>
      <c r="EA318" s="1">
        <v>0</v>
      </c>
      <c r="EB318" s="1">
        <v>0</v>
      </c>
      <c r="EC318" s="1">
        <v>0</v>
      </c>
      <c r="ED318" s="1">
        <v>0</v>
      </c>
      <c r="EE318" s="1">
        <v>0</v>
      </c>
      <c r="EF318" s="1">
        <v>0</v>
      </c>
      <c r="EG318" s="1">
        <v>0</v>
      </c>
      <c r="EH318" s="1">
        <v>56</v>
      </c>
      <c r="EI318" s="1">
        <v>0</v>
      </c>
      <c r="EJ318" s="1">
        <v>0</v>
      </c>
      <c r="EK318" s="1">
        <v>0</v>
      </c>
      <c r="EL318" s="1">
        <v>0</v>
      </c>
      <c r="EM318" s="1">
        <v>0</v>
      </c>
      <c r="EN318" s="1">
        <v>0</v>
      </c>
      <c r="EO318" s="1">
        <v>0</v>
      </c>
      <c r="EP318" s="1">
        <v>0</v>
      </c>
      <c r="EQ318" s="1">
        <v>1</v>
      </c>
      <c r="ER318" s="1">
        <v>1</v>
      </c>
      <c r="ES318" s="1">
        <v>0</v>
      </c>
      <c r="ET318" s="1">
        <v>1</v>
      </c>
      <c r="EU318" s="1">
        <v>1</v>
      </c>
      <c r="EV318" s="1">
        <v>0</v>
      </c>
      <c r="EW318" s="1">
        <v>0</v>
      </c>
      <c r="EX318" s="1">
        <v>1</v>
      </c>
      <c r="EY318" s="1">
        <v>0</v>
      </c>
      <c r="EZ318" s="1">
        <v>1</v>
      </c>
      <c r="FA318" s="1">
        <v>0</v>
      </c>
      <c r="FB318" s="1">
        <v>0</v>
      </c>
      <c r="FC318" s="1">
        <v>1</v>
      </c>
      <c r="FD318" s="1">
        <v>0</v>
      </c>
      <c r="FE318" s="1">
        <v>0</v>
      </c>
      <c r="FF318" s="1">
        <v>1</v>
      </c>
      <c r="FG318" s="1">
        <v>0</v>
      </c>
      <c r="FH318" s="1">
        <v>0</v>
      </c>
      <c r="FI318" s="1">
        <v>1</v>
      </c>
      <c r="FJ318" s="1">
        <v>1</v>
      </c>
      <c r="FK318" s="1">
        <v>0</v>
      </c>
      <c r="FL318" s="1">
        <v>1</v>
      </c>
      <c r="FM318" s="1">
        <v>1</v>
      </c>
      <c r="FN318" s="1">
        <v>0</v>
      </c>
      <c r="FO318" s="1">
        <v>1</v>
      </c>
      <c r="FP318" s="1">
        <v>1</v>
      </c>
      <c r="FQ318" s="1">
        <v>11</v>
      </c>
      <c r="FR318" s="1">
        <v>0</v>
      </c>
      <c r="FS318" s="1">
        <v>3</v>
      </c>
      <c r="FT318" s="1">
        <v>1</v>
      </c>
      <c r="FU318" s="1">
        <v>0</v>
      </c>
      <c r="FV318" s="1">
        <v>0</v>
      </c>
      <c r="FW318" s="1">
        <v>0</v>
      </c>
      <c r="FX318" s="1">
        <v>0</v>
      </c>
      <c r="FY318" s="1">
        <v>0</v>
      </c>
      <c r="FZ318" s="1">
        <v>0</v>
      </c>
      <c r="GA318" s="1">
        <v>0</v>
      </c>
      <c r="GB318" s="1">
        <v>0</v>
      </c>
      <c r="GC318" s="1">
        <v>0</v>
      </c>
      <c r="GD318" s="1">
        <v>0</v>
      </c>
      <c r="GE318" s="1">
        <v>0</v>
      </c>
      <c r="GF318" s="1">
        <v>0</v>
      </c>
      <c r="GG318" s="1">
        <v>1</v>
      </c>
      <c r="GH318" s="1">
        <v>1</v>
      </c>
      <c r="GI318" s="1">
        <v>0</v>
      </c>
      <c r="GJ318" s="1">
        <v>0</v>
      </c>
      <c r="GK318" s="1">
        <v>0</v>
      </c>
      <c r="GL318" s="1">
        <v>0</v>
      </c>
      <c r="GM318" s="1">
        <v>0</v>
      </c>
      <c r="GN318" s="1">
        <v>1</v>
      </c>
      <c r="GO318" s="1">
        <v>0</v>
      </c>
      <c r="GP318" s="1">
        <v>0</v>
      </c>
      <c r="GQ318" s="1">
        <v>0</v>
      </c>
      <c r="GR318" s="1">
        <v>0</v>
      </c>
      <c r="GS318" s="1">
        <v>0</v>
      </c>
      <c r="GT318" s="1">
        <v>0</v>
      </c>
      <c r="GU318" s="1">
        <v>0</v>
      </c>
      <c r="GV318" s="1">
        <v>1</v>
      </c>
      <c r="GW318" s="1">
        <v>1</v>
      </c>
      <c r="GX318" s="1">
        <v>0</v>
      </c>
      <c r="GY318" s="1">
        <v>0</v>
      </c>
      <c r="GZ318" s="1">
        <v>0</v>
      </c>
      <c r="HA318" s="1">
        <v>0</v>
      </c>
      <c r="HB318" s="1">
        <v>0</v>
      </c>
      <c r="HC318" s="1">
        <v>0</v>
      </c>
      <c r="HD318" s="1">
        <v>0</v>
      </c>
      <c r="HE318" s="1">
        <v>0</v>
      </c>
      <c r="HF318" s="1">
        <v>1</v>
      </c>
      <c r="HG318" s="1">
        <v>1</v>
      </c>
      <c r="HH318" s="1">
        <v>0</v>
      </c>
      <c r="HI318" s="1">
        <v>0</v>
      </c>
      <c r="HJ318" s="1">
        <v>0</v>
      </c>
      <c r="HK318" s="1">
        <v>0</v>
      </c>
      <c r="HL318" s="1">
        <v>1</v>
      </c>
      <c r="HM318" s="1">
        <v>0</v>
      </c>
      <c r="HN318" s="1">
        <v>0</v>
      </c>
      <c r="HO318" s="1">
        <v>0</v>
      </c>
      <c r="HP318" s="1">
        <v>0</v>
      </c>
      <c r="HQ318" s="1">
        <v>0</v>
      </c>
      <c r="HR318" s="1">
        <v>0</v>
      </c>
      <c r="HS318" s="1">
        <v>0</v>
      </c>
      <c r="HT318" s="1">
        <v>0</v>
      </c>
      <c r="HU318" s="1">
        <v>0</v>
      </c>
      <c r="HV318" s="1">
        <v>0</v>
      </c>
      <c r="HW318" s="1">
        <v>0</v>
      </c>
      <c r="HX318" s="1">
        <v>0</v>
      </c>
      <c r="HY318" s="1">
        <v>0</v>
      </c>
      <c r="HZ318" s="1">
        <v>0</v>
      </c>
      <c r="IA318" s="1">
        <v>0</v>
      </c>
      <c r="IB318" s="1">
        <v>0</v>
      </c>
      <c r="IC318" s="1">
        <v>0</v>
      </c>
      <c r="ID318" s="1">
        <v>0</v>
      </c>
      <c r="IE318" s="1">
        <v>0</v>
      </c>
      <c r="IF318" s="1">
        <v>0</v>
      </c>
      <c r="IG318" s="1">
        <v>0</v>
      </c>
      <c r="IH318" s="1">
        <v>0</v>
      </c>
      <c r="II318" s="1">
        <v>0</v>
      </c>
      <c r="IJ318" s="1">
        <v>0</v>
      </c>
      <c r="IK318" s="1">
        <v>0</v>
      </c>
      <c r="IL318" s="1">
        <v>0</v>
      </c>
      <c r="IM318" s="1">
        <v>0</v>
      </c>
      <c r="IN318" s="1">
        <v>0</v>
      </c>
      <c r="IO318" s="1">
        <v>0</v>
      </c>
      <c r="IP318" s="1">
        <v>0</v>
      </c>
      <c r="IQ318" s="1">
        <v>0</v>
      </c>
      <c r="IR318" s="1">
        <v>0</v>
      </c>
      <c r="IS318" s="1">
        <v>0</v>
      </c>
      <c r="IT318" s="1">
        <v>0</v>
      </c>
      <c r="IU318" s="1">
        <v>0</v>
      </c>
      <c r="IV318" s="1">
        <v>0</v>
      </c>
      <c r="IW318" s="1">
        <v>0</v>
      </c>
      <c r="IX318" s="1">
        <v>0</v>
      </c>
      <c r="IY318" s="1">
        <v>0</v>
      </c>
      <c r="IZ318" s="1">
        <v>0</v>
      </c>
      <c r="JA318" s="1">
        <v>0</v>
      </c>
      <c r="JB318" s="1">
        <v>0</v>
      </c>
      <c r="JC318" s="1">
        <v>0</v>
      </c>
      <c r="JD318" s="1">
        <v>0</v>
      </c>
      <c r="JE318" s="1">
        <v>0</v>
      </c>
      <c r="JF318" s="1">
        <v>0</v>
      </c>
      <c r="JG318" s="1">
        <v>0</v>
      </c>
      <c r="JH318" s="1">
        <v>0</v>
      </c>
      <c r="JI318" s="1">
        <v>0</v>
      </c>
      <c r="JJ318" s="1">
        <v>0</v>
      </c>
      <c r="JK318" s="1">
        <v>0</v>
      </c>
      <c r="JL318" s="1">
        <v>0</v>
      </c>
      <c r="JM318" s="1">
        <v>0</v>
      </c>
      <c r="JN318" s="1">
        <v>0</v>
      </c>
      <c r="JO318" s="1">
        <v>0</v>
      </c>
      <c r="JP318" s="1">
        <v>0</v>
      </c>
      <c r="JQ318" s="1">
        <v>0</v>
      </c>
      <c r="JR318" s="1">
        <v>0</v>
      </c>
      <c r="JS318" s="1">
        <v>0</v>
      </c>
      <c r="JT318" s="1">
        <v>0</v>
      </c>
      <c r="JU318" s="1">
        <v>0</v>
      </c>
      <c r="JV318" s="1">
        <v>0</v>
      </c>
      <c r="JW318" s="1">
        <v>0</v>
      </c>
      <c r="JX318" s="1">
        <v>0</v>
      </c>
      <c r="JY318" s="1">
        <v>0</v>
      </c>
      <c r="JZ318" s="1">
        <v>0</v>
      </c>
      <c r="KA318" s="1">
        <v>0</v>
      </c>
      <c r="KB318" s="1">
        <v>0</v>
      </c>
      <c r="KC318" s="1">
        <v>0</v>
      </c>
      <c r="KD318" s="1">
        <v>0</v>
      </c>
      <c r="KE318" s="1">
        <v>0</v>
      </c>
      <c r="KF318" s="1">
        <v>0</v>
      </c>
      <c r="KG318" s="1">
        <v>0</v>
      </c>
      <c r="KH318" s="1">
        <v>0</v>
      </c>
      <c r="KI318" s="1">
        <v>0</v>
      </c>
      <c r="KJ318" s="1">
        <v>0</v>
      </c>
      <c r="KK318" s="1">
        <v>0</v>
      </c>
      <c r="KL318" s="1">
        <v>0</v>
      </c>
      <c r="KM318" s="1">
        <v>0</v>
      </c>
      <c r="KN318" s="1">
        <v>0</v>
      </c>
      <c r="KO318" s="1">
        <v>1</v>
      </c>
    </row>
    <row r="319" spans="1:301">
      <c r="A319" s="1">
        <v>2017</v>
      </c>
      <c r="B319" s="1" t="s">
        <v>650</v>
      </c>
      <c r="C319" s="1">
        <v>1</v>
      </c>
      <c r="D319" s="1">
        <v>0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2</v>
      </c>
      <c r="L319" s="1">
        <v>2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1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1</v>
      </c>
      <c r="AU319" s="1">
        <v>1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S319" s="1">
        <v>1</v>
      </c>
      <c r="BT319" s="1">
        <v>1</v>
      </c>
      <c r="BU319" s="1">
        <v>0</v>
      </c>
      <c r="BV319" s="1">
        <v>0</v>
      </c>
      <c r="BW319" s="1">
        <v>0</v>
      </c>
      <c r="BX319" s="1">
        <v>0</v>
      </c>
      <c r="BY319" s="1">
        <v>0</v>
      </c>
      <c r="BZ319" s="1">
        <v>1</v>
      </c>
      <c r="CA319" s="1">
        <v>1</v>
      </c>
      <c r="CB319" s="1">
        <v>1</v>
      </c>
      <c r="CC319" s="1">
        <v>1</v>
      </c>
      <c r="CD319" s="1">
        <v>1</v>
      </c>
      <c r="CE319" s="1">
        <v>1</v>
      </c>
      <c r="CF319" s="1">
        <v>1</v>
      </c>
      <c r="CG319" s="1">
        <v>1</v>
      </c>
      <c r="CH319" s="1">
        <v>0</v>
      </c>
      <c r="CI319" s="1">
        <v>1</v>
      </c>
      <c r="CJ319" s="1">
        <v>1</v>
      </c>
      <c r="CK319" s="1">
        <v>0</v>
      </c>
      <c r="CL319" s="1">
        <v>0</v>
      </c>
      <c r="CM319" s="1">
        <v>0</v>
      </c>
      <c r="CN319" s="1">
        <v>1</v>
      </c>
      <c r="CO319" s="1">
        <v>1</v>
      </c>
      <c r="CP319" s="1">
        <v>1</v>
      </c>
      <c r="CQ319" s="1">
        <v>1</v>
      </c>
      <c r="CR319" s="1">
        <v>1</v>
      </c>
      <c r="CS319" s="1">
        <v>1</v>
      </c>
      <c r="CT319" s="1">
        <v>1</v>
      </c>
      <c r="CU319" s="1">
        <v>1</v>
      </c>
      <c r="CV319" s="1">
        <v>1</v>
      </c>
      <c r="CW319" s="1">
        <v>2</v>
      </c>
      <c r="CX319" s="1">
        <v>2</v>
      </c>
      <c r="CY319" s="1">
        <v>0</v>
      </c>
      <c r="CZ319" s="1">
        <v>0</v>
      </c>
      <c r="DA319" s="1">
        <v>0</v>
      </c>
      <c r="DB319" s="1">
        <v>0</v>
      </c>
      <c r="DC319" s="1">
        <v>0</v>
      </c>
      <c r="DD319" s="1">
        <v>0</v>
      </c>
      <c r="DE319" s="1">
        <v>0</v>
      </c>
      <c r="DF319" s="1">
        <v>0</v>
      </c>
      <c r="DG319" s="1">
        <v>0</v>
      </c>
      <c r="DH319" s="1">
        <v>0</v>
      </c>
      <c r="DI319" s="1">
        <v>0</v>
      </c>
      <c r="DJ319" s="1">
        <v>0</v>
      </c>
      <c r="DK319" s="1">
        <v>0</v>
      </c>
      <c r="DL319" s="1">
        <v>0</v>
      </c>
      <c r="DM319" s="1">
        <v>0</v>
      </c>
      <c r="DN319" s="1">
        <v>0</v>
      </c>
      <c r="DO319" s="1">
        <v>0</v>
      </c>
      <c r="DP319" s="1">
        <v>0</v>
      </c>
      <c r="DQ319" s="1">
        <v>0</v>
      </c>
      <c r="DR319" s="1">
        <v>0</v>
      </c>
      <c r="DS319" s="1">
        <v>0</v>
      </c>
      <c r="DT319" s="1">
        <v>0</v>
      </c>
      <c r="DU319" s="1">
        <v>0</v>
      </c>
      <c r="DV319" s="1">
        <v>0</v>
      </c>
      <c r="DW319" s="1">
        <v>0</v>
      </c>
      <c r="DX319" s="1">
        <v>0</v>
      </c>
      <c r="DY319" s="1">
        <v>0</v>
      </c>
      <c r="DZ319" s="1">
        <v>0</v>
      </c>
      <c r="EA319" s="1">
        <v>0</v>
      </c>
      <c r="EB319" s="1">
        <v>0</v>
      </c>
      <c r="EC319" s="1">
        <v>0</v>
      </c>
      <c r="ED319" s="1">
        <v>0</v>
      </c>
      <c r="EE319" s="1">
        <v>0</v>
      </c>
      <c r="EF319" s="1">
        <v>0</v>
      </c>
      <c r="EG319" s="1">
        <v>0</v>
      </c>
      <c r="EH319" s="1">
        <v>0</v>
      </c>
      <c r="EI319" s="1">
        <v>0</v>
      </c>
      <c r="EJ319" s="1">
        <v>0</v>
      </c>
      <c r="EK319" s="1">
        <v>0</v>
      </c>
      <c r="EL319" s="1">
        <v>0</v>
      </c>
      <c r="EM319" s="1">
        <v>0</v>
      </c>
      <c r="EN319" s="1">
        <v>0</v>
      </c>
      <c r="EO319" s="1">
        <v>0</v>
      </c>
      <c r="EP319" s="1">
        <v>0</v>
      </c>
      <c r="EQ319" s="1">
        <v>0</v>
      </c>
      <c r="ER319" s="1">
        <v>0</v>
      </c>
      <c r="ES319" s="1">
        <v>0</v>
      </c>
      <c r="ET319" s="1">
        <v>0</v>
      </c>
      <c r="EU319" s="1">
        <v>0</v>
      </c>
      <c r="EV319" s="1">
        <v>0</v>
      </c>
      <c r="EW319" s="1">
        <v>0</v>
      </c>
      <c r="EX319" s="1">
        <v>0</v>
      </c>
      <c r="EY319" s="1">
        <v>0</v>
      </c>
      <c r="EZ319" s="1">
        <v>0</v>
      </c>
      <c r="FA319" s="1">
        <v>0</v>
      </c>
      <c r="FB319" s="1">
        <v>0</v>
      </c>
      <c r="FC319" s="1">
        <v>0</v>
      </c>
      <c r="FD319" s="1">
        <v>0</v>
      </c>
      <c r="FE319" s="1">
        <v>0</v>
      </c>
      <c r="FF319" s="1">
        <v>0</v>
      </c>
      <c r="FG319" s="1">
        <v>0</v>
      </c>
      <c r="FH319" s="1">
        <v>0</v>
      </c>
      <c r="FI319" s="1">
        <v>0</v>
      </c>
      <c r="FJ319" s="1">
        <v>0</v>
      </c>
      <c r="FK319" s="1">
        <v>0</v>
      </c>
      <c r="FL319" s="1">
        <v>1</v>
      </c>
      <c r="FM319" s="1">
        <v>1</v>
      </c>
      <c r="FN319" s="1">
        <v>0</v>
      </c>
      <c r="FO319" s="1">
        <v>1</v>
      </c>
      <c r="FP319" s="1">
        <v>1</v>
      </c>
      <c r="FQ319" s="1">
        <v>1</v>
      </c>
      <c r="FR319" s="1">
        <v>0</v>
      </c>
      <c r="FS319" s="1">
        <v>1</v>
      </c>
      <c r="FT319" s="1">
        <v>1</v>
      </c>
      <c r="FU319" s="1">
        <v>0</v>
      </c>
      <c r="FV319" s="1">
        <v>0</v>
      </c>
      <c r="FW319" s="1">
        <v>0</v>
      </c>
      <c r="FX319" s="1">
        <v>0</v>
      </c>
      <c r="FY319" s="1">
        <v>0</v>
      </c>
      <c r="FZ319" s="1">
        <v>0</v>
      </c>
      <c r="GA319" s="1">
        <v>0</v>
      </c>
      <c r="GB319" s="1">
        <v>0</v>
      </c>
      <c r="GC319" s="1">
        <v>0</v>
      </c>
      <c r="GD319" s="1">
        <v>0</v>
      </c>
      <c r="GE319" s="1">
        <v>0</v>
      </c>
      <c r="GF319" s="1">
        <v>0</v>
      </c>
      <c r="GG319" s="1">
        <v>1</v>
      </c>
      <c r="GH319" s="1">
        <v>1</v>
      </c>
      <c r="GI319" s="1">
        <v>0</v>
      </c>
      <c r="GJ319" s="1">
        <v>0</v>
      </c>
      <c r="GK319" s="1">
        <v>0</v>
      </c>
      <c r="GL319" s="1">
        <v>0</v>
      </c>
      <c r="GM319" s="1">
        <v>0</v>
      </c>
      <c r="GN319" s="1">
        <v>1</v>
      </c>
      <c r="GO319" s="1">
        <v>6</v>
      </c>
      <c r="GP319" s="1">
        <v>6</v>
      </c>
      <c r="GQ319" s="1">
        <v>6</v>
      </c>
      <c r="GR319" s="1">
        <v>6</v>
      </c>
      <c r="GS319" s="1">
        <v>6</v>
      </c>
      <c r="GT319" s="1">
        <v>6</v>
      </c>
      <c r="GU319" s="1">
        <v>6</v>
      </c>
      <c r="GV319" s="1">
        <v>1</v>
      </c>
      <c r="GW319" s="1">
        <v>1</v>
      </c>
      <c r="GX319" s="1">
        <v>0</v>
      </c>
      <c r="GY319" s="1">
        <v>0</v>
      </c>
      <c r="GZ319" s="1">
        <v>0</v>
      </c>
      <c r="HA319" s="1">
        <v>0</v>
      </c>
      <c r="HB319" s="1">
        <v>0</v>
      </c>
      <c r="HC319" s="1">
        <v>0</v>
      </c>
      <c r="HD319" s="1">
        <v>0</v>
      </c>
      <c r="HE319" s="1">
        <v>0</v>
      </c>
      <c r="HF319" s="1">
        <v>1</v>
      </c>
      <c r="HG319" s="1">
        <v>1</v>
      </c>
      <c r="HH319" s="1">
        <v>0</v>
      </c>
      <c r="HI319" s="1">
        <v>0</v>
      </c>
      <c r="HJ319" s="1">
        <v>0</v>
      </c>
      <c r="HK319" s="1">
        <v>0</v>
      </c>
      <c r="HL319" s="1">
        <v>1</v>
      </c>
      <c r="HM319" s="1">
        <v>0</v>
      </c>
      <c r="HN319" s="1">
        <v>0</v>
      </c>
      <c r="HO319" s="1">
        <v>0</v>
      </c>
      <c r="HP319" s="1">
        <v>0</v>
      </c>
      <c r="HQ319" s="1">
        <v>0</v>
      </c>
      <c r="HR319" s="1">
        <v>0</v>
      </c>
      <c r="HS319" s="1">
        <v>0</v>
      </c>
      <c r="HT319" s="1">
        <v>0</v>
      </c>
      <c r="HU319" s="1">
        <v>0</v>
      </c>
      <c r="HV319" s="1">
        <v>0</v>
      </c>
      <c r="HW319" s="1">
        <v>0</v>
      </c>
      <c r="HX319" s="1">
        <v>0</v>
      </c>
      <c r="HY319" s="1">
        <v>0</v>
      </c>
      <c r="HZ319" s="1">
        <v>0</v>
      </c>
      <c r="IA319" s="1">
        <v>0</v>
      </c>
      <c r="IB319" s="1">
        <v>0</v>
      </c>
      <c r="IC319" s="1">
        <v>0</v>
      </c>
      <c r="ID319" s="1">
        <v>0</v>
      </c>
      <c r="IE319" s="1">
        <v>0</v>
      </c>
      <c r="IF319" s="1">
        <v>0</v>
      </c>
      <c r="IG319" s="1">
        <v>0</v>
      </c>
      <c r="IH319" s="1">
        <v>0</v>
      </c>
      <c r="II319" s="1">
        <v>0</v>
      </c>
      <c r="IJ319" s="1">
        <v>0</v>
      </c>
      <c r="IK319" s="1">
        <v>0</v>
      </c>
      <c r="IL319" s="1">
        <v>0</v>
      </c>
      <c r="IM319" s="1">
        <v>0</v>
      </c>
      <c r="IN319" s="1">
        <v>0</v>
      </c>
      <c r="IO319" s="1">
        <v>0</v>
      </c>
      <c r="IP319" s="1">
        <v>0</v>
      </c>
      <c r="IQ319" s="1">
        <v>0</v>
      </c>
      <c r="IR319" s="1">
        <v>0</v>
      </c>
      <c r="IS319" s="1">
        <v>0</v>
      </c>
      <c r="IT319" s="1">
        <v>0</v>
      </c>
      <c r="IU319" s="1">
        <v>0</v>
      </c>
      <c r="IV319" s="1">
        <v>0</v>
      </c>
      <c r="IW319" s="1">
        <v>0</v>
      </c>
      <c r="IX319" s="1">
        <v>0</v>
      </c>
      <c r="IY319" s="1">
        <v>0</v>
      </c>
      <c r="IZ319" s="1">
        <v>0</v>
      </c>
      <c r="JA319" s="1">
        <v>0</v>
      </c>
      <c r="JB319" s="1">
        <v>0</v>
      </c>
      <c r="JC319" s="1">
        <v>0</v>
      </c>
      <c r="JD319" s="1">
        <v>0</v>
      </c>
      <c r="JE319" s="1">
        <v>0</v>
      </c>
      <c r="JF319" s="1">
        <v>0</v>
      </c>
      <c r="JG319" s="1">
        <v>0</v>
      </c>
      <c r="JH319" s="1">
        <v>0</v>
      </c>
      <c r="JI319" s="1">
        <v>0</v>
      </c>
      <c r="JJ319" s="1">
        <v>0</v>
      </c>
      <c r="JK319" s="1">
        <v>0</v>
      </c>
      <c r="JL319" s="1">
        <v>0</v>
      </c>
      <c r="JM319" s="1">
        <v>0</v>
      </c>
      <c r="JN319" s="1">
        <v>0</v>
      </c>
      <c r="JO319" s="1">
        <v>0</v>
      </c>
      <c r="JP319" s="1">
        <v>0</v>
      </c>
      <c r="JQ319" s="1">
        <v>0</v>
      </c>
      <c r="JR319" s="1">
        <v>0</v>
      </c>
      <c r="JS319" s="1">
        <v>0</v>
      </c>
      <c r="JT319" s="1">
        <v>0</v>
      </c>
      <c r="JU319" s="1">
        <v>0</v>
      </c>
      <c r="JV319" s="1">
        <v>0</v>
      </c>
      <c r="JW319" s="1">
        <v>0</v>
      </c>
      <c r="JX319" s="1">
        <v>0</v>
      </c>
      <c r="JY319" s="1">
        <v>0</v>
      </c>
      <c r="JZ319" s="1">
        <v>0</v>
      </c>
      <c r="KA319" s="1">
        <v>0</v>
      </c>
      <c r="KB319" s="1">
        <v>0</v>
      </c>
      <c r="KC319" s="1">
        <v>0</v>
      </c>
      <c r="KD319" s="1">
        <v>0</v>
      </c>
      <c r="KE319" s="1">
        <v>0</v>
      </c>
      <c r="KF319" s="1">
        <v>0</v>
      </c>
      <c r="KG319" s="1">
        <v>0</v>
      </c>
      <c r="KH319" s="1">
        <v>0</v>
      </c>
      <c r="KI319" s="1">
        <v>0</v>
      </c>
      <c r="KJ319" s="1">
        <v>0</v>
      </c>
      <c r="KK319" s="1">
        <v>0</v>
      </c>
      <c r="KL319" s="1">
        <v>0</v>
      </c>
      <c r="KM319" s="1">
        <v>0</v>
      </c>
      <c r="KN319" s="1">
        <v>0</v>
      </c>
      <c r="KO319" s="1">
        <v>1</v>
      </c>
    </row>
    <row r="320" spans="1:301">
      <c r="A320" s="1">
        <v>2017</v>
      </c>
      <c r="B320" s="1" t="s">
        <v>651</v>
      </c>
      <c r="C320" s="1">
        <v>1</v>
      </c>
      <c r="D320" s="1">
        <v>0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2</v>
      </c>
      <c r="L320" s="1">
        <v>2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1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1</v>
      </c>
      <c r="AU320" s="1">
        <v>1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0</v>
      </c>
      <c r="BP320" s="1">
        <v>0</v>
      </c>
      <c r="BQ320" s="1">
        <v>0</v>
      </c>
      <c r="BR320" s="1">
        <v>0</v>
      </c>
      <c r="BS320" s="1">
        <v>1</v>
      </c>
      <c r="BT320" s="1">
        <v>1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1</v>
      </c>
      <c r="CA320" s="1">
        <v>1</v>
      </c>
      <c r="CB320" s="1">
        <v>1</v>
      </c>
      <c r="CC320" s="1">
        <v>1</v>
      </c>
      <c r="CD320" s="1">
        <v>1</v>
      </c>
      <c r="CE320" s="1">
        <v>1</v>
      </c>
      <c r="CF320" s="1">
        <v>1</v>
      </c>
      <c r="CG320" s="1">
        <v>1</v>
      </c>
      <c r="CH320" s="1">
        <v>0</v>
      </c>
      <c r="CI320" s="1">
        <v>1</v>
      </c>
      <c r="CJ320" s="1">
        <v>1</v>
      </c>
      <c r="CK320" s="1">
        <v>0</v>
      </c>
      <c r="CL320" s="1">
        <v>0</v>
      </c>
      <c r="CM320" s="1">
        <v>0</v>
      </c>
      <c r="CN320" s="1">
        <v>1</v>
      </c>
      <c r="CO320" s="1">
        <v>1</v>
      </c>
      <c r="CP320" s="1">
        <v>1</v>
      </c>
      <c r="CQ320" s="1">
        <v>1</v>
      </c>
      <c r="CR320" s="1">
        <v>1</v>
      </c>
      <c r="CS320" s="1">
        <v>1</v>
      </c>
      <c r="CT320" s="1">
        <v>1</v>
      </c>
      <c r="CU320" s="1">
        <v>1</v>
      </c>
      <c r="CV320" s="1">
        <v>1</v>
      </c>
      <c r="CW320" s="1">
        <v>2</v>
      </c>
      <c r="CX320" s="1">
        <v>2</v>
      </c>
      <c r="CY320" s="1">
        <v>0</v>
      </c>
      <c r="CZ320" s="1">
        <v>0</v>
      </c>
      <c r="DA320" s="1">
        <v>0</v>
      </c>
      <c r="DB320" s="1">
        <v>0</v>
      </c>
      <c r="DC320" s="1">
        <v>0</v>
      </c>
      <c r="DD320" s="1">
        <v>0</v>
      </c>
      <c r="DE320" s="1">
        <v>0</v>
      </c>
      <c r="DF320" s="1">
        <v>0</v>
      </c>
      <c r="DG320" s="1">
        <v>0</v>
      </c>
      <c r="DH320" s="1">
        <v>0</v>
      </c>
      <c r="DI320" s="1">
        <v>0</v>
      </c>
      <c r="DJ320" s="1">
        <v>0</v>
      </c>
      <c r="DK320" s="1">
        <v>0</v>
      </c>
      <c r="DL320" s="1">
        <v>0</v>
      </c>
      <c r="DM320" s="1">
        <v>0</v>
      </c>
      <c r="DN320" s="1">
        <v>0</v>
      </c>
      <c r="DO320" s="1">
        <v>0</v>
      </c>
      <c r="DP320" s="1">
        <v>0</v>
      </c>
      <c r="DQ320" s="1">
        <v>0</v>
      </c>
      <c r="DR320" s="1">
        <v>0</v>
      </c>
      <c r="DS320" s="1">
        <v>0</v>
      </c>
      <c r="DT320" s="1">
        <v>0</v>
      </c>
      <c r="DU320" s="1">
        <v>0</v>
      </c>
      <c r="DV320" s="1">
        <v>0</v>
      </c>
      <c r="DW320" s="1">
        <v>0</v>
      </c>
      <c r="DX320" s="1">
        <v>0</v>
      </c>
      <c r="DY320" s="1">
        <v>0</v>
      </c>
      <c r="DZ320" s="1">
        <v>0</v>
      </c>
      <c r="EA320" s="1">
        <v>0</v>
      </c>
      <c r="EB320" s="1">
        <v>0</v>
      </c>
      <c r="EC320" s="1">
        <v>0</v>
      </c>
      <c r="ED320" s="1">
        <v>0</v>
      </c>
      <c r="EE320" s="1">
        <v>0</v>
      </c>
      <c r="EF320" s="1">
        <v>0</v>
      </c>
      <c r="EG320" s="1">
        <v>0</v>
      </c>
      <c r="EH320" s="1">
        <v>0</v>
      </c>
      <c r="EI320" s="1">
        <v>0</v>
      </c>
      <c r="EJ320" s="1">
        <v>0</v>
      </c>
      <c r="EK320" s="1">
        <v>0</v>
      </c>
      <c r="EL320" s="1">
        <v>0</v>
      </c>
      <c r="EM320" s="1">
        <v>0</v>
      </c>
      <c r="EN320" s="1">
        <v>0</v>
      </c>
      <c r="EO320" s="1">
        <v>0</v>
      </c>
      <c r="EP320" s="1">
        <v>0</v>
      </c>
      <c r="EQ320" s="1">
        <v>0</v>
      </c>
      <c r="ER320" s="1">
        <v>0</v>
      </c>
      <c r="ES320" s="1">
        <v>0</v>
      </c>
      <c r="ET320" s="1">
        <v>0</v>
      </c>
      <c r="EU320" s="1">
        <v>0</v>
      </c>
      <c r="EV320" s="1">
        <v>0</v>
      </c>
      <c r="EW320" s="1">
        <v>0</v>
      </c>
      <c r="EX320" s="1">
        <v>0</v>
      </c>
      <c r="EY320" s="1">
        <v>0</v>
      </c>
      <c r="EZ320" s="1">
        <v>0</v>
      </c>
      <c r="FA320" s="1">
        <v>0</v>
      </c>
      <c r="FB320" s="1">
        <v>0</v>
      </c>
      <c r="FC320" s="1">
        <v>0</v>
      </c>
      <c r="FD320" s="1">
        <v>0</v>
      </c>
      <c r="FE320" s="1">
        <v>0</v>
      </c>
      <c r="FF320" s="1">
        <v>0</v>
      </c>
      <c r="FG320" s="1">
        <v>0</v>
      </c>
      <c r="FH320" s="1">
        <v>0</v>
      </c>
      <c r="FI320" s="1">
        <v>0</v>
      </c>
      <c r="FJ320" s="1">
        <v>0</v>
      </c>
      <c r="FK320" s="1">
        <v>0</v>
      </c>
      <c r="FL320" s="1">
        <v>1</v>
      </c>
      <c r="FM320" s="1">
        <v>1</v>
      </c>
      <c r="FN320" s="1">
        <v>0</v>
      </c>
      <c r="FO320" s="1">
        <v>1</v>
      </c>
      <c r="FP320" s="1">
        <v>1</v>
      </c>
      <c r="FQ320" s="1">
        <v>1</v>
      </c>
      <c r="FR320" s="1">
        <v>0</v>
      </c>
      <c r="FS320" s="1">
        <v>1</v>
      </c>
      <c r="FT320" s="1">
        <v>1</v>
      </c>
      <c r="FU320" s="1">
        <v>0</v>
      </c>
      <c r="FV320" s="1">
        <v>0</v>
      </c>
      <c r="FW320" s="1">
        <v>0</v>
      </c>
      <c r="FX320" s="1">
        <v>0</v>
      </c>
      <c r="FY320" s="1">
        <v>0</v>
      </c>
      <c r="FZ320" s="1">
        <v>0</v>
      </c>
      <c r="GA320" s="1">
        <v>0</v>
      </c>
      <c r="GB320" s="1">
        <v>0</v>
      </c>
      <c r="GC320" s="1">
        <v>0</v>
      </c>
      <c r="GD320" s="1">
        <v>0</v>
      </c>
      <c r="GE320" s="1">
        <v>0</v>
      </c>
      <c r="GF320" s="1">
        <v>0</v>
      </c>
      <c r="GG320" s="1">
        <v>1</v>
      </c>
      <c r="GH320" s="1">
        <v>1</v>
      </c>
      <c r="GI320" s="1">
        <v>0</v>
      </c>
      <c r="GJ320" s="1">
        <v>0</v>
      </c>
      <c r="GK320" s="1">
        <v>0</v>
      </c>
      <c r="GL320" s="1">
        <v>0</v>
      </c>
      <c r="GM320" s="1">
        <v>0</v>
      </c>
      <c r="GN320" s="1">
        <v>1</v>
      </c>
      <c r="GO320" s="1">
        <v>4</v>
      </c>
      <c r="GP320" s="1">
        <v>4</v>
      </c>
      <c r="GQ320" s="1">
        <v>4</v>
      </c>
      <c r="GR320" s="1">
        <v>4</v>
      </c>
      <c r="GS320" s="1">
        <v>4</v>
      </c>
      <c r="GT320" s="1">
        <v>4</v>
      </c>
      <c r="GU320" s="1">
        <v>4</v>
      </c>
      <c r="GV320" s="1">
        <v>1</v>
      </c>
      <c r="GW320" s="1">
        <v>1</v>
      </c>
      <c r="GX320" s="1">
        <v>0</v>
      </c>
      <c r="GY320" s="1">
        <v>0</v>
      </c>
      <c r="GZ320" s="1">
        <v>0</v>
      </c>
      <c r="HA320" s="1">
        <v>0</v>
      </c>
      <c r="HB320" s="1">
        <v>0</v>
      </c>
      <c r="HC320" s="1">
        <v>0</v>
      </c>
      <c r="HD320" s="1">
        <v>0</v>
      </c>
      <c r="HE320" s="1">
        <v>0</v>
      </c>
      <c r="HF320" s="1">
        <v>1</v>
      </c>
      <c r="HG320" s="1">
        <v>1</v>
      </c>
      <c r="HH320" s="1">
        <v>0</v>
      </c>
      <c r="HI320" s="1">
        <v>0</v>
      </c>
      <c r="HJ320" s="1">
        <v>0</v>
      </c>
      <c r="HK320" s="1">
        <v>0</v>
      </c>
      <c r="HL320" s="1">
        <v>1</v>
      </c>
      <c r="HM320" s="1">
        <v>0</v>
      </c>
      <c r="HN320" s="1">
        <v>0</v>
      </c>
      <c r="HO320" s="1">
        <v>0</v>
      </c>
      <c r="HP320" s="1">
        <v>0</v>
      </c>
      <c r="HQ320" s="1">
        <v>0</v>
      </c>
      <c r="HR320" s="1">
        <v>0</v>
      </c>
      <c r="HS320" s="1">
        <v>0</v>
      </c>
      <c r="HT320" s="1">
        <v>0</v>
      </c>
      <c r="HU320" s="1">
        <v>0</v>
      </c>
      <c r="HV320" s="1">
        <v>0</v>
      </c>
      <c r="HW320" s="1">
        <v>0</v>
      </c>
      <c r="HX320" s="1">
        <v>0</v>
      </c>
      <c r="HY320" s="1">
        <v>0</v>
      </c>
      <c r="HZ320" s="1">
        <v>0</v>
      </c>
      <c r="IA320" s="1">
        <v>0</v>
      </c>
      <c r="IB320" s="1">
        <v>0</v>
      </c>
      <c r="IC320" s="1">
        <v>0</v>
      </c>
      <c r="ID320" s="1">
        <v>0</v>
      </c>
      <c r="IE320" s="1">
        <v>0</v>
      </c>
      <c r="IF320" s="1">
        <v>0</v>
      </c>
      <c r="IG320" s="1">
        <v>0</v>
      </c>
      <c r="IH320" s="1">
        <v>0</v>
      </c>
      <c r="II320" s="1">
        <v>0</v>
      </c>
      <c r="IJ320" s="1">
        <v>0</v>
      </c>
      <c r="IK320" s="1">
        <v>0</v>
      </c>
      <c r="IL320" s="1">
        <v>0</v>
      </c>
      <c r="IM320" s="1">
        <v>0</v>
      </c>
      <c r="IN320" s="1">
        <v>0</v>
      </c>
      <c r="IO320" s="1">
        <v>0</v>
      </c>
      <c r="IP320" s="1">
        <v>0</v>
      </c>
      <c r="IQ320" s="1">
        <v>0</v>
      </c>
      <c r="IR320" s="1">
        <v>0</v>
      </c>
      <c r="IS320" s="1">
        <v>0</v>
      </c>
      <c r="IT320" s="1">
        <v>0</v>
      </c>
      <c r="IU320" s="1">
        <v>0</v>
      </c>
      <c r="IV320" s="1">
        <v>0</v>
      </c>
      <c r="IW320" s="1">
        <v>0</v>
      </c>
      <c r="IX320" s="1">
        <v>0</v>
      </c>
      <c r="IY320" s="1">
        <v>0</v>
      </c>
      <c r="IZ320" s="1">
        <v>0</v>
      </c>
      <c r="JA320" s="1">
        <v>0</v>
      </c>
      <c r="JB320" s="1">
        <v>0</v>
      </c>
      <c r="JC320" s="1">
        <v>0</v>
      </c>
      <c r="JD320" s="1">
        <v>0</v>
      </c>
      <c r="JE320" s="1">
        <v>0</v>
      </c>
      <c r="JF320" s="1">
        <v>0</v>
      </c>
      <c r="JG320" s="1">
        <v>0</v>
      </c>
      <c r="JH320" s="1">
        <v>0</v>
      </c>
      <c r="JI320" s="1">
        <v>0</v>
      </c>
      <c r="JJ320" s="1">
        <v>0</v>
      </c>
      <c r="JK320" s="1">
        <v>0</v>
      </c>
      <c r="JL320" s="1">
        <v>0</v>
      </c>
      <c r="JM320" s="1">
        <v>0</v>
      </c>
      <c r="JN320" s="1">
        <v>0</v>
      </c>
      <c r="JO320" s="1">
        <v>0</v>
      </c>
      <c r="JP320" s="1">
        <v>0</v>
      </c>
      <c r="JQ320" s="1">
        <v>0</v>
      </c>
      <c r="JR320" s="1">
        <v>0</v>
      </c>
      <c r="JS320" s="1">
        <v>0</v>
      </c>
      <c r="JT320" s="1">
        <v>0</v>
      </c>
      <c r="JU320" s="1">
        <v>0</v>
      </c>
      <c r="JV320" s="1">
        <v>0</v>
      </c>
      <c r="JW320" s="1">
        <v>0</v>
      </c>
      <c r="JX320" s="1">
        <v>0</v>
      </c>
      <c r="JY320" s="1">
        <v>0</v>
      </c>
      <c r="JZ320" s="1">
        <v>0</v>
      </c>
      <c r="KA320" s="1">
        <v>0</v>
      </c>
      <c r="KB320" s="1">
        <v>0</v>
      </c>
      <c r="KC320" s="1">
        <v>0</v>
      </c>
      <c r="KD320" s="1">
        <v>0</v>
      </c>
      <c r="KE320" s="1">
        <v>0</v>
      </c>
      <c r="KF320" s="1">
        <v>0</v>
      </c>
      <c r="KG320" s="1">
        <v>0</v>
      </c>
      <c r="KH320" s="1">
        <v>0</v>
      </c>
      <c r="KI320" s="1">
        <v>0</v>
      </c>
      <c r="KJ320" s="1">
        <v>0</v>
      </c>
      <c r="KK320" s="1">
        <v>0</v>
      </c>
      <c r="KL320" s="1">
        <v>0</v>
      </c>
      <c r="KM320" s="1">
        <v>0</v>
      </c>
      <c r="KN320" s="1">
        <v>0</v>
      </c>
      <c r="KO320" s="1">
        <v>1</v>
      </c>
    </row>
    <row r="321" spans="1:301">
      <c r="A321" s="1">
        <v>2017</v>
      </c>
      <c r="B321" s="1" t="s">
        <v>652</v>
      </c>
      <c r="C321" s="1">
        <v>1</v>
      </c>
      <c r="D321" s="1">
        <v>0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2</v>
      </c>
      <c r="L321" s="1">
        <v>2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1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1</v>
      </c>
      <c r="AU321" s="1">
        <v>1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1</v>
      </c>
      <c r="BL321" s="1">
        <v>1</v>
      </c>
      <c r="BM321" s="1">
        <v>1</v>
      </c>
      <c r="BN321" s="1">
        <v>1</v>
      </c>
      <c r="BO321" s="1">
        <v>1</v>
      </c>
      <c r="BP321" s="1">
        <v>1</v>
      </c>
      <c r="BQ321" s="1">
        <v>1</v>
      </c>
      <c r="BR321" s="1">
        <v>1</v>
      </c>
      <c r="BS321" s="1">
        <v>1</v>
      </c>
      <c r="BT321" s="1">
        <v>0</v>
      </c>
      <c r="BU321" s="1">
        <v>1</v>
      </c>
      <c r="BV321" s="1">
        <v>1</v>
      </c>
      <c r="BW321" s="1">
        <v>0</v>
      </c>
      <c r="BX321" s="1">
        <v>0</v>
      </c>
      <c r="BY321" s="1">
        <v>0</v>
      </c>
      <c r="BZ321" s="1">
        <v>0</v>
      </c>
      <c r="CA321" s="1">
        <v>0</v>
      </c>
      <c r="CB321" s="1">
        <v>0</v>
      </c>
      <c r="CC321" s="1">
        <v>0</v>
      </c>
      <c r="CD321" s="1">
        <v>0</v>
      </c>
      <c r="CE321" s="1">
        <v>0</v>
      </c>
      <c r="CF321" s="1">
        <v>0</v>
      </c>
      <c r="CG321" s="1">
        <v>0</v>
      </c>
      <c r="CH321" s="1">
        <v>0</v>
      </c>
      <c r="CI321" s="1">
        <v>1</v>
      </c>
      <c r="CJ321" s="1">
        <v>1</v>
      </c>
      <c r="CK321" s="1">
        <v>0</v>
      </c>
      <c r="CL321" s="1">
        <v>0</v>
      </c>
      <c r="CM321" s="1">
        <v>0</v>
      </c>
      <c r="CN321" s="1">
        <v>1</v>
      </c>
      <c r="CO321" s="1">
        <v>1</v>
      </c>
      <c r="CP321" s="1">
        <v>1</v>
      </c>
      <c r="CQ321" s="1">
        <v>1</v>
      </c>
      <c r="CR321" s="1">
        <v>1</v>
      </c>
      <c r="CS321" s="1">
        <v>1</v>
      </c>
      <c r="CT321" s="1">
        <v>1</v>
      </c>
      <c r="CU321" s="1">
        <v>1</v>
      </c>
      <c r="CV321" s="1">
        <v>1</v>
      </c>
      <c r="CW321" s="1">
        <v>1</v>
      </c>
      <c r="CX321" s="1">
        <v>1</v>
      </c>
      <c r="CY321" s="1">
        <v>0</v>
      </c>
      <c r="CZ321" s="1">
        <v>0</v>
      </c>
      <c r="DA321" s="1">
        <v>0</v>
      </c>
      <c r="DB321" s="1">
        <v>13</v>
      </c>
      <c r="DC321" s="1">
        <v>13</v>
      </c>
      <c r="DD321" s="1">
        <v>13</v>
      </c>
      <c r="DE321" s="1">
        <v>0</v>
      </c>
      <c r="DF321" s="1">
        <v>0</v>
      </c>
      <c r="DG321" s="1">
        <v>0</v>
      </c>
      <c r="DH321" s="1">
        <v>10</v>
      </c>
      <c r="DI321" s="1">
        <v>0</v>
      </c>
      <c r="DJ321" s="1">
        <v>0</v>
      </c>
      <c r="DK321" s="1">
        <v>0</v>
      </c>
      <c r="DL321" s="1">
        <v>0</v>
      </c>
      <c r="DM321" s="1">
        <v>0</v>
      </c>
      <c r="DN321" s="1">
        <v>0</v>
      </c>
      <c r="DO321" s="1">
        <v>0</v>
      </c>
      <c r="DP321" s="1">
        <v>0</v>
      </c>
      <c r="DQ321" s="1">
        <v>0</v>
      </c>
      <c r="DR321" s="1">
        <v>0</v>
      </c>
      <c r="DS321" s="1">
        <v>212</v>
      </c>
      <c r="DT321" s="1">
        <v>212</v>
      </c>
      <c r="DU321" s="1">
        <v>2</v>
      </c>
      <c r="DV321" s="1">
        <v>0</v>
      </c>
      <c r="DW321" s="1">
        <v>0</v>
      </c>
      <c r="DX321" s="1">
        <v>0</v>
      </c>
      <c r="DY321" s="1">
        <v>0</v>
      </c>
      <c r="DZ321" s="1">
        <v>0</v>
      </c>
      <c r="EA321" s="1">
        <v>0</v>
      </c>
      <c r="EB321" s="1">
        <v>0</v>
      </c>
      <c r="EC321" s="1">
        <v>0</v>
      </c>
      <c r="ED321" s="1">
        <v>0</v>
      </c>
      <c r="EE321" s="1">
        <v>0</v>
      </c>
      <c r="EF321" s="1">
        <v>0</v>
      </c>
      <c r="EG321" s="1">
        <v>0</v>
      </c>
      <c r="EH321" s="1">
        <v>13</v>
      </c>
      <c r="EI321" s="1">
        <v>0</v>
      </c>
      <c r="EJ321" s="1">
        <v>0</v>
      </c>
      <c r="EK321" s="1">
        <v>0</v>
      </c>
      <c r="EL321" s="1">
        <v>0</v>
      </c>
      <c r="EM321" s="1">
        <v>0</v>
      </c>
      <c r="EN321" s="1">
        <v>0</v>
      </c>
      <c r="EO321" s="1">
        <v>0</v>
      </c>
      <c r="EP321" s="1">
        <v>0</v>
      </c>
      <c r="EQ321" s="1">
        <v>1</v>
      </c>
      <c r="ER321" s="1">
        <v>1</v>
      </c>
      <c r="ES321" s="1">
        <v>1</v>
      </c>
      <c r="ET321" s="1">
        <v>1</v>
      </c>
      <c r="EU321" s="1">
        <v>0</v>
      </c>
      <c r="EV321" s="1">
        <v>0</v>
      </c>
      <c r="EW321" s="1">
        <v>0</v>
      </c>
      <c r="EX321" s="1">
        <v>1</v>
      </c>
      <c r="EY321" s="1">
        <v>0</v>
      </c>
      <c r="EZ321" s="1">
        <v>1</v>
      </c>
      <c r="FA321" s="1">
        <v>1</v>
      </c>
      <c r="FB321" s="1">
        <v>0</v>
      </c>
      <c r="FC321" s="1">
        <v>1</v>
      </c>
      <c r="FD321" s="1">
        <v>1</v>
      </c>
      <c r="FE321" s="1">
        <v>0</v>
      </c>
      <c r="FF321" s="1">
        <v>1</v>
      </c>
      <c r="FG321" s="1">
        <v>0</v>
      </c>
      <c r="FH321" s="1">
        <v>0</v>
      </c>
      <c r="FI321" s="1">
        <v>1</v>
      </c>
      <c r="FJ321" s="1">
        <v>1</v>
      </c>
      <c r="FK321" s="1">
        <v>0</v>
      </c>
      <c r="FL321" s="1">
        <v>1</v>
      </c>
      <c r="FM321" s="1">
        <v>1</v>
      </c>
      <c r="FN321" s="1">
        <v>0</v>
      </c>
      <c r="FO321" s="1">
        <v>1</v>
      </c>
      <c r="FP321" s="1">
        <v>1</v>
      </c>
      <c r="FQ321" s="1">
        <v>12</v>
      </c>
      <c r="FR321" s="1">
        <v>0</v>
      </c>
      <c r="FS321" s="1">
        <v>3</v>
      </c>
      <c r="FT321" s="1">
        <v>1</v>
      </c>
      <c r="FU321" s="1">
        <v>0</v>
      </c>
      <c r="FV321" s="1">
        <v>0</v>
      </c>
      <c r="FW321" s="1">
        <v>0</v>
      </c>
      <c r="FX321" s="1">
        <v>0</v>
      </c>
      <c r="FY321" s="1">
        <v>0</v>
      </c>
      <c r="FZ321" s="1">
        <v>0</v>
      </c>
      <c r="GA321" s="1">
        <v>0</v>
      </c>
      <c r="GB321" s="1">
        <v>0</v>
      </c>
      <c r="GC321" s="1">
        <v>0</v>
      </c>
      <c r="GD321" s="1">
        <v>0</v>
      </c>
      <c r="GE321" s="1">
        <v>0</v>
      </c>
      <c r="GF321" s="1">
        <v>0</v>
      </c>
      <c r="GG321" s="1">
        <v>1</v>
      </c>
      <c r="GH321" s="1">
        <v>1</v>
      </c>
      <c r="GI321" s="1">
        <v>0</v>
      </c>
      <c r="GJ321" s="1">
        <v>0</v>
      </c>
      <c r="GK321" s="1">
        <v>0</v>
      </c>
      <c r="GL321" s="1">
        <v>0</v>
      </c>
      <c r="GM321" s="1">
        <v>0</v>
      </c>
      <c r="GN321" s="1">
        <v>1</v>
      </c>
      <c r="GO321" s="1">
        <v>0</v>
      </c>
      <c r="GP321" s="1">
        <v>0</v>
      </c>
      <c r="GQ321" s="1">
        <v>0</v>
      </c>
      <c r="GR321" s="1">
        <v>0</v>
      </c>
      <c r="GS321" s="1">
        <v>0</v>
      </c>
      <c r="GT321" s="1">
        <v>0</v>
      </c>
      <c r="GU321" s="1">
        <v>0</v>
      </c>
      <c r="GV321" s="1">
        <v>1</v>
      </c>
      <c r="GW321" s="1">
        <v>1</v>
      </c>
      <c r="GX321" s="1">
        <v>0</v>
      </c>
      <c r="GY321" s="1">
        <v>0</v>
      </c>
      <c r="GZ321" s="1">
        <v>0</v>
      </c>
      <c r="HA321" s="1">
        <v>0</v>
      </c>
      <c r="HB321" s="1">
        <v>0</v>
      </c>
      <c r="HC321" s="1">
        <v>0</v>
      </c>
      <c r="HD321" s="1">
        <v>0</v>
      </c>
      <c r="HE321" s="1">
        <v>0</v>
      </c>
      <c r="HF321" s="1">
        <v>1</v>
      </c>
      <c r="HG321" s="1">
        <v>1</v>
      </c>
      <c r="HH321" s="1">
        <v>0</v>
      </c>
      <c r="HI321" s="1">
        <v>0</v>
      </c>
      <c r="HJ321" s="1">
        <v>0</v>
      </c>
      <c r="HK321" s="1">
        <v>1</v>
      </c>
      <c r="HL321" s="1">
        <v>1</v>
      </c>
      <c r="HM321" s="1">
        <v>0</v>
      </c>
      <c r="HN321" s="1">
        <v>0</v>
      </c>
      <c r="HO321" s="1">
        <v>0</v>
      </c>
      <c r="HP321" s="1">
        <v>0</v>
      </c>
      <c r="HQ321" s="1">
        <v>0</v>
      </c>
      <c r="HR321" s="1">
        <v>0</v>
      </c>
      <c r="HS321" s="1">
        <v>0</v>
      </c>
      <c r="HT321" s="1">
        <v>0</v>
      </c>
      <c r="HU321" s="1">
        <v>0</v>
      </c>
      <c r="HV321" s="1">
        <v>0</v>
      </c>
      <c r="HW321" s="1">
        <v>0</v>
      </c>
      <c r="HX321" s="1">
        <v>0</v>
      </c>
      <c r="HY321" s="1">
        <v>0</v>
      </c>
      <c r="HZ321" s="1">
        <v>0</v>
      </c>
      <c r="IA321" s="1">
        <v>0</v>
      </c>
      <c r="IB321" s="1">
        <v>0</v>
      </c>
      <c r="IC321" s="1">
        <v>0</v>
      </c>
      <c r="ID321" s="1">
        <v>0</v>
      </c>
      <c r="IE321" s="1">
        <v>0</v>
      </c>
      <c r="IF321" s="1">
        <v>0</v>
      </c>
      <c r="IG321" s="1">
        <v>0</v>
      </c>
      <c r="IH321" s="1">
        <v>0</v>
      </c>
      <c r="II321" s="1">
        <v>0</v>
      </c>
      <c r="IJ321" s="1">
        <v>0</v>
      </c>
      <c r="IK321" s="1">
        <v>0</v>
      </c>
      <c r="IL321" s="1">
        <v>0</v>
      </c>
      <c r="IM321" s="1">
        <v>0</v>
      </c>
      <c r="IN321" s="1">
        <v>0</v>
      </c>
      <c r="IO321" s="1">
        <v>0</v>
      </c>
      <c r="IP321" s="1">
        <v>0</v>
      </c>
      <c r="IQ321" s="1">
        <v>0</v>
      </c>
      <c r="IR321" s="1">
        <v>0</v>
      </c>
      <c r="IS321" s="1">
        <v>0</v>
      </c>
      <c r="IT321" s="1">
        <v>0</v>
      </c>
      <c r="IU321" s="1">
        <v>0</v>
      </c>
      <c r="IV321" s="1">
        <v>0</v>
      </c>
      <c r="IW321" s="1">
        <v>0</v>
      </c>
      <c r="IX321" s="1">
        <v>0</v>
      </c>
      <c r="IY321" s="1">
        <v>0</v>
      </c>
      <c r="IZ321" s="1">
        <v>0</v>
      </c>
      <c r="JA321" s="1">
        <v>0</v>
      </c>
      <c r="JB321" s="1">
        <v>0</v>
      </c>
      <c r="JC321" s="1">
        <v>0</v>
      </c>
      <c r="JD321" s="1">
        <v>0</v>
      </c>
      <c r="JE321" s="1">
        <v>0</v>
      </c>
      <c r="JF321" s="1">
        <v>0</v>
      </c>
      <c r="JG321" s="1">
        <v>0</v>
      </c>
      <c r="JH321" s="1">
        <v>0</v>
      </c>
      <c r="JI321" s="1">
        <v>0</v>
      </c>
      <c r="JJ321" s="1">
        <v>0</v>
      </c>
      <c r="JK321" s="1">
        <v>0</v>
      </c>
      <c r="JL321" s="1">
        <v>0</v>
      </c>
      <c r="JM321" s="1">
        <v>0</v>
      </c>
      <c r="JN321" s="1">
        <v>0</v>
      </c>
      <c r="JO321" s="1">
        <v>0</v>
      </c>
      <c r="JP321" s="1">
        <v>0</v>
      </c>
      <c r="JQ321" s="1">
        <v>0</v>
      </c>
      <c r="JR321" s="1">
        <v>0</v>
      </c>
      <c r="JS321" s="1">
        <v>0</v>
      </c>
      <c r="JT321" s="1">
        <v>0</v>
      </c>
      <c r="JU321" s="1">
        <v>0</v>
      </c>
      <c r="JV321" s="1">
        <v>0</v>
      </c>
      <c r="JW321" s="1">
        <v>0</v>
      </c>
      <c r="JX321" s="1">
        <v>0</v>
      </c>
      <c r="JY321" s="1">
        <v>0</v>
      </c>
      <c r="JZ321" s="1">
        <v>0</v>
      </c>
      <c r="KA321" s="1">
        <v>0</v>
      </c>
      <c r="KB321" s="1">
        <v>0</v>
      </c>
      <c r="KC321" s="1">
        <v>0</v>
      </c>
      <c r="KD321" s="1">
        <v>0</v>
      </c>
      <c r="KE321" s="1">
        <v>0</v>
      </c>
      <c r="KF321" s="1">
        <v>0</v>
      </c>
      <c r="KG321" s="1">
        <v>0</v>
      </c>
      <c r="KH321" s="1">
        <v>0</v>
      </c>
      <c r="KI321" s="1">
        <v>0</v>
      </c>
      <c r="KJ321" s="1">
        <v>0</v>
      </c>
      <c r="KK321" s="1">
        <v>0</v>
      </c>
      <c r="KL321" s="1">
        <v>0</v>
      </c>
      <c r="KM321" s="1">
        <v>0</v>
      </c>
      <c r="KN321" s="1">
        <v>0</v>
      </c>
      <c r="KO321" s="1">
        <v>1</v>
      </c>
    </row>
    <row r="322" spans="1:301">
      <c r="A322" s="1">
        <v>2017</v>
      </c>
      <c r="B322" s="1" t="s">
        <v>653</v>
      </c>
      <c r="C322" s="1">
        <v>1</v>
      </c>
      <c r="D322" s="1">
        <v>0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2</v>
      </c>
      <c r="L322" s="1">
        <v>2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1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1</v>
      </c>
      <c r="AU322" s="1">
        <v>1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1</v>
      </c>
      <c r="BL322" s="1">
        <v>1</v>
      </c>
      <c r="BM322" s="1">
        <v>1</v>
      </c>
      <c r="BN322" s="1">
        <v>1</v>
      </c>
      <c r="BO322" s="1">
        <v>1</v>
      </c>
      <c r="BP322" s="1">
        <v>1</v>
      </c>
      <c r="BQ322" s="1">
        <v>1</v>
      </c>
      <c r="BR322" s="1">
        <v>1</v>
      </c>
      <c r="BS322" s="1">
        <v>1</v>
      </c>
      <c r="BT322" s="1">
        <v>0</v>
      </c>
      <c r="BU322" s="1">
        <v>1</v>
      </c>
      <c r="BV322" s="1">
        <v>1</v>
      </c>
      <c r="BW322" s="1">
        <v>0</v>
      </c>
      <c r="BX322" s="1">
        <v>0</v>
      </c>
      <c r="BY322" s="1">
        <v>0</v>
      </c>
      <c r="BZ322" s="1">
        <v>0</v>
      </c>
      <c r="CA322" s="1">
        <v>0</v>
      </c>
      <c r="CB322" s="1">
        <v>0</v>
      </c>
      <c r="CC322" s="1">
        <v>0</v>
      </c>
      <c r="CD322" s="1">
        <v>0</v>
      </c>
      <c r="CE322" s="1">
        <v>0</v>
      </c>
      <c r="CF322" s="1">
        <v>0</v>
      </c>
      <c r="CG322" s="1">
        <v>0</v>
      </c>
      <c r="CH322" s="1">
        <v>0</v>
      </c>
      <c r="CI322" s="1">
        <v>1</v>
      </c>
      <c r="CJ322" s="1">
        <v>1</v>
      </c>
      <c r="CK322" s="1">
        <v>0</v>
      </c>
      <c r="CL322" s="1">
        <v>0</v>
      </c>
      <c r="CM322" s="1">
        <v>0</v>
      </c>
      <c r="CN322" s="1">
        <v>1</v>
      </c>
      <c r="CO322" s="1">
        <v>1</v>
      </c>
      <c r="CP322" s="1">
        <v>1</v>
      </c>
      <c r="CQ322" s="1">
        <v>1</v>
      </c>
      <c r="CR322" s="1">
        <v>1</v>
      </c>
      <c r="CS322" s="1">
        <v>1</v>
      </c>
      <c r="CT322" s="1">
        <v>1</v>
      </c>
      <c r="CU322" s="1">
        <v>1</v>
      </c>
      <c r="CV322" s="1">
        <v>0</v>
      </c>
      <c r="CW322" s="1">
        <v>1</v>
      </c>
      <c r="CX322" s="1">
        <v>1</v>
      </c>
      <c r="CY322" s="1">
        <v>0</v>
      </c>
      <c r="CZ322" s="1">
        <v>0</v>
      </c>
      <c r="DA322" s="1">
        <v>0</v>
      </c>
      <c r="DB322" s="1">
        <v>13</v>
      </c>
      <c r="DC322" s="1">
        <v>13</v>
      </c>
      <c r="DD322" s="1">
        <v>13</v>
      </c>
      <c r="DE322" s="1">
        <v>0</v>
      </c>
      <c r="DF322" s="1">
        <v>0</v>
      </c>
      <c r="DG322" s="1">
        <v>0</v>
      </c>
      <c r="DH322" s="1">
        <v>10</v>
      </c>
      <c r="DI322" s="1">
        <v>0</v>
      </c>
      <c r="DJ322" s="1">
        <v>0</v>
      </c>
      <c r="DK322" s="1">
        <v>0</v>
      </c>
      <c r="DL322" s="1">
        <v>0</v>
      </c>
      <c r="DM322" s="1">
        <v>0</v>
      </c>
      <c r="DN322" s="1">
        <v>0</v>
      </c>
      <c r="DO322" s="1">
        <v>0</v>
      </c>
      <c r="DP322" s="1">
        <v>0</v>
      </c>
      <c r="DQ322" s="1">
        <v>0</v>
      </c>
      <c r="DR322" s="1">
        <v>0</v>
      </c>
      <c r="DS322" s="1">
        <v>212</v>
      </c>
      <c r="DT322" s="1">
        <v>212</v>
      </c>
      <c r="DU322" s="1">
        <v>2</v>
      </c>
      <c r="DV322" s="1">
        <v>0</v>
      </c>
      <c r="DW322" s="1">
        <v>0</v>
      </c>
      <c r="DX322" s="1">
        <v>0</v>
      </c>
      <c r="DY322" s="1">
        <v>0</v>
      </c>
      <c r="DZ322" s="1">
        <v>0</v>
      </c>
      <c r="EA322" s="1">
        <v>0</v>
      </c>
      <c r="EB322" s="1">
        <v>0</v>
      </c>
      <c r="EC322" s="1">
        <v>0</v>
      </c>
      <c r="ED322" s="1">
        <v>0</v>
      </c>
      <c r="EE322" s="1">
        <v>0</v>
      </c>
      <c r="EF322" s="1">
        <v>0</v>
      </c>
      <c r="EG322" s="1">
        <v>0</v>
      </c>
      <c r="EH322" s="1">
        <v>13</v>
      </c>
      <c r="EI322" s="1">
        <v>0</v>
      </c>
      <c r="EJ322" s="1">
        <v>0</v>
      </c>
      <c r="EK322" s="1">
        <v>0</v>
      </c>
      <c r="EL322" s="1">
        <v>0</v>
      </c>
      <c r="EM322" s="1">
        <v>0</v>
      </c>
      <c r="EN322" s="1">
        <v>0</v>
      </c>
      <c r="EO322" s="1">
        <v>0</v>
      </c>
      <c r="EP322" s="1">
        <v>0</v>
      </c>
      <c r="EQ322" s="1">
        <v>1</v>
      </c>
      <c r="ER322" s="1">
        <v>1</v>
      </c>
      <c r="ES322" s="1">
        <v>1</v>
      </c>
      <c r="ET322" s="1">
        <v>1</v>
      </c>
      <c r="EU322" s="1">
        <v>0</v>
      </c>
      <c r="EV322" s="1">
        <v>0</v>
      </c>
      <c r="EW322" s="1">
        <v>0</v>
      </c>
      <c r="EX322" s="1">
        <v>1</v>
      </c>
      <c r="EY322" s="1">
        <v>0</v>
      </c>
      <c r="EZ322" s="1">
        <v>1</v>
      </c>
      <c r="FA322" s="1">
        <v>1</v>
      </c>
      <c r="FB322" s="1">
        <v>0</v>
      </c>
      <c r="FC322" s="1">
        <v>1</v>
      </c>
      <c r="FD322" s="1">
        <v>1</v>
      </c>
      <c r="FE322" s="1">
        <v>0</v>
      </c>
      <c r="FF322" s="1">
        <v>1</v>
      </c>
      <c r="FG322" s="1">
        <v>0</v>
      </c>
      <c r="FH322" s="1">
        <v>0</v>
      </c>
      <c r="FI322" s="1">
        <v>1</v>
      </c>
      <c r="FJ322" s="1">
        <v>1</v>
      </c>
      <c r="FK322" s="1">
        <v>0</v>
      </c>
      <c r="FL322" s="1">
        <v>1</v>
      </c>
      <c r="FM322" s="1">
        <v>1</v>
      </c>
      <c r="FN322" s="1">
        <v>0</v>
      </c>
      <c r="FO322" s="1">
        <v>1</v>
      </c>
      <c r="FP322" s="1">
        <v>1</v>
      </c>
      <c r="FQ322" s="1">
        <v>12</v>
      </c>
      <c r="FR322" s="1">
        <v>0</v>
      </c>
      <c r="FS322" s="1">
        <v>3</v>
      </c>
      <c r="FT322" s="1">
        <v>1</v>
      </c>
      <c r="FU322" s="1">
        <v>0</v>
      </c>
      <c r="FV322" s="1">
        <v>0</v>
      </c>
      <c r="FW322" s="1">
        <v>0</v>
      </c>
      <c r="FX322" s="1">
        <v>0</v>
      </c>
      <c r="FY322" s="1">
        <v>0</v>
      </c>
      <c r="FZ322" s="1">
        <v>0</v>
      </c>
      <c r="GA322" s="1">
        <v>0</v>
      </c>
      <c r="GB322" s="1">
        <v>0</v>
      </c>
      <c r="GC322" s="1">
        <v>0</v>
      </c>
      <c r="GD322" s="1">
        <v>0</v>
      </c>
      <c r="GE322" s="1">
        <v>0</v>
      </c>
      <c r="GF322" s="1">
        <v>0</v>
      </c>
      <c r="GG322" s="1">
        <v>1</v>
      </c>
      <c r="GH322" s="1">
        <v>1</v>
      </c>
      <c r="GI322" s="1">
        <v>0</v>
      </c>
      <c r="GJ322" s="1">
        <v>0</v>
      </c>
      <c r="GK322" s="1">
        <v>0</v>
      </c>
      <c r="GL322" s="1">
        <v>0</v>
      </c>
      <c r="GM322" s="1">
        <v>0</v>
      </c>
      <c r="GN322" s="1">
        <v>1</v>
      </c>
      <c r="GO322" s="1">
        <v>0</v>
      </c>
      <c r="GP322" s="1">
        <v>0</v>
      </c>
      <c r="GQ322" s="1">
        <v>0</v>
      </c>
      <c r="GR322" s="1">
        <v>0</v>
      </c>
      <c r="GS322" s="1">
        <v>0</v>
      </c>
      <c r="GT322" s="1">
        <v>0</v>
      </c>
      <c r="GU322" s="1">
        <v>0</v>
      </c>
      <c r="GV322" s="1">
        <v>1</v>
      </c>
      <c r="GW322" s="1">
        <v>1</v>
      </c>
      <c r="GX322" s="1">
        <v>0</v>
      </c>
      <c r="GY322" s="1">
        <v>0</v>
      </c>
      <c r="GZ322" s="1">
        <v>0</v>
      </c>
      <c r="HA322" s="1">
        <v>0</v>
      </c>
      <c r="HB322" s="1">
        <v>0</v>
      </c>
      <c r="HC322" s="1">
        <v>0</v>
      </c>
      <c r="HD322" s="1">
        <v>0</v>
      </c>
      <c r="HE322" s="1">
        <v>0</v>
      </c>
      <c r="HF322" s="1">
        <v>1</v>
      </c>
      <c r="HG322" s="1">
        <v>1</v>
      </c>
      <c r="HH322" s="1">
        <v>0</v>
      </c>
      <c r="HI322" s="1">
        <v>0</v>
      </c>
      <c r="HJ322" s="1">
        <v>0</v>
      </c>
      <c r="HK322" s="1">
        <v>1</v>
      </c>
      <c r="HL322" s="1">
        <v>1</v>
      </c>
      <c r="HM322" s="1">
        <v>0</v>
      </c>
      <c r="HN322" s="1">
        <v>0</v>
      </c>
      <c r="HO322" s="1">
        <v>0</v>
      </c>
      <c r="HP322" s="1">
        <v>0</v>
      </c>
      <c r="HQ322" s="1">
        <v>0</v>
      </c>
      <c r="HR322" s="1">
        <v>0</v>
      </c>
      <c r="HS322" s="1">
        <v>0</v>
      </c>
      <c r="HT322" s="1">
        <v>0</v>
      </c>
      <c r="HU322" s="1">
        <v>0</v>
      </c>
      <c r="HV322" s="1">
        <v>0</v>
      </c>
      <c r="HW322" s="1">
        <v>0</v>
      </c>
      <c r="HX322" s="1">
        <v>0</v>
      </c>
      <c r="HY322" s="1">
        <v>0</v>
      </c>
      <c r="HZ322" s="1">
        <v>0</v>
      </c>
      <c r="IA322" s="1">
        <v>0</v>
      </c>
      <c r="IB322" s="1">
        <v>0</v>
      </c>
      <c r="IC322" s="1">
        <v>0</v>
      </c>
      <c r="ID322" s="1">
        <v>0</v>
      </c>
      <c r="IE322" s="1">
        <v>0</v>
      </c>
      <c r="IF322" s="1">
        <v>0</v>
      </c>
      <c r="IG322" s="1">
        <v>0</v>
      </c>
      <c r="IH322" s="1">
        <v>0</v>
      </c>
      <c r="II322" s="1">
        <v>0</v>
      </c>
      <c r="IJ322" s="1">
        <v>0</v>
      </c>
      <c r="IK322" s="1">
        <v>0</v>
      </c>
      <c r="IL322" s="1">
        <v>0</v>
      </c>
      <c r="IM322" s="1">
        <v>0</v>
      </c>
      <c r="IN322" s="1">
        <v>0</v>
      </c>
      <c r="IO322" s="1">
        <v>0</v>
      </c>
      <c r="IP322" s="1">
        <v>0</v>
      </c>
      <c r="IQ322" s="1">
        <v>0</v>
      </c>
      <c r="IR322" s="1">
        <v>0</v>
      </c>
      <c r="IS322" s="1">
        <v>0</v>
      </c>
      <c r="IT322" s="1">
        <v>0</v>
      </c>
      <c r="IU322" s="1">
        <v>0</v>
      </c>
      <c r="IV322" s="1">
        <v>0</v>
      </c>
      <c r="IW322" s="1">
        <v>0</v>
      </c>
      <c r="IX322" s="1">
        <v>0</v>
      </c>
      <c r="IY322" s="1">
        <v>0</v>
      </c>
      <c r="IZ322" s="1">
        <v>0</v>
      </c>
      <c r="JA322" s="1">
        <v>0</v>
      </c>
      <c r="JB322" s="1">
        <v>0</v>
      </c>
      <c r="JC322" s="1">
        <v>0</v>
      </c>
      <c r="JD322" s="1">
        <v>0</v>
      </c>
      <c r="JE322" s="1">
        <v>0</v>
      </c>
      <c r="JF322" s="1">
        <v>0</v>
      </c>
      <c r="JG322" s="1">
        <v>0</v>
      </c>
      <c r="JH322" s="1">
        <v>0</v>
      </c>
      <c r="JI322" s="1">
        <v>0</v>
      </c>
      <c r="JJ322" s="1">
        <v>0</v>
      </c>
      <c r="JK322" s="1">
        <v>0</v>
      </c>
      <c r="JL322" s="1">
        <v>0</v>
      </c>
      <c r="JM322" s="1">
        <v>0</v>
      </c>
      <c r="JN322" s="1">
        <v>0</v>
      </c>
      <c r="JO322" s="1">
        <v>0</v>
      </c>
      <c r="JP322" s="1">
        <v>0</v>
      </c>
      <c r="JQ322" s="1">
        <v>0</v>
      </c>
      <c r="JR322" s="1">
        <v>0</v>
      </c>
      <c r="JS322" s="1">
        <v>0</v>
      </c>
      <c r="JT322" s="1">
        <v>0</v>
      </c>
      <c r="JU322" s="1">
        <v>0</v>
      </c>
      <c r="JV322" s="1">
        <v>0</v>
      </c>
      <c r="JW322" s="1">
        <v>0</v>
      </c>
      <c r="JX322" s="1">
        <v>0</v>
      </c>
      <c r="JY322" s="1">
        <v>0</v>
      </c>
      <c r="JZ322" s="1">
        <v>0</v>
      </c>
      <c r="KA322" s="1">
        <v>0</v>
      </c>
      <c r="KB322" s="1">
        <v>0</v>
      </c>
      <c r="KC322" s="1">
        <v>0</v>
      </c>
      <c r="KD322" s="1">
        <v>0</v>
      </c>
      <c r="KE322" s="1">
        <v>0</v>
      </c>
      <c r="KF322" s="1">
        <v>0</v>
      </c>
      <c r="KG322" s="1">
        <v>0</v>
      </c>
      <c r="KH322" s="1">
        <v>0</v>
      </c>
      <c r="KI322" s="1">
        <v>0</v>
      </c>
      <c r="KJ322" s="1">
        <v>0</v>
      </c>
      <c r="KK322" s="1">
        <v>0</v>
      </c>
      <c r="KL322" s="1">
        <v>0</v>
      </c>
      <c r="KM322" s="1">
        <v>0</v>
      </c>
      <c r="KN322" s="1">
        <v>0</v>
      </c>
      <c r="KO322" s="1">
        <v>1</v>
      </c>
    </row>
    <row r="323" spans="1:301">
      <c r="A323" s="1">
        <v>2017</v>
      </c>
      <c r="B323" s="1" t="s">
        <v>654</v>
      </c>
      <c r="C323" s="1">
        <v>1</v>
      </c>
      <c r="D323" s="1">
        <v>0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2</v>
      </c>
      <c r="L323" s="1">
        <v>2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1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1</v>
      </c>
      <c r="AU323" s="1">
        <v>1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1</v>
      </c>
      <c r="BL323" s="1">
        <v>1</v>
      </c>
      <c r="BM323" s="1">
        <v>1</v>
      </c>
      <c r="BN323" s="1">
        <v>1</v>
      </c>
      <c r="BO323" s="1">
        <v>1</v>
      </c>
      <c r="BP323" s="1">
        <v>1</v>
      </c>
      <c r="BQ323" s="1">
        <v>1</v>
      </c>
      <c r="BR323" s="1">
        <v>1</v>
      </c>
      <c r="BS323" s="1">
        <v>1</v>
      </c>
      <c r="BT323" s="1">
        <v>0</v>
      </c>
      <c r="BU323" s="1">
        <v>1</v>
      </c>
      <c r="BV323" s="1">
        <v>1</v>
      </c>
      <c r="BW323" s="1">
        <v>0</v>
      </c>
      <c r="BX323" s="1">
        <v>0</v>
      </c>
      <c r="BY323" s="1">
        <v>0</v>
      </c>
      <c r="BZ323" s="1">
        <v>0</v>
      </c>
      <c r="CA323" s="1">
        <v>0</v>
      </c>
      <c r="CB323" s="1">
        <v>0</v>
      </c>
      <c r="CC323" s="1">
        <v>0</v>
      </c>
      <c r="CD323" s="1">
        <v>0</v>
      </c>
      <c r="CE323" s="1">
        <v>0</v>
      </c>
      <c r="CF323" s="1">
        <v>0</v>
      </c>
      <c r="CG323" s="1">
        <v>0</v>
      </c>
      <c r="CH323" s="1">
        <v>0</v>
      </c>
      <c r="CI323" s="1">
        <v>1</v>
      </c>
      <c r="CJ323" s="1">
        <v>1</v>
      </c>
      <c r="CK323" s="1">
        <v>0</v>
      </c>
      <c r="CL323" s="1">
        <v>0</v>
      </c>
      <c r="CM323" s="1">
        <v>0</v>
      </c>
      <c r="CN323" s="1">
        <v>1</v>
      </c>
      <c r="CO323" s="1">
        <v>1</v>
      </c>
      <c r="CP323" s="1">
        <v>1</v>
      </c>
      <c r="CQ323" s="1">
        <v>1</v>
      </c>
      <c r="CR323" s="1">
        <v>1</v>
      </c>
      <c r="CS323" s="1">
        <v>1</v>
      </c>
      <c r="CT323" s="1">
        <v>1</v>
      </c>
      <c r="CU323" s="1">
        <v>1</v>
      </c>
      <c r="CV323" s="1">
        <v>1</v>
      </c>
      <c r="CW323" s="1">
        <v>1</v>
      </c>
      <c r="CX323" s="1">
        <v>1</v>
      </c>
      <c r="CY323" s="1">
        <v>0</v>
      </c>
      <c r="CZ323" s="1">
        <v>0</v>
      </c>
      <c r="DA323" s="1">
        <v>0</v>
      </c>
      <c r="DB323" s="1">
        <v>13</v>
      </c>
      <c r="DC323" s="1">
        <v>13</v>
      </c>
      <c r="DD323" s="1">
        <v>13</v>
      </c>
      <c r="DE323" s="1">
        <v>0</v>
      </c>
      <c r="DF323" s="1">
        <v>0</v>
      </c>
      <c r="DG323" s="1">
        <v>0</v>
      </c>
      <c r="DH323" s="1">
        <v>10</v>
      </c>
      <c r="DI323" s="1">
        <v>0</v>
      </c>
      <c r="DJ323" s="1">
        <v>0</v>
      </c>
      <c r="DK323" s="1">
        <v>0</v>
      </c>
      <c r="DL323" s="1">
        <v>0</v>
      </c>
      <c r="DM323" s="1">
        <v>0</v>
      </c>
      <c r="DN323" s="1">
        <v>0</v>
      </c>
      <c r="DO323" s="1">
        <v>0</v>
      </c>
      <c r="DP323" s="1">
        <v>0</v>
      </c>
      <c r="DQ323" s="1">
        <v>0</v>
      </c>
      <c r="DR323" s="1">
        <v>0</v>
      </c>
      <c r="DS323" s="1">
        <v>212</v>
      </c>
      <c r="DT323" s="1">
        <v>212</v>
      </c>
      <c r="DU323" s="1">
        <v>2</v>
      </c>
      <c r="DV323" s="1">
        <v>0</v>
      </c>
      <c r="DW323" s="1">
        <v>0</v>
      </c>
      <c r="DX323" s="1">
        <v>0</v>
      </c>
      <c r="DY323" s="1">
        <v>0</v>
      </c>
      <c r="DZ323" s="1">
        <v>0</v>
      </c>
      <c r="EA323" s="1">
        <v>0</v>
      </c>
      <c r="EB323" s="1">
        <v>0</v>
      </c>
      <c r="EC323" s="1">
        <v>0</v>
      </c>
      <c r="ED323" s="1">
        <v>0</v>
      </c>
      <c r="EE323" s="1">
        <v>0</v>
      </c>
      <c r="EF323" s="1">
        <v>0</v>
      </c>
      <c r="EG323" s="1">
        <v>0</v>
      </c>
      <c r="EH323" s="1">
        <v>13</v>
      </c>
      <c r="EI323" s="1">
        <v>0</v>
      </c>
      <c r="EJ323" s="1">
        <v>0</v>
      </c>
      <c r="EK323" s="1">
        <v>0</v>
      </c>
      <c r="EL323" s="1">
        <v>0</v>
      </c>
      <c r="EM323" s="1">
        <v>0</v>
      </c>
      <c r="EN323" s="1">
        <v>0</v>
      </c>
      <c r="EO323" s="1">
        <v>0</v>
      </c>
      <c r="EP323" s="1">
        <v>0</v>
      </c>
      <c r="EQ323" s="1">
        <v>1</v>
      </c>
      <c r="ER323" s="1">
        <v>1</v>
      </c>
      <c r="ES323" s="1">
        <v>1</v>
      </c>
      <c r="ET323" s="1">
        <v>1</v>
      </c>
      <c r="EU323" s="1">
        <v>0</v>
      </c>
      <c r="EV323" s="1">
        <v>0</v>
      </c>
      <c r="EW323" s="1">
        <v>0</v>
      </c>
      <c r="EX323" s="1">
        <v>1</v>
      </c>
      <c r="EY323" s="1">
        <v>0</v>
      </c>
      <c r="EZ323" s="1">
        <v>1</v>
      </c>
      <c r="FA323" s="1">
        <v>1</v>
      </c>
      <c r="FB323" s="1">
        <v>0</v>
      </c>
      <c r="FC323" s="1">
        <v>1</v>
      </c>
      <c r="FD323" s="1">
        <v>1</v>
      </c>
      <c r="FE323" s="1">
        <v>0</v>
      </c>
      <c r="FF323" s="1">
        <v>1</v>
      </c>
      <c r="FG323" s="1">
        <v>0</v>
      </c>
      <c r="FH323" s="1">
        <v>0</v>
      </c>
      <c r="FI323" s="1">
        <v>1</v>
      </c>
      <c r="FJ323" s="1">
        <v>1</v>
      </c>
      <c r="FK323" s="1">
        <v>0</v>
      </c>
      <c r="FL323" s="1">
        <v>1</v>
      </c>
      <c r="FM323" s="1">
        <v>1</v>
      </c>
      <c r="FN323" s="1">
        <v>0</v>
      </c>
      <c r="FO323" s="1">
        <v>1</v>
      </c>
      <c r="FP323" s="1">
        <v>1</v>
      </c>
      <c r="FQ323" s="1">
        <v>12</v>
      </c>
      <c r="FR323" s="1">
        <v>0</v>
      </c>
      <c r="FS323" s="1">
        <v>3</v>
      </c>
      <c r="FT323" s="1">
        <v>1</v>
      </c>
      <c r="FU323" s="1">
        <v>0</v>
      </c>
      <c r="FV323" s="1">
        <v>0</v>
      </c>
      <c r="FW323" s="1">
        <v>0</v>
      </c>
      <c r="FX323" s="1">
        <v>0</v>
      </c>
      <c r="FY323" s="1">
        <v>0</v>
      </c>
      <c r="FZ323" s="1">
        <v>0</v>
      </c>
      <c r="GA323" s="1">
        <v>0</v>
      </c>
      <c r="GB323" s="1">
        <v>0</v>
      </c>
      <c r="GC323" s="1">
        <v>0</v>
      </c>
      <c r="GD323" s="1">
        <v>0</v>
      </c>
      <c r="GE323" s="1">
        <v>0</v>
      </c>
      <c r="GF323" s="1">
        <v>0</v>
      </c>
      <c r="GG323" s="1">
        <v>1</v>
      </c>
      <c r="GH323" s="1">
        <v>1</v>
      </c>
      <c r="GI323" s="1">
        <v>0</v>
      </c>
      <c r="GJ323" s="1">
        <v>0</v>
      </c>
      <c r="GK323" s="1">
        <v>0</v>
      </c>
      <c r="GL323" s="1">
        <v>0</v>
      </c>
      <c r="GM323" s="1">
        <v>0</v>
      </c>
      <c r="GN323" s="1">
        <v>1</v>
      </c>
      <c r="GO323" s="1">
        <v>0</v>
      </c>
      <c r="GP323" s="1">
        <v>0</v>
      </c>
      <c r="GQ323" s="1">
        <v>0</v>
      </c>
      <c r="GR323" s="1">
        <v>0</v>
      </c>
      <c r="GS323" s="1">
        <v>0</v>
      </c>
      <c r="GT323" s="1">
        <v>0</v>
      </c>
      <c r="GU323" s="1">
        <v>0</v>
      </c>
      <c r="GV323" s="1">
        <v>1</v>
      </c>
      <c r="GW323" s="1">
        <v>1</v>
      </c>
      <c r="GX323" s="1">
        <v>0</v>
      </c>
      <c r="GY323" s="1">
        <v>0</v>
      </c>
      <c r="GZ323" s="1">
        <v>0</v>
      </c>
      <c r="HA323" s="1">
        <v>0</v>
      </c>
      <c r="HB323" s="1">
        <v>0</v>
      </c>
      <c r="HC323" s="1">
        <v>0</v>
      </c>
      <c r="HD323" s="1">
        <v>0</v>
      </c>
      <c r="HE323" s="1">
        <v>0</v>
      </c>
      <c r="HF323" s="1">
        <v>1</v>
      </c>
      <c r="HG323" s="1">
        <v>1</v>
      </c>
      <c r="HH323" s="1">
        <v>0</v>
      </c>
      <c r="HI323" s="1">
        <v>0</v>
      </c>
      <c r="HJ323" s="1">
        <v>0</v>
      </c>
      <c r="HK323" s="1">
        <v>1</v>
      </c>
      <c r="HL323" s="1">
        <v>1</v>
      </c>
      <c r="HM323" s="1">
        <v>0</v>
      </c>
      <c r="HN323" s="1">
        <v>0</v>
      </c>
      <c r="HO323" s="1">
        <v>0</v>
      </c>
      <c r="HP323" s="1">
        <v>0</v>
      </c>
      <c r="HQ323" s="1">
        <v>0</v>
      </c>
      <c r="HR323" s="1">
        <v>0</v>
      </c>
      <c r="HS323" s="1">
        <v>0</v>
      </c>
      <c r="HT323" s="1">
        <v>0</v>
      </c>
      <c r="HU323" s="1">
        <v>0</v>
      </c>
      <c r="HV323" s="1">
        <v>0</v>
      </c>
      <c r="HW323" s="1">
        <v>0</v>
      </c>
      <c r="HX323" s="1">
        <v>0</v>
      </c>
      <c r="HY323" s="1">
        <v>0</v>
      </c>
      <c r="HZ323" s="1">
        <v>0</v>
      </c>
      <c r="IA323" s="1">
        <v>0</v>
      </c>
      <c r="IB323" s="1">
        <v>0</v>
      </c>
      <c r="IC323" s="1">
        <v>0</v>
      </c>
      <c r="ID323" s="1">
        <v>0</v>
      </c>
      <c r="IE323" s="1">
        <v>0</v>
      </c>
      <c r="IF323" s="1">
        <v>0</v>
      </c>
      <c r="IG323" s="1">
        <v>0</v>
      </c>
      <c r="IH323" s="1">
        <v>0</v>
      </c>
      <c r="II323" s="1">
        <v>0</v>
      </c>
      <c r="IJ323" s="1">
        <v>0</v>
      </c>
      <c r="IK323" s="1">
        <v>0</v>
      </c>
      <c r="IL323" s="1">
        <v>0</v>
      </c>
      <c r="IM323" s="1">
        <v>0</v>
      </c>
      <c r="IN323" s="1">
        <v>0</v>
      </c>
      <c r="IO323" s="1">
        <v>0</v>
      </c>
      <c r="IP323" s="1">
        <v>0</v>
      </c>
      <c r="IQ323" s="1">
        <v>0</v>
      </c>
      <c r="IR323" s="1">
        <v>0</v>
      </c>
      <c r="IS323" s="1">
        <v>0</v>
      </c>
      <c r="IT323" s="1">
        <v>0</v>
      </c>
      <c r="IU323" s="1">
        <v>0</v>
      </c>
      <c r="IV323" s="1">
        <v>0</v>
      </c>
      <c r="IW323" s="1">
        <v>0</v>
      </c>
      <c r="IX323" s="1">
        <v>0</v>
      </c>
      <c r="IY323" s="1">
        <v>0</v>
      </c>
      <c r="IZ323" s="1">
        <v>0</v>
      </c>
      <c r="JA323" s="1">
        <v>0</v>
      </c>
      <c r="JB323" s="1">
        <v>0</v>
      </c>
      <c r="JC323" s="1">
        <v>0</v>
      </c>
      <c r="JD323" s="1">
        <v>0</v>
      </c>
      <c r="JE323" s="1">
        <v>0</v>
      </c>
      <c r="JF323" s="1">
        <v>0</v>
      </c>
      <c r="JG323" s="1">
        <v>0</v>
      </c>
      <c r="JH323" s="1">
        <v>0</v>
      </c>
      <c r="JI323" s="1">
        <v>0</v>
      </c>
      <c r="JJ323" s="1">
        <v>0</v>
      </c>
      <c r="JK323" s="1">
        <v>0</v>
      </c>
      <c r="JL323" s="1">
        <v>0</v>
      </c>
      <c r="JM323" s="1">
        <v>0</v>
      </c>
      <c r="JN323" s="1">
        <v>0</v>
      </c>
      <c r="JO323" s="1">
        <v>0</v>
      </c>
      <c r="JP323" s="1">
        <v>0</v>
      </c>
      <c r="JQ323" s="1">
        <v>0</v>
      </c>
      <c r="JR323" s="1">
        <v>0</v>
      </c>
      <c r="JS323" s="1">
        <v>0</v>
      </c>
      <c r="JT323" s="1">
        <v>0</v>
      </c>
      <c r="JU323" s="1">
        <v>0</v>
      </c>
      <c r="JV323" s="1">
        <v>0</v>
      </c>
      <c r="JW323" s="1">
        <v>0</v>
      </c>
      <c r="JX323" s="1">
        <v>0</v>
      </c>
      <c r="JY323" s="1">
        <v>0</v>
      </c>
      <c r="JZ323" s="1">
        <v>0</v>
      </c>
      <c r="KA323" s="1">
        <v>0</v>
      </c>
      <c r="KB323" s="1">
        <v>0</v>
      </c>
      <c r="KC323" s="1">
        <v>0</v>
      </c>
      <c r="KD323" s="1">
        <v>0</v>
      </c>
      <c r="KE323" s="1">
        <v>0</v>
      </c>
      <c r="KF323" s="1">
        <v>0</v>
      </c>
      <c r="KG323" s="1">
        <v>0</v>
      </c>
      <c r="KH323" s="1">
        <v>0</v>
      </c>
      <c r="KI323" s="1">
        <v>0</v>
      </c>
      <c r="KJ323" s="1">
        <v>0</v>
      </c>
      <c r="KK323" s="1">
        <v>0</v>
      </c>
      <c r="KL323" s="1">
        <v>0</v>
      </c>
      <c r="KM323" s="1">
        <v>0</v>
      </c>
      <c r="KN323" s="1">
        <v>0</v>
      </c>
      <c r="KO323" s="1">
        <v>1</v>
      </c>
    </row>
    <row r="324" spans="1:301">
      <c r="A324" s="1">
        <v>2017</v>
      </c>
      <c r="B324" s="1" t="s">
        <v>655</v>
      </c>
      <c r="C324" s="1">
        <v>1</v>
      </c>
      <c r="D324" s="1">
        <v>0</v>
      </c>
      <c r="E324" s="1">
        <v>1</v>
      </c>
      <c r="F324" s="1">
        <v>1</v>
      </c>
      <c r="G324" s="1">
        <v>1</v>
      </c>
      <c r="H324" s="1">
        <v>1</v>
      </c>
      <c r="I324" s="1">
        <v>1</v>
      </c>
      <c r="J324" s="1">
        <v>1</v>
      </c>
      <c r="K324" s="1">
        <v>2</v>
      </c>
      <c r="L324" s="1">
        <v>2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1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1</v>
      </c>
      <c r="AU324" s="1">
        <v>1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1</v>
      </c>
      <c r="BT324" s="1">
        <v>1</v>
      </c>
      <c r="BU324" s="1">
        <v>0</v>
      </c>
      <c r="BV324" s="1">
        <v>0</v>
      </c>
      <c r="BW324" s="1">
        <v>0</v>
      </c>
      <c r="BX324" s="1">
        <v>0</v>
      </c>
      <c r="BY324" s="1">
        <v>0</v>
      </c>
      <c r="BZ324" s="1">
        <v>1</v>
      </c>
      <c r="CA324" s="1">
        <v>1</v>
      </c>
      <c r="CB324" s="1">
        <v>1</v>
      </c>
      <c r="CC324" s="1">
        <v>1</v>
      </c>
      <c r="CD324" s="1">
        <v>1</v>
      </c>
      <c r="CE324" s="1">
        <v>1</v>
      </c>
      <c r="CF324" s="1">
        <v>1</v>
      </c>
      <c r="CG324" s="1">
        <v>1</v>
      </c>
      <c r="CH324" s="1">
        <v>0</v>
      </c>
      <c r="CI324" s="1">
        <v>1</v>
      </c>
      <c r="CJ324" s="1">
        <v>1</v>
      </c>
      <c r="CK324" s="1">
        <v>0</v>
      </c>
      <c r="CL324" s="1">
        <v>0</v>
      </c>
      <c r="CM324" s="1">
        <v>0</v>
      </c>
      <c r="CN324" s="1">
        <v>1</v>
      </c>
      <c r="CO324" s="1">
        <v>1</v>
      </c>
      <c r="CP324" s="1">
        <v>1</v>
      </c>
      <c r="CQ324" s="1">
        <v>1</v>
      </c>
      <c r="CR324" s="1">
        <v>1</v>
      </c>
      <c r="CS324" s="1">
        <v>1</v>
      </c>
      <c r="CT324" s="1">
        <v>1</v>
      </c>
      <c r="CU324" s="1">
        <v>1</v>
      </c>
      <c r="CV324" s="1">
        <v>1</v>
      </c>
      <c r="CW324" s="1">
        <v>2</v>
      </c>
      <c r="CX324" s="1">
        <v>2</v>
      </c>
      <c r="CY324" s="1">
        <v>0</v>
      </c>
      <c r="CZ324" s="1">
        <v>0</v>
      </c>
      <c r="DA324" s="1">
        <v>0</v>
      </c>
      <c r="DB324" s="1">
        <v>0</v>
      </c>
      <c r="DC324" s="1">
        <v>0</v>
      </c>
      <c r="DD324" s="1">
        <v>0</v>
      </c>
      <c r="DE324" s="1">
        <v>0</v>
      </c>
      <c r="DF324" s="1">
        <v>0</v>
      </c>
      <c r="DG324" s="1">
        <v>0</v>
      </c>
      <c r="DH324" s="1">
        <v>0</v>
      </c>
      <c r="DI324" s="1">
        <v>0</v>
      </c>
      <c r="DJ324" s="1">
        <v>0</v>
      </c>
      <c r="DK324" s="1">
        <v>0</v>
      </c>
      <c r="DL324" s="1">
        <v>0</v>
      </c>
      <c r="DM324" s="1">
        <v>0</v>
      </c>
      <c r="DN324" s="1">
        <v>0</v>
      </c>
      <c r="DO324" s="1">
        <v>0</v>
      </c>
      <c r="DP324" s="1">
        <v>0</v>
      </c>
      <c r="DQ324" s="1">
        <v>0</v>
      </c>
      <c r="DR324" s="1">
        <v>0</v>
      </c>
      <c r="DS324" s="1">
        <v>0</v>
      </c>
      <c r="DT324" s="1">
        <v>0</v>
      </c>
      <c r="DU324" s="1">
        <v>0</v>
      </c>
      <c r="DV324" s="1">
        <v>0</v>
      </c>
      <c r="DW324" s="1">
        <v>0</v>
      </c>
      <c r="DX324" s="1">
        <v>0</v>
      </c>
      <c r="DY324" s="1">
        <v>0</v>
      </c>
      <c r="DZ324" s="1">
        <v>0</v>
      </c>
      <c r="EA324" s="1">
        <v>0</v>
      </c>
      <c r="EB324" s="1">
        <v>0</v>
      </c>
      <c r="EC324" s="1">
        <v>0</v>
      </c>
      <c r="ED324" s="1">
        <v>0</v>
      </c>
      <c r="EE324" s="1">
        <v>0</v>
      </c>
      <c r="EF324" s="1">
        <v>0</v>
      </c>
      <c r="EG324" s="1">
        <v>0</v>
      </c>
      <c r="EH324" s="1">
        <v>0</v>
      </c>
      <c r="EI324" s="1">
        <v>0</v>
      </c>
      <c r="EJ324" s="1">
        <v>0</v>
      </c>
      <c r="EK324" s="1">
        <v>0</v>
      </c>
      <c r="EL324" s="1">
        <v>0</v>
      </c>
      <c r="EM324" s="1">
        <v>0</v>
      </c>
      <c r="EN324" s="1">
        <v>0</v>
      </c>
      <c r="EO324" s="1">
        <v>0</v>
      </c>
      <c r="EP324" s="1">
        <v>0</v>
      </c>
      <c r="EQ324" s="1">
        <v>0</v>
      </c>
      <c r="ER324" s="1">
        <v>0</v>
      </c>
      <c r="ES324" s="1">
        <v>0</v>
      </c>
      <c r="ET324" s="1">
        <v>0</v>
      </c>
      <c r="EU324" s="1">
        <v>0</v>
      </c>
      <c r="EV324" s="1">
        <v>0</v>
      </c>
      <c r="EW324" s="1">
        <v>0</v>
      </c>
      <c r="EX324" s="1">
        <v>0</v>
      </c>
      <c r="EY324" s="1">
        <v>0</v>
      </c>
      <c r="EZ324" s="1">
        <v>0</v>
      </c>
      <c r="FA324" s="1">
        <v>0</v>
      </c>
      <c r="FB324" s="1">
        <v>0</v>
      </c>
      <c r="FC324" s="1">
        <v>0</v>
      </c>
      <c r="FD324" s="1">
        <v>0</v>
      </c>
      <c r="FE324" s="1">
        <v>0</v>
      </c>
      <c r="FF324" s="1">
        <v>0</v>
      </c>
      <c r="FG324" s="1">
        <v>0</v>
      </c>
      <c r="FH324" s="1">
        <v>0</v>
      </c>
      <c r="FI324" s="1">
        <v>0</v>
      </c>
      <c r="FJ324" s="1">
        <v>0</v>
      </c>
      <c r="FK324" s="1">
        <v>0</v>
      </c>
      <c r="FL324" s="1">
        <v>1</v>
      </c>
      <c r="FM324" s="1">
        <v>1</v>
      </c>
      <c r="FN324" s="1">
        <v>0</v>
      </c>
      <c r="FO324" s="1">
        <v>1</v>
      </c>
      <c r="FP324" s="1">
        <v>1</v>
      </c>
      <c r="FQ324" s="1">
        <v>1</v>
      </c>
      <c r="FR324" s="1">
        <v>0</v>
      </c>
      <c r="FS324" s="1">
        <v>1</v>
      </c>
      <c r="FT324" s="1">
        <v>1</v>
      </c>
      <c r="FU324" s="1">
        <v>0</v>
      </c>
      <c r="FV324" s="1">
        <v>0</v>
      </c>
      <c r="FW324" s="1">
        <v>0</v>
      </c>
      <c r="FX324" s="1">
        <v>0</v>
      </c>
      <c r="FY324" s="1">
        <v>0</v>
      </c>
      <c r="FZ324" s="1">
        <v>0</v>
      </c>
      <c r="GA324" s="1">
        <v>0</v>
      </c>
      <c r="GB324" s="1">
        <v>0</v>
      </c>
      <c r="GC324" s="1">
        <v>0</v>
      </c>
      <c r="GD324" s="1">
        <v>0</v>
      </c>
      <c r="GE324" s="1">
        <v>0</v>
      </c>
      <c r="GF324" s="1">
        <v>0</v>
      </c>
      <c r="GG324" s="1">
        <v>1</v>
      </c>
      <c r="GH324" s="1">
        <v>1</v>
      </c>
      <c r="GI324" s="1">
        <v>0</v>
      </c>
      <c r="GJ324" s="1">
        <v>0</v>
      </c>
      <c r="GK324" s="1">
        <v>0</v>
      </c>
      <c r="GL324" s="1">
        <v>0</v>
      </c>
      <c r="GM324" s="1">
        <v>0</v>
      </c>
      <c r="GN324" s="1">
        <v>1</v>
      </c>
      <c r="GO324" s="1">
        <v>4</v>
      </c>
      <c r="GP324" s="1">
        <v>4</v>
      </c>
      <c r="GQ324" s="1">
        <v>4</v>
      </c>
      <c r="GR324" s="1">
        <v>4</v>
      </c>
      <c r="GS324" s="1">
        <v>4</v>
      </c>
      <c r="GT324" s="1">
        <v>4</v>
      </c>
      <c r="GU324" s="1">
        <v>4</v>
      </c>
      <c r="GV324" s="1">
        <v>1</v>
      </c>
      <c r="GW324" s="1">
        <v>1</v>
      </c>
      <c r="GX324" s="1">
        <v>0</v>
      </c>
      <c r="GY324" s="1">
        <v>0</v>
      </c>
      <c r="GZ324" s="1">
        <v>0</v>
      </c>
      <c r="HA324" s="1">
        <v>0</v>
      </c>
      <c r="HB324" s="1">
        <v>0</v>
      </c>
      <c r="HC324" s="1">
        <v>0</v>
      </c>
      <c r="HD324" s="1">
        <v>0</v>
      </c>
      <c r="HE324" s="1">
        <v>0</v>
      </c>
      <c r="HF324" s="1">
        <v>1</v>
      </c>
      <c r="HG324" s="1">
        <v>1</v>
      </c>
      <c r="HH324" s="1">
        <v>0</v>
      </c>
      <c r="HI324" s="1">
        <v>0</v>
      </c>
      <c r="HJ324" s="1">
        <v>0</v>
      </c>
      <c r="HK324" s="1">
        <v>0</v>
      </c>
      <c r="HL324" s="1">
        <v>1</v>
      </c>
      <c r="HM324" s="1">
        <v>0</v>
      </c>
      <c r="HN324" s="1">
        <v>0</v>
      </c>
      <c r="HO324" s="1">
        <v>0</v>
      </c>
      <c r="HP324" s="1">
        <v>0</v>
      </c>
      <c r="HQ324" s="1">
        <v>0</v>
      </c>
      <c r="HR324" s="1">
        <v>0</v>
      </c>
      <c r="HS324" s="1">
        <v>0</v>
      </c>
      <c r="HT324" s="1">
        <v>0</v>
      </c>
      <c r="HU324" s="1">
        <v>0</v>
      </c>
      <c r="HV324" s="1">
        <v>0</v>
      </c>
      <c r="HW324" s="1">
        <v>0</v>
      </c>
      <c r="HX324" s="1">
        <v>0</v>
      </c>
      <c r="HY324" s="1">
        <v>0</v>
      </c>
      <c r="HZ324" s="1">
        <v>0</v>
      </c>
      <c r="IA324" s="1">
        <v>0</v>
      </c>
      <c r="IB324" s="1">
        <v>0</v>
      </c>
      <c r="IC324" s="1">
        <v>0</v>
      </c>
      <c r="ID324" s="1">
        <v>0</v>
      </c>
      <c r="IE324" s="1">
        <v>0</v>
      </c>
      <c r="IF324" s="1">
        <v>0</v>
      </c>
      <c r="IG324" s="1">
        <v>0</v>
      </c>
      <c r="IH324" s="1">
        <v>0</v>
      </c>
      <c r="II324" s="1">
        <v>0</v>
      </c>
      <c r="IJ324" s="1">
        <v>0</v>
      </c>
      <c r="IK324" s="1">
        <v>0</v>
      </c>
      <c r="IL324" s="1">
        <v>0</v>
      </c>
      <c r="IM324" s="1">
        <v>0</v>
      </c>
      <c r="IN324" s="1">
        <v>0</v>
      </c>
      <c r="IO324" s="1">
        <v>0</v>
      </c>
      <c r="IP324" s="1">
        <v>0</v>
      </c>
      <c r="IQ324" s="1">
        <v>0</v>
      </c>
      <c r="IR324" s="1">
        <v>0</v>
      </c>
      <c r="IS324" s="1">
        <v>0</v>
      </c>
      <c r="IT324" s="1">
        <v>0</v>
      </c>
      <c r="IU324" s="1">
        <v>0</v>
      </c>
      <c r="IV324" s="1">
        <v>0</v>
      </c>
      <c r="IW324" s="1">
        <v>0</v>
      </c>
      <c r="IX324" s="1">
        <v>0</v>
      </c>
      <c r="IY324" s="1">
        <v>0</v>
      </c>
      <c r="IZ324" s="1">
        <v>0</v>
      </c>
      <c r="JA324" s="1">
        <v>0</v>
      </c>
      <c r="JB324" s="1">
        <v>0</v>
      </c>
      <c r="JC324" s="1">
        <v>0</v>
      </c>
      <c r="JD324" s="1">
        <v>0</v>
      </c>
      <c r="JE324" s="1">
        <v>0</v>
      </c>
      <c r="JF324" s="1">
        <v>0</v>
      </c>
      <c r="JG324" s="1">
        <v>0</v>
      </c>
      <c r="JH324" s="1">
        <v>0</v>
      </c>
      <c r="JI324" s="1">
        <v>0</v>
      </c>
      <c r="JJ324" s="1">
        <v>0</v>
      </c>
      <c r="JK324" s="1">
        <v>0</v>
      </c>
      <c r="JL324" s="1">
        <v>0</v>
      </c>
      <c r="JM324" s="1">
        <v>0</v>
      </c>
      <c r="JN324" s="1">
        <v>0</v>
      </c>
      <c r="JO324" s="1">
        <v>0</v>
      </c>
      <c r="JP324" s="1">
        <v>0</v>
      </c>
      <c r="JQ324" s="1">
        <v>0</v>
      </c>
      <c r="JR324" s="1">
        <v>0</v>
      </c>
      <c r="JS324" s="1">
        <v>0</v>
      </c>
      <c r="JT324" s="1">
        <v>0</v>
      </c>
      <c r="JU324" s="1">
        <v>0</v>
      </c>
      <c r="JV324" s="1">
        <v>0</v>
      </c>
      <c r="JW324" s="1">
        <v>0</v>
      </c>
      <c r="JX324" s="1">
        <v>0</v>
      </c>
      <c r="JY324" s="1">
        <v>0</v>
      </c>
      <c r="JZ324" s="1">
        <v>0</v>
      </c>
      <c r="KA324" s="1">
        <v>0</v>
      </c>
      <c r="KB324" s="1">
        <v>0</v>
      </c>
      <c r="KC324" s="1">
        <v>0</v>
      </c>
      <c r="KD324" s="1">
        <v>0</v>
      </c>
      <c r="KE324" s="1">
        <v>0</v>
      </c>
      <c r="KF324" s="1">
        <v>0</v>
      </c>
      <c r="KG324" s="1">
        <v>0</v>
      </c>
      <c r="KH324" s="1">
        <v>0</v>
      </c>
      <c r="KI324" s="1">
        <v>0</v>
      </c>
      <c r="KJ324" s="1">
        <v>0</v>
      </c>
      <c r="KK324" s="1">
        <v>0</v>
      </c>
      <c r="KL324" s="1">
        <v>0</v>
      </c>
      <c r="KM324" s="1">
        <v>0</v>
      </c>
      <c r="KN324" s="1">
        <v>0</v>
      </c>
      <c r="KO324" s="1">
        <v>1</v>
      </c>
    </row>
    <row r="325" spans="1:301">
      <c r="A325" s="1">
        <v>2017</v>
      </c>
      <c r="B325" s="1" t="s">
        <v>656</v>
      </c>
      <c r="C325" s="1">
        <v>1</v>
      </c>
      <c r="D325" s="1">
        <v>0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2</v>
      </c>
      <c r="L325" s="1">
        <v>2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1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1</v>
      </c>
      <c r="AU325" s="1">
        <v>1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 s="1">
        <v>0</v>
      </c>
      <c r="BQ325" s="1">
        <v>0</v>
      </c>
      <c r="BR325" s="1">
        <v>0</v>
      </c>
      <c r="BS325" s="1">
        <v>1</v>
      </c>
      <c r="BT325" s="1">
        <v>1</v>
      </c>
      <c r="BU325" s="1">
        <v>0</v>
      </c>
      <c r="BV325" s="1">
        <v>0</v>
      </c>
      <c r="BW325" s="1">
        <v>0</v>
      </c>
      <c r="BX325" s="1">
        <v>0</v>
      </c>
      <c r="BY325" s="1">
        <v>0</v>
      </c>
      <c r="BZ325" s="1">
        <v>1</v>
      </c>
      <c r="CA325" s="1">
        <v>1</v>
      </c>
      <c r="CB325" s="1">
        <v>1</v>
      </c>
      <c r="CC325" s="1">
        <v>1</v>
      </c>
      <c r="CD325" s="1">
        <v>1</v>
      </c>
      <c r="CE325" s="1">
        <v>1</v>
      </c>
      <c r="CF325" s="1">
        <v>1</v>
      </c>
      <c r="CG325" s="1">
        <v>1</v>
      </c>
      <c r="CH325" s="1">
        <v>0</v>
      </c>
      <c r="CI325" s="1">
        <v>1</v>
      </c>
      <c r="CJ325" s="1">
        <v>1</v>
      </c>
      <c r="CK325" s="1">
        <v>0</v>
      </c>
      <c r="CL325" s="1">
        <v>0</v>
      </c>
      <c r="CM325" s="1">
        <v>0</v>
      </c>
      <c r="CN325" s="1">
        <v>1</v>
      </c>
      <c r="CO325" s="1">
        <v>1</v>
      </c>
      <c r="CP325" s="1">
        <v>1</v>
      </c>
      <c r="CQ325" s="1">
        <v>1</v>
      </c>
      <c r="CR325" s="1">
        <v>1</v>
      </c>
      <c r="CS325" s="1">
        <v>1</v>
      </c>
      <c r="CT325" s="1">
        <v>1</v>
      </c>
      <c r="CU325" s="1">
        <v>1</v>
      </c>
      <c r="CV325" s="1">
        <v>1</v>
      </c>
      <c r="CW325" s="1">
        <v>2</v>
      </c>
      <c r="CX325" s="1">
        <v>2</v>
      </c>
      <c r="CY325" s="1">
        <v>0</v>
      </c>
      <c r="CZ325" s="1">
        <v>0</v>
      </c>
      <c r="DA325" s="1">
        <v>0</v>
      </c>
      <c r="DB325" s="1">
        <v>0</v>
      </c>
      <c r="DC325" s="1">
        <v>0</v>
      </c>
      <c r="DD325" s="1">
        <v>0</v>
      </c>
      <c r="DE325" s="1">
        <v>0</v>
      </c>
      <c r="DF325" s="1">
        <v>0</v>
      </c>
      <c r="DG325" s="1">
        <v>0</v>
      </c>
      <c r="DH325" s="1">
        <v>0</v>
      </c>
      <c r="DI325" s="1">
        <v>0</v>
      </c>
      <c r="DJ325" s="1">
        <v>0</v>
      </c>
      <c r="DK325" s="1">
        <v>0</v>
      </c>
      <c r="DL325" s="1">
        <v>0</v>
      </c>
      <c r="DM325" s="1">
        <v>0</v>
      </c>
      <c r="DN325" s="1">
        <v>0</v>
      </c>
      <c r="DO325" s="1">
        <v>0</v>
      </c>
      <c r="DP325" s="1">
        <v>0</v>
      </c>
      <c r="DQ325" s="1">
        <v>0</v>
      </c>
      <c r="DR325" s="1">
        <v>0</v>
      </c>
      <c r="DS325" s="1">
        <v>0</v>
      </c>
      <c r="DT325" s="1">
        <v>0</v>
      </c>
      <c r="DU325" s="1">
        <v>0</v>
      </c>
      <c r="DV325" s="1">
        <v>0</v>
      </c>
      <c r="DW325" s="1">
        <v>0</v>
      </c>
      <c r="DX325" s="1">
        <v>0</v>
      </c>
      <c r="DY325" s="1">
        <v>0</v>
      </c>
      <c r="DZ325" s="1">
        <v>0</v>
      </c>
      <c r="EA325" s="1">
        <v>0</v>
      </c>
      <c r="EB325" s="1">
        <v>0</v>
      </c>
      <c r="EC325" s="1">
        <v>0</v>
      </c>
      <c r="ED325" s="1">
        <v>0</v>
      </c>
      <c r="EE325" s="1">
        <v>0</v>
      </c>
      <c r="EF325" s="1">
        <v>0</v>
      </c>
      <c r="EG325" s="1">
        <v>0</v>
      </c>
      <c r="EH325" s="1">
        <v>0</v>
      </c>
      <c r="EI325" s="1">
        <v>0</v>
      </c>
      <c r="EJ325" s="1">
        <v>0</v>
      </c>
      <c r="EK325" s="1">
        <v>0</v>
      </c>
      <c r="EL325" s="1">
        <v>0</v>
      </c>
      <c r="EM325" s="1">
        <v>0</v>
      </c>
      <c r="EN325" s="1">
        <v>0</v>
      </c>
      <c r="EO325" s="1">
        <v>0</v>
      </c>
      <c r="EP325" s="1">
        <v>0</v>
      </c>
      <c r="EQ325" s="1">
        <v>0</v>
      </c>
      <c r="ER325" s="1">
        <v>0</v>
      </c>
      <c r="ES325" s="1">
        <v>0</v>
      </c>
      <c r="ET325" s="1">
        <v>0</v>
      </c>
      <c r="EU325" s="1">
        <v>0</v>
      </c>
      <c r="EV325" s="1">
        <v>0</v>
      </c>
      <c r="EW325" s="1">
        <v>0</v>
      </c>
      <c r="EX325" s="1">
        <v>0</v>
      </c>
      <c r="EY325" s="1">
        <v>0</v>
      </c>
      <c r="EZ325" s="1">
        <v>0</v>
      </c>
      <c r="FA325" s="1">
        <v>0</v>
      </c>
      <c r="FB325" s="1">
        <v>0</v>
      </c>
      <c r="FC325" s="1">
        <v>0</v>
      </c>
      <c r="FD325" s="1">
        <v>0</v>
      </c>
      <c r="FE325" s="1">
        <v>0</v>
      </c>
      <c r="FF325" s="1">
        <v>0</v>
      </c>
      <c r="FG325" s="1">
        <v>0</v>
      </c>
      <c r="FH325" s="1">
        <v>0</v>
      </c>
      <c r="FI325" s="1">
        <v>0</v>
      </c>
      <c r="FJ325" s="1">
        <v>0</v>
      </c>
      <c r="FK325" s="1">
        <v>0</v>
      </c>
      <c r="FL325" s="1">
        <v>1</v>
      </c>
      <c r="FM325" s="1">
        <v>1</v>
      </c>
      <c r="FN325" s="1">
        <v>0</v>
      </c>
      <c r="FO325" s="1">
        <v>1</v>
      </c>
      <c r="FP325" s="1">
        <v>1</v>
      </c>
      <c r="FQ325" s="1">
        <v>1</v>
      </c>
      <c r="FR325" s="1">
        <v>0</v>
      </c>
      <c r="FS325" s="1">
        <v>1</v>
      </c>
      <c r="FT325" s="1">
        <v>1</v>
      </c>
      <c r="FU325" s="1">
        <v>0</v>
      </c>
      <c r="FV325" s="1">
        <v>0</v>
      </c>
      <c r="FW325" s="1">
        <v>0</v>
      </c>
      <c r="FX325" s="1">
        <v>0</v>
      </c>
      <c r="FY325" s="1">
        <v>0</v>
      </c>
      <c r="FZ325" s="1">
        <v>0</v>
      </c>
      <c r="GA325" s="1">
        <v>0</v>
      </c>
      <c r="GB325" s="1">
        <v>0</v>
      </c>
      <c r="GC325" s="1">
        <v>0</v>
      </c>
      <c r="GD325" s="1">
        <v>0</v>
      </c>
      <c r="GE325" s="1">
        <v>0</v>
      </c>
      <c r="GF325" s="1">
        <v>0</v>
      </c>
      <c r="GG325" s="1">
        <v>1</v>
      </c>
      <c r="GH325" s="1">
        <v>1</v>
      </c>
      <c r="GI325" s="1">
        <v>0</v>
      </c>
      <c r="GJ325" s="1">
        <v>0</v>
      </c>
      <c r="GK325" s="1">
        <v>0</v>
      </c>
      <c r="GL325" s="1">
        <v>0</v>
      </c>
      <c r="GM325" s="1">
        <v>0</v>
      </c>
      <c r="GN325" s="1">
        <v>1</v>
      </c>
      <c r="GO325" s="1">
        <v>4</v>
      </c>
      <c r="GP325" s="1">
        <v>4</v>
      </c>
      <c r="GQ325" s="1">
        <v>4</v>
      </c>
      <c r="GR325" s="1">
        <v>4</v>
      </c>
      <c r="GS325" s="1">
        <v>4</v>
      </c>
      <c r="GT325" s="1">
        <v>4</v>
      </c>
      <c r="GU325" s="1">
        <v>4</v>
      </c>
      <c r="GV325" s="1">
        <v>1</v>
      </c>
      <c r="GW325" s="1">
        <v>1</v>
      </c>
      <c r="GX325" s="1">
        <v>0</v>
      </c>
      <c r="GY325" s="1">
        <v>0</v>
      </c>
      <c r="GZ325" s="1">
        <v>0</v>
      </c>
      <c r="HA325" s="1">
        <v>0</v>
      </c>
      <c r="HB325" s="1">
        <v>0</v>
      </c>
      <c r="HC325" s="1">
        <v>0</v>
      </c>
      <c r="HD325" s="1">
        <v>0</v>
      </c>
      <c r="HE325" s="1">
        <v>0</v>
      </c>
      <c r="HF325" s="1">
        <v>1</v>
      </c>
      <c r="HG325" s="1">
        <v>1</v>
      </c>
      <c r="HH325" s="1">
        <v>0</v>
      </c>
      <c r="HI325" s="1">
        <v>0</v>
      </c>
      <c r="HJ325" s="1">
        <v>0</v>
      </c>
      <c r="HK325" s="1">
        <v>0</v>
      </c>
      <c r="HL325" s="1">
        <v>1</v>
      </c>
      <c r="HM325" s="1">
        <v>0</v>
      </c>
      <c r="HN325" s="1">
        <v>0</v>
      </c>
      <c r="HO325" s="1">
        <v>0</v>
      </c>
      <c r="HP325" s="1">
        <v>0</v>
      </c>
      <c r="HQ325" s="1">
        <v>0</v>
      </c>
      <c r="HR325" s="1">
        <v>0</v>
      </c>
      <c r="HS325" s="1">
        <v>0</v>
      </c>
      <c r="HT325" s="1">
        <v>0</v>
      </c>
      <c r="HU325" s="1">
        <v>0</v>
      </c>
      <c r="HV325" s="1">
        <v>0</v>
      </c>
      <c r="HW325" s="1">
        <v>0</v>
      </c>
      <c r="HX325" s="1">
        <v>0</v>
      </c>
      <c r="HY325" s="1">
        <v>0</v>
      </c>
      <c r="HZ325" s="1">
        <v>0</v>
      </c>
      <c r="IA325" s="1">
        <v>0</v>
      </c>
      <c r="IB325" s="1">
        <v>0</v>
      </c>
      <c r="IC325" s="1">
        <v>0</v>
      </c>
      <c r="ID325" s="1">
        <v>0</v>
      </c>
      <c r="IE325" s="1">
        <v>0</v>
      </c>
      <c r="IF325" s="1">
        <v>0</v>
      </c>
      <c r="IG325" s="1">
        <v>0</v>
      </c>
      <c r="IH325" s="1">
        <v>0</v>
      </c>
      <c r="II325" s="1">
        <v>0</v>
      </c>
      <c r="IJ325" s="1">
        <v>0</v>
      </c>
      <c r="IK325" s="1">
        <v>0</v>
      </c>
      <c r="IL325" s="1">
        <v>0</v>
      </c>
      <c r="IM325" s="1">
        <v>0</v>
      </c>
      <c r="IN325" s="1">
        <v>0</v>
      </c>
      <c r="IO325" s="1">
        <v>0</v>
      </c>
      <c r="IP325" s="1">
        <v>0</v>
      </c>
      <c r="IQ325" s="1">
        <v>0</v>
      </c>
      <c r="IR325" s="1">
        <v>0</v>
      </c>
      <c r="IS325" s="1">
        <v>0</v>
      </c>
      <c r="IT325" s="1">
        <v>0</v>
      </c>
      <c r="IU325" s="1">
        <v>0</v>
      </c>
      <c r="IV325" s="1">
        <v>0</v>
      </c>
      <c r="IW325" s="1">
        <v>0</v>
      </c>
      <c r="IX325" s="1">
        <v>0</v>
      </c>
      <c r="IY325" s="1">
        <v>0</v>
      </c>
      <c r="IZ325" s="1">
        <v>0</v>
      </c>
      <c r="JA325" s="1">
        <v>0</v>
      </c>
      <c r="JB325" s="1">
        <v>0</v>
      </c>
      <c r="JC325" s="1">
        <v>0</v>
      </c>
      <c r="JD325" s="1">
        <v>0</v>
      </c>
      <c r="JE325" s="1">
        <v>0</v>
      </c>
      <c r="JF325" s="1">
        <v>0</v>
      </c>
      <c r="JG325" s="1">
        <v>0</v>
      </c>
      <c r="JH325" s="1">
        <v>0</v>
      </c>
      <c r="JI325" s="1">
        <v>0</v>
      </c>
      <c r="JJ325" s="1">
        <v>0</v>
      </c>
      <c r="JK325" s="1">
        <v>0</v>
      </c>
      <c r="JL325" s="1">
        <v>0</v>
      </c>
      <c r="JM325" s="1">
        <v>0</v>
      </c>
      <c r="JN325" s="1">
        <v>0</v>
      </c>
      <c r="JO325" s="1">
        <v>0</v>
      </c>
      <c r="JP325" s="1">
        <v>0</v>
      </c>
      <c r="JQ325" s="1">
        <v>0</v>
      </c>
      <c r="JR325" s="1">
        <v>0</v>
      </c>
      <c r="JS325" s="1">
        <v>0</v>
      </c>
      <c r="JT325" s="1">
        <v>0</v>
      </c>
      <c r="JU325" s="1">
        <v>0</v>
      </c>
      <c r="JV325" s="1">
        <v>0</v>
      </c>
      <c r="JW325" s="1">
        <v>0</v>
      </c>
      <c r="JX325" s="1">
        <v>0</v>
      </c>
      <c r="JY325" s="1">
        <v>0</v>
      </c>
      <c r="JZ325" s="1">
        <v>0</v>
      </c>
      <c r="KA325" s="1">
        <v>0</v>
      </c>
      <c r="KB325" s="1">
        <v>0</v>
      </c>
      <c r="KC325" s="1">
        <v>0</v>
      </c>
      <c r="KD325" s="1">
        <v>0</v>
      </c>
      <c r="KE325" s="1">
        <v>0</v>
      </c>
      <c r="KF325" s="1">
        <v>0</v>
      </c>
      <c r="KG325" s="1">
        <v>0</v>
      </c>
      <c r="KH325" s="1">
        <v>0</v>
      </c>
      <c r="KI325" s="1">
        <v>0</v>
      </c>
      <c r="KJ325" s="1">
        <v>0</v>
      </c>
      <c r="KK325" s="1">
        <v>0</v>
      </c>
      <c r="KL325" s="1">
        <v>0</v>
      </c>
      <c r="KM325" s="1">
        <v>0</v>
      </c>
      <c r="KN325" s="1">
        <v>0</v>
      </c>
      <c r="KO325" s="1">
        <v>1</v>
      </c>
    </row>
    <row r="326" spans="1:301">
      <c r="A326" s="1">
        <v>2017</v>
      </c>
      <c r="B326" s="1" t="s">
        <v>657</v>
      </c>
      <c r="C326" s="1">
        <v>1</v>
      </c>
      <c r="D326" s="1">
        <v>0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1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1</v>
      </c>
      <c r="AU326" s="1">
        <v>1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1</v>
      </c>
      <c r="BL326" s="1">
        <v>1</v>
      </c>
      <c r="BM326" s="1">
        <v>1</v>
      </c>
      <c r="BN326" s="1">
        <v>1</v>
      </c>
      <c r="BO326" s="1">
        <v>1</v>
      </c>
      <c r="BP326" s="1">
        <v>1</v>
      </c>
      <c r="BQ326" s="1">
        <v>1</v>
      </c>
      <c r="BR326" s="1">
        <v>1</v>
      </c>
      <c r="BS326" s="1">
        <v>1</v>
      </c>
      <c r="BT326" s="1">
        <v>0</v>
      </c>
      <c r="BU326" s="1">
        <v>1</v>
      </c>
      <c r="BV326" s="1">
        <v>1</v>
      </c>
      <c r="BW326" s="1">
        <v>0</v>
      </c>
      <c r="BX326" s="1">
        <v>0</v>
      </c>
      <c r="BY326" s="1">
        <v>0</v>
      </c>
      <c r="BZ326" s="1">
        <v>0</v>
      </c>
      <c r="CA326" s="1">
        <v>0</v>
      </c>
      <c r="CB326" s="1">
        <v>0</v>
      </c>
      <c r="CC326" s="1">
        <v>0</v>
      </c>
      <c r="CD326" s="1">
        <v>0</v>
      </c>
      <c r="CE326" s="1">
        <v>0</v>
      </c>
      <c r="CF326" s="1">
        <v>0</v>
      </c>
      <c r="CG326" s="1">
        <v>0</v>
      </c>
      <c r="CH326" s="1">
        <v>0</v>
      </c>
      <c r="CI326" s="1">
        <v>1</v>
      </c>
      <c r="CJ326" s="1">
        <v>1</v>
      </c>
      <c r="CK326" s="1">
        <v>0</v>
      </c>
      <c r="CL326" s="1">
        <v>0</v>
      </c>
      <c r="CM326" s="1">
        <v>0</v>
      </c>
      <c r="CN326" s="1">
        <v>1</v>
      </c>
      <c r="CO326" s="1">
        <v>1</v>
      </c>
      <c r="CP326" s="1">
        <v>1</v>
      </c>
      <c r="CQ326" s="1">
        <v>1</v>
      </c>
      <c r="CR326" s="1">
        <v>1</v>
      </c>
      <c r="CS326" s="1">
        <v>1</v>
      </c>
      <c r="CT326" s="1">
        <v>1</v>
      </c>
      <c r="CU326" s="1">
        <v>1</v>
      </c>
      <c r="CV326" s="1">
        <v>1</v>
      </c>
      <c r="CW326" s="1">
        <v>2</v>
      </c>
      <c r="CX326" s="1">
        <v>2</v>
      </c>
      <c r="CY326" s="1">
        <v>0</v>
      </c>
      <c r="CZ326" s="1">
        <v>0</v>
      </c>
      <c r="DA326" s="1">
        <v>0</v>
      </c>
      <c r="DB326" s="1">
        <v>13</v>
      </c>
      <c r="DC326" s="1">
        <v>13</v>
      </c>
      <c r="DD326" s="1">
        <v>13</v>
      </c>
      <c r="DE326" s="1">
        <v>0</v>
      </c>
      <c r="DF326" s="1">
        <v>0</v>
      </c>
      <c r="DG326" s="1">
        <v>0</v>
      </c>
      <c r="DH326" s="1">
        <v>3</v>
      </c>
      <c r="DI326" s="1">
        <v>0</v>
      </c>
      <c r="DJ326" s="1">
        <v>0</v>
      </c>
      <c r="DK326" s="1">
        <v>0</v>
      </c>
      <c r="DL326" s="1">
        <v>0</v>
      </c>
      <c r="DM326" s="1">
        <v>0</v>
      </c>
      <c r="DN326" s="1">
        <v>0</v>
      </c>
      <c r="DO326" s="1">
        <v>0</v>
      </c>
      <c r="DP326" s="1">
        <v>0</v>
      </c>
      <c r="DQ326" s="1">
        <v>0</v>
      </c>
      <c r="DR326" s="1">
        <v>0</v>
      </c>
      <c r="DS326" s="1">
        <v>212</v>
      </c>
      <c r="DT326" s="1">
        <v>212</v>
      </c>
      <c r="DU326" s="1">
        <v>5</v>
      </c>
      <c r="DV326" s="1">
        <v>0</v>
      </c>
      <c r="DW326" s="1">
        <v>0</v>
      </c>
      <c r="DX326" s="1">
        <v>0</v>
      </c>
      <c r="DY326" s="1">
        <v>0</v>
      </c>
      <c r="DZ326" s="1">
        <v>0</v>
      </c>
      <c r="EA326" s="1">
        <v>0</v>
      </c>
      <c r="EB326" s="1">
        <v>4</v>
      </c>
      <c r="EC326" s="1">
        <v>4</v>
      </c>
      <c r="ED326" s="1">
        <v>0</v>
      </c>
      <c r="EE326" s="1">
        <v>4</v>
      </c>
      <c r="EF326" s="1">
        <v>1</v>
      </c>
      <c r="EG326" s="1">
        <v>1</v>
      </c>
      <c r="EH326" s="1">
        <v>9</v>
      </c>
      <c r="EI326" s="1">
        <v>0</v>
      </c>
      <c r="EJ326" s="1">
        <v>0</v>
      </c>
      <c r="EK326" s="1">
        <v>0</v>
      </c>
      <c r="EL326" s="1">
        <v>0</v>
      </c>
      <c r="EM326" s="1">
        <v>0</v>
      </c>
      <c r="EN326" s="1">
        <v>0</v>
      </c>
      <c r="EO326" s="1">
        <v>0</v>
      </c>
      <c r="EP326" s="1">
        <v>0</v>
      </c>
      <c r="EQ326" s="1">
        <v>0</v>
      </c>
      <c r="ER326" s="1">
        <v>0</v>
      </c>
      <c r="ES326" s="1">
        <v>1</v>
      </c>
      <c r="ET326" s="1">
        <v>1</v>
      </c>
      <c r="EU326" s="1">
        <v>0</v>
      </c>
      <c r="EV326" s="1">
        <v>0</v>
      </c>
      <c r="EW326" s="1">
        <v>0</v>
      </c>
      <c r="EX326" s="1">
        <v>1</v>
      </c>
      <c r="EY326" s="1">
        <v>1</v>
      </c>
      <c r="EZ326" s="1">
        <v>1</v>
      </c>
      <c r="FA326" s="1">
        <v>1</v>
      </c>
      <c r="FB326" s="1">
        <v>0</v>
      </c>
      <c r="FC326" s="1">
        <v>1</v>
      </c>
      <c r="FD326" s="1">
        <v>1</v>
      </c>
      <c r="FE326" s="1">
        <v>0</v>
      </c>
      <c r="FF326" s="1">
        <v>1</v>
      </c>
      <c r="FG326" s="1">
        <v>0</v>
      </c>
      <c r="FH326" s="1">
        <v>0</v>
      </c>
      <c r="FI326" s="1">
        <v>1</v>
      </c>
      <c r="FJ326" s="1">
        <v>1</v>
      </c>
      <c r="FK326" s="1">
        <v>0</v>
      </c>
      <c r="FL326" s="1">
        <v>1</v>
      </c>
      <c r="FM326" s="1">
        <v>1</v>
      </c>
      <c r="FN326" s="1">
        <v>0</v>
      </c>
      <c r="FO326" s="1">
        <v>1</v>
      </c>
      <c r="FP326" s="1">
        <v>1</v>
      </c>
      <c r="FQ326" s="1">
        <v>11</v>
      </c>
      <c r="FR326" s="1">
        <v>0</v>
      </c>
      <c r="FS326" s="1">
        <v>3</v>
      </c>
      <c r="FT326" s="1">
        <v>1</v>
      </c>
      <c r="FU326" s="1">
        <v>0</v>
      </c>
      <c r="FV326" s="1">
        <v>0</v>
      </c>
      <c r="FW326" s="1">
        <v>0</v>
      </c>
      <c r="FX326" s="1">
        <v>0</v>
      </c>
      <c r="FY326" s="1">
        <v>0</v>
      </c>
      <c r="FZ326" s="1">
        <v>0</v>
      </c>
      <c r="GA326" s="1">
        <v>0</v>
      </c>
      <c r="GB326" s="1">
        <v>0</v>
      </c>
      <c r="GC326" s="1">
        <v>0</v>
      </c>
      <c r="GD326" s="1">
        <v>0</v>
      </c>
      <c r="GE326" s="1">
        <v>0</v>
      </c>
      <c r="GF326" s="1">
        <v>0</v>
      </c>
      <c r="GG326" s="1">
        <v>1</v>
      </c>
      <c r="GH326" s="1">
        <v>1</v>
      </c>
      <c r="GI326" s="1">
        <v>0</v>
      </c>
      <c r="GJ326" s="1">
        <v>0</v>
      </c>
      <c r="GK326" s="1">
        <v>0</v>
      </c>
      <c r="GL326" s="1">
        <v>0</v>
      </c>
      <c r="GM326" s="1">
        <v>0</v>
      </c>
      <c r="GN326" s="1">
        <v>1</v>
      </c>
      <c r="GO326" s="1">
        <v>0</v>
      </c>
      <c r="GP326" s="1">
        <v>0</v>
      </c>
      <c r="GQ326" s="1">
        <v>0</v>
      </c>
      <c r="GR326" s="1">
        <v>0</v>
      </c>
      <c r="GS326" s="1">
        <v>0</v>
      </c>
      <c r="GT326" s="1">
        <v>0</v>
      </c>
      <c r="GU326" s="1">
        <v>0</v>
      </c>
      <c r="GV326" s="1">
        <v>1</v>
      </c>
      <c r="GW326" s="1">
        <v>1</v>
      </c>
      <c r="GX326" s="1">
        <v>0</v>
      </c>
      <c r="GY326" s="1">
        <v>0</v>
      </c>
      <c r="GZ326" s="1">
        <v>0</v>
      </c>
      <c r="HA326" s="1">
        <v>0</v>
      </c>
      <c r="HB326" s="1">
        <v>0</v>
      </c>
      <c r="HC326" s="1">
        <v>0</v>
      </c>
      <c r="HD326" s="1">
        <v>0</v>
      </c>
      <c r="HE326" s="1">
        <v>0</v>
      </c>
      <c r="HF326" s="1">
        <v>1</v>
      </c>
      <c r="HG326" s="1">
        <v>1</v>
      </c>
      <c r="HH326" s="1">
        <v>0</v>
      </c>
      <c r="HI326" s="1">
        <v>0</v>
      </c>
      <c r="HJ326" s="1">
        <v>0</v>
      </c>
      <c r="HK326" s="1">
        <v>1</v>
      </c>
      <c r="HL326" s="1">
        <v>1</v>
      </c>
      <c r="HM326" s="1">
        <v>0</v>
      </c>
      <c r="HN326" s="1">
        <v>0</v>
      </c>
      <c r="HO326" s="1">
        <v>0</v>
      </c>
      <c r="HP326" s="1">
        <v>0</v>
      </c>
      <c r="HQ326" s="1">
        <v>0</v>
      </c>
      <c r="HR326" s="1">
        <v>0</v>
      </c>
      <c r="HS326" s="1">
        <v>0</v>
      </c>
      <c r="HT326" s="1">
        <v>0</v>
      </c>
      <c r="HU326" s="1">
        <v>0</v>
      </c>
      <c r="HV326" s="1">
        <v>0</v>
      </c>
      <c r="HW326" s="1">
        <v>0</v>
      </c>
      <c r="HX326" s="1">
        <v>0</v>
      </c>
      <c r="HY326" s="1">
        <v>0</v>
      </c>
      <c r="HZ326" s="1">
        <v>0</v>
      </c>
      <c r="IA326" s="1">
        <v>0</v>
      </c>
      <c r="IB326" s="1">
        <v>0</v>
      </c>
      <c r="IC326" s="1">
        <v>0</v>
      </c>
      <c r="ID326" s="1">
        <v>0</v>
      </c>
      <c r="IE326" s="1">
        <v>0</v>
      </c>
      <c r="IF326" s="1">
        <v>0</v>
      </c>
      <c r="IG326" s="1">
        <v>0</v>
      </c>
      <c r="IH326" s="1">
        <v>0</v>
      </c>
      <c r="II326" s="1">
        <v>0</v>
      </c>
      <c r="IJ326" s="1">
        <v>0</v>
      </c>
      <c r="IK326" s="1">
        <v>0</v>
      </c>
      <c r="IL326" s="1">
        <v>0</v>
      </c>
      <c r="IM326" s="1">
        <v>0</v>
      </c>
      <c r="IN326" s="1">
        <v>0</v>
      </c>
      <c r="IO326" s="1">
        <v>0</v>
      </c>
      <c r="IP326" s="1">
        <v>0</v>
      </c>
      <c r="IQ326" s="1">
        <v>0</v>
      </c>
      <c r="IR326" s="1">
        <v>0</v>
      </c>
      <c r="IS326" s="1">
        <v>0</v>
      </c>
      <c r="IT326" s="1">
        <v>0</v>
      </c>
      <c r="IU326" s="1">
        <v>0</v>
      </c>
      <c r="IV326" s="1">
        <v>0</v>
      </c>
      <c r="IW326" s="1">
        <v>0</v>
      </c>
      <c r="IX326" s="1">
        <v>0</v>
      </c>
      <c r="IY326" s="1">
        <v>0</v>
      </c>
      <c r="IZ326" s="1">
        <v>0</v>
      </c>
      <c r="JA326" s="1">
        <v>0</v>
      </c>
      <c r="JB326" s="1">
        <v>0</v>
      </c>
      <c r="JC326" s="1">
        <v>0</v>
      </c>
      <c r="JD326" s="1">
        <v>0</v>
      </c>
      <c r="JE326" s="1">
        <v>0</v>
      </c>
      <c r="JF326" s="1">
        <v>0</v>
      </c>
      <c r="JG326" s="1">
        <v>0</v>
      </c>
      <c r="JH326" s="1">
        <v>0</v>
      </c>
      <c r="JI326" s="1">
        <v>0</v>
      </c>
      <c r="JJ326" s="1">
        <v>0</v>
      </c>
      <c r="JK326" s="1">
        <v>0</v>
      </c>
      <c r="JL326" s="1">
        <v>0</v>
      </c>
      <c r="JM326" s="1">
        <v>0</v>
      </c>
      <c r="JN326" s="1">
        <v>0</v>
      </c>
      <c r="JO326" s="1">
        <v>0</v>
      </c>
      <c r="JP326" s="1">
        <v>0</v>
      </c>
      <c r="JQ326" s="1">
        <v>0</v>
      </c>
      <c r="JR326" s="1">
        <v>0</v>
      </c>
      <c r="JS326" s="1">
        <v>0</v>
      </c>
      <c r="JT326" s="1">
        <v>0</v>
      </c>
      <c r="JU326" s="1">
        <v>0</v>
      </c>
      <c r="JV326" s="1">
        <v>0</v>
      </c>
      <c r="JW326" s="1">
        <v>0</v>
      </c>
      <c r="JX326" s="1">
        <v>0</v>
      </c>
      <c r="JY326" s="1">
        <v>0</v>
      </c>
      <c r="JZ326" s="1">
        <v>0</v>
      </c>
      <c r="KA326" s="1">
        <v>0</v>
      </c>
      <c r="KB326" s="1">
        <v>0</v>
      </c>
      <c r="KC326" s="1">
        <v>0</v>
      </c>
      <c r="KD326" s="1">
        <v>0</v>
      </c>
      <c r="KE326" s="1">
        <v>0</v>
      </c>
      <c r="KF326" s="1">
        <v>0</v>
      </c>
      <c r="KG326" s="1">
        <v>0</v>
      </c>
      <c r="KH326" s="1">
        <v>0</v>
      </c>
      <c r="KI326" s="1">
        <v>0</v>
      </c>
      <c r="KJ326" s="1">
        <v>0</v>
      </c>
      <c r="KK326" s="1">
        <v>0</v>
      </c>
      <c r="KL326" s="1">
        <v>0</v>
      </c>
      <c r="KM326" s="1">
        <v>0</v>
      </c>
      <c r="KN326" s="1">
        <v>0</v>
      </c>
      <c r="KO326" s="1">
        <v>1</v>
      </c>
    </row>
    <row r="327" spans="1:301">
      <c r="A327" s="1">
        <v>2017</v>
      </c>
      <c r="B327" s="1" t="s">
        <v>658</v>
      </c>
      <c r="C327" s="1">
        <v>1</v>
      </c>
      <c r="D327" s="1">
        <v>0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2</v>
      </c>
      <c r="L327" s="1">
        <v>2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1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1</v>
      </c>
      <c r="AU327" s="1">
        <v>1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0</v>
      </c>
      <c r="BS327" s="1">
        <v>1</v>
      </c>
      <c r="BT327" s="1">
        <v>1</v>
      </c>
      <c r="BU327" s="1">
        <v>0</v>
      </c>
      <c r="BV327" s="1">
        <v>0</v>
      </c>
      <c r="BW327" s="1">
        <v>0</v>
      </c>
      <c r="BX327" s="1">
        <v>0</v>
      </c>
      <c r="BY327" s="1">
        <v>0</v>
      </c>
      <c r="BZ327" s="1">
        <v>1</v>
      </c>
      <c r="CA327" s="1">
        <v>1</v>
      </c>
      <c r="CB327" s="1">
        <v>1</v>
      </c>
      <c r="CC327" s="1">
        <v>1</v>
      </c>
      <c r="CD327" s="1">
        <v>1</v>
      </c>
      <c r="CE327" s="1">
        <v>1</v>
      </c>
      <c r="CF327" s="1">
        <v>1</v>
      </c>
      <c r="CG327" s="1">
        <v>1</v>
      </c>
      <c r="CH327" s="1">
        <v>0</v>
      </c>
      <c r="CI327" s="1">
        <v>1</v>
      </c>
      <c r="CJ327" s="1">
        <v>1</v>
      </c>
      <c r="CK327" s="1">
        <v>0</v>
      </c>
      <c r="CL327" s="1">
        <v>0</v>
      </c>
      <c r="CM327" s="1">
        <v>0</v>
      </c>
      <c r="CN327" s="1">
        <v>1</v>
      </c>
      <c r="CO327" s="1">
        <v>1</v>
      </c>
      <c r="CP327" s="1">
        <v>1</v>
      </c>
      <c r="CQ327" s="1">
        <v>1</v>
      </c>
      <c r="CR327" s="1">
        <v>1</v>
      </c>
      <c r="CS327" s="1">
        <v>1</v>
      </c>
      <c r="CT327" s="1">
        <v>1</v>
      </c>
      <c r="CU327" s="1">
        <v>1</v>
      </c>
      <c r="CV327" s="1">
        <v>1</v>
      </c>
      <c r="CW327" s="1">
        <v>2</v>
      </c>
      <c r="CX327" s="1">
        <v>2</v>
      </c>
      <c r="CY327" s="1">
        <v>0</v>
      </c>
      <c r="CZ327" s="1">
        <v>0</v>
      </c>
      <c r="DA327" s="1">
        <v>0</v>
      </c>
      <c r="DB327" s="1">
        <v>0</v>
      </c>
      <c r="DC327" s="1">
        <v>0</v>
      </c>
      <c r="DD327" s="1">
        <v>0</v>
      </c>
      <c r="DE327" s="1">
        <v>0</v>
      </c>
      <c r="DF327" s="1">
        <v>0</v>
      </c>
      <c r="DG327" s="1">
        <v>0</v>
      </c>
      <c r="DH327" s="1">
        <v>0</v>
      </c>
      <c r="DI327" s="1">
        <v>0</v>
      </c>
      <c r="DJ327" s="1">
        <v>0</v>
      </c>
      <c r="DK327" s="1">
        <v>0</v>
      </c>
      <c r="DL327" s="1">
        <v>0</v>
      </c>
      <c r="DM327" s="1">
        <v>0</v>
      </c>
      <c r="DN327" s="1">
        <v>0</v>
      </c>
      <c r="DO327" s="1">
        <v>0</v>
      </c>
      <c r="DP327" s="1">
        <v>0</v>
      </c>
      <c r="DQ327" s="1">
        <v>0</v>
      </c>
      <c r="DR327" s="1">
        <v>0</v>
      </c>
      <c r="DS327" s="1">
        <v>0</v>
      </c>
      <c r="DT327" s="1">
        <v>0</v>
      </c>
      <c r="DU327" s="1">
        <v>0</v>
      </c>
      <c r="DV327" s="1">
        <v>0</v>
      </c>
      <c r="DW327" s="1">
        <v>0</v>
      </c>
      <c r="DX327" s="1">
        <v>0</v>
      </c>
      <c r="DY327" s="1">
        <v>0</v>
      </c>
      <c r="DZ327" s="1">
        <v>0</v>
      </c>
      <c r="EA327" s="1">
        <v>0</v>
      </c>
      <c r="EB327" s="1">
        <v>0</v>
      </c>
      <c r="EC327" s="1">
        <v>0</v>
      </c>
      <c r="ED327" s="1">
        <v>0</v>
      </c>
      <c r="EE327" s="1">
        <v>0</v>
      </c>
      <c r="EF327" s="1">
        <v>0</v>
      </c>
      <c r="EG327" s="1">
        <v>0</v>
      </c>
      <c r="EH327" s="1">
        <v>0</v>
      </c>
      <c r="EI327" s="1">
        <v>0</v>
      </c>
      <c r="EJ327" s="1">
        <v>0</v>
      </c>
      <c r="EK327" s="1">
        <v>0</v>
      </c>
      <c r="EL327" s="1">
        <v>0</v>
      </c>
      <c r="EM327" s="1">
        <v>0</v>
      </c>
      <c r="EN327" s="1">
        <v>0</v>
      </c>
      <c r="EO327" s="1">
        <v>0</v>
      </c>
      <c r="EP327" s="1">
        <v>0</v>
      </c>
      <c r="EQ327" s="1">
        <v>0</v>
      </c>
      <c r="ER327" s="1">
        <v>0</v>
      </c>
      <c r="ES327" s="1">
        <v>0</v>
      </c>
      <c r="ET327" s="1">
        <v>0</v>
      </c>
      <c r="EU327" s="1">
        <v>0</v>
      </c>
      <c r="EV327" s="1">
        <v>0</v>
      </c>
      <c r="EW327" s="1">
        <v>0</v>
      </c>
      <c r="EX327" s="1">
        <v>0</v>
      </c>
      <c r="EY327" s="1">
        <v>0</v>
      </c>
      <c r="EZ327" s="1">
        <v>0</v>
      </c>
      <c r="FA327" s="1">
        <v>0</v>
      </c>
      <c r="FB327" s="1">
        <v>0</v>
      </c>
      <c r="FC327" s="1">
        <v>0</v>
      </c>
      <c r="FD327" s="1">
        <v>0</v>
      </c>
      <c r="FE327" s="1">
        <v>0</v>
      </c>
      <c r="FF327" s="1">
        <v>0</v>
      </c>
      <c r="FG327" s="1">
        <v>0</v>
      </c>
      <c r="FH327" s="1">
        <v>0</v>
      </c>
      <c r="FI327" s="1">
        <v>0</v>
      </c>
      <c r="FJ327" s="1">
        <v>0</v>
      </c>
      <c r="FK327" s="1">
        <v>0</v>
      </c>
      <c r="FL327" s="1">
        <v>1</v>
      </c>
      <c r="FM327" s="1">
        <v>1</v>
      </c>
      <c r="FN327" s="1">
        <v>0</v>
      </c>
      <c r="FO327" s="1">
        <v>1</v>
      </c>
      <c r="FP327" s="1">
        <v>1</v>
      </c>
      <c r="FQ327" s="1">
        <v>1</v>
      </c>
      <c r="FR327" s="1">
        <v>0</v>
      </c>
      <c r="FS327" s="1">
        <v>1</v>
      </c>
      <c r="FT327" s="1">
        <v>1</v>
      </c>
      <c r="FU327" s="1">
        <v>0</v>
      </c>
      <c r="FV327" s="1">
        <v>0</v>
      </c>
      <c r="FW327" s="1">
        <v>0</v>
      </c>
      <c r="FX327" s="1">
        <v>0</v>
      </c>
      <c r="FY327" s="1">
        <v>0</v>
      </c>
      <c r="FZ327" s="1">
        <v>0</v>
      </c>
      <c r="GA327" s="1">
        <v>0</v>
      </c>
      <c r="GB327" s="1">
        <v>0</v>
      </c>
      <c r="GC327" s="1">
        <v>0</v>
      </c>
      <c r="GD327" s="1">
        <v>0</v>
      </c>
      <c r="GE327" s="1">
        <v>0</v>
      </c>
      <c r="GF327" s="1">
        <v>0</v>
      </c>
      <c r="GG327" s="1">
        <v>1</v>
      </c>
      <c r="GH327" s="1">
        <v>1</v>
      </c>
      <c r="GI327" s="1">
        <v>0</v>
      </c>
      <c r="GJ327" s="1">
        <v>0</v>
      </c>
      <c r="GK327" s="1">
        <v>0</v>
      </c>
      <c r="GL327" s="1">
        <v>0</v>
      </c>
      <c r="GM327" s="1">
        <v>0</v>
      </c>
      <c r="GN327" s="1">
        <v>1</v>
      </c>
      <c r="GO327" s="1">
        <v>8</v>
      </c>
      <c r="GP327" s="1">
        <v>8</v>
      </c>
      <c r="GQ327" s="1">
        <v>8</v>
      </c>
      <c r="GR327" s="1">
        <v>8</v>
      </c>
      <c r="GS327" s="1">
        <v>8</v>
      </c>
      <c r="GT327" s="1">
        <v>8</v>
      </c>
      <c r="GU327" s="1">
        <v>8</v>
      </c>
      <c r="GV327" s="1">
        <v>1</v>
      </c>
      <c r="GW327" s="1">
        <v>1</v>
      </c>
      <c r="GX327" s="1">
        <v>0</v>
      </c>
      <c r="GY327" s="1">
        <v>0</v>
      </c>
      <c r="GZ327" s="1">
        <v>0</v>
      </c>
      <c r="HA327" s="1">
        <v>0</v>
      </c>
      <c r="HB327" s="1">
        <v>0</v>
      </c>
      <c r="HC327" s="1">
        <v>0</v>
      </c>
      <c r="HD327" s="1">
        <v>0</v>
      </c>
      <c r="HE327" s="1">
        <v>0</v>
      </c>
      <c r="HF327" s="1">
        <v>1</v>
      </c>
      <c r="HG327" s="1">
        <v>1</v>
      </c>
      <c r="HH327" s="1">
        <v>0</v>
      </c>
      <c r="HI327" s="1">
        <v>0</v>
      </c>
      <c r="HJ327" s="1">
        <v>0</v>
      </c>
      <c r="HK327" s="1">
        <v>0</v>
      </c>
      <c r="HL327" s="1">
        <v>1</v>
      </c>
      <c r="HM327" s="1">
        <v>0</v>
      </c>
      <c r="HN327" s="1">
        <v>0</v>
      </c>
      <c r="HO327" s="1">
        <v>0</v>
      </c>
      <c r="HP327" s="1">
        <v>0</v>
      </c>
      <c r="HQ327" s="1">
        <v>0</v>
      </c>
      <c r="HR327" s="1">
        <v>0</v>
      </c>
      <c r="HS327" s="1">
        <v>0</v>
      </c>
      <c r="HT327" s="1">
        <v>0</v>
      </c>
      <c r="HU327" s="1">
        <v>0</v>
      </c>
      <c r="HV327" s="1">
        <v>0</v>
      </c>
      <c r="HW327" s="1">
        <v>0</v>
      </c>
      <c r="HX327" s="1">
        <v>0</v>
      </c>
      <c r="HY327" s="1">
        <v>0</v>
      </c>
      <c r="HZ327" s="1">
        <v>0</v>
      </c>
      <c r="IA327" s="1">
        <v>0</v>
      </c>
      <c r="IB327" s="1">
        <v>0</v>
      </c>
      <c r="IC327" s="1">
        <v>0</v>
      </c>
      <c r="ID327" s="1">
        <v>0</v>
      </c>
      <c r="IE327" s="1">
        <v>0</v>
      </c>
      <c r="IF327" s="1">
        <v>0</v>
      </c>
      <c r="IG327" s="1">
        <v>0</v>
      </c>
      <c r="IH327" s="1">
        <v>0</v>
      </c>
      <c r="II327" s="1">
        <v>0</v>
      </c>
      <c r="IJ327" s="1">
        <v>0</v>
      </c>
      <c r="IK327" s="1">
        <v>0</v>
      </c>
      <c r="IL327" s="1">
        <v>0</v>
      </c>
      <c r="IM327" s="1">
        <v>0</v>
      </c>
      <c r="IN327" s="1">
        <v>0</v>
      </c>
      <c r="IO327" s="1">
        <v>0</v>
      </c>
      <c r="IP327" s="1">
        <v>0</v>
      </c>
      <c r="IQ327" s="1">
        <v>0</v>
      </c>
      <c r="IR327" s="1">
        <v>0</v>
      </c>
      <c r="IS327" s="1">
        <v>0</v>
      </c>
      <c r="IT327" s="1">
        <v>0</v>
      </c>
      <c r="IU327" s="1">
        <v>0</v>
      </c>
      <c r="IV327" s="1">
        <v>0</v>
      </c>
      <c r="IW327" s="1">
        <v>0</v>
      </c>
      <c r="IX327" s="1">
        <v>0</v>
      </c>
      <c r="IY327" s="1">
        <v>0</v>
      </c>
      <c r="IZ327" s="1">
        <v>0</v>
      </c>
      <c r="JA327" s="1">
        <v>0</v>
      </c>
      <c r="JB327" s="1">
        <v>0</v>
      </c>
      <c r="JC327" s="1">
        <v>0</v>
      </c>
      <c r="JD327" s="1">
        <v>0</v>
      </c>
      <c r="JE327" s="1">
        <v>0</v>
      </c>
      <c r="JF327" s="1">
        <v>0</v>
      </c>
      <c r="JG327" s="1">
        <v>0</v>
      </c>
      <c r="JH327" s="1">
        <v>0</v>
      </c>
      <c r="JI327" s="1">
        <v>0</v>
      </c>
      <c r="JJ327" s="1">
        <v>0</v>
      </c>
      <c r="JK327" s="1">
        <v>0</v>
      </c>
      <c r="JL327" s="1">
        <v>0</v>
      </c>
      <c r="JM327" s="1">
        <v>0</v>
      </c>
      <c r="JN327" s="1">
        <v>0</v>
      </c>
      <c r="JO327" s="1">
        <v>0</v>
      </c>
      <c r="JP327" s="1">
        <v>0</v>
      </c>
      <c r="JQ327" s="1">
        <v>0</v>
      </c>
      <c r="JR327" s="1">
        <v>0</v>
      </c>
      <c r="JS327" s="1">
        <v>0</v>
      </c>
      <c r="JT327" s="1">
        <v>0</v>
      </c>
      <c r="JU327" s="1">
        <v>0</v>
      </c>
      <c r="JV327" s="1">
        <v>0</v>
      </c>
      <c r="JW327" s="1">
        <v>0</v>
      </c>
      <c r="JX327" s="1">
        <v>0</v>
      </c>
      <c r="JY327" s="1">
        <v>0</v>
      </c>
      <c r="JZ327" s="1">
        <v>0</v>
      </c>
      <c r="KA327" s="1">
        <v>0</v>
      </c>
      <c r="KB327" s="1">
        <v>0</v>
      </c>
      <c r="KC327" s="1">
        <v>0</v>
      </c>
      <c r="KD327" s="1">
        <v>0</v>
      </c>
      <c r="KE327" s="1">
        <v>0</v>
      </c>
      <c r="KF327" s="1">
        <v>0</v>
      </c>
      <c r="KG327" s="1">
        <v>0</v>
      </c>
      <c r="KH327" s="1">
        <v>0</v>
      </c>
      <c r="KI327" s="1">
        <v>0</v>
      </c>
      <c r="KJ327" s="1">
        <v>0</v>
      </c>
      <c r="KK327" s="1">
        <v>0</v>
      </c>
      <c r="KL327" s="1">
        <v>0</v>
      </c>
      <c r="KM327" s="1">
        <v>0</v>
      </c>
      <c r="KN327" s="1">
        <v>0</v>
      </c>
      <c r="KO327" s="1">
        <v>1</v>
      </c>
    </row>
    <row r="328" spans="1:301">
      <c r="A328" s="1">
        <v>2017</v>
      </c>
      <c r="B328" s="1" t="s">
        <v>659</v>
      </c>
      <c r="C328" s="1">
        <v>1</v>
      </c>
      <c r="D328" s="1">
        <v>0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2</v>
      </c>
      <c r="L328" s="1">
        <v>2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1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1</v>
      </c>
      <c r="AU328" s="1">
        <v>1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1</v>
      </c>
      <c r="BT328" s="1">
        <v>1</v>
      </c>
      <c r="BU328" s="1">
        <v>0</v>
      </c>
      <c r="BV328" s="1">
        <v>0</v>
      </c>
      <c r="BW328" s="1">
        <v>0</v>
      </c>
      <c r="BX328" s="1">
        <v>0</v>
      </c>
      <c r="BY328" s="1">
        <v>0</v>
      </c>
      <c r="BZ328" s="1">
        <v>1</v>
      </c>
      <c r="CA328" s="1">
        <v>1</v>
      </c>
      <c r="CB328" s="1">
        <v>1</v>
      </c>
      <c r="CC328" s="1">
        <v>1</v>
      </c>
      <c r="CD328" s="1">
        <v>1</v>
      </c>
      <c r="CE328" s="1">
        <v>1</v>
      </c>
      <c r="CF328" s="1">
        <v>1</v>
      </c>
      <c r="CG328" s="1">
        <v>1</v>
      </c>
      <c r="CH328" s="1">
        <v>0</v>
      </c>
      <c r="CI328" s="1">
        <v>1</v>
      </c>
      <c r="CJ328" s="1">
        <v>1</v>
      </c>
      <c r="CK328" s="1">
        <v>0</v>
      </c>
      <c r="CL328" s="1">
        <v>0</v>
      </c>
      <c r="CM328" s="1">
        <v>0</v>
      </c>
      <c r="CN328" s="1">
        <v>1</v>
      </c>
      <c r="CO328" s="1">
        <v>1</v>
      </c>
      <c r="CP328" s="1">
        <v>1</v>
      </c>
      <c r="CQ328" s="1">
        <v>1</v>
      </c>
      <c r="CR328" s="1">
        <v>1</v>
      </c>
      <c r="CS328" s="1">
        <v>1</v>
      </c>
      <c r="CT328" s="1">
        <v>1</v>
      </c>
      <c r="CU328" s="1">
        <v>1</v>
      </c>
      <c r="CV328" s="1">
        <v>1</v>
      </c>
      <c r="CW328" s="1">
        <v>2</v>
      </c>
      <c r="CX328" s="1">
        <v>2</v>
      </c>
      <c r="CY328" s="1">
        <v>0</v>
      </c>
      <c r="CZ328" s="1">
        <v>0</v>
      </c>
      <c r="DA328" s="1">
        <v>0</v>
      </c>
      <c r="DB328" s="1">
        <v>0</v>
      </c>
      <c r="DC328" s="1">
        <v>0</v>
      </c>
      <c r="DD328" s="1">
        <v>0</v>
      </c>
      <c r="DE328" s="1">
        <v>0</v>
      </c>
      <c r="DF328" s="1">
        <v>0</v>
      </c>
      <c r="DG328" s="1">
        <v>0</v>
      </c>
      <c r="DH328" s="1">
        <v>0</v>
      </c>
      <c r="DI328" s="1">
        <v>0</v>
      </c>
      <c r="DJ328" s="1">
        <v>0</v>
      </c>
      <c r="DK328" s="1">
        <v>0</v>
      </c>
      <c r="DL328" s="1">
        <v>0</v>
      </c>
      <c r="DM328" s="1">
        <v>0</v>
      </c>
      <c r="DN328" s="1">
        <v>0</v>
      </c>
      <c r="DO328" s="1">
        <v>0</v>
      </c>
      <c r="DP328" s="1">
        <v>0</v>
      </c>
      <c r="DQ328" s="1">
        <v>0</v>
      </c>
      <c r="DR328" s="1">
        <v>0</v>
      </c>
      <c r="DS328" s="1">
        <v>0</v>
      </c>
      <c r="DT328" s="1">
        <v>0</v>
      </c>
      <c r="DU328" s="1">
        <v>0</v>
      </c>
      <c r="DV328" s="1">
        <v>0</v>
      </c>
      <c r="DW328" s="1">
        <v>0</v>
      </c>
      <c r="DX328" s="1">
        <v>0</v>
      </c>
      <c r="DY328" s="1">
        <v>0</v>
      </c>
      <c r="DZ328" s="1">
        <v>0</v>
      </c>
      <c r="EA328" s="1">
        <v>0</v>
      </c>
      <c r="EB328" s="1">
        <v>0</v>
      </c>
      <c r="EC328" s="1">
        <v>0</v>
      </c>
      <c r="ED328" s="1">
        <v>0</v>
      </c>
      <c r="EE328" s="1">
        <v>0</v>
      </c>
      <c r="EF328" s="1">
        <v>0</v>
      </c>
      <c r="EG328" s="1">
        <v>0</v>
      </c>
      <c r="EH328" s="1">
        <v>0</v>
      </c>
      <c r="EI328" s="1">
        <v>0</v>
      </c>
      <c r="EJ328" s="1">
        <v>0</v>
      </c>
      <c r="EK328" s="1">
        <v>0</v>
      </c>
      <c r="EL328" s="1">
        <v>0</v>
      </c>
      <c r="EM328" s="1">
        <v>0</v>
      </c>
      <c r="EN328" s="1">
        <v>0</v>
      </c>
      <c r="EO328" s="1">
        <v>0</v>
      </c>
      <c r="EP328" s="1">
        <v>0</v>
      </c>
      <c r="EQ328" s="1">
        <v>0</v>
      </c>
      <c r="ER328" s="1">
        <v>0</v>
      </c>
      <c r="ES328" s="1">
        <v>0</v>
      </c>
      <c r="ET328" s="1">
        <v>0</v>
      </c>
      <c r="EU328" s="1">
        <v>0</v>
      </c>
      <c r="EV328" s="1">
        <v>0</v>
      </c>
      <c r="EW328" s="1">
        <v>0</v>
      </c>
      <c r="EX328" s="1">
        <v>0</v>
      </c>
      <c r="EY328" s="1">
        <v>0</v>
      </c>
      <c r="EZ328" s="1">
        <v>0</v>
      </c>
      <c r="FA328" s="1">
        <v>0</v>
      </c>
      <c r="FB328" s="1">
        <v>0</v>
      </c>
      <c r="FC328" s="1">
        <v>0</v>
      </c>
      <c r="FD328" s="1">
        <v>0</v>
      </c>
      <c r="FE328" s="1">
        <v>0</v>
      </c>
      <c r="FF328" s="1">
        <v>0</v>
      </c>
      <c r="FG328" s="1">
        <v>0</v>
      </c>
      <c r="FH328" s="1">
        <v>0</v>
      </c>
      <c r="FI328" s="1">
        <v>0</v>
      </c>
      <c r="FJ328" s="1">
        <v>0</v>
      </c>
      <c r="FK328" s="1">
        <v>0</v>
      </c>
      <c r="FL328" s="1">
        <v>1</v>
      </c>
      <c r="FM328" s="1">
        <v>1</v>
      </c>
      <c r="FN328" s="1">
        <v>0</v>
      </c>
      <c r="FO328" s="1">
        <v>1</v>
      </c>
      <c r="FP328" s="1">
        <v>1</v>
      </c>
      <c r="FQ328" s="1">
        <v>1</v>
      </c>
      <c r="FR328" s="1">
        <v>0</v>
      </c>
      <c r="FS328" s="1">
        <v>1</v>
      </c>
      <c r="FT328" s="1">
        <v>1</v>
      </c>
      <c r="FU328" s="1">
        <v>0</v>
      </c>
      <c r="FV328" s="1">
        <v>0</v>
      </c>
      <c r="FW328" s="1">
        <v>0</v>
      </c>
      <c r="FX328" s="1">
        <v>0</v>
      </c>
      <c r="FY328" s="1">
        <v>0</v>
      </c>
      <c r="FZ328" s="1">
        <v>0</v>
      </c>
      <c r="GA328" s="1">
        <v>0</v>
      </c>
      <c r="GB328" s="1">
        <v>0</v>
      </c>
      <c r="GC328" s="1">
        <v>0</v>
      </c>
      <c r="GD328" s="1">
        <v>0</v>
      </c>
      <c r="GE328" s="1">
        <v>0</v>
      </c>
      <c r="GF328" s="1">
        <v>0</v>
      </c>
      <c r="GG328" s="1">
        <v>1</v>
      </c>
      <c r="GH328" s="1">
        <v>1</v>
      </c>
      <c r="GI328" s="1">
        <v>0</v>
      </c>
      <c r="GJ328" s="1">
        <v>0</v>
      </c>
      <c r="GK328" s="1">
        <v>0</v>
      </c>
      <c r="GL328" s="1">
        <v>0</v>
      </c>
      <c r="GM328" s="1">
        <v>0</v>
      </c>
      <c r="GN328" s="1">
        <v>1</v>
      </c>
      <c r="GO328" s="1">
        <v>6</v>
      </c>
      <c r="GP328" s="1">
        <v>6</v>
      </c>
      <c r="GQ328" s="1">
        <v>6</v>
      </c>
      <c r="GR328" s="1">
        <v>6</v>
      </c>
      <c r="GS328" s="1">
        <v>6</v>
      </c>
      <c r="GT328" s="1">
        <v>6</v>
      </c>
      <c r="GU328" s="1">
        <v>6</v>
      </c>
      <c r="GV328" s="1">
        <v>1</v>
      </c>
      <c r="GW328" s="1">
        <v>1</v>
      </c>
      <c r="GX328" s="1">
        <v>0</v>
      </c>
      <c r="GY328" s="1">
        <v>0</v>
      </c>
      <c r="GZ328" s="1">
        <v>0</v>
      </c>
      <c r="HA328" s="1">
        <v>0</v>
      </c>
      <c r="HB328" s="1">
        <v>0</v>
      </c>
      <c r="HC328" s="1">
        <v>0</v>
      </c>
      <c r="HD328" s="1">
        <v>0</v>
      </c>
      <c r="HE328" s="1">
        <v>0</v>
      </c>
      <c r="HF328" s="1">
        <v>1</v>
      </c>
      <c r="HG328" s="1">
        <v>1</v>
      </c>
      <c r="HH328" s="1">
        <v>0</v>
      </c>
      <c r="HI328" s="1">
        <v>0</v>
      </c>
      <c r="HJ328" s="1">
        <v>0</v>
      </c>
      <c r="HK328" s="1">
        <v>0</v>
      </c>
      <c r="HL328" s="1">
        <v>1</v>
      </c>
      <c r="HM328" s="1">
        <v>0</v>
      </c>
      <c r="HN328" s="1">
        <v>0</v>
      </c>
      <c r="HO328" s="1">
        <v>0</v>
      </c>
      <c r="HP328" s="1">
        <v>0</v>
      </c>
      <c r="HQ328" s="1">
        <v>0</v>
      </c>
      <c r="HR328" s="1">
        <v>0</v>
      </c>
      <c r="HS328" s="1">
        <v>0</v>
      </c>
      <c r="HT328" s="1">
        <v>0</v>
      </c>
      <c r="HU328" s="1">
        <v>0</v>
      </c>
      <c r="HV328" s="1">
        <v>0</v>
      </c>
      <c r="HW328" s="1">
        <v>0</v>
      </c>
      <c r="HX328" s="1">
        <v>0</v>
      </c>
      <c r="HY328" s="1">
        <v>0</v>
      </c>
      <c r="HZ328" s="1">
        <v>0</v>
      </c>
      <c r="IA328" s="1">
        <v>0</v>
      </c>
      <c r="IB328" s="1">
        <v>0</v>
      </c>
      <c r="IC328" s="1">
        <v>0</v>
      </c>
      <c r="ID328" s="1">
        <v>0</v>
      </c>
      <c r="IE328" s="1">
        <v>0</v>
      </c>
      <c r="IF328" s="1">
        <v>0</v>
      </c>
      <c r="IG328" s="1">
        <v>0</v>
      </c>
      <c r="IH328" s="1">
        <v>0</v>
      </c>
      <c r="II328" s="1">
        <v>0</v>
      </c>
      <c r="IJ328" s="1">
        <v>0</v>
      </c>
      <c r="IK328" s="1">
        <v>0</v>
      </c>
      <c r="IL328" s="1">
        <v>0</v>
      </c>
      <c r="IM328" s="1">
        <v>0</v>
      </c>
      <c r="IN328" s="1">
        <v>0</v>
      </c>
      <c r="IO328" s="1">
        <v>0</v>
      </c>
      <c r="IP328" s="1">
        <v>0</v>
      </c>
      <c r="IQ328" s="1">
        <v>0</v>
      </c>
      <c r="IR328" s="1">
        <v>0</v>
      </c>
      <c r="IS328" s="1">
        <v>0</v>
      </c>
      <c r="IT328" s="1">
        <v>0</v>
      </c>
      <c r="IU328" s="1">
        <v>0</v>
      </c>
      <c r="IV328" s="1">
        <v>0</v>
      </c>
      <c r="IW328" s="1">
        <v>0</v>
      </c>
      <c r="IX328" s="1">
        <v>0</v>
      </c>
      <c r="IY328" s="1">
        <v>0</v>
      </c>
      <c r="IZ328" s="1">
        <v>0</v>
      </c>
      <c r="JA328" s="1">
        <v>0</v>
      </c>
      <c r="JB328" s="1">
        <v>0</v>
      </c>
      <c r="JC328" s="1">
        <v>0</v>
      </c>
      <c r="JD328" s="1">
        <v>0</v>
      </c>
      <c r="JE328" s="1">
        <v>0</v>
      </c>
      <c r="JF328" s="1">
        <v>0</v>
      </c>
      <c r="JG328" s="1">
        <v>0</v>
      </c>
      <c r="JH328" s="1">
        <v>0</v>
      </c>
      <c r="JI328" s="1">
        <v>0</v>
      </c>
      <c r="JJ328" s="1">
        <v>0</v>
      </c>
      <c r="JK328" s="1">
        <v>0</v>
      </c>
      <c r="JL328" s="1">
        <v>0</v>
      </c>
      <c r="JM328" s="1">
        <v>0</v>
      </c>
      <c r="JN328" s="1">
        <v>0</v>
      </c>
      <c r="JO328" s="1">
        <v>0</v>
      </c>
      <c r="JP328" s="1">
        <v>0</v>
      </c>
      <c r="JQ328" s="1">
        <v>0</v>
      </c>
      <c r="JR328" s="1">
        <v>0</v>
      </c>
      <c r="JS328" s="1">
        <v>0</v>
      </c>
      <c r="JT328" s="1">
        <v>0</v>
      </c>
      <c r="JU328" s="1">
        <v>0</v>
      </c>
      <c r="JV328" s="1">
        <v>0</v>
      </c>
      <c r="JW328" s="1">
        <v>0</v>
      </c>
      <c r="JX328" s="1">
        <v>0</v>
      </c>
      <c r="JY328" s="1">
        <v>0</v>
      </c>
      <c r="JZ328" s="1">
        <v>0</v>
      </c>
      <c r="KA328" s="1">
        <v>0</v>
      </c>
      <c r="KB328" s="1">
        <v>0</v>
      </c>
      <c r="KC328" s="1">
        <v>0</v>
      </c>
      <c r="KD328" s="1">
        <v>0</v>
      </c>
      <c r="KE328" s="1">
        <v>0</v>
      </c>
      <c r="KF328" s="1">
        <v>0</v>
      </c>
      <c r="KG328" s="1">
        <v>0</v>
      </c>
      <c r="KH328" s="1">
        <v>0</v>
      </c>
      <c r="KI328" s="1">
        <v>0</v>
      </c>
      <c r="KJ328" s="1">
        <v>0</v>
      </c>
      <c r="KK328" s="1">
        <v>0</v>
      </c>
      <c r="KL328" s="1">
        <v>0</v>
      </c>
      <c r="KM328" s="1">
        <v>0</v>
      </c>
      <c r="KN328" s="1">
        <v>0</v>
      </c>
      <c r="KO328" s="1">
        <v>1</v>
      </c>
    </row>
    <row r="329" spans="1:301">
      <c r="A329" s="1">
        <v>2017</v>
      </c>
      <c r="B329" s="1" t="s">
        <v>660</v>
      </c>
      <c r="C329" s="1">
        <v>1</v>
      </c>
      <c r="D329" s="1">
        <v>0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2</v>
      </c>
      <c r="L329" s="1">
        <v>2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1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1</v>
      </c>
      <c r="AU329" s="1">
        <v>1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1</v>
      </c>
      <c r="BL329" s="1">
        <v>1</v>
      </c>
      <c r="BM329" s="1">
        <v>1</v>
      </c>
      <c r="BN329" s="1">
        <v>1</v>
      </c>
      <c r="BO329" s="1">
        <v>1</v>
      </c>
      <c r="BP329" s="1">
        <v>1</v>
      </c>
      <c r="BQ329" s="1">
        <v>1</v>
      </c>
      <c r="BR329" s="1">
        <v>1</v>
      </c>
      <c r="BS329" s="1">
        <v>1</v>
      </c>
      <c r="BT329" s="1">
        <v>0</v>
      </c>
      <c r="BU329" s="1">
        <v>1</v>
      </c>
      <c r="BV329" s="1">
        <v>1</v>
      </c>
      <c r="BW329" s="1">
        <v>0</v>
      </c>
      <c r="BX329" s="1">
        <v>0</v>
      </c>
      <c r="BY329" s="1">
        <v>0</v>
      </c>
      <c r="BZ329" s="1">
        <v>0</v>
      </c>
      <c r="CA329" s="1">
        <v>0</v>
      </c>
      <c r="CB329" s="1">
        <v>0</v>
      </c>
      <c r="CC329" s="1">
        <v>10</v>
      </c>
      <c r="CD329" s="1">
        <v>10</v>
      </c>
      <c r="CE329" s="1">
        <v>10</v>
      </c>
      <c r="CF329" s="1">
        <v>10</v>
      </c>
      <c r="CG329" s="1">
        <v>10</v>
      </c>
      <c r="CH329" s="1">
        <v>0</v>
      </c>
      <c r="CI329" s="1">
        <v>1</v>
      </c>
      <c r="CJ329" s="1">
        <v>1</v>
      </c>
      <c r="CK329" s="1">
        <v>0</v>
      </c>
      <c r="CL329" s="1">
        <v>0</v>
      </c>
      <c r="CM329" s="1">
        <v>0</v>
      </c>
      <c r="CN329" s="1">
        <v>1</v>
      </c>
      <c r="CO329" s="1">
        <v>1</v>
      </c>
      <c r="CP329" s="1">
        <v>1</v>
      </c>
      <c r="CQ329" s="1">
        <v>1</v>
      </c>
      <c r="CR329" s="1">
        <v>1</v>
      </c>
      <c r="CS329" s="1">
        <v>1</v>
      </c>
      <c r="CT329" s="1">
        <v>1</v>
      </c>
      <c r="CU329" s="1">
        <v>1</v>
      </c>
      <c r="CV329" s="1">
        <v>0</v>
      </c>
      <c r="CW329" s="1">
        <v>1</v>
      </c>
      <c r="CX329" s="1">
        <v>1</v>
      </c>
      <c r="CY329" s="1">
        <v>0</v>
      </c>
      <c r="CZ329" s="1">
        <v>0</v>
      </c>
      <c r="DA329" s="1">
        <v>0</v>
      </c>
      <c r="DB329" s="1">
        <v>20</v>
      </c>
      <c r="DC329" s="1">
        <v>20</v>
      </c>
      <c r="DD329" s="1">
        <v>20</v>
      </c>
      <c r="DE329" s="1">
        <v>0</v>
      </c>
      <c r="DF329" s="1">
        <v>0</v>
      </c>
      <c r="DG329" s="1">
        <v>0</v>
      </c>
      <c r="DH329" s="1">
        <v>3</v>
      </c>
      <c r="DI329" s="1">
        <v>0</v>
      </c>
      <c r="DJ329" s="1">
        <v>0</v>
      </c>
      <c r="DK329" s="1">
        <v>0</v>
      </c>
      <c r="DL329" s="1">
        <v>0</v>
      </c>
      <c r="DM329" s="1">
        <v>0</v>
      </c>
      <c r="DN329" s="1">
        <v>0</v>
      </c>
      <c r="DO329" s="1">
        <v>0</v>
      </c>
      <c r="DP329" s="1">
        <v>0</v>
      </c>
      <c r="DQ329" s="1">
        <v>0</v>
      </c>
      <c r="DR329" s="1">
        <v>0</v>
      </c>
      <c r="DS329" s="1">
        <v>0</v>
      </c>
      <c r="DT329" s="1">
        <v>0</v>
      </c>
      <c r="DU329" s="1">
        <v>16</v>
      </c>
      <c r="DV329" s="1">
        <v>0</v>
      </c>
      <c r="DW329" s="1">
        <v>0</v>
      </c>
      <c r="DX329" s="1">
        <v>0</v>
      </c>
      <c r="DY329" s="1">
        <v>0</v>
      </c>
      <c r="DZ329" s="1">
        <v>0</v>
      </c>
      <c r="EA329" s="1">
        <v>0</v>
      </c>
      <c r="EB329" s="1">
        <v>1</v>
      </c>
      <c r="EC329" s="1">
        <v>1</v>
      </c>
      <c r="ED329" s="1">
        <v>0</v>
      </c>
      <c r="EE329" s="1">
        <v>1</v>
      </c>
      <c r="EF329" s="1">
        <v>0</v>
      </c>
      <c r="EG329" s="1">
        <v>0</v>
      </c>
      <c r="EH329" s="1">
        <v>19</v>
      </c>
      <c r="EI329" s="1">
        <v>0</v>
      </c>
      <c r="EJ329" s="1">
        <v>0</v>
      </c>
      <c r="EK329" s="1">
        <v>0</v>
      </c>
      <c r="EL329" s="1">
        <v>0</v>
      </c>
      <c r="EM329" s="1">
        <v>0</v>
      </c>
      <c r="EN329" s="1">
        <v>0</v>
      </c>
      <c r="EO329" s="1">
        <v>0</v>
      </c>
      <c r="EP329" s="1">
        <v>0</v>
      </c>
      <c r="EQ329" s="1">
        <v>0</v>
      </c>
      <c r="ER329" s="1">
        <v>0</v>
      </c>
      <c r="ES329" s="1">
        <v>1</v>
      </c>
      <c r="ET329" s="1">
        <v>1</v>
      </c>
      <c r="EU329" s="1">
        <v>0</v>
      </c>
      <c r="EV329" s="1">
        <v>0</v>
      </c>
      <c r="EW329" s="1">
        <v>0</v>
      </c>
      <c r="EX329" s="1">
        <v>1</v>
      </c>
      <c r="EY329" s="1">
        <v>0</v>
      </c>
      <c r="EZ329" s="1">
        <v>1</v>
      </c>
      <c r="FA329" s="1">
        <v>1</v>
      </c>
      <c r="FB329" s="1">
        <v>0</v>
      </c>
      <c r="FC329" s="1">
        <v>1</v>
      </c>
      <c r="FD329" s="1">
        <v>1</v>
      </c>
      <c r="FE329" s="1">
        <v>0</v>
      </c>
      <c r="FF329" s="1">
        <v>1</v>
      </c>
      <c r="FG329" s="1">
        <v>0</v>
      </c>
      <c r="FH329" s="1">
        <v>0</v>
      </c>
      <c r="FI329" s="1">
        <v>1</v>
      </c>
      <c r="FJ329" s="1">
        <v>1</v>
      </c>
      <c r="FK329" s="1">
        <v>0</v>
      </c>
      <c r="FL329" s="1">
        <v>1</v>
      </c>
      <c r="FM329" s="1">
        <v>1</v>
      </c>
      <c r="FN329" s="1">
        <v>0</v>
      </c>
      <c r="FO329" s="1">
        <v>1</v>
      </c>
      <c r="FP329" s="1">
        <v>1</v>
      </c>
      <c r="FQ329" s="1">
        <v>9</v>
      </c>
      <c r="FR329" s="1">
        <v>0</v>
      </c>
      <c r="FS329" s="1">
        <v>3</v>
      </c>
      <c r="FT329" s="1">
        <v>1</v>
      </c>
      <c r="FU329" s="1">
        <v>1</v>
      </c>
      <c r="FV329" s="1">
        <v>0</v>
      </c>
      <c r="FW329" s="1">
        <v>0</v>
      </c>
      <c r="FX329" s="1">
        <v>0</v>
      </c>
      <c r="FY329" s="1">
        <v>0</v>
      </c>
      <c r="FZ329" s="1">
        <v>0</v>
      </c>
      <c r="GA329" s="1">
        <v>0</v>
      </c>
      <c r="GB329" s="1">
        <v>0</v>
      </c>
      <c r="GC329" s="1">
        <v>0</v>
      </c>
      <c r="GD329" s="1">
        <v>0</v>
      </c>
      <c r="GE329" s="1">
        <v>0</v>
      </c>
      <c r="GF329" s="1">
        <v>0</v>
      </c>
      <c r="GG329" s="1">
        <v>1</v>
      </c>
      <c r="GH329" s="1">
        <v>1</v>
      </c>
      <c r="GI329" s="1">
        <v>0</v>
      </c>
      <c r="GJ329" s="1">
        <v>0</v>
      </c>
      <c r="GK329" s="1">
        <v>0</v>
      </c>
      <c r="GL329" s="1">
        <v>0</v>
      </c>
      <c r="GM329" s="1">
        <v>0</v>
      </c>
      <c r="GN329" s="1">
        <v>1</v>
      </c>
      <c r="GO329" s="1">
        <v>0</v>
      </c>
      <c r="GP329" s="1">
        <v>0</v>
      </c>
      <c r="GQ329" s="1">
        <v>0</v>
      </c>
      <c r="GR329" s="1">
        <v>0</v>
      </c>
      <c r="GS329" s="1">
        <v>0</v>
      </c>
      <c r="GT329" s="1">
        <v>0</v>
      </c>
      <c r="GU329" s="1">
        <v>0</v>
      </c>
      <c r="GV329" s="1">
        <v>1</v>
      </c>
      <c r="GW329" s="1">
        <v>1</v>
      </c>
      <c r="GX329" s="1">
        <v>0</v>
      </c>
      <c r="GY329" s="1">
        <v>0</v>
      </c>
      <c r="GZ329" s="1">
        <v>0</v>
      </c>
      <c r="HA329" s="1">
        <v>0</v>
      </c>
      <c r="HB329" s="1">
        <v>0</v>
      </c>
      <c r="HC329" s="1">
        <v>0</v>
      </c>
      <c r="HD329" s="1">
        <v>0</v>
      </c>
      <c r="HE329" s="1">
        <v>0</v>
      </c>
      <c r="HF329" s="1">
        <v>1</v>
      </c>
      <c r="HG329" s="1">
        <v>1</v>
      </c>
      <c r="HH329" s="1">
        <v>0</v>
      </c>
      <c r="HI329" s="1">
        <v>0</v>
      </c>
      <c r="HJ329" s="1">
        <v>0</v>
      </c>
      <c r="HK329" s="1">
        <v>1</v>
      </c>
      <c r="HL329" s="1">
        <v>1</v>
      </c>
      <c r="HM329" s="1">
        <v>0</v>
      </c>
      <c r="HN329" s="1">
        <v>0</v>
      </c>
      <c r="HO329" s="1">
        <v>0</v>
      </c>
      <c r="HP329" s="1">
        <v>0</v>
      </c>
      <c r="HQ329" s="1">
        <v>0</v>
      </c>
      <c r="HR329" s="1">
        <v>0</v>
      </c>
      <c r="HS329" s="1">
        <v>0</v>
      </c>
      <c r="HT329" s="1">
        <v>0</v>
      </c>
      <c r="HU329" s="1">
        <v>0</v>
      </c>
      <c r="HV329" s="1">
        <v>0</v>
      </c>
      <c r="HW329" s="1">
        <v>0</v>
      </c>
      <c r="HX329" s="1">
        <v>0</v>
      </c>
      <c r="HY329" s="1">
        <v>0</v>
      </c>
      <c r="HZ329" s="1">
        <v>0</v>
      </c>
      <c r="IA329" s="1">
        <v>0</v>
      </c>
      <c r="IB329" s="1">
        <v>0</v>
      </c>
      <c r="IC329" s="1">
        <v>0</v>
      </c>
      <c r="ID329" s="1">
        <v>0</v>
      </c>
      <c r="IE329" s="1">
        <v>0</v>
      </c>
      <c r="IF329" s="1">
        <v>0</v>
      </c>
      <c r="IG329" s="1">
        <v>0</v>
      </c>
      <c r="IH329" s="1">
        <v>0</v>
      </c>
      <c r="II329" s="1">
        <v>0</v>
      </c>
      <c r="IJ329" s="1">
        <v>0</v>
      </c>
      <c r="IK329" s="1">
        <v>0</v>
      </c>
      <c r="IL329" s="1">
        <v>0</v>
      </c>
      <c r="IM329" s="1">
        <v>0</v>
      </c>
      <c r="IN329" s="1">
        <v>0</v>
      </c>
      <c r="IO329" s="1">
        <v>0</v>
      </c>
      <c r="IP329" s="1">
        <v>0</v>
      </c>
      <c r="IQ329" s="1">
        <v>0</v>
      </c>
      <c r="IR329" s="1">
        <v>0</v>
      </c>
      <c r="IS329" s="1">
        <v>0</v>
      </c>
      <c r="IT329" s="1">
        <v>0</v>
      </c>
      <c r="IU329" s="1">
        <v>0</v>
      </c>
      <c r="IV329" s="1">
        <v>0</v>
      </c>
      <c r="IW329" s="1">
        <v>0</v>
      </c>
      <c r="IX329" s="1">
        <v>0</v>
      </c>
      <c r="IY329" s="1">
        <v>0</v>
      </c>
      <c r="IZ329" s="1">
        <v>0</v>
      </c>
      <c r="JA329" s="1">
        <v>0</v>
      </c>
      <c r="JB329" s="1">
        <v>0</v>
      </c>
      <c r="JC329" s="1">
        <v>0</v>
      </c>
      <c r="JD329" s="1">
        <v>0</v>
      </c>
      <c r="JE329" s="1">
        <v>0</v>
      </c>
      <c r="JF329" s="1">
        <v>0</v>
      </c>
      <c r="JG329" s="1">
        <v>0</v>
      </c>
      <c r="JH329" s="1">
        <v>0</v>
      </c>
      <c r="JI329" s="1">
        <v>0</v>
      </c>
      <c r="JJ329" s="1">
        <v>0</v>
      </c>
      <c r="JK329" s="1">
        <v>0</v>
      </c>
      <c r="JL329" s="1">
        <v>0</v>
      </c>
      <c r="JM329" s="1">
        <v>0</v>
      </c>
      <c r="JN329" s="1">
        <v>0</v>
      </c>
      <c r="JO329" s="1">
        <v>0</v>
      </c>
      <c r="JP329" s="1">
        <v>0</v>
      </c>
      <c r="JQ329" s="1">
        <v>0</v>
      </c>
      <c r="JR329" s="1">
        <v>0</v>
      </c>
      <c r="JS329" s="1">
        <v>0</v>
      </c>
      <c r="JT329" s="1">
        <v>0</v>
      </c>
      <c r="JU329" s="1">
        <v>0</v>
      </c>
      <c r="JV329" s="1">
        <v>0</v>
      </c>
      <c r="JW329" s="1">
        <v>0</v>
      </c>
      <c r="JX329" s="1">
        <v>0</v>
      </c>
      <c r="JY329" s="1">
        <v>0</v>
      </c>
      <c r="JZ329" s="1">
        <v>0</v>
      </c>
      <c r="KA329" s="1">
        <v>0</v>
      </c>
      <c r="KB329" s="1">
        <v>0</v>
      </c>
      <c r="KC329" s="1">
        <v>0</v>
      </c>
      <c r="KD329" s="1">
        <v>0</v>
      </c>
      <c r="KE329" s="1">
        <v>0</v>
      </c>
      <c r="KF329" s="1">
        <v>0</v>
      </c>
      <c r="KG329" s="1">
        <v>0</v>
      </c>
      <c r="KH329" s="1">
        <v>0</v>
      </c>
      <c r="KI329" s="1">
        <v>0</v>
      </c>
      <c r="KJ329" s="1">
        <v>0</v>
      </c>
      <c r="KK329" s="1">
        <v>0</v>
      </c>
      <c r="KL329" s="1">
        <v>0</v>
      </c>
      <c r="KM329" s="1">
        <v>0</v>
      </c>
      <c r="KN329" s="1">
        <v>0</v>
      </c>
      <c r="KO329" s="1">
        <v>1</v>
      </c>
    </row>
    <row r="330" spans="1:301">
      <c r="A330" s="1">
        <v>2017</v>
      </c>
      <c r="B330" s="1" t="s">
        <v>661</v>
      </c>
      <c r="C330" s="1">
        <v>1</v>
      </c>
      <c r="D330" s="1">
        <v>0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2</v>
      </c>
      <c r="L330" s="1">
        <v>2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1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1</v>
      </c>
      <c r="AU330" s="1">
        <v>1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0</v>
      </c>
      <c r="BS330" s="1">
        <v>1</v>
      </c>
      <c r="BT330" s="1">
        <v>1</v>
      </c>
      <c r="BU330" s="1">
        <v>0</v>
      </c>
      <c r="BV330" s="1">
        <v>0</v>
      </c>
      <c r="BW330" s="1">
        <v>0</v>
      </c>
      <c r="BX330" s="1">
        <v>0</v>
      </c>
      <c r="BY330" s="1">
        <v>0</v>
      </c>
      <c r="BZ330" s="1">
        <v>1</v>
      </c>
      <c r="CA330" s="1">
        <v>1</v>
      </c>
      <c r="CB330" s="1">
        <v>1</v>
      </c>
      <c r="CC330" s="1">
        <v>1</v>
      </c>
      <c r="CD330" s="1">
        <v>1</v>
      </c>
      <c r="CE330" s="1">
        <v>1</v>
      </c>
      <c r="CF330" s="1">
        <v>1</v>
      </c>
      <c r="CG330" s="1">
        <v>1</v>
      </c>
      <c r="CH330" s="1">
        <v>0</v>
      </c>
      <c r="CI330" s="1">
        <v>1</v>
      </c>
      <c r="CJ330" s="1">
        <v>1</v>
      </c>
      <c r="CK330" s="1">
        <v>0</v>
      </c>
      <c r="CL330" s="1">
        <v>0</v>
      </c>
      <c r="CM330" s="1">
        <v>0</v>
      </c>
      <c r="CN330" s="1">
        <v>1</v>
      </c>
      <c r="CO330" s="1">
        <v>1</v>
      </c>
      <c r="CP330" s="1">
        <v>1</v>
      </c>
      <c r="CQ330" s="1">
        <v>1</v>
      </c>
      <c r="CR330" s="1">
        <v>1</v>
      </c>
      <c r="CS330" s="1">
        <v>1</v>
      </c>
      <c r="CT330" s="1">
        <v>1</v>
      </c>
      <c r="CU330" s="1">
        <v>1</v>
      </c>
      <c r="CV330" s="1">
        <v>1</v>
      </c>
      <c r="CW330" s="1">
        <v>2</v>
      </c>
      <c r="CX330" s="1">
        <v>2</v>
      </c>
      <c r="CY330" s="1">
        <v>0</v>
      </c>
      <c r="CZ330" s="1">
        <v>0</v>
      </c>
      <c r="DA330" s="1">
        <v>0</v>
      </c>
      <c r="DB330" s="1">
        <v>0</v>
      </c>
      <c r="DC330" s="1">
        <v>0</v>
      </c>
      <c r="DD330" s="1">
        <v>0</v>
      </c>
      <c r="DE330" s="1">
        <v>0</v>
      </c>
      <c r="DF330" s="1">
        <v>0</v>
      </c>
      <c r="DG330" s="1">
        <v>0</v>
      </c>
      <c r="DH330" s="1">
        <v>0</v>
      </c>
      <c r="DI330" s="1">
        <v>0</v>
      </c>
      <c r="DJ330" s="1">
        <v>0</v>
      </c>
      <c r="DK330" s="1">
        <v>0</v>
      </c>
      <c r="DL330" s="1">
        <v>0</v>
      </c>
      <c r="DM330" s="1">
        <v>0</v>
      </c>
      <c r="DN330" s="1">
        <v>0</v>
      </c>
      <c r="DO330" s="1">
        <v>0</v>
      </c>
      <c r="DP330" s="1">
        <v>0</v>
      </c>
      <c r="DQ330" s="1">
        <v>0</v>
      </c>
      <c r="DR330" s="1">
        <v>0</v>
      </c>
      <c r="DS330" s="1">
        <v>0</v>
      </c>
      <c r="DT330" s="1">
        <v>0</v>
      </c>
      <c r="DU330" s="1">
        <v>0</v>
      </c>
      <c r="DV330" s="1">
        <v>0</v>
      </c>
      <c r="DW330" s="1">
        <v>0</v>
      </c>
      <c r="DX330" s="1">
        <v>0</v>
      </c>
      <c r="DY330" s="1">
        <v>0</v>
      </c>
      <c r="DZ330" s="1">
        <v>0</v>
      </c>
      <c r="EA330" s="1">
        <v>0</v>
      </c>
      <c r="EB330" s="1">
        <v>0</v>
      </c>
      <c r="EC330" s="1">
        <v>0</v>
      </c>
      <c r="ED330" s="1">
        <v>0</v>
      </c>
      <c r="EE330" s="1">
        <v>0</v>
      </c>
      <c r="EF330" s="1">
        <v>0</v>
      </c>
      <c r="EG330" s="1">
        <v>0</v>
      </c>
      <c r="EH330" s="1">
        <v>0</v>
      </c>
      <c r="EI330" s="1">
        <v>0</v>
      </c>
      <c r="EJ330" s="1">
        <v>0</v>
      </c>
      <c r="EK330" s="1">
        <v>0</v>
      </c>
      <c r="EL330" s="1">
        <v>0</v>
      </c>
      <c r="EM330" s="1">
        <v>0</v>
      </c>
      <c r="EN330" s="1">
        <v>0</v>
      </c>
      <c r="EO330" s="1">
        <v>0</v>
      </c>
      <c r="EP330" s="1">
        <v>0</v>
      </c>
      <c r="EQ330" s="1">
        <v>0</v>
      </c>
      <c r="ER330" s="1">
        <v>0</v>
      </c>
      <c r="ES330" s="1">
        <v>0</v>
      </c>
      <c r="ET330" s="1">
        <v>0</v>
      </c>
      <c r="EU330" s="1">
        <v>0</v>
      </c>
      <c r="EV330" s="1">
        <v>0</v>
      </c>
      <c r="EW330" s="1">
        <v>0</v>
      </c>
      <c r="EX330" s="1">
        <v>0</v>
      </c>
      <c r="EY330" s="1">
        <v>0</v>
      </c>
      <c r="EZ330" s="1">
        <v>0</v>
      </c>
      <c r="FA330" s="1">
        <v>0</v>
      </c>
      <c r="FB330" s="1">
        <v>0</v>
      </c>
      <c r="FC330" s="1">
        <v>0</v>
      </c>
      <c r="FD330" s="1">
        <v>0</v>
      </c>
      <c r="FE330" s="1">
        <v>0</v>
      </c>
      <c r="FF330" s="1">
        <v>0</v>
      </c>
      <c r="FG330" s="1">
        <v>0</v>
      </c>
      <c r="FH330" s="1">
        <v>0</v>
      </c>
      <c r="FI330" s="1">
        <v>0</v>
      </c>
      <c r="FJ330" s="1">
        <v>0</v>
      </c>
      <c r="FK330" s="1">
        <v>0</v>
      </c>
      <c r="FL330" s="1">
        <v>1</v>
      </c>
      <c r="FM330" s="1">
        <v>1</v>
      </c>
      <c r="FN330" s="1">
        <v>0</v>
      </c>
      <c r="FO330" s="1">
        <v>1</v>
      </c>
      <c r="FP330" s="1">
        <v>1</v>
      </c>
      <c r="FQ330" s="1">
        <v>1</v>
      </c>
      <c r="FR330" s="1">
        <v>0</v>
      </c>
      <c r="FS330" s="1">
        <v>1</v>
      </c>
      <c r="FT330" s="1">
        <v>1</v>
      </c>
      <c r="FU330" s="1">
        <v>0</v>
      </c>
      <c r="FV330" s="1">
        <v>0</v>
      </c>
      <c r="FW330" s="1">
        <v>0</v>
      </c>
      <c r="FX330" s="1">
        <v>0</v>
      </c>
      <c r="FY330" s="1">
        <v>0</v>
      </c>
      <c r="FZ330" s="1">
        <v>0</v>
      </c>
      <c r="GA330" s="1">
        <v>0</v>
      </c>
      <c r="GB330" s="1">
        <v>0</v>
      </c>
      <c r="GC330" s="1">
        <v>0</v>
      </c>
      <c r="GD330" s="1">
        <v>0</v>
      </c>
      <c r="GE330" s="1">
        <v>0</v>
      </c>
      <c r="GF330" s="1">
        <v>0</v>
      </c>
      <c r="GG330" s="1">
        <v>1</v>
      </c>
      <c r="GH330" s="1">
        <v>1</v>
      </c>
      <c r="GI330" s="1">
        <v>0</v>
      </c>
      <c r="GJ330" s="1">
        <v>0</v>
      </c>
      <c r="GK330" s="1">
        <v>0</v>
      </c>
      <c r="GL330" s="1">
        <v>0</v>
      </c>
      <c r="GM330" s="1">
        <v>0</v>
      </c>
      <c r="GN330" s="1">
        <v>1</v>
      </c>
      <c r="GO330" s="1">
        <v>7</v>
      </c>
      <c r="GP330" s="1">
        <v>7</v>
      </c>
      <c r="GQ330" s="1">
        <v>7</v>
      </c>
      <c r="GR330" s="1">
        <v>7</v>
      </c>
      <c r="GS330" s="1">
        <v>7</v>
      </c>
      <c r="GT330" s="1">
        <v>7</v>
      </c>
      <c r="GU330" s="1">
        <v>7</v>
      </c>
      <c r="GV330" s="1">
        <v>1</v>
      </c>
      <c r="GW330" s="1">
        <v>1</v>
      </c>
      <c r="GX330" s="1">
        <v>0</v>
      </c>
      <c r="GY330" s="1">
        <v>0</v>
      </c>
      <c r="GZ330" s="1">
        <v>0</v>
      </c>
      <c r="HA330" s="1">
        <v>0</v>
      </c>
      <c r="HB330" s="1">
        <v>0</v>
      </c>
      <c r="HC330" s="1">
        <v>0</v>
      </c>
      <c r="HD330" s="1">
        <v>0</v>
      </c>
      <c r="HE330" s="1">
        <v>0</v>
      </c>
      <c r="HF330" s="1">
        <v>1</v>
      </c>
      <c r="HG330" s="1">
        <v>1</v>
      </c>
      <c r="HH330" s="1">
        <v>0</v>
      </c>
      <c r="HI330" s="1">
        <v>0</v>
      </c>
      <c r="HJ330" s="1">
        <v>0</v>
      </c>
      <c r="HK330" s="1">
        <v>0</v>
      </c>
      <c r="HL330" s="1">
        <v>1</v>
      </c>
      <c r="HM330" s="1">
        <v>0</v>
      </c>
      <c r="HN330" s="1">
        <v>0</v>
      </c>
      <c r="HO330" s="1">
        <v>0</v>
      </c>
      <c r="HP330" s="1">
        <v>0</v>
      </c>
      <c r="HQ330" s="1">
        <v>0</v>
      </c>
      <c r="HR330" s="1">
        <v>0</v>
      </c>
      <c r="HS330" s="1">
        <v>0</v>
      </c>
      <c r="HT330" s="1">
        <v>0</v>
      </c>
      <c r="HU330" s="1">
        <v>0</v>
      </c>
      <c r="HV330" s="1">
        <v>0</v>
      </c>
      <c r="HW330" s="1">
        <v>0</v>
      </c>
      <c r="HX330" s="1">
        <v>0</v>
      </c>
      <c r="HY330" s="1">
        <v>0</v>
      </c>
      <c r="HZ330" s="1">
        <v>0</v>
      </c>
      <c r="IA330" s="1">
        <v>0</v>
      </c>
      <c r="IB330" s="1">
        <v>0</v>
      </c>
      <c r="IC330" s="1">
        <v>0</v>
      </c>
      <c r="ID330" s="1">
        <v>0</v>
      </c>
      <c r="IE330" s="1">
        <v>0</v>
      </c>
      <c r="IF330" s="1">
        <v>0</v>
      </c>
      <c r="IG330" s="1">
        <v>0</v>
      </c>
      <c r="IH330" s="1">
        <v>0</v>
      </c>
      <c r="II330" s="1">
        <v>0</v>
      </c>
      <c r="IJ330" s="1">
        <v>0</v>
      </c>
      <c r="IK330" s="1">
        <v>0</v>
      </c>
      <c r="IL330" s="1">
        <v>0</v>
      </c>
      <c r="IM330" s="1">
        <v>0</v>
      </c>
      <c r="IN330" s="1">
        <v>0</v>
      </c>
      <c r="IO330" s="1">
        <v>0</v>
      </c>
      <c r="IP330" s="1">
        <v>0</v>
      </c>
      <c r="IQ330" s="1">
        <v>0</v>
      </c>
      <c r="IR330" s="1">
        <v>0</v>
      </c>
      <c r="IS330" s="1">
        <v>0</v>
      </c>
      <c r="IT330" s="1">
        <v>0</v>
      </c>
      <c r="IU330" s="1">
        <v>0</v>
      </c>
      <c r="IV330" s="1">
        <v>0</v>
      </c>
      <c r="IW330" s="1">
        <v>0</v>
      </c>
      <c r="IX330" s="1">
        <v>0</v>
      </c>
      <c r="IY330" s="1">
        <v>0</v>
      </c>
      <c r="IZ330" s="1">
        <v>0</v>
      </c>
      <c r="JA330" s="1">
        <v>0</v>
      </c>
      <c r="JB330" s="1">
        <v>0</v>
      </c>
      <c r="JC330" s="1">
        <v>0</v>
      </c>
      <c r="JD330" s="1">
        <v>0</v>
      </c>
      <c r="JE330" s="1">
        <v>0</v>
      </c>
      <c r="JF330" s="1">
        <v>0</v>
      </c>
      <c r="JG330" s="1">
        <v>0</v>
      </c>
      <c r="JH330" s="1">
        <v>0</v>
      </c>
      <c r="JI330" s="1">
        <v>0</v>
      </c>
      <c r="JJ330" s="1">
        <v>0</v>
      </c>
      <c r="JK330" s="1">
        <v>0</v>
      </c>
      <c r="JL330" s="1">
        <v>0</v>
      </c>
      <c r="JM330" s="1">
        <v>0</v>
      </c>
      <c r="JN330" s="1">
        <v>0</v>
      </c>
      <c r="JO330" s="1">
        <v>0</v>
      </c>
      <c r="JP330" s="1">
        <v>0</v>
      </c>
      <c r="JQ330" s="1">
        <v>0</v>
      </c>
      <c r="JR330" s="1">
        <v>0</v>
      </c>
      <c r="JS330" s="1">
        <v>0</v>
      </c>
      <c r="JT330" s="1">
        <v>0</v>
      </c>
      <c r="JU330" s="1">
        <v>0</v>
      </c>
      <c r="JV330" s="1">
        <v>0</v>
      </c>
      <c r="JW330" s="1">
        <v>0</v>
      </c>
      <c r="JX330" s="1">
        <v>0</v>
      </c>
      <c r="JY330" s="1">
        <v>0</v>
      </c>
      <c r="JZ330" s="1">
        <v>0</v>
      </c>
      <c r="KA330" s="1">
        <v>0</v>
      </c>
      <c r="KB330" s="1">
        <v>0</v>
      </c>
      <c r="KC330" s="1">
        <v>0</v>
      </c>
      <c r="KD330" s="1">
        <v>0</v>
      </c>
      <c r="KE330" s="1">
        <v>0</v>
      </c>
      <c r="KF330" s="1">
        <v>0</v>
      </c>
      <c r="KG330" s="1">
        <v>0</v>
      </c>
      <c r="KH330" s="1">
        <v>0</v>
      </c>
      <c r="KI330" s="1">
        <v>0</v>
      </c>
      <c r="KJ330" s="1">
        <v>0</v>
      </c>
      <c r="KK330" s="1">
        <v>0</v>
      </c>
      <c r="KL330" s="1">
        <v>0</v>
      </c>
      <c r="KM330" s="1">
        <v>0</v>
      </c>
      <c r="KN330" s="1">
        <v>0</v>
      </c>
      <c r="KO330" s="1">
        <v>1</v>
      </c>
    </row>
    <row r="331" spans="1:301">
      <c r="A331" s="1">
        <v>2017</v>
      </c>
      <c r="B331" s="1" t="s">
        <v>662</v>
      </c>
      <c r="C331" s="1">
        <v>1</v>
      </c>
      <c r="D331" s="1">
        <v>0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2</v>
      </c>
      <c r="L331" s="1">
        <v>2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1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1</v>
      </c>
      <c r="AU331" s="1">
        <v>1</v>
      </c>
      <c r="AV331" s="1">
        <v>0</v>
      </c>
      <c r="AW331" s="1">
        <v>0</v>
      </c>
      <c r="AX331" s="1">
        <v>0</v>
      </c>
      <c r="AY331" s="1">
        <v>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1</v>
      </c>
      <c r="BL331" s="1">
        <v>1</v>
      </c>
      <c r="BM331" s="1">
        <v>1</v>
      </c>
      <c r="BN331" s="1">
        <v>1</v>
      </c>
      <c r="BO331" s="1">
        <v>1</v>
      </c>
      <c r="BP331" s="1">
        <v>1</v>
      </c>
      <c r="BQ331" s="1">
        <v>1</v>
      </c>
      <c r="BR331" s="1">
        <v>1</v>
      </c>
      <c r="BS331" s="1">
        <v>1</v>
      </c>
      <c r="BT331" s="1">
        <v>0</v>
      </c>
      <c r="BU331" s="1">
        <v>1</v>
      </c>
      <c r="BV331" s="1">
        <v>1</v>
      </c>
      <c r="BW331" s="1">
        <v>0</v>
      </c>
      <c r="BX331" s="1">
        <v>0</v>
      </c>
      <c r="BY331" s="1">
        <v>0</v>
      </c>
      <c r="BZ331" s="1">
        <v>0</v>
      </c>
      <c r="CA331" s="1">
        <v>0</v>
      </c>
      <c r="CB331" s="1">
        <v>0</v>
      </c>
      <c r="CC331" s="1">
        <v>11</v>
      </c>
      <c r="CD331" s="1">
        <v>11</v>
      </c>
      <c r="CE331" s="1">
        <v>11</v>
      </c>
      <c r="CF331" s="1">
        <v>11</v>
      </c>
      <c r="CG331" s="1">
        <v>11</v>
      </c>
      <c r="CH331" s="1">
        <v>0</v>
      </c>
      <c r="CI331" s="1">
        <v>1</v>
      </c>
      <c r="CJ331" s="1">
        <v>1</v>
      </c>
      <c r="CK331" s="1">
        <v>0</v>
      </c>
      <c r="CL331" s="1">
        <v>0</v>
      </c>
      <c r="CM331" s="1">
        <v>0</v>
      </c>
      <c r="CN331" s="1">
        <v>1</v>
      </c>
      <c r="CO331" s="1">
        <v>1</v>
      </c>
      <c r="CP331" s="1">
        <v>1</v>
      </c>
      <c r="CQ331" s="1">
        <v>1</v>
      </c>
      <c r="CR331" s="1">
        <v>1</v>
      </c>
      <c r="CS331" s="1">
        <v>1</v>
      </c>
      <c r="CT331" s="1">
        <v>1</v>
      </c>
      <c r="CU331" s="1">
        <v>1</v>
      </c>
      <c r="CV331" s="1">
        <v>0</v>
      </c>
      <c r="CW331" s="1">
        <v>2</v>
      </c>
      <c r="CX331" s="1">
        <v>2</v>
      </c>
      <c r="CY331" s="1">
        <v>0</v>
      </c>
      <c r="CZ331" s="1">
        <v>0</v>
      </c>
      <c r="DA331" s="1">
        <v>0</v>
      </c>
      <c r="DB331" s="1">
        <v>12</v>
      </c>
      <c r="DC331" s="1">
        <v>12</v>
      </c>
      <c r="DD331" s="1">
        <v>12</v>
      </c>
      <c r="DE331" s="1">
        <v>0</v>
      </c>
      <c r="DF331" s="1">
        <v>0</v>
      </c>
      <c r="DG331" s="1">
        <v>0</v>
      </c>
      <c r="DH331" s="1">
        <v>2</v>
      </c>
      <c r="DI331" s="1">
        <v>0</v>
      </c>
      <c r="DJ331" s="1">
        <v>0</v>
      </c>
      <c r="DK331" s="1">
        <v>0</v>
      </c>
      <c r="DL331" s="1">
        <v>0</v>
      </c>
      <c r="DM331" s="1">
        <v>0</v>
      </c>
      <c r="DN331" s="1">
        <v>0</v>
      </c>
      <c r="DO331" s="1">
        <v>0</v>
      </c>
      <c r="DP331" s="1">
        <v>0</v>
      </c>
      <c r="DQ331" s="1">
        <v>0</v>
      </c>
      <c r="DR331" s="1">
        <v>0</v>
      </c>
      <c r="DS331" s="1">
        <v>0</v>
      </c>
      <c r="DT331" s="1">
        <v>0</v>
      </c>
      <c r="DU331" s="1">
        <v>8</v>
      </c>
      <c r="DV331" s="1">
        <v>0</v>
      </c>
      <c r="DW331" s="1">
        <v>0</v>
      </c>
      <c r="DX331" s="1">
        <v>0</v>
      </c>
      <c r="DY331" s="1">
        <v>0</v>
      </c>
      <c r="DZ331" s="1">
        <v>0</v>
      </c>
      <c r="EA331" s="1">
        <v>0</v>
      </c>
      <c r="EB331" s="1">
        <v>2</v>
      </c>
      <c r="EC331" s="1">
        <v>2</v>
      </c>
      <c r="ED331" s="1">
        <v>0</v>
      </c>
      <c r="EE331" s="1">
        <v>2</v>
      </c>
      <c r="EF331" s="1">
        <v>0</v>
      </c>
      <c r="EG331" s="1">
        <v>0</v>
      </c>
      <c r="EH331" s="1">
        <v>10</v>
      </c>
      <c r="EI331" s="1">
        <v>0</v>
      </c>
      <c r="EJ331" s="1">
        <v>0</v>
      </c>
      <c r="EK331" s="1">
        <v>0</v>
      </c>
      <c r="EL331" s="1">
        <v>0</v>
      </c>
      <c r="EM331" s="1">
        <v>0</v>
      </c>
      <c r="EN331" s="1">
        <v>0</v>
      </c>
      <c r="EO331" s="1">
        <v>0</v>
      </c>
      <c r="EP331" s="1">
        <v>0</v>
      </c>
      <c r="EQ331" s="1">
        <v>0</v>
      </c>
      <c r="ER331" s="1">
        <v>0</v>
      </c>
      <c r="ES331" s="1">
        <v>1</v>
      </c>
      <c r="ET331" s="1">
        <v>1</v>
      </c>
      <c r="EU331" s="1">
        <v>0</v>
      </c>
      <c r="EV331" s="1">
        <v>0</v>
      </c>
      <c r="EW331" s="1">
        <v>0</v>
      </c>
      <c r="EX331" s="1">
        <v>1</v>
      </c>
      <c r="EY331" s="1">
        <v>0</v>
      </c>
      <c r="EZ331" s="1">
        <v>1</v>
      </c>
      <c r="FA331" s="1">
        <v>1</v>
      </c>
      <c r="FB331" s="1">
        <v>0</v>
      </c>
      <c r="FC331" s="1">
        <v>1</v>
      </c>
      <c r="FD331" s="1">
        <v>1</v>
      </c>
      <c r="FE331" s="1">
        <v>0</v>
      </c>
      <c r="FF331" s="1">
        <v>1</v>
      </c>
      <c r="FG331" s="1">
        <v>0</v>
      </c>
      <c r="FH331" s="1">
        <v>0</v>
      </c>
      <c r="FI331" s="1">
        <v>1</v>
      </c>
      <c r="FJ331" s="1">
        <v>1</v>
      </c>
      <c r="FK331" s="1">
        <v>0</v>
      </c>
      <c r="FL331" s="1">
        <v>1</v>
      </c>
      <c r="FM331" s="1">
        <v>1</v>
      </c>
      <c r="FN331" s="1">
        <v>0</v>
      </c>
      <c r="FO331" s="1">
        <v>1</v>
      </c>
      <c r="FP331" s="1">
        <v>1</v>
      </c>
      <c r="FQ331" s="1">
        <v>17</v>
      </c>
      <c r="FR331" s="1">
        <v>0</v>
      </c>
      <c r="FS331" s="1">
        <v>3</v>
      </c>
      <c r="FT331" s="1">
        <v>1</v>
      </c>
      <c r="FU331" s="1">
        <v>0</v>
      </c>
      <c r="FV331" s="1">
        <v>0</v>
      </c>
      <c r="FW331" s="1">
        <v>0</v>
      </c>
      <c r="FX331" s="1">
        <v>0</v>
      </c>
      <c r="FY331" s="1">
        <v>0</v>
      </c>
      <c r="FZ331" s="1">
        <v>0</v>
      </c>
      <c r="GA331" s="1">
        <v>0</v>
      </c>
      <c r="GB331" s="1">
        <v>0</v>
      </c>
      <c r="GC331" s="1">
        <v>0</v>
      </c>
      <c r="GD331" s="1">
        <v>0</v>
      </c>
      <c r="GE331" s="1">
        <v>0</v>
      </c>
      <c r="GF331" s="1">
        <v>0</v>
      </c>
      <c r="GG331" s="1">
        <v>1</v>
      </c>
      <c r="GH331" s="1">
        <v>1</v>
      </c>
      <c r="GI331" s="1">
        <v>0</v>
      </c>
      <c r="GJ331" s="1">
        <v>0</v>
      </c>
      <c r="GK331" s="1">
        <v>0</v>
      </c>
      <c r="GL331" s="1">
        <v>0</v>
      </c>
      <c r="GM331" s="1">
        <v>0</v>
      </c>
      <c r="GN331" s="1">
        <v>1</v>
      </c>
      <c r="GO331" s="1">
        <v>0</v>
      </c>
      <c r="GP331" s="1">
        <v>0</v>
      </c>
      <c r="GQ331" s="1">
        <v>0</v>
      </c>
      <c r="GR331" s="1">
        <v>0</v>
      </c>
      <c r="GS331" s="1">
        <v>0</v>
      </c>
      <c r="GT331" s="1">
        <v>0</v>
      </c>
      <c r="GU331" s="1">
        <v>0</v>
      </c>
      <c r="GV331" s="1">
        <v>1</v>
      </c>
      <c r="GW331" s="1">
        <v>1</v>
      </c>
      <c r="GX331" s="1">
        <v>0</v>
      </c>
      <c r="GY331" s="1">
        <v>0</v>
      </c>
      <c r="GZ331" s="1">
        <v>0</v>
      </c>
      <c r="HA331" s="1">
        <v>0</v>
      </c>
      <c r="HB331" s="1">
        <v>0</v>
      </c>
      <c r="HC331" s="1">
        <v>0</v>
      </c>
      <c r="HD331" s="1">
        <v>0</v>
      </c>
      <c r="HE331" s="1">
        <v>0</v>
      </c>
      <c r="HF331" s="1">
        <v>1</v>
      </c>
      <c r="HG331" s="1">
        <v>1</v>
      </c>
      <c r="HH331" s="1">
        <v>0</v>
      </c>
      <c r="HI331" s="1">
        <v>0</v>
      </c>
      <c r="HJ331" s="1">
        <v>0</v>
      </c>
      <c r="HK331" s="1">
        <v>1</v>
      </c>
      <c r="HL331" s="1">
        <v>1</v>
      </c>
      <c r="HM331" s="1">
        <v>0</v>
      </c>
      <c r="HN331" s="1">
        <v>0</v>
      </c>
      <c r="HO331" s="1">
        <v>0</v>
      </c>
      <c r="HP331" s="1">
        <v>0</v>
      </c>
      <c r="HQ331" s="1">
        <v>0</v>
      </c>
      <c r="HR331" s="1">
        <v>0</v>
      </c>
      <c r="HS331" s="1">
        <v>0</v>
      </c>
      <c r="HT331" s="1">
        <v>0</v>
      </c>
      <c r="HU331" s="1">
        <v>0</v>
      </c>
      <c r="HV331" s="1">
        <v>0</v>
      </c>
      <c r="HW331" s="1">
        <v>0</v>
      </c>
      <c r="HX331" s="1">
        <v>0</v>
      </c>
      <c r="HY331" s="1">
        <v>0</v>
      </c>
      <c r="HZ331" s="1">
        <v>0</v>
      </c>
      <c r="IA331" s="1">
        <v>0</v>
      </c>
      <c r="IB331" s="1">
        <v>0</v>
      </c>
      <c r="IC331" s="1">
        <v>0</v>
      </c>
      <c r="ID331" s="1">
        <v>0</v>
      </c>
      <c r="IE331" s="1">
        <v>0</v>
      </c>
      <c r="IF331" s="1">
        <v>0</v>
      </c>
      <c r="IG331" s="1">
        <v>0</v>
      </c>
      <c r="IH331" s="1">
        <v>0</v>
      </c>
      <c r="II331" s="1">
        <v>0</v>
      </c>
      <c r="IJ331" s="1">
        <v>0</v>
      </c>
      <c r="IK331" s="1">
        <v>0</v>
      </c>
      <c r="IL331" s="1">
        <v>0</v>
      </c>
      <c r="IM331" s="1">
        <v>0</v>
      </c>
      <c r="IN331" s="1">
        <v>0</v>
      </c>
      <c r="IO331" s="1">
        <v>0</v>
      </c>
      <c r="IP331" s="1">
        <v>0</v>
      </c>
      <c r="IQ331" s="1">
        <v>0</v>
      </c>
      <c r="IR331" s="1">
        <v>0</v>
      </c>
      <c r="IS331" s="1">
        <v>0</v>
      </c>
      <c r="IT331" s="1">
        <v>0</v>
      </c>
      <c r="IU331" s="1">
        <v>0</v>
      </c>
      <c r="IV331" s="1">
        <v>0</v>
      </c>
      <c r="IW331" s="1">
        <v>0</v>
      </c>
      <c r="IX331" s="1">
        <v>0</v>
      </c>
      <c r="IY331" s="1">
        <v>0</v>
      </c>
      <c r="IZ331" s="1">
        <v>0</v>
      </c>
      <c r="JA331" s="1">
        <v>0</v>
      </c>
      <c r="JB331" s="1">
        <v>0</v>
      </c>
      <c r="JC331" s="1">
        <v>0</v>
      </c>
      <c r="JD331" s="1">
        <v>0</v>
      </c>
      <c r="JE331" s="1">
        <v>0</v>
      </c>
      <c r="JF331" s="1">
        <v>0</v>
      </c>
      <c r="JG331" s="1">
        <v>0</v>
      </c>
      <c r="JH331" s="1">
        <v>0</v>
      </c>
      <c r="JI331" s="1">
        <v>0</v>
      </c>
      <c r="JJ331" s="1">
        <v>0</v>
      </c>
      <c r="JK331" s="1">
        <v>0</v>
      </c>
      <c r="JL331" s="1">
        <v>0</v>
      </c>
      <c r="JM331" s="1">
        <v>0</v>
      </c>
      <c r="JN331" s="1">
        <v>0</v>
      </c>
      <c r="JO331" s="1">
        <v>0</v>
      </c>
      <c r="JP331" s="1">
        <v>0</v>
      </c>
      <c r="JQ331" s="1">
        <v>0</v>
      </c>
      <c r="JR331" s="1">
        <v>0</v>
      </c>
      <c r="JS331" s="1">
        <v>0</v>
      </c>
      <c r="JT331" s="1">
        <v>0</v>
      </c>
      <c r="JU331" s="1">
        <v>0</v>
      </c>
      <c r="JV331" s="1">
        <v>0</v>
      </c>
      <c r="JW331" s="1">
        <v>0</v>
      </c>
      <c r="JX331" s="1">
        <v>0</v>
      </c>
      <c r="JY331" s="1">
        <v>0</v>
      </c>
      <c r="JZ331" s="1">
        <v>0</v>
      </c>
      <c r="KA331" s="1">
        <v>0</v>
      </c>
      <c r="KB331" s="1">
        <v>0</v>
      </c>
      <c r="KC331" s="1">
        <v>0</v>
      </c>
      <c r="KD331" s="1">
        <v>0</v>
      </c>
      <c r="KE331" s="1">
        <v>0</v>
      </c>
      <c r="KF331" s="1">
        <v>0</v>
      </c>
      <c r="KG331" s="1">
        <v>0</v>
      </c>
      <c r="KH331" s="1">
        <v>0</v>
      </c>
      <c r="KI331" s="1">
        <v>0</v>
      </c>
      <c r="KJ331" s="1">
        <v>0</v>
      </c>
      <c r="KK331" s="1">
        <v>0</v>
      </c>
      <c r="KL331" s="1">
        <v>0</v>
      </c>
      <c r="KM331" s="1">
        <v>0</v>
      </c>
      <c r="KN331" s="1">
        <v>0</v>
      </c>
      <c r="KO331" s="1">
        <v>1</v>
      </c>
    </row>
    <row r="332" spans="1:301">
      <c r="A332" s="1">
        <v>2017</v>
      </c>
      <c r="B332" s="1" t="s">
        <v>663</v>
      </c>
      <c r="C332" s="1">
        <v>1</v>
      </c>
      <c r="D332" s="1">
        <v>0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2</v>
      </c>
      <c r="L332" s="1">
        <v>2</v>
      </c>
      <c r="M332" s="1">
        <v>0</v>
      </c>
      <c r="N332" s="1">
        <v>1</v>
      </c>
      <c r="O332" s="1">
        <v>0</v>
      </c>
      <c r="P332" s="1">
        <v>0</v>
      </c>
      <c r="Q332" s="1">
        <v>1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1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1</v>
      </c>
      <c r="AU332" s="1">
        <v>1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1</v>
      </c>
      <c r="BL332" s="1">
        <v>1</v>
      </c>
      <c r="BM332" s="1">
        <v>1</v>
      </c>
      <c r="BN332" s="1">
        <v>1</v>
      </c>
      <c r="BO332" s="1">
        <v>1</v>
      </c>
      <c r="BP332" s="1">
        <v>1</v>
      </c>
      <c r="BQ332" s="1">
        <v>1</v>
      </c>
      <c r="BR332" s="1">
        <v>1</v>
      </c>
      <c r="BS332" s="1">
        <v>1</v>
      </c>
      <c r="BT332" s="1">
        <v>0</v>
      </c>
      <c r="BU332" s="1">
        <v>1</v>
      </c>
      <c r="BV332" s="1">
        <v>1</v>
      </c>
      <c r="BW332" s="1">
        <v>0</v>
      </c>
      <c r="BX332" s="1">
        <v>0</v>
      </c>
      <c r="BY332" s="1">
        <v>0</v>
      </c>
      <c r="BZ332" s="1">
        <v>0</v>
      </c>
      <c r="CA332" s="1">
        <v>0</v>
      </c>
      <c r="CB332" s="1">
        <v>0</v>
      </c>
      <c r="CC332" s="1">
        <v>4</v>
      </c>
      <c r="CD332" s="1">
        <v>4</v>
      </c>
      <c r="CE332" s="1">
        <v>4</v>
      </c>
      <c r="CF332" s="1">
        <v>4</v>
      </c>
      <c r="CG332" s="1">
        <v>4</v>
      </c>
      <c r="CH332" s="1">
        <v>0</v>
      </c>
      <c r="CI332" s="1">
        <v>1</v>
      </c>
      <c r="CJ332" s="1">
        <v>1</v>
      </c>
      <c r="CK332" s="1">
        <v>0</v>
      </c>
      <c r="CL332" s="1">
        <v>0</v>
      </c>
      <c r="CM332" s="1">
        <v>0</v>
      </c>
      <c r="CN332" s="1">
        <v>1</v>
      </c>
      <c r="CO332" s="1">
        <v>1</v>
      </c>
      <c r="CP332" s="1">
        <v>1</v>
      </c>
      <c r="CQ332" s="1">
        <v>1</v>
      </c>
      <c r="CR332" s="1">
        <v>1</v>
      </c>
      <c r="CS332" s="1">
        <v>1</v>
      </c>
      <c r="CT332" s="1">
        <v>1</v>
      </c>
      <c r="CU332" s="1">
        <v>1</v>
      </c>
      <c r="CV332" s="1">
        <v>0</v>
      </c>
      <c r="CW332" s="1">
        <v>2</v>
      </c>
      <c r="CX332" s="1">
        <v>2</v>
      </c>
      <c r="CY332" s="1">
        <v>0</v>
      </c>
      <c r="CZ332" s="1">
        <v>0</v>
      </c>
      <c r="DA332" s="1">
        <v>0</v>
      </c>
      <c r="DB332" s="1">
        <v>70</v>
      </c>
      <c r="DC332" s="1">
        <v>70</v>
      </c>
      <c r="DD332" s="1">
        <v>70</v>
      </c>
      <c r="DE332" s="1">
        <v>0</v>
      </c>
      <c r="DF332" s="1">
        <v>0</v>
      </c>
      <c r="DG332" s="1">
        <v>0</v>
      </c>
      <c r="DH332" s="1">
        <v>11</v>
      </c>
      <c r="DI332" s="1">
        <v>0</v>
      </c>
      <c r="DJ332" s="1">
        <v>0</v>
      </c>
      <c r="DK332" s="1">
        <v>0</v>
      </c>
      <c r="DL332" s="1">
        <v>0</v>
      </c>
      <c r="DM332" s="1">
        <v>0</v>
      </c>
      <c r="DN332" s="1">
        <v>0</v>
      </c>
      <c r="DO332" s="1">
        <v>0</v>
      </c>
      <c r="DP332" s="1">
        <v>0</v>
      </c>
      <c r="DQ332" s="1">
        <v>0</v>
      </c>
      <c r="DR332" s="1">
        <v>0</v>
      </c>
      <c r="DS332" s="1">
        <v>129</v>
      </c>
      <c r="DT332" s="1">
        <v>129</v>
      </c>
      <c r="DU332" s="1">
        <v>24</v>
      </c>
      <c r="DV332" s="1">
        <v>0</v>
      </c>
      <c r="DW332" s="1">
        <v>0</v>
      </c>
      <c r="DX332" s="1">
        <v>0</v>
      </c>
      <c r="DY332" s="1">
        <v>0</v>
      </c>
      <c r="DZ332" s="1">
        <v>0</v>
      </c>
      <c r="EA332" s="1">
        <v>0</v>
      </c>
      <c r="EB332" s="1">
        <v>32</v>
      </c>
      <c r="EC332" s="1">
        <v>25</v>
      </c>
      <c r="ED332" s="1">
        <v>2</v>
      </c>
      <c r="EE332" s="1">
        <v>30</v>
      </c>
      <c r="EF332" s="1">
        <v>0</v>
      </c>
      <c r="EG332" s="1">
        <v>0</v>
      </c>
      <c r="EH332" s="1">
        <v>38</v>
      </c>
      <c r="EI332" s="1">
        <v>0</v>
      </c>
      <c r="EJ332" s="1">
        <v>0</v>
      </c>
      <c r="EK332" s="1">
        <v>0</v>
      </c>
      <c r="EL332" s="1">
        <v>0</v>
      </c>
      <c r="EM332" s="1">
        <v>0</v>
      </c>
      <c r="EN332" s="1">
        <v>0</v>
      </c>
      <c r="EO332" s="1">
        <v>0</v>
      </c>
      <c r="EP332" s="1">
        <v>0</v>
      </c>
      <c r="EQ332" s="1">
        <v>0</v>
      </c>
      <c r="ER332" s="1">
        <v>0</v>
      </c>
      <c r="ES332" s="1">
        <v>4</v>
      </c>
      <c r="ET332" s="1">
        <v>4</v>
      </c>
      <c r="EU332" s="1">
        <v>0</v>
      </c>
      <c r="EV332" s="1">
        <v>0</v>
      </c>
      <c r="EW332" s="1">
        <v>0</v>
      </c>
      <c r="EX332" s="1">
        <v>4</v>
      </c>
      <c r="EY332" s="1">
        <v>0</v>
      </c>
      <c r="EZ332" s="1">
        <v>4</v>
      </c>
      <c r="FA332" s="1">
        <v>4</v>
      </c>
      <c r="FB332" s="1">
        <v>0</v>
      </c>
      <c r="FC332" s="1">
        <v>4</v>
      </c>
      <c r="FD332" s="1">
        <v>4</v>
      </c>
      <c r="FE332" s="1">
        <v>0</v>
      </c>
      <c r="FF332" s="1">
        <v>4</v>
      </c>
      <c r="FG332" s="1">
        <v>0</v>
      </c>
      <c r="FH332" s="1">
        <v>0</v>
      </c>
      <c r="FI332" s="1">
        <v>4</v>
      </c>
      <c r="FJ332" s="1">
        <v>4</v>
      </c>
      <c r="FK332" s="1">
        <v>0</v>
      </c>
      <c r="FL332" s="1">
        <v>1</v>
      </c>
      <c r="FM332" s="1">
        <v>1</v>
      </c>
      <c r="FN332" s="1">
        <v>0</v>
      </c>
      <c r="FO332" s="1">
        <v>1</v>
      </c>
      <c r="FP332" s="1">
        <v>1</v>
      </c>
      <c r="FQ332" s="1">
        <v>16</v>
      </c>
      <c r="FR332" s="1">
        <v>0</v>
      </c>
      <c r="FS332" s="1">
        <v>3</v>
      </c>
      <c r="FT332" s="1">
        <v>1</v>
      </c>
      <c r="FU332" s="1">
        <v>0</v>
      </c>
      <c r="FV332" s="1">
        <v>0</v>
      </c>
      <c r="FW332" s="1">
        <v>0</v>
      </c>
      <c r="FX332" s="1">
        <v>0</v>
      </c>
      <c r="FY332" s="1">
        <v>0</v>
      </c>
      <c r="FZ332" s="1">
        <v>0</v>
      </c>
      <c r="GA332" s="1">
        <v>0</v>
      </c>
      <c r="GB332" s="1">
        <v>0</v>
      </c>
      <c r="GC332" s="1">
        <v>0</v>
      </c>
      <c r="GD332" s="1">
        <v>0</v>
      </c>
      <c r="GE332" s="1">
        <v>0</v>
      </c>
      <c r="GF332" s="1">
        <v>0</v>
      </c>
      <c r="GG332" s="1">
        <v>1</v>
      </c>
      <c r="GH332" s="1">
        <v>1</v>
      </c>
      <c r="GI332" s="1">
        <v>0</v>
      </c>
      <c r="GJ332" s="1">
        <v>0</v>
      </c>
      <c r="GK332" s="1">
        <v>0</v>
      </c>
      <c r="GL332" s="1">
        <v>0</v>
      </c>
      <c r="GM332" s="1">
        <v>0</v>
      </c>
      <c r="GN332" s="1">
        <v>1</v>
      </c>
      <c r="GO332" s="1">
        <v>0</v>
      </c>
      <c r="GP332" s="1">
        <v>0</v>
      </c>
      <c r="GQ332" s="1">
        <v>0</v>
      </c>
      <c r="GR332" s="1">
        <v>0</v>
      </c>
      <c r="GS332" s="1">
        <v>0</v>
      </c>
      <c r="GT332" s="1">
        <v>0</v>
      </c>
      <c r="GU332" s="1">
        <v>0</v>
      </c>
      <c r="GV332" s="1">
        <v>1</v>
      </c>
      <c r="GW332" s="1">
        <v>1</v>
      </c>
      <c r="GX332" s="1">
        <v>0</v>
      </c>
      <c r="GY332" s="1">
        <v>0</v>
      </c>
      <c r="GZ332" s="1">
        <v>0</v>
      </c>
      <c r="HA332" s="1">
        <v>0</v>
      </c>
      <c r="HB332" s="1">
        <v>0</v>
      </c>
      <c r="HC332" s="1">
        <v>0</v>
      </c>
      <c r="HD332" s="1">
        <v>0</v>
      </c>
      <c r="HE332" s="1">
        <v>0</v>
      </c>
      <c r="HF332" s="1">
        <v>1</v>
      </c>
      <c r="HG332" s="1">
        <v>1</v>
      </c>
      <c r="HH332" s="1">
        <v>0</v>
      </c>
      <c r="HI332" s="1">
        <v>0</v>
      </c>
      <c r="HJ332" s="1">
        <v>0</v>
      </c>
      <c r="HK332" s="1">
        <v>1</v>
      </c>
      <c r="HL332" s="1">
        <v>1</v>
      </c>
      <c r="HM332" s="1">
        <v>0</v>
      </c>
      <c r="HN332" s="1">
        <v>0</v>
      </c>
      <c r="HO332" s="1">
        <v>0</v>
      </c>
      <c r="HP332" s="1">
        <v>0</v>
      </c>
      <c r="HQ332" s="1">
        <v>0</v>
      </c>
      <c r="HR332" s="1">
        <v>0</v>
      </c>
      <c r="HS332" s="1">
        <v>0</v>
      </c>
      <c r="HT332" s="1">
        <v>0</v>
      </c>
      <c r="HU332" s="1">
        <v>0</v>
      </c>
      <c r="HV332" s="1">
        <v>0</v>
      </c>
      <c r="HW332" s="1">
        <v>0</v>
      </c>
      <c r="HX332" s="1">
        <v>0</v>
      </c>
      <c r="HY332" s="1">
        <v>0</v>
      </c>
      <c r="HZ332" s="1">
        <v>0</v>
      </c>
      <c r="IA332" s="1">
        <v>0</v>
      </c>
      <c r="IB332" s="1">
        <v>0</v>
      </c>
      <c r="IC332" s="1">
        <v>0</v>
      </c>
      <c r="ID332" s="1">
        <v>0</v>
      </c>
      <c r="IE332" s="1">
        <v>0</v>
      </c>
      <c r="IF332" s="1">
        <v>0</v>
      </c>
      <c r="IG332" s="1">
        <v>0</v>
      </c>
      <c r="IH332" s="1">
        <v>0</v>
      </c>
      <c r="II332" s="1">
        <v>0</v>
      </c>
      <c r="IJ332" s="1">
        <v>0</v>
      </c>
      <c r="IK332" s="1">
        <v>0</v>
      </c>
      <c r="IL332" s="1">
        <v>0</v>
      </c>
      <c r="IM332" s="1">
        <v>0</v>
      </c>
      <c r="IN332" s="1">
        <v>0</v>
      </c>
      <c r="IO332" s="1">
        <v>0</v>
      </c>
      <c r="IP332" s="1">
        <v>0</v>
      </c>
      <c r="IQ332" s="1">
        <v>0</v>
      </c>
      <c r="IR332" s="1">
        <v>0</v>
      </c>
      <c r="IS332" s="1">
        <v>0</v>
      </c>
      <c r="IT332" s="1">
        <v>0</v>
      </c>
      <c r="IU332" s="1">
        <v>0</v>
      </c>
      <c r="IV332" s="1">
        <v>0</v>
      </c>
      <c r="IW332" s="1">
        <v>0</v>
      </c>
      <c r="IX332" s="1">
        <v>0</v>
      </c>
      <c r="IY332" s="1">
        <v>0</v>
      </c>
      <c r="IZ332" s="1">
        <v>0</v>
      </c>
      <c r="JA332" s="1">
        <v>0</v>
      </c>
      <c r="JB332" s="1">
        <v>0</v>
      </c>
      <c r="JC332" s="1">
        <v>0</v>
      </c>
      <c r="JD332" s="1">
        <v>0</v>
      </c>
      <c r="JE332" s="1">
        <v>0</v>
      </c>
      <c r="JF332" s="1">
        <v>0</v>
      </c>
      <c r="JG332" s="1">
        <v>0</v>
      </c>
      <c r="JH332" s="1">
        <v>0</v>
      </c>
      <c r="JI332" s="1">
        <v>0</v>
      </c>
      <c r="JJ332" s="1">
        <v>0</v>
      </c>
      <c r="JK332" s="1">
        <v>0</v>
      </c>
      <c r="JL332" s="1">
        <v>0</v>
      </c>
      <c r="JM332" s="1">
        <v>0</v>
      </c>
      <c r="JN332" s="1">
        <v>0</v>
      </c>
      <c r="JO332" s="1">
        <v>0</v>
      </c>
      <c r="JP332" s="1">
        <v>0</v>
      </c>
      <c r="JQ332" s="1">
        <v>0</v>
      </c>
      <c r="JR332" s="1">
        <v>0</v>
      </c>
      <c r="JS332" s="1">
        <v>0</v>
      </c>
      <c r="JT332" s="1">
        <v>0</v>
      </c>
      <c r="JU332" s="1">
        <v>0</v>
      </c>
      <c r="JV332" s="1">
        <v>0</v>
      </c>
      <c r="JW332" s="1">
        <v>0</v>
      </c>
      <c r="JX332" s="1">
        <v>0</v>
      </c>
      <c r="JY332" s="1">
        <v>0</v>
      </c>
      <c r="JZ332" s="1">
        <v>0</v>
      </c>
      <c r="KA332" s="1">
        <v>0</v>
      </c>
      <c r="KB332" s="1">
        <v>0</v>
      </c>
      <c r="KC332" s="1">
        <v>0</v>
      </c>
      <c r="KD332" s="1">
        <v>0</v>
      </c>
      <c r="KE332" s="1">
        <v>0</v>
      </c>
      <c r="KF332" s="1">
        <v>0</v>
      </c>
      <c r="KG332" s="1">
        <v>0</v>
      </c>
      <c r="KH332" s="1">
        <v>0</v>
      </c>
      <c r="KI332" s="1">
        <v>0</v>
      </c>
      <c r="KJ332" s="1">
        <v>0</v>
      </c>
      <c r="KK332" s="1">
        <v>0</v>
      </c>
      <c r="KL332" s="1">
        <v>0</v>
      </c>
      <c r="KM332" s="1">
        <v>0</v>
      </c>
      <c r="KN332" s="1">
        <v>0</v>
      </c>
      <c r="KO332" s="1">
        <v>1</v>
      </c>
    </row>
    <row r="333" spans="1:301">
      <c r="A333" s="1">
        <v>2017</v>
      </c>
      <c r="B333" s="1" t="s">
        <v>664</v>
      </c>
      <c r="C333" s="1">
        <v>1</v>
      </c>
      <c r="D333" s="1">
        <v>0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2</v>
      </c>
      <c r="L333" s="1">
        <v>2</v>
      </c>
      <c r="M333" s="1">
        <v>0</v>
      </c>
      <c r="N333" s="1">
        <v>1</v>
      </c>
      <c r="O333" s="1">
        <v>0</v>
      </c>
      <c r="P333" s="1">
        <v>0</v>
      </c>
      <c r="Q333" s="1">
        <v>1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1</v>
      </c>
      <c r="AU333" s="1">
        <v>1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1</v>
      </c>
      <c r="BL333" s="1">
        <v>1</v>
      </c>
      <c r="BM333" s="1">
        <v>1</v>
      </c>
      <c r="BN333" s="1">
        <v>1</v>
      </c>
      <c r="BO333" s="1">
        <v>1</v>
      </c>
      <c r="BP333" s="1">
        <v>1</v>
      </c>
      <c r="BQ333" s="1">
        <v>1</v>
      </c>
      <c r="BR333" s="1">
        <v>1</v>
      </c>
      <c r="BS333" s="1">
        <v>1</v>
      </c>
      <c r="BT333" s="1">
        <v>0</v>
      </c>
      <c r="BU333" s="1">
        <v>1</v>
      </c>
      <c r="BV333" s="1">
        <v>1</v>
      </c>
      <c r="BW333" s="1">
        <v>0</v>
      </c>
      <c r="BX333" s="1">
        <v>0</v>
      </c>
      <c r="BY333" s="1">
        <v>0</v>
      </c>
      <c r="BZ333" s="1">
        <v>0</v>
      </c>
      <c r="CA333" s="1">
        <v>0</v>
      </c>
      <c r="CB333" s="1">
        <v>0</v>
      </c>
      <c r="CC333" s="1">
        <v>14</v>
      </c>
      <c r="CD333" s="1">
        <v>14</v>
      </c>
      <c r="CE333" s="1">
        <v>14</v>
      </c>
      <c r="CF333" s="1">
        <v>14</v>
      </c>
      <c r="CG333" s="1">
        <v>14</v>
      </c>
      <c r="CH333" s="1">
        <v>0</v>
      </c>
      <c r="CI333" s="1">
        <v>1</v>
      </c>
      <c r="CJ333" s="1">
        <v>1</v>
      </c>
      <c r="CK333" s="1">
        <v>0</v>
      </c>
      <c r="CL333" s="1">
        <v>0</v>
      </c>
      <c r="CM333" s="1">
        <v>0</v>
      </c>
      <c r="CN333" s="1">
        <v>1</v>
      </c>
      <c r="CO333" s="1">
        <v>1</v>
      </c>
      <c r="CP333" s="1">
        <v>1</v>
      </c>
      <c r="CQ333" s="1">
        <v>1</v>
      </c>
      <c r="CR333" s="1">
        <v>1</v>
      </c>
      <c r="CS333" s="1">
        <v>1</v>
      </c>
      <c r="CT333" s="1">
        <v>1</v>
      </c>
      <c r="CU333" s="1">
        <v>1</v>
      </c>
      <c r="CV333" s="1">
        <v>0</v>
      </c>
      <c r="CW333" s="1">
        <v>2</v>
      </c>
      <c r="CX333" s="1">
        <v>2</v>
      </c>
      <c r="CY333" s="1">
        <v>0</v>
      </c>
      <c r="CZ333" s="1">
        <v>0</v>
      </c>
      <c r="DA333" s="1">
        <v>0</v>
      </c>
      <c r="DB333" s="1">
        <v>53</v>
      </c>
      <c r="DC333" s="1">
        <v>53</v>
      </c>
      <c r="DD333" s="1">
        <v>53</v>
      </c>
      <c r="DE333" s="1">
        <v>0</v>
      </c>
      <c r="DF333" s="1">
        <v>0</v>
      </c>
      <c r="DG333" s="1">
        <v>0</v>
      </c>
      <c r="DH333" s="1">
        <v>7</v>
      </c>
      <c r="DI333" s="1">
        <v>0</v>
      </c>
      <c r="DJ333" s="1">
        <v>0</v>
      </c>
      <c r="DK333" s="1">
        <v>0</v>
      </c>
      <c r="DL333" s="1">
        <v>0</v>
      </c>
      <c r="DM333" s="1">
        <v>0</v>
      </c>
      <c r="DN333" s="1">
        <v>0</v>
      </c>
      <c r="DO333" s="1">
        <v>0</v>
      </c>
      <c r="DP333" s="1">
        <v>0</v>
      </c>
      <c r="DQ333" s="1">
        <v>0</v>
      </c>
      <c r="DR333" s="1">
        <v>0</v>
      </c>
      <c r="DS333" s="1">
        <v>135</v>
      </c>
      <c r="DT333" s="1">
        <v>135</v>
      </c>
      <c r="DU333" s="1">
        <v>15</v>
      </c>
      <c r="DV333" s="1">
        <v>0</v>
      </c>
      <c r="DW333" s="1">
        <v>0</v>
      </c>
      <c r="DX333" s="1">
        <v>0</v>
      </c>
      <c r="DY333" s="1">
        <v>0</v>
      </c>
      <c r="DZ333" s="1">
        <v>0</v>
      </c>
      <c r="EA333" s="1">
        <v>0</v>
      </c>
      <c r="EB333" s="1">
        <v>25</v>
      </c>
      <c r="EC333" s="1">
        <v>18</v>
      </c>
      <c r="ED333" s="1">
        <v>3</v>
      </c>
      <c r="EE333" s="1">
        <v>22</v>
      </c>
      <c r="EF333" s="1">
        <v>0</v>
      </c>
      <c r="EG333" s="1">
        <v>0</v>
      </c>
      <c r="EH333" s="1">
        <v>28</v>
      </c>
      <c r="EI333" s="1">
        <v>0</v>
      </c>
      <c r="EJ333" s="1">
        <v>0</v>
      </c>
      <c r="EK333" s="1">
        <v>0</v>
      </c>
      <c r="EL333" s="1">
        <v>0</v>
      </c>
      <c r="EM333" s="1">
        <v>0</v>
      </c>
      <c r="EN333" s="1">
        <v>0</v>
      </c>
      <c r="EO333" s="1">
        <v>0</v>
      </c>
      <c r="EP333" s="1">
        <v>0</v>
      </c>
      <c r="EQ333" s="1">
        <v>0</v>
      </c>
      <c r="ER333" s="1">
        <v>0</v>
      </c>
      <c r="ES333" s="1">
        <v>3</v>
      </c>
      <c r="ET333" s="1">
        <v>3</v>
      </c>
      <c r="EU333" s="1">
        <v>0</v>
      </c>
      <c r="EV333" s="1">
        <v>0</v>
      </c>
      <c r="EW333" s="1">
        <v>0</v>
      </c>
      <c r="EX333" s="1">
        <v>3</v>
      </c>
      <c r="EY333" s="1">
        <v>0</v>
      </c>
      <c r="EZ333" s="1">
        <v>3</v>
      </c>
      <c r="FA333" s="1">
        <v>3</v>
      </c>
      <c r="FB333" s="1">
        <v>0</v>
      </c>
      <c r="FC333" s="1">
        <v>3</v>
      </c>
      <c r="FD333" s="1">
        <v>3</v>
      </c>
      <c r="FE333" s="1">
        <v>0</v>
      </c>
      <c r="FF333" s="1">
        <v>3</v>
      </c>
      <c r="FG333" s="1">
        <v>0</v>
      </c>
      <c r="FH333" s="1">
        <v>0</v>
      </c>
      <c r="FI333" s="1">
        <v>3</v>
      </c>
      <c r="FJ333" s="1">
        <v>3</v>
      </c>
      <c r="FK333" s="1">
        <v>0</v>
      </c>
      <c r="FL333" s="1">
        <v>1</v>
      </c>
      <c r="FM333" s="1">
        <v>1</v>
      </c>
      <c r="FN333" s="1">
        <v>0</v>
      </c>
      <c r="FO333" s="1">
        <v>1</v>
      </c>
      <c r="FP333" s="1">
        <v>1</v>
      </c>
      <c r="FQ333" s="1">
        <v>16</v>
      </c>
      <c r="FR333" s="1">
        <v>0</v>
      </c>
      <c r="FS333" s="1">
        <v>3</v>
      </c>
      <c r="FT333" s="1">
        <v>1</v>
      </c>
      <c r="FU333" s="1">
        <v>0</v>
      </c>
      <c r="FV333" s="1">
        <v>0</v>
      </c>
      <c r="FW333" s="1">
        <v>0</v>
      </c>
      <c r="FX333" s="1">
        <v>0</v>
      </c>
      <c r="FY333" s="1">
        <v>0</v>
      </c>
      <c r="FZ333" s="1">
        <v>0</v>
      </c>
      <c r="GA333" s="1">
        <v>0</v>
      </c>
      <c r="GB333" s="1">
        <v>0</v>
      </c>
      <c r="GC333" s="1">
        <v>0</v>
      </c>
      <c r="GD333" s="1">
        <v>0</v>
      </c>
      <c r="GE333" s="1">
        <v>0</v>
      </c>
      <c r="GF333" s="1">
        <v>0</v>
      </c>
      <c r="GG333" s="1">
        <v>1</v>
      </c>
      <c r="GH333" s="1">
        <v>1</v>
      </c>
      <c r="GI333" s="1">
        <v>0</v>
      </c>
      <c r="GJ333" s="1">
        <v>0</v>
      </c>
      <c r="GK333" s="1">
        <v>0</v>
      </c>
      <c r="GL333" s="1">
        <v>0</v>
      </c>
      <c r="GM333" s="1">
        <v>0</v>
      </c>
      <c r="GN333" s="1">
        <v>1</v>
      </c>
      <c r="GO333" s="1">
        <v>0</v>
      </c>
      <c r="GP333" s="1">
        <v>0</v>
      </c>
      <c r="GQ333" s="1">
        <v>0</v>
      </c>
      <c r="GR333" s="1">
        <v>0</v>
      </c>
      <c r="GS333" s="1">
        <v>0</v>
      </c>
      <c r="GT333" s="1">
        <v>0</v>
      </c>
      <c r="GU333" s="1">
        <v>0</v>
      </c>
      <c r="GV333" s="1">
        <v>1</v>
      </c>
      <c r="GW333" s="1">
        <v>1</v>
      </c>
      <c r="GX333" s="1">
        <v>0</v>
      </c>
      <c r="GY333" s="1">
        <v>0</v>
      </c>
      <c r="GZ333" s="1">
        <v>0</v>
      </c>
      <c r="HA333" s="1">
        <v>0</v>
      </c>
      <c r="HB333" s="1">
        <v>0</v>
      </c>
      <c r="HC333" s="1">
        <v>0</v>
      </c>
      <c r="HD333" s="1">
        <v>0</v>
      </c>
      <c r="HE333" s="1">
        <v>0</v>
      </c>
      <c r="HF333" s="1">
        <v>1</v>
      </c>
      <c r="HG333" s="1">
        <v>1</v>
      </c>
      <c r="HH333" s="1">
        <v>0</v>
      </c>
      <c r="HI333" s="1">
        <v>0</v>
      </c>
      <c r="HJ333" s="1">
        <v>0</v>
      </c>
      <c r="HK333" s="1">
        <v>1</v>
      </c>
      <c r="HL333" s="1">
        <v>1</v>
      </c>
      <c r="HM333" s="1">
        <v>0</v>
      </c>
      <c r="HN333" s="1">
        <v>0</v>
      </c>
      <c r="HO333" s="1">
        <v>0</v>
      </c>
      <c r="HP333" s="1">
        <v>0</v>
      </c>
      <c r="HQ333" s="1">
        <v>0</v>
      </c>
      <c r="HR333" s="1">
        <v>0</v>
      </c>
      <c r="HS333" s="1">
        <v>0</v>
      </c>
      <c r="HT333" s="1">
        <v>0</v>
      </c>
      <c r="HU333" s="1">
        <v>0</v>
      </c>
      <c r="HV333" s="1">
        <v>0</v>
      </c>
      <c r="HW333" s="1">
        <v>0</v>
      </c>
      <c r="HX333" s="1">
        <v>0</v>
      </c>
      <c r="HY333" s="1">
        <v>0</v>
      </c>
      <c r="HZ333" s="1">
        <v>0</v>
      </c>
      <c r="IA333" s="1">
        <v>0</v>
      </c>
      <c r="IB333" s="1">
        <v>0</v>
      </c>
      <c r="IC333" s="1">
        <v>0</v>
      </c>
      <c r="ID333" s="1">
        <v>0</v>
      </c>
      <c r="IE333" s="1">
        <v>0</v>
      </c>
      <c r="IF333" s="1">
        <v>0</v>
      </c>
      <c r="IG333" s="1">
        <v>0</v>
      </c>
      <c r="IH333" s="1">
        <v>0</v>
      </c>
      <c r="II333" s="1">
        <v>0</v>
      </c>
      <c r="IJ333" s="1">
        <v>0</v>
      </c>
      <c r="IK333" s="1">
        <v>0</v>
      </c>
      <c r="IL333" s="1">
        <v>0</v>
      </c>
      <c r="IM333" s="1">
        <v>0</v>
      </c>
      <c r="IN333" s="1">
        <v>0</v>
      </c>
      <c r="IO333" s="1">
        <v>0</v>
      </c>
      <c r="IP333" s="1">
        <v>0</v>
      </c>
      <c r="IQ333" s="1">
        <v>0</v>
      </c>
      <c r="IR333" s="1">
        <v>0</v>
      </c>
      <c r="IS333" s="1">
        <v>0</v>
      </c>
      <c r="IT333" s="1">
        <v>0</v>
      </c>
      <c r="IU333" s="1">
        <v>0</v>
      </c>
      <c r="IV333" s="1">
        <v>0</v>
      </c>
      <c r="IW333" s="1">
        <v>0</v>
      </c>
      <c r="IX333" s="1">
        <v>0</v>
      </c>
      <c r="IY333" s="1">
        <v>0</v>
      </c>
      <c r="IZ333" s="1">
        <v>0</v>
      </c>
      <c r="JA333" s="1">
        <v>0</v>
      </c>
      <c r="JB333" s="1">
        <v>0</v>
      </c>
      <c r="JC333" s="1">
        <v>0</v>
      </c>
      <c r="JD333" s="1">
        <v>0</v>
      </c>
      <c r="JE333" s="1">
        <v>0</v>
      </c>
      <c r="JF333" s="1">
        <v>0</v>
      </c>
      <c r="JG333" s="1">
        <v>0</v>
      </c>
      <c r="JH333" s="1">
        <v>0</v>
      </c>
      <c r="JI333" s="1">
        <v>0</v>
      </c>
      <c r="JJ333" s="1">
        <v>0</v>
      </c>
      <c r="JK333" s="1">
        <v>0</v>
      </c>
      <c r="JL333" s="1">
        <v>0</v>
      </c>
      <c r="JM333" s="1">
        <v>0</v>
      </c>
      <c r="JN333" s="1">
        <v>0</v>
      </c>
      <c r="JO333" s="1">
        <v>0</v>
      </c>
      <c r="JP333" s="1">
        <v>0</v>
      </c>
      <c r="JQ333" s="1">
        <v>0</v>
      </c>
      <c r="JR333" s="1">
        <v>0</v>
      </c>
      <c r="JS333" s="1">
        <v>0</v>
      </c>
      <c r="JT333" s="1">
        <v>0</v>
      </c>
      <c r="JU333" s="1">
        <v>0</v>
      </c>
      <c r="JV333" s="1">
        <v>0</v>
      </c>
      <c r="JW333" s="1">
        <v>0</v>
      </c>
      <c r="JX333" s="1">
        <v>0</v>
      </c>
      <c r="JY333" s="1">
        <v>0</v>
      </c>
      <c r="JZ333" s="1">
        <v>0</v>
      </c>
      <c r="KA333" s="1">
        <v>0</v>
      </c>
      <c r="KB333" s="1">
        <v>0</v>
      </c>
      <c r="KC333" s="1">
        <v>0</v>
      </c>
      <c r="KD333" s="1">
        <v>0</v>
      </c>
      <c r="KE333" s="1">
        <v>0</v>
      </c>
      <c r="KF333" s="1">
        <v>0</v>
      </c>
      <c r="KG333" s="1">
        <v>0</v>
      </c>
      <c r="KH333" s="1">
        <v>0</v>
      </c>
      <c r="KI333" s="1">
        <v>0</v>
      </c>
      <c r="KJ333" s="1">
        <v>0</v>
      </c>
      <c r="KK333" s="1">
        <v>0</v>
      </c>
      <c r="KL333" s="1">
        <v>0</v>
      </c>
      <c r="KM333" s="1">
        <v>0</v>
      </c>
      <c r="KN333" s="1">
        <v>0</v>
      </c>
      <c r="KO333" s="1">
        <v>1</v>
      </c>
    </row>
    <row r="334" spans="1:301">
      <c r="A334" s="1">
        <v>2017</v>
      </c>
      <c r="B334" s="1" t="s">
        <v>665</v>
      </c>
      <c r="C334" s="1">
        <v>1</v>
      </c>
      <c r="D334" s="1">
        <v>0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2</v>
      </c>
      <c r="L334" s="1">
        <v>2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1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1</v>
      </c>
      <c r="AU334" s="1">
        <v>1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1</v>
      </c>
      <c r="BL334" s="1">
        <v>1</v>
      </c>
      <c r="BM334" s="1">
        <v>1</v>
      </c>
      <c r="BN334" s="1">
        <v>1</v>
      </c>
      <c r="BO334" s="1">
        <v>1</v>
      </c>
      <c r="BP334" s="1">
        <v>1</v>
      </c>
      <c r="BQ334" s="1">
        <v>1</v>
      </c>
      <c r="BR334" s="1">
        <v>1</v>
      </c>
      <c r="BS334" s="1">
        <v>1</v>
      </c>
      <c r="BT334" s="1">
        <v>0</v>
      </c>
      <c r="BU334" s="1">
        <v>1</v>
      </c>
      <c r="BV334" s="1">
        <v>1</v>
      </c>
      <c r="BW334" s="1">
        <v>0</v>
      </c>
      <c r="BX334" s="1">
        <v>0</v>
      </c>
      <c r="BY334" s="1">
        <v>0</v>
      </c>
      <c r="BZ334" s="1">
        <v>0</v>
      </c>
      <c r="CA334" s="1">
        <v>0</v>
      </c>
      <c r="CB334" s="1">
        <v>0</v>
      </c>
      <c r="CC334" s="1">
        <v>0</v>
      </c>
      <c r="CD334" s="1">
        <v>0</v>
      </c>
      <c r="CE334" s="1">
        <v>0</v>
      </c>
      <c r="CF334" s="1">
        <v>0</v>
      </c>
      <c r="CG334" s="1">
        <v>0</v>
      </c>
      <c r="CH334" s="1">
        <v>0</v>
      </c>
      <c r="CI334" s="1">
        <v>1</v>
      </c>
      <c r="CJ334" s="1">
        <v>1</v>
      </c>
      <c r="CK334" s="1">
        <v>0</v>
      </c>
      <c r="CL334" s="1">
        <v>0</v>
      </c>
      <c r="CM334" s="1">
        <v>0</v>
      </c>
      <c r="CN334" s="1">
        <v>1</v>
      </c>
      <c r="CO334" s="1">
        <v>1</v>
      </c>
      <c r="CP334" s="1">
        <v>1</v>
      </c>
      <c r="CQ334" s="1">
        <v>1</v>
      </c>
      <c r="CR334" s="1">
        <v>1</v>
      </c>
      <c r="CS334" s="1">
        <v>1</v>
      </c>
      <c r="CT334" s="1">
        <v>1</v>
      </c>
      <c r="CU334" s="1">
        <v>1</v>
      </c>
      <c r="CV334" s="1">
        <v>0</v>
      </c>
      <c r="CW334" s="1">
        <v>2</v>
      </c>
      <c r="CX334" s="1">
        <v>2</v>
      </c>
      <c r="CY334" s="1">
        <v>0</v>
      </c>
      <c r="CZ334" s="1">
        <v>0</v>
      </c>
      <c r="DA334" s="1">
        <v>0</v>
      </c>
      <c r="DB334" s="1">
        <v>32</v>
      </c>
      <c r="DC334" s="1">
        <v>32</v>
      </c>
      <c r="DD334" s="1">
        <v>32</v>
      </c>
      <c r="DE334" s="1">
        <v>0</v>
      </c>
      <c r="DF334" s="1">
        <v>0</v>
      </c>
      <c r="DG334" s="1">
        <v>0</v>
      </c>
      <c r="DH334" s="1">
        <v>2</v>
      </c>
      <c r="DI334" s="1">
        <v>0</v>
      </c>
      <c r="DJ334" s="1">
        <v>0</v>
      </c>
      <c r="DK334" s="1">
        <v>0</v>
      </c>
      <c r="DL334" s="1">
        <v>0</v>
      </c>
      <c r="DM334" s="1">
        <v>0</v>
      </c>
      <c r="DN334" s="1">
        <v>0</v>
      </c>
      <c r="DO334" s="1">
        <v>0</v>
      </c>
      <c r="DP334" s="1">
        <v>0</v>
      </c>
      <c r="DQ334" s="1">
        <v>0</v>
      </c>
      <c r="DR334" s="1">
        <v>0</v>
      </c>
      <c r="DS334" s="1">
        <v>5</v>
      </c>
      <c r="DT334" s="1">
        <v>5</v>
      </c>
      <c r="DU334" s="1">
        <v>16</v>
      </c>
      <c r="DV334" s="1">
        <v>0</v>
      </c>
      <c r="DW334" s="1">
        <v>0</v>
      </c>
      <c r="DX334" s="1">
        <v>0</v>
      </c>
      <c r="DY334" s="1">
        <v>0</v>
      </c>
      <c r="DZ334" s="1">
        <v>0</v>
      </c>
      <c r="EA334" s="1">
        <v>0</v>
      </c>
      <c r="EB334" s="1">
        <v>13</v>
      </c>
      <c r="EC334" s="1">
        <v>12</v>
      </c>
      <c r="ED334" s="1">
        <v>0</v>
      </c>
      <c r="EE334" s="1">
        <v>13</v>
      </c>
      <c r="EF334" s="1">
        <v>0</v>
      </c>
      <c r="EG334" s="1">
        <v>0</v>
      </c>
      <c r="EH334" s="1">
        <v>19</v>
      </c>
      <c r="EI334" s="1">
        <v>0</v>
      </c>
      <c r="EJ334" s="1">
        <v>0</v>
      </c>
      <c r="EK334" s="1">
        <v>0</v>
      </c>
      <c r="EL334" s="1">
        <v>0</v>
      </c>
      <c r="EM334" s="1">
        <v>0</v>
      </c>
      <c r="EN334" s="1">
        <v>0</v>
      </c>
      <c r="EO334" s="1">
        <v>0</v>
      </c>
      <c r="EP334" s="1">
        <v>0</v>
      </c>
      <c r="EQ334" s="1">
        <v>0</v>
      </c>
      <c r="ER334" s="1">
        <v>0</v>
      </c>
      <c r="ES334" s="1">
        <v>1</v>
      </c>
      <c r="ET334" s="1">
        <v>1</v>
      </c>
      <c r="EU334" s="1">
        <v>0</v>
      </c>
      <c r="EV334" s="1">
        <v>0</v>
      </c>
      <c r="EW334" s="1">
        <v>0</v>
      </c>
      <c r="EX334" s="1">
        <v>1</v>
      </c>
      <c r="EY334" s="1">
        <v>0</v>
      </c>
      <c r="EZ334" s="1">
        <v>1</v>
      </c>
      <c r="FA334" s="1">
        <v>1</v>
      </c>
      <c r="FB334" s="1">
        <v>0</v>
      </c>
      <c r="FC334" s="1">
        <v>1</v>
      </c>
      <c r="FD334" s="1">
        <v>1</v>
      </c>
      <c r="FE334" s="1">
        <v>0</v>
      </c>
      <c r="FF334" s="1">
        <v>1</v>
      </c>
      <c r="FG334" s="1">
        <v>0</v>
      </c>
      <c r="FH334" s="1">
        <v>0</v>
      </c>
      <c r="FI334" s="1">
        <v>1</v>
      </c>
      <c r="FJ334" s="1">
        <v>1</v>
      </c>
      <c r="FK334" s="1">
        <v>0</v>
      </c>
      <c r="FL334" s="1">
        <v>1</v>
      </c>
      <c r="FM334" s="1">
        <v>1</v>
      </c>
      <c r="FN334" s="1">
        <v>0</v>
      </c>
      <c r="FO334" s="1">
        <v>1</v>
      </c>
      <c r="FP334" s="1">
        <v>1</v>
      </c>
      <c r="FQ334" s="1">
        <v>22</v>
      </c>
      <c r="FR334" s="1">
        <v>0</v>
      </c>
      <c r="FS334" s="1">
        <v>3</v>
      </c>
      <c r="FT334" s="1">
        <v>1</v>
      </c>
      <c r="FU334" s="1">
        <v>0</v>
      </c>
      <c r="FV334" s="1">
        <v>0</v>
      </c>
      <c r="FW334" s="1">
        <v>0</v>
      </c>
      <c r="FX334" s="1">
        <v>0</v>
      </c>
      <c r="FY334" s="1">
        <v>0</v>
      </c>
      <c r="FZ334" s="1">
        <v>0</v>
      </c>
      <c r="GA334" s="1">
        <v>0</v>
      </c>
      <c r="GB334" s="1">
        <v>0</v>
      </c>
      <c r="GC334" s="1">
        <v>0</v>
      </c>
      <c r="GD334" s="1">
        <v>0</v>
      </c>
      <c r="GE334" s="1">
        <v>0</v>
      </c>
      <c r="GF334" s="1">
        <v>0</v>
      </c>
      <c r="GG334" s="1">
        <v>1</v>
      </c>
      <c r="GH334" s="1">
        <v>1</v>
      </c>
      <c r="GI334" s="1">
        <v>0</v>
      </c>
      <c r="GJ334" s="1">
        <v>0</v>
      </c>
      <c r="GK334" s="1">
        <v>0</v>
      </c>
      <c r="GL334" s="1">
        <v>0</v>
      </c>
      <c r="GM334" s="1">
        <v>0</v>
      </c>
      <c r="GN334" s="1">
        <v>1</v>
      </c>
      <c r="GO334" s="1">
        <v>0</v>
      </c>
      <c r="GP334" s="1">
        <v>0</v>
      </c>
      <c r="GQ334" s="1">
        <v>0</v>
      </c>
      <c r="GR334" s="1">
        <v>0</v>
      </c>
      <c r="GS334" s="1">
        <v>0</v>
      </c>
      <c r="GT334" s="1">
        <v>0</v>
      </c>
      <c r="GU334" s="1">
        <v>0</v>
      </c>
      <c r="GV334" s="1">
        <v>1</v>
      </c>
      <c r="GW334" s="1">
        <v>1</v>
      </c>
      <c r="GX334" s="1">
        <v>0</v>
      </c>
      <c r="GY334" s="1">
        <v>0</v>
      </c>
      <c r="GZ334" s="1">
        <v>0</v>
      </c>
      <c r="HA334" s="1">
        <v>0</v>
      </c>
      <c r="HB334" s="1">
        <v>0</v>
      </c>
      <c r="HC334" s="1">
        <v>0</v>
      </c>
      <c r="HD334" s="1">
        <v>0</v>
      </c>
      <c r="HE334" s="1">
        <v>0</v>
      </c>
      <c r="HF334" s="1">
        <v>1</v>
      </c>
      <c r="HG334" s="1">
        <v>1</v>
      </c>
      <c r="HH334" s="1">
        <v>0</v>
      </c>
      <c r="HI334" s="1">
        <v>0</v>
      </c>
      <c r="HJ334" s="1">
        <v>0</v>
      </c>
      <c r="HK334" s="1">
        <v>1</v>
      </c>
      <c r="HL334" s="1">
        <v>1</v>
      </c>
      <c r="HM334" s="1">
        <v>0</v>
      </c>
      <c r="HN334" s="1">
        <v>0</v>
      </c>
      <c r="HO334" s="1">
        <v>0</v>
      </c>
      <c r="HP334" s="1">
        <v>0</v>
      </c>
      <c r="HQ334" s="1">
        <v>0</v>
      </c>
      <c r="HR334" s="1">
        <v>0</v>
      </c>
      <c r="HS334" s="1">
        <v>0</v>
      </c>
      <c r="HT334" s="1">
        <v>0</v>
      </c>
      <c r="HU334" s="1">
        <v>0</v>
      </c>
      <c r="HV334" s="1">
        <v>0</v>
      </c>
      <c r="HW334" s="1">
        <v>0</v>
      </c>
      <c r="HX334" s="1">
        <v>0</v>
      </c>
      <c r="HY334" s="1">
        <v>0</v>
      </c>
      <c r="HZ334" s="1">
        <v>0</v>
      </c>
      <c r="IA334" s="1">
        <v>0</v>
      </c>
      <c r="IB334" s="1">
        <v>0</v>
      </c>
      <c r="IC334" s="1">
        <v>0</v>
      </c>
      <c r="ID334" s="1">
        <v>0</v>
      </c>
      <c r="IE334" s="1">
        <v>0</v>
      </c>
      <c r="IF334" s="1">
        <v>0</v>
      </c>
      <c r="IG334" s="1">
        <v>0</v>
      </c>
      <c r="IH334" s="1">
        <v>0</v>
      </c>
      <c r="II334" s="1">
        <v>0</v>
      </c>
      <c r="IJ334" s="1">
        <v>0</v>
      </c>
      <c r="IK334" s="1">
        <v>0</v>
      </c>
      <c r="IL334" s="1">
        <v>0</v>
      </c>
      <c r="IM334" s="1">
        <v>0</v>
      </c>
      <c r="IN334" s="1">
        <v>0</v>
      </c>
      <c r="IO334" s="1">
        <v>0</v>
      </c>
      <c r="IP334" s="1">
        <v>0</v>
      </c>
      <c r="IQ334" s="1">
        <v>0</v>
      </c>
      <c r="IR334" s="1">
        <v>0</v>
      </c>
      <c r="IS334" s="1">
        <v>0</v>
      </c>
      <c r="IT334" s="1">
        <v>0</v>
      </c>
      <c r="IU334" s="1">
        <v>0</v>
      </c>
      <c r="IV334" s="1">
        <v>0</v>
      </c>
      <c r="IW334" s="1">
        <v>0</v>
      </c>
      <c r="IX334" s="1">
        <v>0</v>
      </c>
      <c r="IY334" s="1">
        <v>0</v>
      </c>
      <c r="IZ334" s="1">
        <v>0</v>
      </c>
      <c r="JA334" s="1">
        <v>0</v>
      </c>
      <c r="JB334" s="1">
        <v>0</v>
      </c>
      <c r="JC334" s="1">
        <v>0</v>
      </c>
      <c r="JD334" s="1">
        <v>0</v>
      </c>
      <c r="JE334" s="1">
        <v>0</v>
      </c>
      <c r="JF334" s="1">
        <v>0</v>
      </c>
      <c r="JG334" s="1">
        <v>0</v>
      </c>
      <c r="JH334" s="1">
        <v>0</v>
      </c>
      <c r="JI334" s="1">
        <v>0</v>
      </c>
      <c r="JJ334" s="1">
        <v>0</v>
      </c>
      <c r="JK334" s="1">
        <v>0</v>
      </c>
      <c r="JL334" s="1">
        <v>0</v>
      </c>
      <c r="JM334" s="1">
        <v>0</v>
      </c>
      <c r="JN334" s="1">
        <v>0</v>
      </c>
      <c r="JO334" s="1">
        <v>0</v>
      </c>
      <c r="JP334" s="1">
        <v>0</v>
      </c>
      <c r="JQ334" s="1">
        <v>0</v>
      </c>
      <c r="JR334" s="1">
        <v>0</v>
      </c>
      <c r="JS334" s="1">
        <v>0</v>
      </c>
      <c r="JT334" s="1">
        <v>0</v>
      </c>
      <c r="JU334" s="1">
        <v>0</v>
      </c>
      <c r="JV334" s="1">
        <v>0</v>
      </c>
      <c r="JW334" s="1">
        <v>0</v>
      </c>
      <c r="JX334" s="1">
        <v>0</v>
      </c>
      <c r="JY334" s="1">
        <v>0</v>
      </c>
      <c r="JZ334" s="1">
        <v>0</v>
      </c>
      <c r="KA334" s="1">
        <v>0</v>
      </c>
      <c r="KB334" s="1">
        <v>0</v>
      </c>
      <c r="KC334" s="1">
        <v>0</v>
      </c>
      <c r="KD334" s="1">
        <v>0</v>
      </c>
      <c r="KE334" s="1">
        <v>0</v>
      </c>
      <c r="KF334" s="1">
        <v>0</v>
      </c>
      <c r="KG334" s="1">
        <v>0</v>
      </c>
      <c r="KH334" s="1">
        <v>0</v>
      </c>
      <c r="KI334" s="1">
        <v>0</v>
      </c>
      <c r="KJ334" s="1">
        <v>0</v>
      </c>
      <c r="KK334" s="1">
        <v>0</v>
      </c>
      <c r="KL334" s="1">
        <v>0</v>
      </c>
      <c r="KM334" s="1">
        <v>0</v>
      </c>
      <c r="KN334" s="1">
        <v>0</v>
      </c>
      <c r="KO334" s="1">
        <v>1</v>
      </c>
    </row>
    <row r="335" spans="1:301">
      <c r="A335" s="1">
        <v>2017</v>
      </c>
      <c r="B335" s="1" t="s">
        <v>666</v>
      </c>
      <c r="C335" s="1">
        <v>1</v>
      </c>
      <c r="D335" s="1">
        <v>0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2</v>
      </c>
      <c r="L335" s="1">
        <v>2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1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1</v>
      </c>
      <c r="AU335" s="1">
        <v>1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>
        <v>1</v>
      </c>
      <c r="BT335" s="1">
        <v>1</v>
      </c>
      <c r="BU335" s="1">
        <v>0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  <c r="CA335" s="1">
        <v>0</v>
      </c>
      <c r="CB335" s="1">
        <v>0</v>
      </c>
      <c r="CC335" s="1">
        <v>5</v>
      </c>
      <c r="CD335" s="1">
        <v>5</v>
      </c>
      <c r="CE335" s="1">
        <v>5</v>
      </c>
      <c r="CF335" s="1">
        <v>5</v>
      </c>
      <c r="CG335" s="1">
        <v>5</v>
      </c>
      <c r="CH335" s="1">
        <v>0</v>
      </c>
      <c r="CI335" s="1">
        <v>1</v>
      </c>
      <c r="CJ335" s="1">
        <v>1</v>
      </c>
      <c r="CK335" s="1">
        <v>0</v>
      </c>
      <c r="CL335" s="1">
        <v>0</v>
      </c>
      <c r="CM335" s="1">
        <v>0</v>
      </c>
      <c r="CN335" s="1">
        <v>1</v>
      </c>
      <c r="CO335" s="1">
        <v>1</v>
      </c>
      <c r="CP335" s="1">
        <v>1</v>
      </c>
      <c r="CQ335" s="1">
        <v>1</v>
      </c>
      <c r="CR335" s="1">
        <v>1</v>
      </c>
      <c r="CS335" s="1">
        <v>1</v>
      </c>
      <c r="CT335" s="1">
        <v>1</v>
      </c>
      <c r="CU335" s="1">
        <v>1</v>
      </c>
      <c r="CV335" s="1">
        <v>0</v>
      </c>
      <c r="CW335" s="1">
        <v>2</v>
      </c>
      <c r="CX335" s="1">
        <v>2</v>
      </c>
      <c r="CY335" s="1">
        <v>0</v>
      </c>
      <c r="CZ335" s="1">
        <v>0</v>
      </c>
      <c r="DA335" s="1">
        <v>0</v>
      </c>
      <c r="DB335" s="1">
        <v>71</v>
      </c>
      <c r="DC335" s="1">
        <v>71</v>
      </c>
      <c r="DD335" s="1">
        <v>71</v>
      </c>
      <c r="DE335" s="1">
        <v>0</v>
      </c>
      <c r="DF335" s="1">
        <v>0</v>
      </c>
      <c r="DG335" s="1">
        <v>0</v>
      </c>
      <c r="DH335" s="1">
        <v>13</v>
      </c>
      <c r="DI335" s="1">
        <v>0</v>
      </c>
      <c r="DJ335" s="1">
        <v>0</v>
      </c>
      <c r="DK335" s="1">
        <v>0</v>
      </c>
      <c r="DL335" s="1">
        <v>0</v>
      </c>
      <c r="DM335" s="1">
        <v>0</v>
      </c>
      <c r="DN335" s="1">
        <v>0</v>
      </c>
      <c r="DO335" s="1">
        <v>0</v>
      </c>
      <c r="DP335" s="1">
        <v>0</v>
      </c>
      <c r="DQ335" s="1">
        <v>0</v>
      </c>
      <c r="DR335" s="1">
        <v>0</v>
      </c>
      <c r="DS335" s="1">
        <v>137</v>
      </c>
      <c r="DT335" s="1">
        <v>137</v>
      </c>
      <c r="DU335" s="1">
        <v>19</v>
      </c>
      <c r="DV335" s="1">
        <v>0</v>
      </c>
      <c r="DW335" s="1">
        <v>0</v>
      </c>
      <c r="DX335" s="1">
        <v>0</v>
      </c>
      <c r="DY335" s="1">
        <v>0</v>
      </c>
      <c r="DZ335" s="1">
        <v>0</v>
      </c>
      <c r="EA335" s="1">
        <v>0</v>
      </c>
      <c r="EB335" s="1">
        <v>32</v>
      </c>
      <c r="EC335" s="1">
        <v>32</v>
      </c>
      <c r="ED335" s="1">
        <v>0</v>
      </c>
      <c r="EE335" s="1">
        <v>32</v>
      </c>
      <c r="EF335" s="1">
        <v>0</v>
      </c>
      <c r="EG335" s="1">
        <v>0</v>
      </c>
      <c r="EH335" s="1">
        <v>39</v>
      </c>
      <c r="EI335" s="1">
        <v>0</v>
      </c>
      <c r="EJ335" s="1">
        <v>0</v>
      </c>
      <c r="EK335" s="1">
        <v>0</v>
      </c>
      <c r="EL335" s="1">
        <v>0</v>
      </c>
      <c r="EM335" s="1">
        <v>0</v>
      </c>
      <c r="EN335" s="1">
        <v>0</v>
      </c>
      <c r="EO335" s="1">
        <v>0</v>
      </c>
      <c r="EP335" s="1">
        <v>0</v>
      </c>
      <c r="EQ335" s="1">
        <v>0</v>
      </c>
      <c r="ER335" s="1">
        <v>0</v>
      </c>
      <c r="ES335" s="1">
        <v>4</v>
      </c>
      <c r="ET335" s="1">
        <v>4</v>
      </c>
      <c r="EU335" s="1">
        <v>0</v>
      </c>
      <c r="EV335" s="1">
        <v>0</v>
      </c>
      <c r="EW335" s="1">
        <v>0</v>
      </c>
      <c r="EX335" s="1">
        <v>4</v>
      </c>
      <c r="EY335" s="1">
        <v>0</v>
      </c>
      <c r="EZ335" s="1">
        <v>4</v>
      </c>
      <c r="FA335" s="1">
        <v>4</v>
      </c>
      <c r="FB335" s="1">
        <v>0</v>
      </c>
      <c r="FC335" s="1">
        <v>4</v>
      </c>
      <c r="FD335" s="1">
        <v>4</v>
      </c>
      <c r="FE335" s="1">
        <v>0</v>
      </c>
      <c r="FF335" s="1">
        <v>4</v>
      </c>
      <c r="FG335" s="1">
        <v>0</v>
      </c>
      <c r="FH335" s="1">
        <v>0</v>
      </c>
      <c r="FI335" s="1">
        <v>4</v>
      </c>
      <c r="FJ335" s="1">
        <v>4</v>
      </c>
      <c r="FK335" s="1">
        <v>0</v>
      </c>
      <c r="FL335" s="1">
        <v>1</v>
      </c>
      <c r="FM335" s="1">
        <v>1</v>
      </c>
      <c r="FN335" s="1">
        <v>0</v>
      </c>
      <c r="FO335" s="1">
        <v>1</v>
      </c>
      <c r="FP335" s="1">
        <v>1</v>
      </c>
      <c r="FQ335" s="1">
        <v>14</v>
      </c>
      <c r="FR335" s="1">
        <v>0</v>
      </c>
      <c r="FS335" s="1">
        <v>3</v>
      </c>
      <c r="FT335" s="1">
        <v>1</v>
      </c>
      <c r="FU335" s="1">
        <v>0</v>
      </c>
      <c r="FV335" s="1">
        <v>0</v>
      </c>
      <c r="FW335" s="1">
        <v>0</v>
      </c>
      <c r="FX335" s="1">
        <v>0</v>
      </c>
      <c r="FY335" s="1">
        <v>0</v>
      </c>
      <c r="FZ335" s="1">
        <v>0</v>
      </c>
      <c r="GA335" s="1">
        <v>0</v>
      </c>
      <c r="GB335" s="1">
        <v>0</v>
      </c>
      <c r="GC335" s="1">
        <v>0</v>
      </c>
      <c r="GD335" s="1">
        <v>0</v>
      </c>
      <c r="GE335" s="1">
        <v>0</v>
      </c>
      <c r="GF335" s="1">
        <v>0</v>
      </c>
      <c r="GG335" s="1">
        <v>1</v>
      </c>
      <c r="GH335" s="1">
        <v>1</v>
      </c>
      <c r="GI335" s="1">
        <v>0</v>
      </c>
      <c r="GJ335" s="1">
        <v>0</v>
      </c>
      <c r="GK335" s="1">
        <v>0</v>
      </c>
      <c r="GL335" s="1">
        <v>0</v>
      </c>
      <c r="GM335" s="1">
        <v>0</v>
      </c>
      <c r="GN335" s="1">
        <v>1</v>
      </c>
      <c r="GO335" s="1">
        <v>0</v>
      </c>
      <c r="GP335" s="1">
        <v>0</v>
      </c>
      <c r="GQ335" s="1">
        <v>0</v>
      </c>
      <c r="GR335" s="1">
        <v>0</v>
      </c>
      <c r="GS335" s="1">
        <v>0</v>
      </c>
      <c r="GT335" s="1">
        <v>0</v>
      </c>
      <c r="GU335" s="1">
        <v>0</v>
      </c>
      <c r="GV335" s="1">
        <v>1</v>
      </c>
      <c r="GW335" s="1">
        <v>1</v>
      </c>
      <c r="GX335" s="1">
        <v>0</v>
      </c>
      <c r="GY335" s="1">
        <v>0</v>
      </c>
      <c r="GZ335" s="1">
        <v>0</v>
      </c>
      <c r="HA335" s="1">
        <v>0</v>
      </c>
      <c r="HB335" s="1">
        <v>0</v>
      </c>
      <c r="HC335" s="1">
        <v>0</v>
      </c>
      <c r="HD335" s="1">
        <v>0</v>
      </c>
      <c r="HE335" s="1">
        <v>0</v>
      </c>
      <c r="HF335" s="1">
        <v>1</v>
      </c>
      <c r="HG335" s="1">
        <v>1</v>
      </c>
      <c r="HH335" s="1">
        <v>0</v>
      </c>
      <c r="HI335" s="1">
        <v>0</v>
      </c>
      <c r="HJ335" s="1">
        <v>0</v>
      </c>
      <c r="HK335" s="1">
        <v>1</v>
      </c>
      <c r="HL335" s="1">
        <v>1</v>
      </c>
      <c r="HM335" s="1">
        <v>0</v>
      </c>
      <c r="HN335" s="1">
        <v>0</v>
      </c>
      <c r="HO335" s="1">
        <v>0</v>
      </c>
      <c r="HP335" s="1">
        <v>0</v>
      </c>
      <c r="HQ335" s="1">
        <v>0</v>
      </c>
      <c r="HR335" s="1">
        <v>0</v>
      </c>
      <c r="HS335" s="1">
        <v>0</v>
      </c>
      <c r="HT335" s="1">
        <v>0</v>
      </c>
      <c r="HU335" s="1">
        <v>0</v>
      </c>
      <c r="HV335" s="1">
        <v>0</v>
      </c>
      <c r="HW335" s="1">
        <v>0</v>
      </c>
      <c r="HX335" s="1">
        <v>0</v>
      </c>
      <c r="HY335" s="1">
        <v>0</v>
      </c>
      <c r="HZ335" s="1">
        <v>0</v>
      </c>
      <c r="IA335" s="1">
        <v>0</v>
      </c>
      <c r="IB335" s="1">
        <v>0</v>
      </c>
      <c r="IC335" s="1">
        <v>0</v>
      </c>
      <c r="ID335" s="1">
        <v>0</v>
      </c>
      <c r="IE335" s="1">
        <v>0</v>
      </c>
      <c r="IF335" s="1">
        <v>0</v>
      </c>
      <c r="IG335" s="1">
        <v>0</v>
      </c>
      <c r="IH335" s="1">
        <v>0</v>
      </c>
      <c r="II335" s="1">
        <v>0</v>
      </c>
      <c r="IJ335" s="1">
        <v>0</v>
      </c>
      <c r="IK335" s="1">
        <v>0</v>
      </c>
      <c r="IL335" s="1">
        <v>0</v>
      </c>
      <c r="IM335" s="1">
        <v>0</v>
      </c>
      <c r="IN335" s="1">
        <v>0</v>
      </c>
      <c r="IO335" s="1">
        <v>0</v>
      </c>
      <c r="IP335" s="1">
        <v>0</v>
      </c>
      <c r="IQ335" s="1">
        <v>0</v>
      </c>
      <c r="IR335" s="1">
        <v>0</v>
      </c>
      <c r="IS335" s="1">
        <v>0</v>
      </c>
      <c r="IT335" s="1">
        <v>0</v>
      </c>
      <c r="IU335" s="1">
        <v>0</v>
      </c>
      <c r="IV335" s="1">
        <v>0</v>
      </c>
      <c r="IW335" s="1">
        <v>0</v>
      </c>
      <c r="IX335" s="1">
        <v>0</v>
      </c>
      <c r="IY335" s="1">
        <v>0</v>
      </c>
      <c r="IZ335" s="1">
        <v>0</v>
      </c>
      <c r="JA335" s="1">
        <v>0</v>
      </c>
      <c r="JB335" s="1">
        <v>0</v>
      </c>
      <c r="JC335" s="1">
        <v>0</v>
      </c>
      <c r="JD335" s="1">
        <v>0</v>
      </c>
      <c r="JE335" s="1">
        <v>0</v>
      </c>
      <c r="JF335" s="1">
        <v>0</v>
      </c>
      <c r="JG335" s="1">
        <v>0</v>
      </c>
      <c r="JH335" s="1">
        <v>0</v>
      </c>
      <c r="JI335" s="1">
        <v>0</v>
      </c>
      <c r="JJ335" s="1">
        <v>0</v>
      </c>
      <c r="JK335" s="1">
        <v>0</v>
      </c>
      <c r="JL335" s="1">
        <v>0</v>
      </c>
      <c r="JM335" s="1">
        <v>0</v>
      </c>
      <c r="JN335" s="1">
        <v>0</v>
      </c>
      <c r="JO335" s="1">
        <v>0</v>
      </c>
      <c r="JP335" s="1">
        <v>0</v>
      </c>
      <c r="JQ335" s="1">
        <v>0</v>
      </c>
      <c r="JR335" s="1">
        <v>0</v>
      </c>
      <c r="JS335" s="1">
        <v>0</v>
      </c>
      <c r="JT335" s="1">
        <v>0</v>
      </c>
      <c r="JU335" s="1">
        <v>0</v>
      </c>
      <c r="JV335" s="1">
        <v>0</v>
      </c>
      <c r="JW335" s="1">
        <v>0</v>
      </c>
      <c r="JX335" s="1">
        <v>0</v>
      </c>
      <c r="JY335" s="1">
        <v>0</v>
      </c>
      <c r="JZ335" s="1">
        <v>0</v>
      </c>
      <c r="KA335" s="1">
        <v>0</v>
      </c>
      <c r="KB335" s="1">
        <v>0</v>
      </c>
      <c r="KC335" s="1">
        <v>0</v>
      </c>
      <c r="KD335" s="1">
        <v>0</v>
      </c>
      <c r="KE335" s="1">
        <v>0</v>
      </c>
      <c r="KF335" s="1">
        <v>0</v>
      </c>
      <c r="KG335" s="1">
        <v>0</v>
      </c>
      <c r="KH335" s="1">
        <v>0</v>
      </c>
      <c r="KI335" s="1">
        <v>0</v>
      </c>
      <c r="KJ335" s="1">
        <v>0</v>
      </c>
      <c r="KK335" s="1">
        <v>0</v>
      </c>
      <c r="KL335" s="1">
        <v>0</v>
      </c>
      <c r="KM335" s="1">
        <v>0</v>
      </c>
      <c r="KN335" s="1">
        <v>0</v>
      </c>
      <c r="KO335" s="1">
        <v>1</v>
      </c>
    </row>
    <row r="336" spans="1:301">
      <c r="A336" s="1">
        <v>2017</v>
      </c>
      <c r="B336" s="1" t="s">
        <v>667</v>
      </c>
      <c r="C336" s="1">
        <v>1</v>
      </c>
      <c r="D336" s="1">
        <v>0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2</v>
      </c>
      <c r="L336" s="1">
        <v>2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1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1</v>
      </c>
      <c r="AU336" s="1">
        <v>1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 s="1">
        <v>0</v>
      </c>
      <c r="BQ336" s="1">
        <v>0</v>
      </c>
      <c r="BR336" s="1">
        <v>0</v>
      </c>
      <c r="BS336" s="1">
        <v>1</v>
      </c>
      <c r="BT336" s="1">
        <v>1</v>
      </c>
      <c r="BU336" s="1">
        <v>0</v>
      </c>
      <c r="BV336" s="1">
        <v>0</v>
      </c>
      <c r="BW336" s="1">
        <v>0</v>
      </c>
      <c r="BX336" s="1">
        <v>0</v>
      </c>
      <c r="BY336" s="1">
        <v>0</v>
      </c>
      <c r="BZ336" s="1">
        <v>0</v>
      </c>
      <c r="CA336" s="1">
        <v>0</v>
      </c>
      <c r="CB336" s="1">
        <v>0</v>
      </c>
      <c r="CC336" s="1">
        <v>7</v>
      </c>
      <c r="CD336" s="1">
        <v>7</v>
      </c>
      <c r="CE336" s="1">
        <v>7</v>
      </c>
      <c r="CF336" s="1">
        <v>7</v>
      </c>
      <c r="CG336" s="1">
        <v>7</v>
      </c>
      <c r="CH336" s="1">
        <v>0</v>
      </c>
      <c r="CI336" s="1">
        <v>1</v>
      </c>
      <c r="CJ336" s="1">
        <v>1</v>
      </c>
      <c r="CK336" s="1">
        <v>0</v>
      </c>
      <c r="CL336" s="1">
        <v>0</v>
      </c>
      <c r="CM336" s="1">
        <v>0</v>
      </c>
      <c r="CN336" s="1">
        <v>1</v>
      </c>
      <c r="CO336" s="1">
        <v>1</v>
      </c>
      <c r="CP336" s="1">
        <v>1</v>
      </c>
      <c r="CQ336" s="1">
        <v>1</v>
      </c>
      <c r="CR336" s="1">
        <v>1</v>
      </c>
      <c r="CS336" s="1">
        <v>1</v>
      </c>
      <c r="CT336" s="1">
        <v>1</v>
      </c>
      <c r="CU336" s="1">
        <v>1</v>
      </c>
      <c r="CV336" s="1">
        <v>0</v>
      </c>
      <c r="CW336" s="1">
        <v>2</v>
      </c>
      <c r="CX336" s="1">
        <v>2</v>
      </c>
      <c r="CY336" s="1">
        <v>0</v>
      </c>
      <c r="CZ336" s="1">
        <v>0</v>
      </c>
      <c r="DA336" s="1">
        <v>0</v>
      </c>
      <c r="DB336" s="1">
        <v>60</v>
      </c>
      <c r="DC336" s="1">
        <v>60</v>
      </c>
      <c r="DD336" s="1">
        <v>60</v>
      </c>
      <c r="DE336" s="1">
        <v>0</v>
      </c>
      <c r="DF336" s="1">
        <v>0</v>
      </c>
      <c r="DG336" s="1">
        <v>0</v>
      </c>
      <c r="DH336" s="1">
        <v>9</v>
      </c>
      <c r="DI336" s="1">
        <v>0</v>
      </c>
      <c r="DJ336" s="1">
        <v>0</v>
      </c>
      <c r="DK336" s="1">
        <v>0</v>
      </c>
      <c r="DL336" s="1">
        <v>0</v>
      </c>
      <c r="DM336" s="1">
        <v>0</v>
      </c>
      <c r="DN336" s="1">
        <v>0</v>
      </c>
      <c r="DO336" s="1">
        <v>0</v>
      </c>
      <c r="DP336" s="1">
        <v>0</v>
      </c>
      <c r="DQ336" s="1">
        <v>0</v>
      </c>
      <c r="DR336" s="1">
        <v>0</v>
      </c>
      <c r="DS336" s="1">
        <v>135</v>
      </c>
      <c r="DT336" s="1">
        <v>135</v>
      </c>
      <c r="DU336" s="1">
        <v>15</v>
      </c>
      <c r="DV336" s="1">
        <v>0</v>
      </c>
      <c r="DW336" s="1">
        <v>0</v>
      </c>
      <c r="DX336" s="1">
        <v>0</v>
      </c>
      <c r="DY336" s="1">
        <v>0</v>
      </c>
      <c r="DZ336" s="1">
        <v>0</v>
      </c>
      <c r="EA336" s="1">
        <v>0</v>
      </c>
      <c r="EB336" s="1">
        <v>30</v>
      </c>
      <c r="EC336" s="1">
        <v>30</v>
      </c>
      <c r="ED336" s="1">
        <v>0</v>
      </c>
      <c r="EE336" s="1">
        <v>30</v>
      </c>
      <c r="EF336" s="1">
        <v>0</v>
      </c>
      <c r="EG336" s="1">
        <v>0</v>
      </c>
      <c r="EH336" s="1">
        <v>30</v>
      </c>
      <c r="EI336" s="1">
        <v>0</v>
      </c>
      <c r="EJ336" s="1">
        <v>0</v>
      </c>
      <c r="EK336" s="1">
        <v>0</v>
      </c>
      <c r="EL336" s="1">
        <v>0</v>
      </c>
      <c r="EM336" s="1">
        <v>0</v>
      </c>
      <c r="EN336" s="1">
        <v>0</v>
      </c>
      <c r="EO336" s="1">
        <v>0</v>
      </c>
      <c r="EP336" s="1">
        <v>0</v>
      </c>
      <c r="EQ336" s="1">
        <v>0</v>
      </c>
      <c r="ER336" s="1">
        <v>0</v>
      </c>
      <c r="ES336" s="1">
        <v>3</v>
      </c>
      <c r="ET336" s="1">
        <v>3</v>
      </c>
      <c r="EU336" s="1">
        <v>0</v>
      </c>
      <c r="EV336" s="1">
        <v>0</v>
      </c>
      <c r="EW336" s="1">
        <v>0</v>
      </c>
      <c r="EX336" s="1">
        <v>3</v>
      </c>
      <c r="EY336" s="1">
        <v>0</v>
      </c>
      <c r="EZ336" s="1">
        <v>3</v>
      </c>
      <c r="FA336" s="1">
        <v>3</v>
      </c>
      <c r="FB336" s="1">
        <v>0</v>
      </c>
      <c r="FC336" s="1">
        <v>3</v>
      </c>
      <c r="FD336" s="1">
        <v>3</v>
      </c>
      <c r="FE336" s="1">
        <v>0</v>
      </c>
      <c r="FF336" s="1">
        <v>3</v>
      </c>
      <c r="FG336" s="1">
        <v>0</v>
      </c>
      <c r="FH336" s="1">
        <v>0</v>
      </c>
      <c r="FI336" s="1">
        <v>3</v>
      </c>
      <c r="FJ336" s="1">
        <v>3</v>
      </c>
      <c r="FK336" s="1">
        <v>0</v>
      </c>
      <c r="FL336" s="1">
        <v>1</v>
      </c>
      <c r="FM336" s="1">
        <v>1</v>
      </c>
      <c r="FN336" s="1">
        <v>0</v>
      </c>
      <c r="FO336" s="1">
        <v>1</v>
      </c>
      <c r="FP336" s="1">
        <v>1</v>
      </c>
      <c r="FQ336" s="1">
        <v>14</v>
      </c>
      <c r="FR336" s="1">
        <v>0</v>
      </c>
      <c r="FS336" s="1">
        <v>3</v>
      </c>
      <c r="FT336" s="1">
        <v>1</v>
      </c>
      <c r="FU336" s="1">
        <v>0</v>
      </c>
      <c r="FV336" s="1">
        <v>0</v>
      </c>
      <c r="FW336" s="1">
        <v>0</v>
      </c>
      <c r="FX336" s="1">
        <v>0</v>
      </c>
      <c r="FY336" s="1">
        <v>0</v>
      </c>
      <c r="FZ336" s="1">
        <v>0</v>
      </c>
      <c r="GA336" s="1">
        <v>0</v>
      </c>
      <c r="GB336" s="1">
        <v>0</v>
      </c>
      <c r="GC336" s="1">
        <v>0</v>
      </c>
      <c r="GD336" s="1">
        <v>0</v>
      </c>
      <c r="GE336" s="1">
        <v>0</v>
      </c>
      <c r="GF336" s="1">
        <v>0</v>
      </c>
      <c r="GG336" s="1">
        <v>1</v>
      </c>
      <c r="GH336" s="1">
        <v>1</v>
      </c>
      <c r="GI336" s="1">
        <v>0</v>
      </c>
      <c r="GJ336" s="1">
        <v>0</v>
      </c>
      <c r="GK336" s="1">
        <v>0</v>
      </c>
      <c r="GL336" s="1">
        <v>0</v>
      </c>
      <c r="GM336" s="1">
        <v>0</v>
      </c>
      <c r="GN336" s="1">
        <v>1</v>
      </c>
      <c r="GO336" s="1">
        <v>0</v>
      </c>
      <c r="GP336" s="1">
        <v>0</v>
      </c>
      <c r="GQ336" s="1">
        <v>0</v>
      </c>
      <c r="GR336" s="1">
        <v>0</v>
      </c>
      <c r="GS336" s="1">
        <v>0</v>
      </c>
      <c r="GT336" s="1">
        <v>0</v>
      </c>
      <c r="GU336" s="1">
        <v>0</v>
      </c>
      <c r="GV336" s="1">
        <v>1</v>
      </c>
      <c r="GW336" s="1">
        <v>1</v>
      </c>
      <c r="GX336" s="1">
        <v>0</v>
      </c>
      <c r="GY336" s="1">
        <v>0</v>
      </c>
      <c r="GZ336" s="1">
        <v>0</v>
      </c>
      <c r="HA336" s="1">
        <v>0</v>
      </c>
      <c r="HB336" s="1">
        <v>0</v>
      </c>
      <c r="HC336" s="1">
        <v>0</v>
      </c>
      <c r="HD336" s="1">
        <v>0</v>
      </c>
      <c r="HE336" s="1">
        <v>0</v>
      </c>
      <c r="HF336" s="1">
        <v>1</v>
      </c>
      <c r="HG336" s="1">
        <v>1</v>
      </c>
      <c r="HH336" s="1">
        <v>0</v>
      </c>
      <c r="HI336" s="1">
        <v>0</v>
      </c>
      <c r="HJ336" s="1">
        <v>0</v>
      </c>
      <c r="HK336" s="1">
        <v>1</v>
      </c>
      <c r="HL336" s="1">
        <v>1</v>
      </c>
      <c r="HM336" s="1">
        <v>0</v>
      </c>
      <c r="HN336" s="1">
        <v>0</v>
      </c>
      <c r="HO336" s="1">
        <v>0</v>
      </c>
      <c r="HP336" s="1">
        <v>0</v>
      </c>
      <c r="HQ336" s="1">
        <v>0</v>
      </c>
      <c r="HR336" s="1">
        <v>0</v>
      </c>
      <c r="HS336" s="1">
        <v>0</v>
      </c>
      <c r="HT336" s="1">
        <v>0</v>
      </c>
      <c r="HU336" s="1">
        <v>0</v>
      </c>
      <c r="HV336" s="1">
        <v>0</v>
      </c>
      <c r="HW336" s="1">
        <v>0</v>
      </c>
      <c r="HX336" s="1">
        <v>0</v>
      </c>
      <c r="HY336" s="1">
        <v>0</v>
      </c>
      <c r="HZ336" s="1">
        <v>0</v>
      </c>
      <c r="IA336" s="1">
        <v>0</v>
      </c>
      <c r="IB336" s="1">
        <v>0</v>
      </c>
      <c r="IC336" s="1">
        <v>0</v>
      </c>
      <c r="ID336" s="1">
        <v>0</v>
      </c>
      <c r="IE336" s="1">
        <v>0</v>
      </c>
      <c r="IF336" s="1">
        <v>0</v>
      </c>
      <c r="IG336" s="1">
        <v>0</v>
      </c>
      <c r="IH336" s="1">
        <v>0</v>
      </c>
      <c r="II336" s="1">
        <v>0</v>
      </c>
      <c r="IJ336" s="1">
        <v>0</v>
      </c>
      <c r="IK336" s="1">
        <v>0</v>
      </c>
      <c r="IL336" s="1">
        <v>0</v>
      </c>
      <c r="IM336" s="1">
        <v>0</v>
      </c>
      <c r="IN336" s="1">
        <v>0</v>
      </c>
      <c r="IO336" s="1">
        <v>0</v>
      </c>
      <c r="IP336" s="1">
        <v>0</v>
      </c>
      <c r="IQ336" s="1">
        <v>0</v>
      </c>
      <c r="IR336" s="1">
        <v>0</v>
      </c>
      <c r="IS336" s="1">
        <v>0</v>
      </c>
      <c r="IT336" s="1">
        <v>0</v>
      </c>
      <c r="IU336" s="1">
        <v>0</v>
      </c>
      <c r="IV336" s="1">
        <v>0</v>
      </c>
      <c r="IW336" s="1">
        <v>0</v>
      </c>
      <c r="IX336" s="1">
        <v>0</v>
      </c>
      <c r="IY336" s="1">
        <v>0</v>
      </c>
      <c r="IZ336" s="1">
        <v>0</v>
      </c>
      <c r="JA336" s="1">
        <v>0</v>
      </c>
      <c r="JB336" s="1">
        <v>0</v>
      </c>
      <c r="JC336" s="1">
        <v>0</v>
      </c>
      <c r="JD336" s="1">
        <v>0</v>
      </c>
      <c r="JE336" s="1">
        <v>0</v>
      </c>
      <c r="JF336" s="1">
        <v>0</v>
      </c>
      <c r="JG336" s="1">
        <v>0</v>
      </c>
      <c r="JH336" s="1">
        <v>0</v>
      </c>
      <c r="JI336" s="1">
        <v>0</v>
      </c>
      <c r="JJ336" s="1">
        <v>0</v>
      </c>
      <c r="JK336" s="1">
        <v>0</v>
      </c>
      <c r="JL336" s="1">
        <v>0</v>
      </c>
      <c r="JM336" s="1">
        <v>0</v>
      </c>
      <c r="JN336" s="1">
        <v>0</v>
      </c>
      <c r="JO336" s="1">
        <v>0</v>
      </c>
      <c r="JP336" s="1">
        <v>0</v>
      </c>
      <c r="JQ336" s="1">
        <v>0</v>
      </c>
      <c r="JR336" s="1">
        <v>0</v>
      </c>
      <c r="JS336" s="1">
        <v>0</v>
      </c>
      <c r="JT336" s="1">
        <v>0</v>
      </c>
      <c r="JU336" s="1">
        <v>0</v>
      </c>
      <c r="JV336" s="1">
        <v>0</v>
      </c>
      <c r="JW336" s="1">
        <v>0</v>
      </c>
      <c r="JX336" s="1">
        <v>0</v>
      </c>
      <c r="JY336" s="1">
        <v>0</v>
      </c>
      <c r="JZ336" s="1">
        <v>0</v>
      </c>
      <c r="KA336" s="1">
        <v>0</v>
      </c>
      <c r="KB336" s="1">
        <v>0</v>
      </c>
      <c r="KC336" s="1">
        <v>0</v>
      </c>
      <c r="KD336" s="1">
        <v>0</v>
      </c>
      <c r="KE336" s="1">
        <v>0</v>
      </c>
      <c r="KF336" s="1">
        <v>0</v>
      </c>
      <c r="KG336" s="1">
        <v>0</v>
      </c>
      <c r="KH336" s="1">
        <v>0</v>
      </c>
      <c r="KI336" s="1">
        <v>0</v>
      </c>
      <c r="KJ336" s="1">
        <v>0</v>
      </c>
      <c r="KK336" s="1">
        <v>0</v>
      </c>
      <c r="KL336" s="1">
        <v>0</v>
      </c>
      <c r="KM336" s="1">
        <v>0</v>
      </c>
      <c r="KN336" s="1">
        <v>0</v>
      </c>
      <c r="KO336" s="1">
        <v>1</v>
      </c>
    </row>
    <row r="337" spans="1:301">
      <c r="A337" s="1">
        <v>2017</v>
      </c>
      <c r="B337" s="1" t="s">
        <v>668</v>
      </c>
      <c r="C337" s="1">
        <v>1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2</v>
      </c>
      <c r="L337" s="1">
        <v>2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1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1</v>
      </c>
      <c r="AU337" s="1">
        <v>1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1</v>
      </c>
      <c r="BL337" s="1">
        <v>1</v>
      </c>
      <c r="BM337" s="1">
        <v>1</v>
      </c>
      <c r="BN337" s="1">
        <v>1</v>
      </c>
      <c r="BO337" s="1">
        <v>1</v>
      </c>
      <c r="BP337" s="1">
        <v>1</v>
      </c>
      <c r="BQ337" s="1">
        <v>1</v>
      </c>
      <c r="BR337" s="1">
        <v>1</v>
      </c>
      <c r="BS337" s="1">
        <v>1</v>
      </c>
      <c r="BT337" s="1">
        <v>0</v>
      </c>
      <c r="BU337" s="1">
        <v>1</v>
      </c>
      <c r="BV337" s="1">
        <v>1</v>
      </c>
      <c r="BW337" s="1">
        <v>0</v>
      </c>
      <c r="BX337" s="1">
        <v>0</v>
      </c>
      <c r="BY337" s="1">
        <v>0</v>
      </c>
      <c r="BZ337" s="1">
        <v>0</v>
      </c>
      <c r="CA337" s="1">
        <v>0</v>
      </c>
      <c r="CB337" s="1">
        <v>0</v>
      </c>
      <c r="CC337" s="1">
        <v>0</v>
      </c>
      <c r="CD337" s="1">
        <v>0</v>
      </c>
      <c r="CE337" s="1">
        <v>0</v>
      </c>
      <c r="CF337" s="1">
        <v>0</v>
      </c>
      <c r="CG337" s="1">
        <v>0</v>
      </c>
      <c r="CH337" s="1">
        <v>0</v>
      </c>
      <c r="CI337" s="1">
        <v>1</v>
      </c>
      <c r="CJ337" s="1">
        <v>1</v>
      </c>
      <c r="CK337" s="1">
        <v>0</v>
      </c>
      <c r="CL337" s="1">
        <v>0</v>
      </c>
      <c r="CM337" s="1">
        <v>0</v>
      </c>
      <c r="CN337" s="1">
        <v>1</v>
      </c>
      <c r="CO337" s="1">
        <v>1</v>
      </c>
      <c r="CP337" s="1">
        <v>1</v>
      </c>
      <c r="CQ337" s="1">
        <v>1</v>
      </c>
      <c r="CR337" s="1">
        <v>1</v>
      </c>
      <c r="CS337" s="1">
        <v>1</v>
      </c>
      <c r="CT337" s="1">
        <v>1</v>
      </c>
      <c r="CU337" s="1">
        <v>1</v>
      </c>
      <c r="CV337" s="1">
        <v>0</v>
      </c>
      <c r="CW337" s="1">
        <v>1</v>
      </c>
      <c r="CX337" s="1">
        <v>1</v>
      </c>
      <c r="CY337" s="1">
        <v>0</v>
      </c>
      <c r="CZ337" s="1">
        <v>0</v>
      </c>
      <c r="DA337" s="1">
        <v>0</v>
      </c>
      <c r="DB337" s="1">
        <v>15</v>
      </c>
      <c r="DC337" s="1">
        <v>15</v>
      </c>
      <c r="DD337" s="1">
        <v>15</v>
      </c>
      <c r="DE337" s="1">
        <v>0</v>
      </c>
      <c r="DF337" s="1">
        <v>0</v>
      </c>
      <c r="DG337" s="1">
        <v>0</v>
      </c>
      <c r="DH337" s="1">
        <v>3</v>
      </c>
      <c r="DI337" s="1">
        <v>0</v>
      </c>
      <c r="DJ337" s="1">
        <v>0</v>
      </c>
      <c r="DK337" s="1">
        <v>0</v>
      </c>
      <c r="DL337" s="1">
        <v>0</v>
      </c>
      <c r="DM337" s="1">
        <v>0</v>
      </c>
      <c r="DN337" s="1">
        <v>0</v>
      </c>
      <c r="DO337" s="1">
        <v>0</v>
      </c>
      <c r="DP337" s="1">
        <v>0</v>
      </c>
      <c r="DQ337" s="1">
        <v>0</v>
      </c>
      <c r="DR337" s="1">
        <v>0</v>
      </c>
      <c r="DS337" s="1">
        <v>10</v>
      </c>
      <c r="DT337" s="1">
        <v>10</v>
      </c>
      <c r="DU337" s="1">
        <v>7</v>
      </c>
      <c r="DV337" s="1">
        <v>0</v>
      </c>
      <c r="DW337" s="1">
        <v>0</v>
      </c>
      <c r="DX337" s="1">
        <v>0</v>
      </c>
      <c r="DY337" s="1">
        <v>0</v>
      </c>
      <c r="DZ337" s="1">
        <v>0</v>
      </c>
      <c r="EA337" s="1">
        <v>0</v>
      </c>
      <c r="EB337" s="1">
        <v>2</v>
      </c>
      <c r="EC337" s="1">
        <v>2</v>
      </c>
      <c r="ED337" s="1">
        <v>0</v>
      </c>
      <c r="EE337" s="1">
        <v>2</v>
      </c>
      <c r="EF337" s="1">
        <v>0</v>
      </c>
      <c r="EG337" s="1">
        <v>0</v>
      </c>
      <c r="EH337" s="1">
        <v>13</v>
      </c>
      <c r="EI337" s="1">
        <v>0</v>
      </c>
      <c r="EJ337" s="1">
        <v>0</v>
      </c>
      <c r="EK337" s="1">
        <v>0</v>
      </c>
      <c r="EL337" s="1">
        <v>0</v>
      </c>
      <c r="EM337" s="1">
        <v>0</v>
      </c>
      <c r="EN337" s="1">
        <v>0</v>
      </c>
      <c r="EO337" s="1">
        <v>0</v>
      </c>
      <c r="EP337" s="1">
        <v>0</v>
      </c>
      <c r="EQ337" s="1">
        <v>0</v>
      </c>
      <c r="ER337" s="1">
        <v>0</v>
      </c>
      <c r="ES337" s="1">
        <v>1</v>
      </c>
      <c r="ET337" s="1">
        <v>1</v>
      </c>
      <c r="EU337" s="1">
        <v>0</v>
      </c>
      <c r="EV337" s="1">
        <v>0</v>
      </c>
      <c r="EW337" s="1">
        <v>0</v>
      </c>
      <c r="EX337" s="1">
        <v>1</v>
      </c>
      <c r="EY337" s="1">
        <v>0</v>
      </c>
      <c r="EZ337" s="1">
        <v>1</v>
      </c>
      <c r="FA337" s="1">
        <v>1</v>
      </c>
      <c r="FB337" s="1">
        <v>0</v>
      </c>
      <c r="FC337" s="1">
        <v>1</v>
      </c>
      <c r="FD337" s="1">
        <v>1</v>
      </c>
      <c r="FE337" s="1">
        <v>0</v>
      </c>
      <c r="FF337" s="1">
        <v>1</v>
      </c>
      <c r="FG337" s="1">
        <v>0</v>
      </c>
      <c r="FH337" s="1">
        <v>0</v>
      </c>
      <c r="FI337" s="1">
        <v>1</v>
      </c>
      <c r="FJ337" s="1">
        <v>1</v>
      </c>
      <c r="FK337" s="1">
        <v>0</v>
      </c>
      <c r="FL337" s="1">
        <v>1</v>
      </c>
      <c r="FM337" s="1">
        <v>1</v>
      </c>
      <c r="FN337" s="1">
        <v>0</v>
      </c>
      <c r="FO337" s="1">
        <v>1</v>
      </c>
      <c r="FP337" s="1">
        <v>1</v>
      </c>
      <c r="FQ337" s="1">
        <v>15</v>
      </c>
      <c r="FR337" s="1">
        <v>0</v>
      </c>
      <c r="FS337" s="1">
        <v>3</v>
      </c>
      <c r="FT337" s="1">
        <v>1</v>
      </c>
      <c r="FU337" s="1">
        <v>0</v>
      </c>
      <c r="FV337" s="1">
        <v>0</v>
      </c>
      <c r="FW337" s="1">
        <v>0</v>
      </c>
      <c r="FX337" s="1">
        <v>0</v>
      </c>
      <c r="FY337" s="1">
        <v>0</v>
      </c>
      <c r="FZ337" s="1">
        <v>0</v>
      </c>
      <c r="GA337" s="1">
        <v>0</v>
      </c>
      <c r="GB337" s="1">
        <v>0</v>
      </c>
      <c r="GC337" s="1">
        <v>0</v>
      </c>
      <c r="GD337" s="1">
        <v>0</v>
      </c>
      <c r="GE337" s="1">
        <v>0</v>
      </c>
      <c r="GF337" s="1">
        <v>0</v>
      </c>
      <c r="GG337" s="1">
        <v>1</v>
      </c>
      <c r="GH337" s="1">
        <v>1</v>
      </c>
      <c r="GI337" s="1">
        <v>0</v>
      </c>
      <c r="GJ337" s="1">
        <v>0</v>
      </c>
      <c r="GK337" s="1">
        <v>0</v>
      </c>
      <c r="GL337" s="1">
        <v>0</v>
      </c>
      <c r="GM337" s="1">
        <v>0</v>
      </c>
      <c r="GN337" s="1">
        <v>1</v>
      </c>
      <c r="GO337" s="1">
        <v>0</v>
      </c>
      <c r="GP337" s="1">
        <v>0</v>
      </c>
      <c r="GQ337" s="1">
        <v>0</v>
      </c>
      <c r="GR337" s="1">
        <v>0</v>
      </c>
      <c r="GS337" s="1">
        <v>0</v>
      </c>
      <c r="GT337" s="1">
        <v>0</v>
      </c>
      <c r="GU337" s="1">
        <v>0</v>
      </c>
      <c r="GV337" s="1">
        <v>1</v>
      </c>
      <c r="GW337" s="1">
        <v>1</v>
      </c>
      <c r="GX337" s="1">
        <v>0</v>
      </c>
      <c r="GY337" s="1">
        <v>0</v>
      </c>
      <c r="GZ337" s="1">
        <v>0</v>
      </c>
      <c r="HA337" s="1">
        <v>0</v>
      </c>
      <c r="HB337" s="1">
        <v>0</v>
      </c>
      <c r="HC337" s="1">
        <v>0</v>
      </c>
      <c r="HD337" s="1">
        <v>0</v>
      </c>
      <c r="HE337" s="1">
        <v>0</v>
      </c>
      <c r="HF337" s="1">
        <v>1</v>
      </c>
      <c r="HG337" s="1">
        <v>1</v>
      </c>
      <c r="HH337" s="1">
        <v>0</v>
      </c>
      <c r="HI337" s="1">
        <v>0</v>
      </c>
      <c r="HJ337" s="1">
        <v>0</v>
      </c>
      <c r="HK337" s="1">
        <v>1</v>
      </c>
      <c r="HL337" s="1">
        <v>1</v>
      </c>
      <c r="HM337" s="1">
        <v>0</v>
      </c>
      <c r="HN337" s="1">
        <v>0</v>
      </c>
      <c r="HO337" s="1">
        <v>0</v>
      </c>
      <c r="HP337" s="1">
        <v>0</v>
      </c>
      <c r="HQ337" s="1">
        <v>0</v>
      </c>
      <c r="HR337" s="1">
        <v>0</v>
      </c>
      <c r="HS337" s="1">
        <v>0</v>
      </c>
      <c r="HT337" s="1">
        <v>0</v>
      </c>
      <c r="HU337" s="1">
        <v>0</v>
      </c>
      <c r="HV337" s="1">
        <v>0</v>
      </c>
      <c r="HW337" s="1">
        <v>0</v>
      </c>
      <c r="HX337" s="1">
        <v>0</v>
      </c>
      <c r="HY337" s="1">
        <v>0</v>
      </c>
      <c r="HZ337" s="1">
        <v>0</v>
      </c>
      <c r="IA337" s="1">
        <v>0</v>
      </c>
      <c r="IB337" s="1">
        <v>0</v>
      </c>
      <c r="IC337" s="1">
        <v>0</v>
      </c>
      <c r="ID337" s="1">
        <v>0</v>
      </c>
      <c r="IE337" s="1">
        <v>0</v>
      </c>
      <c r="IF337" s="1">
        <v>0</v>
      </c>
      <c r="IG337" s="1">
        <v>0</v>
      </c>
      <c r="IH337" s="1">
        <v>0</v>
      </c>
      <c r="II337" s="1">
        <v>0</v>
      </c>
      <c r="IJ337" s="1">
        <v>0</v>
      </c>
      <c r="IK337" s="1">
        <v>0</v>
      </c>
      <c r="IL337" s="1">
        <v>0</v>
      </c>
      <c r="IM337" s="1">
        <v>0</v>
      </c>
      <c r="IN337" s="1">
        <v>0</v>
      </c>
      <c r="IO337" s="1">
        <v>0</v>
      </c>
      <c r="IP337" s="1">
        <v>0</v>
      </c>
      <c r="IQ337" s="1">
        <v>0</v>
      </c>
      <c r="IR337" s="1">
        <v>0</v>
      </c>
      <c r="IS337" s="1">
        <v>0</v>
      </c>
      <c r="IT337" s="1">
        <v>0</v>
      </c>
      <c r="IU337" s="1">
        <v>0</v>
      </c>
      <c r="IV337" s="1">
        <v>0</v>
      </c>
      <c r="IW337" s="1">
        <v>0</v>
      </c>
      <c r="IX337" s="1">
        <v>0</v>
      </c>
      <c r="IY337" s="1">
        <v>0</v>
      </c>
      <c r="IZ337" s="1">
        <v>0</v>
      </c>
      <c r="JA337" s="1">
        <v>0</v>
      </c>
      <c r="JB337" s="1">
        <v>0</v>
      </c>
      <c r="JC337" s="1">
        <v>0</v>
      </c>
      <c r="JD337" s="1">
        <v>0</v>
      </c>
      <c r="JE337" s="1">
        <v>0</v>
      </c>
      <c r="JF337" s="1">
        <v>0</v>
      </c>
      <c r="JG337" s="1">
        <v>0</v>
      </c>
      <c r="JH337" s="1">
        <v>0</v>
      </c>
      <c r="JI337" s="1">
        <v>0</v>
      </c>
      <c r="JJ337" s="1">
        <v>0</v>
      </c>
      <c r="JK337" s="1">
        <v>0</v>
      </c>
      <c r="JL337" s="1">
        <v>0</v>
      </c>
      <c r="JM337" s="1">
        <v>0</v>
      </c>
      <c r="JN337" s="1">
        <v>0</v>
      </c>
      <c r="JO337" s="1">
        <v>0</v>
      </c>
      <c r="JP337" s="1">
        <v>0</v>
      </c>
      <c r="JQ337" s="1">
        <v>0</v>
      </c>
      <c r="JR337" s="1">
        <v>0</v>
      </c>
      <c r="JS337" s="1">
        <v>0</v>
      </c>
      <c r="JT337" s="1">
        <v>0</v>
      </c>
      <c r="JU337" s="1">
        <v>0</v>
      </c>
      <c r="JV337" s="1">
        <v>0</v>
      </c>
      <c r="JW337" s="1">
        <v>0</v>
      </c>
      <c r="JX337" s="1">
        <v>0</v>
      </c>
      <c r="JY337" s="1">
        <v>0</v>
      </c>
      <c r="JZ337" s="1">
        <v>0</v>
      </c>
      <c r="KA337" s="1">
        <v>0</v>
      </c>
      <c r="KB337" s="1">
        <v>0</v>
      </c>
      <c r="KC337" s="1">
        <v>0</v>
      </c>
      <c r="KD337" s="1">
        <v>0</v>
      </c>
      <c r="KE337" s="1">
        <v>0</v>
      </c>
      <c r="KF337" s="1">
        <v>0</v>
      </c>
      <c r="KG337" s="1">
        <v>0</v>
      </c>
      <c r="KH337" s="1">
        <v>0</v>
      </c>
      <c r="KI337" s="1">
        <v>0</v>
      </c>
      <c r="KJ337" s="1">
        <v>0</v>
      </c>
      <c r="KK337" s="1">
        <v>0</v>
      </c>
      <c r="KL337" s="1">
        <v>0</v>
      </c>
      <c r="KM337" s="1">
        <v>0</v>
      </c>
      <c r="KN337" s="1">
        <v>0</v>
      </c>
      <c r="KO337" s="1">
        <v>1</v>
      </c>
    </row>
    <row r="338" spans="1:301">
      <c r="A338" s="1">
        <v>2017</v>
      </c>
      <c r="B338" s="1" t="s">
        <v>669</v>
      </c>
      <c r="C338" s="1">
        <v>1</v>
      </c>
      <c r="D338" s="1">
        <v>0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2</v>
      </c>
      <c r="L338" s="1">
        <v>2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1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1</v>
      </c>
      <c r="AU338" s="1">
        <v>1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1</v>
      </c>
      <c r="BL338" s="1">
        <v>1</v>
      </c>
      <c r="BM338" s="1">
        <v>1</v>
      </c>
      <c r="BN338" s="1">
        <v>1</v>
      </c>
      <c r="BO338" s="1">
        <v>1</v>
      </c>
      <c r="BP338" s="1">
        <v>1</v>
      </c>
      <c r="BQ338" s="1">
        <v>1</v>
      </c>
      <c r="BR338" s="1">
        <v>1</v>
      </c>
      <c r="BS338" s="1">
        <v>1</v>
      </c>
      <c r="BT338" s="1">
        <v>0</v>
      </c>
      <c r="BU338" s="1">
        <v>1</v>
      </c>
      <c r="BV338" s="1">
        <v>1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0</v>
      </c>
      <c r="CG338" s="1">
        <v>0</v>
      </c>
      <c r="CH338" s="1">
        <v>0</v>
      </c>
      <c r="CI338" s="1">
        <v>1</v>
      </c>
      <c r="CJ338" s="1">
        <v>1</v>
      </c>
      <c r="CK338" s="1">
        <v>0</v>
      </c>
      <c r="CL338" s="1">
        <v>0</v>
      </c>
      <c r="CM338" s="1">
        <v>0</v>
      </c>
      <c r="CN338" s="1">
        <v>1</v>
      </c>
      <c r="CO338" s="1">
        <v>1</v>
      </c>
      <c r="CP338" s="1">
        <v>1</v>
      </c>
      <c r="CQ338" s="1">
        <v>1</v>
      </c>
      <c r="CR338" s="1">
        <v>1</v>
      </c>
      <c r="CS338" s="1">
        <v>1</v>
      </c>
      <c r="CT338" s="1">
        <v>1</v>
      </c>
      <c r="CU338" s="1">
        <v>1</v>
      </c>
      <c r="CV338" s="1">
        <v>0</v>
      </c>
      <c r="CW338" s="1">
        <v>1</v>
      </c>
      <c r="CX338" s="1">
        <v>1</v>
      </c>
      <c r="CY338" s="1">
        <v>0</v>
      </c>
      <c r="CZ338" s="1">
        <v>0</v>
      </c>
      <c r="DA338" s="1">
        <v>0</v>
      </c>
      <c r="DB338" s="1">
        <v>13</v>
      </c>
      <c r="DC338" s="1">
        <v>13</v>
      </c>
      <c r="DD338" s="1">
        <v>13</v>
      </c>
      <c r="DE338" s="1">
        <v>0</v>
      </c>
      <c r="DF338" s="1">
        <v>0</v>
      </c>
      <c r="DG338" s="1">
        <v>0</v>
      </c>
      <c r="DH338" s="1">
        <v>4</v>
      </c>
      <c r="DI338" s="1">
        <v>0</v>
      </c>
      <c r="DJ338" s="1">
        <v>0</v>
      </c>
      <c r="DK338" s="1">
        <v>0</v>
      </c>
      <c r="DL338" s="1">
        <v>0</v>
      </c>
      <c r="DM338" s="1">
        <v>0</v>
      </c>
      <c r="DN338" s="1">
        <v>0</v>
      </c>
      <c r="DO338" s="1">
        <v>0</v>
      </c>
      <c r="DP338" s="1">
        <v>0</v>
      </c>
      <c r="DQ338" s="1">
        <v>0</v>
      </c>
      <c r="DR338" s="1">
        <v>0</v>
      </c>
      <c r="DS338" s="1">
        <v>2</v>
      </c>
      <c r="DT338" s="1">
        <v>2</v>
      </c>
      <c r="DU338" s="1">
        <v>7</v>
      </c>
      <c r="DV338" s="1">
        <v>0</v>
      </c>
      <c r="DW338" s="1">
        <v>0</v>
      </c>
      <c r="DX338" s="1">
        <v>0</v>
      </c>
      <c r="DY338" s="1">
        <v>0</v>
      </c>
      <c r="DZ338" s="1">
        <v>0</v>
      </c>
      <c r="EA338" s="1">
        <v>0</v>
      </c>
      <c r="EB338" s="1">
        <v>1</v>
      </c>
      <c r="EC338" s="1">
        <v>1</v>
      </c>
      <c r="ED338" s="1">
        <v>0</v>
      </c>
      <c r="EE338" s="1">
        <v>1</v>
      </c>
      <c r="EF338" s="1">
        <v>0</v>
      </c>
      <c r="EG338" s="1">
        <v>0</v>
      </c>
      <c r="EH338" s="1">
        <v>12</v>
      </c>
      <c r="EI338" s="1">
        <v>0</v>
      </c>
      <c r="EJ338" s="1">
        <v>0</v>
      </c>
      <c r="EK338" s="1">
        <v>0</v>
      </c>
      <c r="EL338" s="1">
        <v>0</v>
      </c>
      <c r="EM338" s="1">
        <v>0</v>
      </c>
      <c r="EN338" s="1">
        <v>0</v>
      </c>
      <c r="EO338" s="1">
        <v>0</v>
      </c>
      <c r="EP338" s="1">
        <v>0</v>
      </c>
      <c r="EQ338" s="1">
        <v>0</v>
      </c>
      <c r="ER338" s="1">
        <v>0</v>
      </c>
      <c r="ES338" s="1">
        <v>1</v>
      </c>
      <c r="ET338" s="1">
        <v>1</v>
      </c>
      <c r="EU338" s="1">
        <v>0</v>
      </c>
      <c r="EV338" s="1">
        <v>0</v>
      </c>
      <c r="EW338" s="1">
        <v>0</v>
      </c>
      <c r="EX338" s="1">
        <v>1</v>
      </c>
      <c r="EY338" s="1">
        <v>0</v>
      </c>
      <c r="EZ338" s="1">
        <v>1</v>
      </c>
      <c r="FA338" s="1">
        <v>1</v>
      </c>
      <c r="FB338" s="1">
        <v>0</v>
      </c>
      <c r="FC338" s="1">
        <v>1</v>
      </c>
      <c r="FD338" s="1">
        <v>1</v>
      </c>
      <c r="FE338" s="1">
        <v>0</v>
      </c>
      <c r="FF338" s="1">
        <v>1</v>
      </c>
      <c r="FG338" s="1">
        <v>0</v>
      </c>
      <c r="FH338" s="1">
        <v>0</v>
      </c>
      <c r="FI338" s="1">
        <v>1</v>
      </c>
      <c r="FJ338" s="1">
        <v>1</v>
      </c>
      <c r="FK338" s="1">
        <v>0</v>
      </c>
      <c r="FL338" s="1">
        <v>1</v>
      </c>
      <c r="FM338" s="1">
        <v>1</v>
      </c>
      <c r="FN338" s="1">
        <v>0</v>
      </c>
      <c r="FO338" s="1">
        <v>1</v>
      </c>
      <c r="FP338" s="1">
        <v>1</v>
      </c>
      <c r="FQ338" s="1">
        <v>13</v>
      </c>
      <c r="FR338" s="1">
        <v>0</v>
      </c>
      <c r="FS338" s="1">
        <v>3</v>
      </c>
      <c r="FT338" s="1">
        <v>1</v>
      </c>
      <c r="FU338" s="1">
        <v>0</v>
      </c>
      <c r="FV338" s="1">
        <v>0</v>
      </c>
      <c r="FW338" s="1">
        <v>0</v>
      </c>
      <c r="FX338" s="1">
        <v>0</v>
      </c>
      <c r="FY338" s="1">
        <v>0</v>
      </c>
      <c r="FZ338" s="1">
        <v>0</v>
      </c>
      <c r="GA338" s="1">
        <v>0</v>
      </c>
      <c r="GB338" s="1">
        <v>0</v>
      </c>
      <c r="GC338" s="1">
        <v>0</v>
      </c>
      <c r="GD338" s="1">
        <v>0</v>
      </c>
      <c r="GE338" s="1">
        <v>0</v>
      </c>
      <c r="GF338" s="1">
        <v>0</v>
      </c>
      <c r="GG338" s="1">
        <v>1</v>
      </c>
      <c r="GH338" s="1">
        <v>1</v>
      </c>
      <c r="GI338" s="1">
        <v>0</v>
      </c>
      <c r="GJ338" s="1">
        <v>0</v>
      </c>
      <c r="GK338" s="1">
        <v>0</v>
      </c>
      <c r="GL338" s="1">
        <v>0</v>
      </c>
      <c r="GM338" s="1">
        <v>0</v>
      </c>
      <c r="GN338" s="1">
        <v>1</v>
      </c>
      <c r="GO338" s="1">
        <v>0</v>
      </c>
      <c r="GP338" s="1">
        <v>0</v>
      </c>
      <c r="GQ338" s="1">
        <v>0</v>
      </c>
      <c r="GR338" s="1">
        <v>0</v>
      </c>
      <c r="GS338" s="1">
        <v>0</v>
      </c>
      <c r="GT338" s="1">
        <v>0</v>
      </c>
      <c r="GU338" s="1">
        <v>0</v>
      </c>
      <c r="GV338" s="1">
        <v>1</v>
      </c>
      <c r="GW338" s="1">
        <v>1</v>
      </c>
      <c r="GX338" s="1">
        <v>0</v>
      </c>
      <c r="GY338" s="1">
        <v>0</v>
      </c>
      <c r="GZ338" s="1">
        <v>0</v>
      </c>
      <c r="HA338" s="1">
        <v>0</v>
      </c>
      <c r="HB338" s="1">
        <v>0</v>
      </c>
      <c r="HC338" s="1">
        <v>0</v>
      </c>
      <c r="HD338" s="1">
        <v>0</v>
      </c>
      <c r="HE338" s="1">
        <v>0</v>
      </c>
      <c r="HF338" s="1">
        <v>1</v>
      </c>
      <c r="HG338" s="1">
        <v>1</v>
      </c>
      <c r="HH338" s="1">
        <v>0</v>
      </c>
      <c r="HI338" s="1">
        <v>0</v>
      </c>
      <c r="HJ338" s="1">
        <v>0</v>
      </c>
      <c r="HK338" s="1">
        <v>1</v>
      </c>
      <c r="HL338" s="1">
        <v>1</v>
      </c>
      <c r="HM338" s="1">
        <v>0</v>
      </c>
      <c r="HN338" s="1">
        <v>0</v>
      </c>
      <c r="HO338" s="1">
        <v>0</v>
      </c>
      <c r="HP338" s="1">
        <v>0</v>
      </c>
      <c r="HQ338" s="1">
        <v>0</v>
      </c>
      <c r="HR338" s="1">
        <v>0</v>
      </c>
      <c r="HS338" s="1">
        <v>0</v>
      </c>
      <c r="HT338" s="1">
        <v>0</v>
      </c>
      <c r="HU338" s="1">
        <v>0</v>
      </c>
      <c r="HV338" s="1">
        <v>0</v>
      </c>
      <c r="HW338" s="1">
        <v>0</v>
      </c>
      <c r="HX338" s="1">
        <v>0</v>
      </c>
      <c r="HY338" s="1">
        <v>0</v>
      </c>
      <c r="HZ338" s="1">
        <v>0</v>
      </c>
      <c r="IA338" s="1">
        <v>0</v>
      </c>
      <c r="IB338" s="1">
        <v>0</v>
      </c>
      <c r="IC338" s="1">
        <v>0</v>
      </c>
      <c r="ID338" s="1">
        <v>0</v>
      </c>
      <c r="IE338" s="1">
        <v>0</v>
      </c>
      <c r="IF338" s="1">
        <v>0</v>
      </c>
      <c r="IG338" s="1">
        <v>0</v>
      </c>
      <c r="IH338" s="1">
        <v>0</v>
      </c>
      <c r="II338" s="1">
        <v>0</v>
      </c>
      <c r="IJ338" s="1">
        <v>0</v>
      </c>
      <c r="IK338" s="1">
        <v>0</v>
      </c>
      <c r="IL338" s="1">
        <v>0</v>
      </c>
      <c r="IM338" s="1">
        <v>0</v>
      </c>
      <c r="IN338" s="1">
        <v>0</v>
      </c>
      <c r="IO338" s="1">
        <v>0</v>
      </c>
      <c r="IP338" s="1">
        <v>0</v>
      </c>
      <c r="IQ338" s="1">
        <v>0</v>
      </c>
      <c r="IR338" s="1">
        <v>0</v>
      </c>
      <c r="IS338" s="1">
        <v>0</v>
      </c>
      <c r="IT338" s="1">
        <v>0</v>
      </c>
      <c r="IU338" s="1">
        <v>0</v>
      </c>
      <c r="IV338" s="1">
        <v>0</v>
      </c>
      <c r="IW338" s="1">
        <v>0</v>
      </c>
      <c r="IX338" s="1">
        <v>0</v>
      </c>
      <c r="IY338" s="1">
        <v>0</v>
      </c>
      <c r="IZ338" s="1">
        <v>0</v>
      </c>
      <c r="JA338" s="1">
        <v>0</v>
      </c>
      <c r="JB338" s="1">
        <v>0</v>
      </c>
      <c r="JC338" s="1">
        <v>0</v>
      </c>
      <c r="JD338" s="1">
        <v>0</v>
      </c>
      <c r="JE338" s="1">
        <v>0</v>
      </c>
      <c r="JF338" s="1">
        <v>0</v>
      </c>
      <c r="JG338" s="1">
        <v>0</v>
      </c>
      <c r="JH338" s="1">
        <v>0</v>
      </c>
      <c r="JI338" s="1">
        <v>0</v>
      </c>
      <c r="JJ338" s="1">
        <v>0</v>
      </c>
      <c r="JK338" s="1">
        <v>0</v>
      </c>
      <c r="JL338" s="1">
        <v>0</v>
      </c>
      <c r="JM338" s="1">
        <v>0</v>
      </c>
      <c r="JN338" s="1">
        <v>0</v>
      </c>
      <c r="JO338" s="1">
        <v>0</v>
      </c>
      <c r="JP338" s="1">
        <v>0</v>
      </c>
      <c r="JQ338" s="1">
        <v>0</v>
      </c>
      <c r="JR338" s="1">
        <v>0</v>
      </c>
      <c r="JS338" s="1">
        <v>0</v>
      </c>
      <c r="JT338" s="1">
        <v>0</v>
      </c>
      <c r="JU338" s="1">
        <v>0</v>
      </c>
      <c r="JV338" s="1">
        <v>0</v>
      </c>
      <c r="JW338" s="1">
        <v>0</v>
      </c>
      <c r="JX338" s="1">
        <v>0</v>
      </c>
      <c r="JY338" s="1">
        <v>0</v>
      </c>
      <c r="JZ338" s="1">
        <v>0</v>
      </c>
      <c r="KA338" s="1">
        <v>0</v>
      </c>
      <c r="KB338" s="1">
        <v>0</v>
      </c>
      <c r="KC338" s="1">
        <v>0</v>
      </c>
      <c r="KD338" s="1">
        <v>0</v>
      </c>
      <c r="KE338" s="1">
        <v>0</v>
      </c>
      <c r="KF338" s="1">
        <v>0</v>
      </c>
      <c r="KG338" s="1">
        <v>0</v>
      </c>
      <c r="KH338" s="1">
        <v>0</v>
      </c>
      <c r="KI338" s="1">
        <v>0</v>
      </c>
      <c r="KJ338" s="1">
        <v>0</v>
      </c>
      <c r="KK338" s="1">
        <v>0</v>
      </c>
      <c r="KL338" s="1">
        <v>0</v>
      </c>
      <c r="KM338" s="1">
        <v>0</v>
      </c>
      <c r="KN338" s="1">
        <v>0</v>
      </c>
      <c r="KO338" s="1">
        <v>1</v>
      </c>
    </row>
    <row r="339" spans="1:301">
      <c r="A339" s="1">
        <v>2017</v>
      </c>
      <c r="B339" s="1" t="s">
        <v>670</v>
      </c>
      <c r="C339" s="1">
        <v>1</v>
      </c>
      <c r="D339" s="1">
        <v>0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2</v>
      </c>
      <c r="L339" s="1">
        <v>2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1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1</v>
      </c>
      <c r="AU339" s="1">
        <v>1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 s="1">
        <v>0</v>
      </c>
      <c r="BQ339" s="1">
        <v>0</v>
      </c>
      <c r="BR339" s="1">
        <v>0</v>
      </c>
      <c r="BS339" s="1">
        <v>1</v>
      </c>
      <c r="BT339" s="1">
        <v>1</v>
      </c>
      <c r="BU339" s="1">
        <v>0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1">
        <v>0</v>
      </c>
      <c r="CI339" s="1">
        <v>1</v>
      </c>
      <c r="CJ339" s="1">
        <v>1</v>
      </c>
      <c r="CK339" s="1">
        <v>0</v>
      </c>
      <c r="CL339" s="1">
        <v>0</v>
      </c>
      <c r="CM339" s="1">
        <v>0</v>
      </c>
      <c r="CN339" s="1">
        <v>1</v>
      </c>
      <c r="CO339" s="1">
        <v>1</v>
      </c>
      <c r="CP339" s="1">
        <v>1</v>
      </c>
      <c r="CQ339" s="1">
        <v>1</v>
      </c>
      <c r="CR339" s="1">
        <v>1</v>
      </c>
      <c r="CS339" s="1">
        <v>1</v>
      </c>
      <c r="CT339" s="1">
        <v>1</v>
      </c>
      <c r="CU339" s="1">
        <v>1</v>
      </c>
      <c r="CV339" s="1">
        <v>0</v>
      </c>
      <c r="CW339" s="1">
        <v>1</v>
      </c>
      <c r="CX339" s="1">
        <v>1</v>
      </c>
      <c r="CY339" s="1">
        <v>0</v>
      </c>
      <c r="CZ339" s="1">
        <v>0</v>
      </c>
      <c r="DA339" s="1">
        <v>0</v>
      </c>
      <c r="DB339" s="1">
        <v>9</v>
      </c>
      <c r="DC339" s="1">
        <v>9</v>
      </c>
      <c r="DD339" s="1">
        <v>9</v>
      </c>
      <c r="DE339" s="1">
        <v>0</v>
      </c>
      <c r="DF339" s="1">
        <v>0</v>
      </c>
      <c r="DG339" s="1">
        <v>0</v>
      </c>
      <c r="DH339" s="1">
        <v>4</v>
      </c>
      <c r="DI339" s="1">
        <v>0</v>
      </c>
      <c r="DJ339" s="1">
        <v>0</v>
      </c>
      <c r="DK339" s="1">
        <v>0</v>
      </c>
      <c r="DL339" s="1">
        <v>0</v>
      </c>
      <c r="DM339" s="1">
        <v>0</v>
      </c>
      <c r="DN339" s="1">
        <v>0</v>
      </c>
      <c r="DO339" s="1">
        <v>0</v>
      </c>
      <c r="DP339" s="1">
        <v>0</v>
      </c>
      <c r="DQ339" s="1">
        <v>0</v>
      </c>
      <c r="DR339" s="1">
        <v>0</v>
      </c>
      <c r="DS339" s="1">
        <v>0</v>
      </c>
      <c r="DT339" s="1">
        <v>0</v>
      </c>
      <c r="DU339" s="1">
        <v>4</v>
      </c>
      <c r="DV339" s="1">
        <v>0</v>
      </c>
      <c r="DW339" s="1">
        <v>0</v>
      </c>
      <c r="DX339" s="1">
        <v>0</v>
      </c>
      <c r="DY339" s="1">
        <v>0</v>
      </c>
      <c r="DZ339" s="1">
        <v>0</v>
      </c>
      <c r="EA339" s="1">
        <v>0</v>
      </c>
      <c r="EB339" s="1">
        <v>1</v>
      </c>
      <c r="EC339" s="1">
        <v>1</v>
      </c>
      <c r="ED339" s="1">
        <v>0</v>
      </c>
      <c r="EE339" s="1">
        <v>1</v>
      </c>
      <c r="EF339" s="1">
        <v>0</v>
      </c>
      <c r="EG339" s="1">
        <v>0</v>
      </c>
      <c r="EH339" s="1">
        <v>8</v>
      </c>
      <c r="EI339" s="1">
        <v>0</v>
      </c>
      <c r="EJ339" s="1">
        <v>0</v>
      </c>
      <c r="EK339" s="1">
        <v>0</v>
      </c>
      <c r="EL339" s="1">
        <v>0</v>
      </c>
      <c r="EM339" s="1">
        <v>0</v>
      </c>
      <c r="EN339" s="1">
        <v>0</v>
      </c>
      <c r="EO339" s="1">
        <v>0</v>
      </c>
      <c r="EP339" s="1">
        <v>0</v>
      </c>
      <c r="EQ339" s="1">
        <v>0</v>
      </c>
      <c r="ER339" s="1">
        <v>0</v>
      </c>
      <c r="ES339" s="1">
        <v>1</v>
      </c>
      <c r="ET339" s="1">
        <v>1</v>
      </c>
      <c r="EU339" s="1">
        <v>0</v>
      </c>
      <c r="EV339" s="1">
        <v>0</v>
      </c>
      <c r="EW339" s="1">
        <v>0</v>
      </c>
      <c r="EX339" s="1">
        <v>1</v>
      </c>
      <c r="EY339" s="1">
        <v>0</v>
      </c>
      <c r="EZ339" s="1">
        <v>1</v>
      </c>
      <c r="FA339" s="1">
        <v>1</v>
      </c>
      <c r="FB339" s="1">
        <v>0</v>
      </c>
      <c r="FC339" s="1">
        <v>1</v>
      </c>
      <c r="FD339" s="1">
        <v>1</v>
      </c>
      <c r="FE339" s="1">
        <v>0</v>
      </c>
      <c r="FF339" s="1">
        <v>1</v>
      </c>
      <c r="FG339" s="1">
        <v>0</v>
      </c>
      <c r="FH339" s="1">
        <v>0</v>
      </c>
      <c r="FI339" s="1">
        <v>1</v>
      </c>
      <c r="FJ339" s="1">
        <v>1</v>
      </c>
      <c r="FK339" s="1">
        <v>0</v>
      </c>
      <c r="FL339" s="1">
        <v>1</v>
      </c>
      <c r="FM339" s="1">
        <v>1</v>
      </c>
      <c r="FN339" s="1">
        <v>0</v>
      </c>
      <c r="FO339" s="1">
        <v>1</v>
      </c>
      <c r="FP339" s="1">
        <v>1</v>
      </c>
      <c r="FQ339" s="1">
        <v>10</v>
      </c>
      <c r="FR339" s="1">
        <v>0</v>
      </c>
      <c r="FS339" s="1">
        <v>3</v>
      </c>
      <c r="FT339" s="1">
        <v>1</v>
      </c>
      <c r="FU339" s="1">
        <v>0</v>
      </c>
      <c r="FV339" s="1">
        <v>0</v>
      </c>
      <c r="FW339" s="1">
        <v>0</v>
      </c>
      <c r="FX339" s="1">
        <v>0</v>
      </c>
      <c r="FY339" s="1">
        <v>0</v>
      </c>
      <c r="FZ339" s="1">
        <v>0</v>
      </c>
      <c r="GA339" s="1">
        <v>0</v>
      </c>
      <c r="GB339" s="1">
        <v>0</v>
      </c>
      <c r="GC339" s="1">
        <v>0</v>
      </c>
      <c r="GD339" s="1">
        <v>0</v>
      </c>
      <c r="GE339" s="1">
        <v>0</v>
      </c>
      <c r="GF339" s="1">
        <v>0</v>
      </c>
      <c r="GG339" s="1">
        <v>1</v>
      </c>
      <c r="GH339" s="1">
        <v>1</v>
      </c>
      <c r="GI339" s="1">
        <v>0</v>
      </c>
      <c r="GJ339" s="1">
        <v>0</v>
      </c>
      <c r="GK339" s="1">
        <v>0</v>
      </c>
      <c r="GL339" s="1">
        <v>0</v>
      </c>
      <c r="GM339" s="1">
        <v>0</v>
      </c>
      <c r="GN339" s="1">
        <v>1</v>
      </c>
      <c r="GO339" s="1">
        <v>0</v>
      </c>
      <c r="GP339" s="1">
        <v>0</v>
      </c>
      <c r="GQ339" s="1">
        <v>0</v>
      </c>
      <c r="GR339" s="1">
        <v>0</v>
      </c>
      <c r="GS339" s="1">
        <v>0</v>
      </c>
      <c r="GT339" s="1">
        <v>0</v>
      </c>
      <c r="GU339" s="1">
        <v>0</v>
      </c>
      <c r="GV339" s="1">
        <v>1</v>
      </c>
      <c r="GW339" s="1">
        <v>1</v>
      </c>
      <c r="GX339" s="1">
        <v>0</v>
      </c>
      <c r="GY339" s="1">
        <v>0</v>
      </c>
      <c r="GZ339" s="1">
        <v>0</v>
      </c>
      <c r="HA339" s="1">
        <v>0</v>
      </c>
      <c r="HB339" s="1">
        <v>0</v>
      </c>
      <c r="HC339" s="1">
        <v>0</v>
      </c>
      <c r="HD339" s="1">
        <v>0</v>
      </c>
      <c r="HE339" s="1">
        <v>0</v>
      </c>
      <c r="HF339" s="1">
        <v>1</v>
      </c>
      <c r="HG339" s="1">
        <v>1</v>
      </c>
      <c r="HH339" s="1">
        <v>0</v>
      </c>
      <c r="HI339" s="1">
        <v>0</v>
      </c>
      <c r="HJ339" s="1">
        <v>0</v>
      </c>
      <c r="HK339" s="1">
        <v>1</v>
      </c>
      <c r="HL339" s="1">
        <v>1</v>
      </c>
      <c r="HM339" s="1">
        <v>0</v>
      </c>
      <c r="HN339" s="1">
        <v>0</v>
      </c>
      <c r="HO339" s="1">
        <v>0</v>
      </c>
      <c r="HP339" s="1">
        <v>0</v>
      </c>
      <c r="HQ339" s="1">
        <v>0</v>
      </c>
      <c r="HR339" s="1">
        <v>0</v>
      </c>
      <c r="HS339" s="1">
        <v>0</v>
      </c>
      <c r="HT339" s="1">
        <v>0</v>
      </c>
      <c r="HU339" s="1">
        <v>0</v>
      </c>
      <c r="HV339" s="1">
        <v>0</v>
      </c>
      <c r="HW339" s="1">
        <v>0</v>
      </c>
      <c r="HX339" s="1">
        <v>0</v>
      </c>
      <c r="HY339" s="1">
        <v>0</v>
      </c>
      <c r="HZ339" s="1">
        <v>0</v>
      </c>
      <c r="IA339" s="1">
        <v>0</v>
      </c>
      <c r="IB339" s="1">
        <v>0</v>
      </c>
      <c r="IC339" s="1">
        <v>0</v>
      </c>
      <c r="ID339" s="1">
        <v>0</v>
      </c>
      <c r="IE339" s="1">
        <v>0</v>
      </c>
      <c r="IF339" s="1">
        <v>0</v>
      </c>
      <c r="IG339" s="1">
        <v>0</v>
      </c>
      <c r="IH339" s="1">
        <v>0</v>
      </c>
      <c r="II339" s="1">
        <v>0</v>
      </c>
      <c r="IJ339" s="1">
        <v>0</v>
      </c>
      <c r="IK339" s="1">
        <v>0</v>
      </c>
      <c r="IL339" s="1">
        <v>0</v>
      </c>
      <c r="IM339" s="1">
        <v>0</v>
      </c>
      <c r="IN339" s="1">
        <v>0</v>
      </c>
      <c r="IO339" s="1">
        <v>0</v>
      </c>
      <c r="IP339" s="1">
        <v>0</v>
      </c>
      <c r="IQ339" s="1">
        <v>0</v>
      </c>
      <c r="IR339" s="1">
        <v>0</v>
      </c>
      <c r="IS339" s="1">
        <v>0</v>
      </c>
      <c r="IT339" s="1">
        <v>0</v>
      </c>
      <c r="IU339" s="1">
        <v>0</v>
      </c>
      <c r="IV339" s="1">
        <v>0</v>
      </c>
      <c r="IW339" s="1">
        <v>0</v>
      </c>
      <c r="IX339" s="1">
        <v>0</v>
      </c>
      <c r="IY339" s="1">
        <v>0</v>
      </c>
      <c r="IZ339" s="1">
        <v>0</v>
      </c>
      <c r="JA339" s="1">
        <v>0</v>
      </c>
      <c r="JB339" s="1">
        <v>0</v>
      </c>
      <c r="JC339" s="1">
        <v>0</v>
      </c>
      <c r="JD339" s="1">
        <v>0</v>
      </c>
      <c r="JE339" s="1">
        <v>0</v>
      </c>
      <c r="JF339" s="1">
        <v>0</v>
      </c>
      <c r="JG339" s="1">
        <v>0</v>
      </c>
      <c r="JH339" s="1">
        <v>0</v>
      </c>
      <c r="JI339" s="1">
        <v>0</v>
      </c>
      <c r="JJ339" s="1">
        <v>0</v>
      </c>
      <c r="JK339" s="1">
        <v>0</v>
      </c>
      <c r="JL339" s="1">
        <v>0</v>
      </c>
      <c r="JM339" s="1">
        <v>0</v>
      </c>
      <c r="JN339" s="1">
        <v>0</v>
      </c>
      <c r="JO339" s="1">
        <v>0</v>
      </c>
      <c r="JP339" s="1">
        <v>0</v>
      </c>
      <c r="JQ339" s="1">
        <v>0</v>
      </c>
      <c r="JR339" s="1">
        <v>0</v>
      </c>
      <c r="JS339" s="1">
        <v>0</v>
      </c>
      <c r="JT339" s="1">
        <v>0</v>
      </c>
      <c r="JU339" s="1">
        <v>0</v>
      </c>
      <c r="JV339" s="1">
        <v>0</v>
      </c>
      <c r="JW339" s="1">
        <v>0</v>
      </c>
      <c r="JX339" s="1">
        <v>0</v>
      </c>
      <c r="JY339" s="1">
        <v>0</v>
      </c>
      <c r="JZ339" s="1">
        <v>0</v>
      </c>
      <c r="KA339" s="1">
        <v>0</v>
      </c>
      <c r="KB339" s="1">
        <v>0</v>
      </c>
      <c r="KC339" s="1">
        <v>0</v>
      </c>
      <c r="KD339" s="1">
        <v>0</v>
      </c>
      <c r="KE339" s="1">
        <v>0</v>
      </c>
      <c r="KF339" s="1">
        <v>0</v>
      </c>
      <c r="KG339" s="1">
        <v>0</v>
      </c>
      <c r="KH339" s="1">
        <v>0</v>
      </c>
      <c r="KI339" s="1">
        <v>0</v>
      </c>
      <c r="KJ339" s="1">
        <v>0</v>
      </c>
      <c r="KK339" s="1">
        <v>0</v>
      </c>
      <c r="KL339" s="1">
        <v>0</v>
      </c>
      <c r="KM339" s="1">
        <v>0</v>
      </c>
      <c r="KN339" s="1">
        <v>0</v>
      </c>
      <c r="KO339" s="1">
        <v>1</v>
      </c>
    </row>
    <row r="340" spans="1:301">
      <c r="A340" s="1">
        <v>2017</v>
      </c>
      <c r="B340" s="1" t="s">
        <v>671</v>
      </c>
      <c r="C340" s="1">
        <v>1</v>
      </c>
      <c r="D340" s="1">
        <v>0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2</v>
      </c>
      <c r="L340" s="1">
        <v>2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1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1</v>
      </c>
      <c r="AU340" s="1">
        <v>1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1</v>
      </c>
      <c r="BL340" s="1">
        <v>1</v>
      </c>
      <c r="BM340" s="1">
        <v>1</v>
      </c>
      <c r="BN340" s="1">
        <v>1</v>
      </c>
      <c r="BO340" s="1">
        <v>1</v>
      </c>
      <c r="BP340" s="1">
        <v>1</v>
      </c>
      <c r="BQ340" s="1">
        <v>1</v>
      </c>
      <c r="BR340" s="1">
        <v>1</v>
      </c>
      <c r="BS340" s="1">
        <v>1</v>
      </c>
      <c r="BT340" s="1">
        <v>0</v>
      </c>
      <c r="BU340" s="1">
        <v>1</v>
      </c>
      <c r="BV340" s="1">
        <v>1</v>
      </c>
      <c r="BW340" s="1">
        <v>0</v>
      </c>
      <c r="BX340" s="1">
        <v>0</v>
      </c>
      <c r="BY340" s="1">
        <v>0</v>
      </c>
      <c r="BZ340" s="1">
        <v>0</v>
      </c>
      <c r="CA340" s="1">
        <v>0</v>
      </c>
      <c r="CB340" s="1">
        <v>0</v>
      </c>
      <c r="CC340" s="1">
        <v>3</v>
      </c>
      <c r="CD340" s="1">
        <v>3</v>
      </c>
      <c r="CE340" s="1">
        <v>3</v>
      </c>
      <c r="CF340" s="1">
        <v>3</v>
      </c>
      <c r="CG340" s="1">
        <v>3</v>
      </c>
      <c r="CH340" s="1">
        <v>0</v>
      </c>
      <c r="CI340" s="1">
        <v>1</v>
      </c>
      <c r="CJ340" s="1">
        <v>1</v>
      </c>
      <c r="CK340" s="1">
        <v>0</v>
      </c>
      <c r="CL340" s="1">
        <v>0</v>
      </c>
      <c r="CM340" s="1">
        <v>0</v>
      </c>
      <c r="CN340" s="1">
        <v>1</v>
      </c>
      <c r="CO340" s="1">
        <v>1</v>
      </c>
      <c r="CP340" s="1">
        <v>1</v>
      </c>
      <c r="CQ340" s="1">
        <v>1</v>
      </c>
      <c r="CR340" s="1">
        <v>1</v>
      </c>
      <c r="CS340" s="1">
        <v>1</v>
      </c>
      <c r="CT340" s="1">
        <v>1</v>
      </c>
      <c r="CU340" s="1">
        <v>1</v>
      </c>
      <c r="CV340" s="1">
        <v>0</v>
      </c>
      <c r="CW340" s="1">
        <v>2</v>
      </c>
      <c r="CX340" s="1">
        <v>2</v>
      </c>
      <c r="CY340" s="1">
        <v>0</v>
      </c>
      <c r="CZ340" s="1">
        <v>0</v>
      </c>
      <c r="DA340" s="1">
        <v>0</v>
      </c>
      <c r="DB340" s="1">
        <v>50</v>
      </c>
      <c r="DC340" s="1">
        <v>50</v>
      </c>
      <c r="DD340" s="1">
        <v>50</v>
      </c>
      <c r="DE340" s="1">
        <v>0</v>
      </c>
      <c r="DF340" s="1">
        <v>0</v>
      </c>
      <c r="DG340" s="1">
        <v>0</v>
      </c>
      <c r="DH340" s="1">
        <v>6</v>
      </c>
      <c r="DI340" s="1">
        <v>0</v>
      </c>
      <c r="DJ340" s="1">
        <v>0</v>
      </c>
      <c r="DK340" s="1">
        <v>0</v>
      </c>
      <c r="DL340" s="1">
        <v>0</v>
      </c>
      <c r="DM340" s="1">
        <v>0</v>
      </c>
      <c r="DN340" s="1">
        <v>0</v>
      </c>
      <c r="DO340" s="1">
        <v>0</v>
      </c>
      <c r="DP340" s="1">
        <v>0</v>
      </c>
      <c r="DQ340" s="1">
        <v>0</v>
      </c>
      <c r="DR340" s="1">
        <v>0</v>
      </c>
      <c r="DS340" s="1">
        <v>14</v>
      </c>
      <c r="DT340" s="1">
        <v>14</v>
      </c>
      <c r="DU340" s="1">
        <v>8</v>
      </c>
      <c r="DV340" s="1">
        <v>0</v>
      </c>
      <c r="DW340" s="1">
        <v>0</v>
      </c>
      <c r="DX340" s="1">
        <v>0</v>
      </c>
      <c r="DY340" s="1">
        <v>0</v>
      </c>
      <c r="DZ340" s="1">
        <v>0</v>
      </c>
      <c r="EA340" s="1">
        <v>0</v>
      </c>
      <c r="EB340" s="1">
        <v>32</v>
      </c>
      <c r="EC340" s="1">
        <v>32</v>
      </c>
      <c r="ED340" s="1">
        <v>0</v>
      </c>
      <c r="EE340" s="1">
        <v>32</v>
      </c>
      <c r="EF340" s="1">
        <v>0</v>
      </c>
      <c r="EG340" s="1">
        <v>0</v>
      </c>
      <c r="EH340" s="1">
        <v>18</v>
      </c>
      <c r="EI340" s="1">
        <v>0</v>
      </c>
      <c r="EJ340" s="1">
        <v>0</v>
      </c>
      <c r="EK340" s="1">
        <v>0</v>
      </c>
      <c r="EL340" s="1">
        <v>0</v>
      </c>
      <c r="EM340" s="1">
        <v>0</v>
      </c>
      <c r="EN340" s="1">
        <v>0</v>
      </c>
      <c r="EO340" s="1">
        <v>0</v>
      </c>
      <c r="EP340" s="1">
        <v>0</v>
      </c>
      <c r="EQ340" s="1">
        <v>0</v>
      </c>
      <c r="ER340" s="1">
        <v>0</v>
      </c>
      <c r="ES340" s="1">
        <v>2</v>
      </c>
      <c r="ET340" s="1">
        <v>2</v>
      </c>
      <c r="EU340" s="1">
        <v>0</v>
      </c>
      <c r="EV340" s="1">
        <v>0</v>
      </c>
      <c r="EW340" s="1">
        <v>0</v>
      </c>
      <c r="EX340" s="1">
        <v>2</v>
      </c>
      <c r="EY340" s="1">
        <v>0</v>
      </c>
      <c r="EZ340" s="1">
        <v>2</v>
      </c>
      <c r="FA340" s="1">
        <v>2</v>
      </c>
      <c r="FB340" s="1">
        <v>0</v>
      </c>
      <c r="FC340" s="1">
        <v>2</v>
      </c>
      <c r="FD340" s="1">
        <v>2</v>
      </c>
      <c r="FE340" s="1">
        <v>0</v>
      </c>
      <c r="FF340" s="1">
        <v>2</v>
      </c>
      <c r="FG340" s="1">
        <v>0</v>
      </c>
      <c r="FH340" s="1">
        <v>0</v>
      </c>
      <c r="FI340" s="1">
        <v>2</v>
      </c>
      <c r="FJ340" s="1">
        <v>2</v>
      </c>
      <c r="FK340" s="1">
        <v>0</v>
      </c>
      <c r="FL340" s="1">
        <v>1</v>
      </c>
      <c r="FM340" s="1">
        <v>1</v>
      </c>
      <c r="FN340" s="1">
        <v>0</v>
      </c>
      <c r="FO340" s="1">
        <v>1</v>
      </c>
      <c r="FP340" s="1">
        <v>1</v>
      </c>
      <c r="FQ340" s="1">
        <v>17</v>
      </c>
      <c r="FR340" s="1">
        <v>0</v>
      </c>
      <c r="FS340" s="1">
        <v>3</v>
      </c>
      <c r="FT340" s="1">
        <v>1</v>
      </c>
      <c r="FU340" s="1">
        <v>0</v>
      </c>
      <c r="FV340" s="1">
        <v>0</v>
      </c>
      <c r="FW340" s="1">
        <v>0</v>
      </c>
      <c r="FX340" s="1">
        <v>0</v>
      </c>
      <c r="FY340" s="1">
        <v>0</v>
      </c>
      <c r="FZ340" s="1">
        <v>0</v>
      </c>
      <c r="GA340" s="1">
        <v>0</v>
      </c>
      <c r="GB340" s="1">
        <v>0</v>
      </c>
      <c r="GC340" s="1">
        <v>0</v>
      </c>
      <c r="GD340" s="1">
        <v>0</v>
      </c>
      <c r="GE340" s="1">
        <v>0</v>
      </c>
      <c r="GF340" s="1">
        <v>0</v>
      </c>
      <c r="GG340" s="1">
        <v>1</v>
      </c>
      <c r="GH340" s="1">
        <v>1</v>
      </c>
      <c r="GI340" s="1">
        <v>0</v>
      </c>
      <c r="GJ340" s="1">
        <v>0</v>
      </c>
      <c r="GK340" s="1">
        <v>0</v>
      </c>
      <c r="GL340" s="1">
        <v>0</v>
      </c>
      <c r="GM340" s="1">
        <v>0</v>
      </c>
      <c r="GN340" s="1">
        <v>1</v>
      </c>
      <c r="GO340" s="1">
        <v>0</v>
      </c>
      <c r="GP340" s="1">
        <v>0</v>
      </c>
      <c r="GQ340" s="1">
        <v>0</v>
      </c>
      <c r="GR340" s="1">
        <v>0</v>
      </c>
      <c r="GS340" s="1">
        <v>0</v>
      </c>
      <c r="GT340" s="1">
        <v>0</v>
      </c>
      <c r="GU340" s="1">
        <v>0</v>
      </c>
      <c r="GV340" s="1">
        <v>1</v>
      </c>
      <c r="GW340" s="1">
        <v>1</v>
      </c>
      <c r="GX340" s="1">
        <v>0</v>
      </c>
      <c r="GY340" s="1">
        <v>0</v>
      </c>
      <c r="GZ340" s="1">
        <v>0</v>
      </c>
      <c r="HA340" s="1">
        <v>0</v>
      </c>
      <c r="HB340" s="1">
        <v>0</v>
      </c>
      <c r="HC340" s="1">
        <v>0</v>
      </c>
      <c r="HD340" s="1">
        <v>0</v>
      </c>
      <c r="HE340" s="1">
        <v>0</v>
      </c>
      <c r="HF340" s="1">
        <v>1</v>
      </c>
      <c r="HG340" s="1">
        <v>1</v>
      </c>
      <c r="HH340" s="1">
        <v>0</v>
      </c>
      <c r="HI340" s="1">
        <v>0</v>
      </c>
      <c r="HJ340" s="1">
        <v>0</v>
      </c>
      <c r="HK340" s="1">
        <v>0</v>
      </c>
      <c r="HL340" s="1">
        <v>1</v>
      </c>
      <c r="HM340" s="1">
        <v>0</v>
      </c>
      <c r="HN340" s="1">
        <v>0</v>
      </c>
      <c r="HO340" s="1">
        <v>0</v>
      </c>
      <c r="HP340" s="1">
        <v>0</v>
      </c>
      <c r="HQ340" s="1">
        <v>0</v>
      </c>
      <c r="HR340" s="1">
        <v>0</v>
      </c>
      <c r="HS340" s="1">
        <v>0</v>
      </c>
      <c r="HT340" s="1">
        <v>0</v>
      </c>
      <c r="HU340" s="1">
        <v>0</v>
      </c>
      <c r="HV340" s="1">
        <v>0</v>
      </c>
      <c r="HW340" s="1">
        <v>0</v>
      </c>
      <c r="HX340" s="1">
        <v>0</v>
      </c>
      <c r="HY340" s="1">
        <v>0</v>
      </c>
      <c r="HZ340" s="1">
        <v>0</v>
      </c>
      <c r="IA340" s="1">
        <v>0</v>
      </c>
      <c r="IB340" s="1">
        <v>0</v>
      </c>
      <c r="IC340" s="1">
        <v>0</v>
      </c>
      <c r="ID340" s="1">
        <v>0</v>
      </c>
      <c r="IE340" s="1">
        <v>0</v>
      </c>
      <c r="IF340" s="1">
        <v>0</v>
      </c>
      <c r="IG340" s="1">
        <v>0</v>
      </c>
      <c r="IH340" s="1">
        <v>0</v>
      </c>
      <c r="II340" s="1">
        <v>0</v>
      </c>
      <c r="IJ340" s="1">
        <v>0</v>
      </c>
      <c r="IK340" s="1">
        <v>0</v>
      </c>
      <c r="IL340" s="1">
        <v>0</v>
      </c>
      <c r="IM340" s="1">
        <v>0</v>
      </c>
      <c r="IN340" s="1">
        <v>0</v>
      </c>
      <c r="IO340" s="1">
        <v>0</v>
      </c>
      <c r="IP340" s="1">
        <v>0</v>
      </c>
      <c r="IQ340" s="1">
        <v>0</v>
      </c>
      <c r="IR340" s="1">
        <v>0</v>
      </c>
      <c r="IS340" s="1">
        <v>0</v>
      </c>
      <c r="IT340" s="1">
        <v>0</v>
      </c>
      <c r="IU340" s="1">
        <v>0</v>
      </c>
      <c r="IV340" s="1">
        <v>0</v>
      </c>
      <c r="IW340" s="1">
        <v>0</v>
      </c>
      <c r="IX340" s="1">
        <v>0</v>
      </c>
      <c r="IY340" s="1">
        <v>0</v>
      </c>
      <c r="IZ340" s="1">
        <v>0</v>
      </c>
      <c r="JA340" s="1">
        <v>0</v>
      </c>
      <c r="JB340" s="1">
        <v>0</v>
      </c>
      <c r="JC340" s="1">
        <v>0</v>
      </c>
      <c r="JD340" s="1">
        <v>0</v>
      </c>
      <c r="JE340" s="1">
        <v>0</v>
      </c>
      <c r="JF340" s="1">
        <v>0</v>
      </c>
      <c r="JG340" s="1">
        <v>0</v>
      </c>
      <c r="JH340" s="1">
        <v>0</v>
      </c>
      <c r="JI340" s="1">
        <v>0</v>
      </c>
      <c r="JJ340" s="1">
        <v>0</v>
      </c>
      <c r="JK340" s="1">
        <v>0</v>
      </c>
      <c r="JL340" s="1">
        <v>0</v>
      </c>
      <c r="JM340" s="1">
        <v>0</v>
      </c>
      <c r="JN340" s="1">
        <v>0</v>
      </c>
      <c r="JO340" s="1">
        <v>0</v>
      </c>
      <c r="JP340" s="1">
        <v>0</v>
      </c>
      <c r="JQ340" s="1">
        <v>0</v>
      </c>
      <c r="JR340" s="1">
        <v>0</v>
      </c>
      <c r="JS340" s="1">
        <v>0</v>
      </c>
      <c r="JT340" s="1">
        <v>0</v>
      </c>
      <c r="JU340" s="1">
        <v>0</v>
      </c>
      <c r="JV340" s="1">
        <v>0</v>
      </c>
      <c r="JW340" s="1">
        <v>0</v>
      </c>
      <c r="JX340" s="1">
        <v>0</v>
      </c>
      <c r="JY340" s="1">
        <v>0</v>
      </c>
      <c r="JZ340" s="1">
        <v>0</v>
      </c>
      <c r="KA340" s="1">
        <v>0</v>
      </c>
      <c r="KB340" s="1">
        <v>0</v>
      </c>
      <c r="KC340" s="1">
        <v>0</v>
      </c>
      <c r="KD340" s="1">
        <v>0</v>
      </c>
      <c r="KE340" s="1">
        <v>0</v>
      </c>
      <c r="KF340" s="1">
        <v>0</v>
      </c>
      <c r="KG340" s="1">
        <v>0</v>
      </c>
      <c r="KH340" s="1">
        <v>0</v>
      </c>
      <c r="KI340" s="1">
        <v>0</v>
      </c>
      <c r="KJ340" s="1">
        <v>0</v>
      </c>
      <c r="KK340" s="1">
        <v>0</v>
      </c>
      <c r="KL340" s="1">
        <v>0</v>
      </c>
      <c r="KM340" s="1">
        <v>0</v>
      </c>
      <c r="KN340" s="1">
        <v>0</v>
      </c>
      <c r="KO340" s="1">
        <v>1</v>
      </c>
    </row>
    <row r="341" spans="1:301">
      <c r="A341" s="1">
        <v>2017</v>
      </c>
      <c r="B341" s="1" t="s">
        <v>672</v>
      </c>
      <c r="C341" s="1">
        <v>1</v>
      </c>
      <c r="D341" s="1">
        <v>0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2</v>
      </c>
      <c r="L341" s="1">
        <v>2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1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1</v>
      </c>
      <c r="AU341" s="1">
        <v>1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1</v>
      </c>
      <c r="BL341" s="1">
        <v>1</v>
      </c>
      <c r="BM341" s="1">
        <v>1</v>
      </c>
      <c r="BN341" s="1">
        <v>1</v>
      </c>
      <c r="BO341" s="1">
        <v>1</v>
      </c>
      <c r="BP341" s="1">
        <v>1</v>
      </c>
      <c r="BQ341" s="1">
        <v>1</v>
      </c>
      <c r="BR341" s="1">
        <v>1</v>
      </c>
      <c r="BS341" s="1">
        <v>1</v>
      </c>
      <c r="BT341" s="1">
        <v>0</v>
      </c>
      <c r="BU341" s="1">
        <v>1</v>
      </c>
      <c r="BV341" s="1">
        <v>1</v>
      </c>
      <c r="BW341" s="1">
        <v>0</v>
      </c>
      <c r="BX341" s="1">
        <v>0</v>
      </c>
      <c r="BY341" s="1">
        <v>0</v>
      </c>
      <c r="BZ341" s="1">
        <v>0</v>
      </c>
      <c r="CA341" s="1">
        <v>0</v>
      </c>
      <c r="CB341" s="1">
        <v>0</v>
      </c>
      <c r="CC341" s="1">
        <v>6</v>
      </c>
      <c r="CD341" s="1">
        <v>6</v>
      </c>
      <c r="CE341" s="1">
        <v>6</v>
      </c>
      <c r="CF341" s="1">
        <v>6</v>
      </c>
      <c r="CG341" s="1">
        <v>6</v>
      </c>
      <c r="CH341" s="1">
        <v>0</v>
      </c>
      <c r="CI341" s="1">
        <v>1</v>
      </c>
      <c r="CJ341" s="1">
        <v>1</v>
      </c>
      <c r="CK341" s="1">
        <v>0</v>
      </c>
      <c r="CL341" s="1">
        <v>0</v>
      </c>
      <c r="CM341" s="1">
        <v>0</v>
      </c>
      <c r="CN341" s="1">
        <v>1</v>
      </c>
      <c r="CO341" s="1">
        <v>1</v>
      </c>
      <c r="CP341" s="1">
        <v>1</v>
      </c>
      <c r="CQ341" s="1">
        <v>1</v>
      </c>
      <c r="CR341" s="1">
        <v>1</v>
      </c>
      <c r="CS341" s="1">
        <v>1</v>
      </c>
      <c r="CT341" s="1">
        <v>1</v>
      </c>
      <c r="CU341" s="1">
        <v>1</v>
      </c>
      <c r="CV341" s="1">
        <v>0</v>
      </c>
      <c r="CW341" s="1">
        <v>2</v>
      </c>
      <c r="CX341" s="1">
        <v>2</v>
      </c>
      <c r="CY341" s="1">
        <v>0</v>
      </c>
      <c r="CZ341" s="1">
        <v>0</v>
      </c>
      <c r="DA341" s="1">
        <v>0</v>
      </c>
      <c r="DB341" s="1">
        <v>19</v>
      </c>
      <c r="DC341" s="1">
        <v>19</v>
      </c>
      <c r="DD341" s="1">
        <v>19</v>
      </c>
      <c r="DE341" s="1">
        <v>0</v>
      </c>
      <c r="DF341" s="1">
        <v>0</v>
      </c>
      <c r="DG341" s="1">
        <v>0</v>
      </c>
      <c r="DH341" s="1">
        <v>1</v>
      </c>
      <c r="DI341" s="1">
        <v>0</v>
      </c>
      <c r="DJ341" s="1">
        <v>0</v>
      </c>
      <c r="DK341" s="1">
        <v>0</v>
      </c>
      <c r="DL341" s="1">
        <v>0</v>
      </c>
      <c r="DM341" s="1">
        <v>0</v>
      </c>
      <c r="DN341" s="1">
        <v>0</v>
      </c>
      <c r="DO341" s="1">
        <v>0</v>
      </c>
      <c r="DP341" s="1">
        <v>0</v>
      </c>
      <c r="DQ341" s="1">
        <v>0</v>
      </c>
      <c r="DR341" s="1">
        <v>0</v>
      </c>
      <c r="DS341" s="1">
        <v>5</v>
      </c>
      <c r="DT341" s="1">
        <v>5</v>
      </c>
      <c r="DU341" s="1">
        <v>2</v>
      </c>
      <c r="DV341" s="1">
        <v>0</v>
      </c>
      <c r="DW341" s="1">
        <v>0</v>
      </c>
      <c r="DX341" s="1">
        <v>0</v>
      </c>
      <c r="DY341" s="1">
        <v>0</v>
      </c>
      <c r="DZ341" s="1">
        <v>0</v>
      </c>
      <c r="EA341" s="1">
        <v>0</v>
      </c>
      <c r="EB341" s="1">
        <v>14</v>
      </c>
      <c r="EC341" s="1">
        <v>13</v>
      </c>
      <c r="ED341" s="1">
        <v>0</v>
      </c>
      <c r="EE341" s="1">
        <v>14</v>
      </c>
      <c r="EF341" s="1">
        <v>0</v>
      </c>
      <c r="EG341" s="1">
        <v>0</v>
      </c>
      <c r="EH341" s="1">
        <v>5</v>
      </c>
      <c r="EI341" s="1">
        <v>0</v>
      </c>
      <c r="EJ341" s="1">
        <v>0</v>
      </c>
      <c r="EK341" s="1">
        <v>0</v>
      </c>
      <c r="EL341" s="1">
        <v>0</v>
      </c>
      <c r="EM341" s="1">
        <v>0</v>
      </c>
      <c r="EN341" s="1">
        <v>0</v>
      </c>
      <c r="EO341" s="1">
        <v>0</v>
      </c>
      <c r="EP341" s="1">
        <v>0</v>
      </c>
      <c r="EQ341" s="1">
        <v>0</v>
      </c>
      <c r="ER341" s="1">
        <v>0</v>
      </c>
      <c r="ES341" s="1">
        <v>1</v>
      </c>
      <c r="ET341" s="1">
        <v>1</v>
      </c>
      <c r="EU341" s="1">
        <v>0</v>
      </c>
      <c r="EV341" s="1">
        <v>0</v>
      </c>
      <c r="EW341" s="1">
        <v>0</v>
      </c>
      <c r="EX341" s="1">
        <v>1</v>
      </c>
      <c r="EY341" s="1">
        <v>0</v>
      </c>
      <c r="EZ341" s="1">
        <v>1</v>
      </c>
      <c r="FA341" s="1">
        <v>1</v>
      </c>
      <c r="FB341" s="1">
        <v>0</v>
      </c>
      <c r="FC341" s="1">
        <v>1</v>
      </c>
      <c r="FD341" s="1">
        <v>1</v>
      </c>
      <c r="FE341" s="1">
        <v>0</v>
      </c>
      <c r="FF341" s="1">
        <v>1</v>
      </c>
      <c r="FG341" s="1">
        <v>0</v>
      </c>
      <c r="FH341" s="1">
        <v>0</v>
      </c>
      <c r="FI341" s="1">
        <v>1</v>
      </c>
      <c r="FJ341" s="1">
        <v>1</v>
      </c>
      <c r="FK341" s="1">
        <v>0</v>
      </c>
      <c r="FL341" s="1">
        <v>1</v>
      </c>
      <c r="FM341" s="1">
        <v>1</v>
      </c>
      <c r="FN341" s="1">
        <v>0</v>
      </c>
      <c r="FO341" s="1">
        <v>1</v>
      </c>
      <c r="FP341" s="1">
        <v>1</v>
      </c>
      <c r="FQ341" s="1">
        <v>17</v>
      </c>
      <c r="FR341" s="1">
        <v>0</v>
      </c>
      <c r="FS341" s="1">
        <v>3</v>
      </c>
      <c r="FT341" s="1">
        <v>1</v>
      </c>
      <c r="FU341" s="1">
        <v>1</v>
      </c>
      <c r="FV341" s="1">
        <v>0</v>
      </c>
      <c r="FW341" s="1">
        <v>0</v>
      </c>
      <c r="FX341" s="1">
        <v>0</v>
      </c>
      <c r="FY341" s="1">
        <v>0</v>
      </c>
      <c r="FZ341" s="1">
        <v>0</v>
      </c>
      <c r="GA341" s="1">
        <v>0</v>
      </c>
      <c r="GB341" s="1">
        <v>0</v>
      </c>
      <c r="GC341" s="1">
        <v>0</v>
      </c>
      <c r="GD341" s="1">
        <v>0</v>
      </c>
      <c r="GE341" s="1">
        <v>0</v>
      </c>
      <c r="GF341" s="1">
        <v>0</v>
      </c>
      <c r="GG341" s="1">
        <v>1</v>
      </c>
      <c r="GH341" s="1">
        <v>1</v>
      </c>
      <c r="GI341" s="1">
        <v>0</v>
      </c>
      <c r="GJ341" s="1">
        <v>0</v>
      </c>
      <c r="GK341" s="1">
        <v>0</v>
      </c>
      <c r="GL341" s="1">
        <v>0</v>
      </c>
      <c r="GM341" s="1">
        <v>0</v>
      </c>
      <c r="GN341" s="1">
        <v>1</v>
      </c>
      <c r="GO341" s="1">
        <v>0</v>
      </c>
      <c r="GP341" s="1">
        <v>0</v>
      </c>
      <c r="GQ341" s="1">
        <v>0</v>
      </c>
      <c r="GR341" s="1">
        <v>0</v>
      </c>
      <c r="GS341" s="1">
        <v>0</v>
      </c>
      <c r="GT341" s="1">
        <v>0</v>
      </c>
      <c r="GU341" s="1">
        <v>0</v>
      </c>
      <c r="GV341" s="1">
        <v>1</v>
      </c>
      <c r="GW341" s="1">
        <v>1</v>
      </c>
      <c r="GX341" s="1">
        <v>0</v>
      </c>
      <c r="GY341" s="1">
        <v>0</v>
      </c>
      <c r="GZ341" s="1">
        <v>0</v>
      </c>
      <c r="HA341" s="1">
        <v>0</v>
      </c>
      <c r="HB341" s="1">
        <v>0</v>
      </c>
      <c r="HC341" s="1">
        <v>0</v>
      </c>
      <c r="HD341" s="1">
        <v>0</v>
      </c>
      <c r="HE341" s="1">
        <v>0</v>
      </c>
      <c r="HF341" s="1">
        <v>1</v>
      </c>
      <c r="HG341" s="1">
        <v>1</v>
      </c>
      <c r="HH341" s="1">
        <v>0</v>
      </c>
      <c r="HI341" s="1">
        <v>0</v>
      </c>
      <c r="HJ341" s="1">
        <v>0</v>
      </c>
      <c r="HK341" s="1">
        <v>1</v>
      </c>
      <c r="HL341" s="1">
        <v>1</v>
      </c>
      <c r="HM341" s="1">
        <v>0</v>
      </c>
      <c r="HN341" s="1">
        <v>0</v>
      </c>
      <c r="HO341" s="1">
        <v>0</v>
      </c>
      <c r="HP341" s="1">
        <v>0</v>
      </c>
      <c r="HQ341" s="1">
        <v>0</v>
      </c>
      <c r="HR341" s="1">
        <v>0</v>
      </c>
      <c r="HS341" s="1">
        <v>0</v>
      </c>
      <c r="HT341" s="1">
        <v>0</v>
      </c>
      <c r="HU341" s="1">
        <v>0</v>
      </c>
      <c r="HV341" s="1">
        <v>0</v>
      </c>
      <c r="HW341" s="1">
        <v>0</v>
      </c>
      <c r="HX341" s="1">
        <v>0</v>
      </c>
      <c r="HY341" s="1">
        <v>0</v>
      </c>
      <c r="HZ341" s="1">
        <v>0</v>
      </c>
      <c r="IA341" s="1">
        <v>0</v>
      </c>
      <c r="IB341" s="1">
        <v>0</v>
      </c>
      <c r="IC341" s="1">
        <v>0</v>
      </c>
      <c r="ID341" s="1">
        <v>0</v>
      </c>
      <c r="IE341" s="1">
        <v>0</v>
      </c>
      <c r="IF341" s="1">
        <v>0</v>
      </c>
      <c r="IG341" s="1">
        <v>0</v>
      </c>
      <c r="IH341" s="1">
        <v>0</v>
      </c>
      <c r="II341" s="1">
        <v>0</v>
      </c>
      <c r="IJ341" s="1">
        <v>0</v>
      </c>
      <c r="IK341" s="1">
        <v>0</v>
      </c>
      <c r="IL341" s="1">
        <v>0</v>
      </c>
      <c r="IM341" s="1">
        <v>0</v>
      </c>
      <c r="IN341" s="1">
        <v>0</v>
      </c>
      <c r="IO341" s="1">
        <v>0</v>
      </c>
      <c r="IP341" s="1">
        <v>0</v>
      </c>
      <c r="IQ341" s="1">
        <v>0</v>
      </c>
      <c r="IR341" s="1">
        <v>0</v>
      </c>
      <c r="IS341" s="1">
        <v>0</v>
      </c>
      <c r="IT341" s="1">
        <v>0</v>
      </c>
      <c r="IU341" s="1">
        <v>0</v>
      </c>
      <c r="IV341" s="1">
        <v>0</v>
      </c>
      <c r="IW341" s="1">
        <v>0</v>
      </c>
      <c r="IX341" s="1">
        <v>0</v>
      </c>
      <c r="IY341" s="1">
        <v>0</v>
      </c>
      <c r="IZ341" s="1">
        <v>0</v>
      </c>
      <c r="JA341" s="1">
        <v>0</v>
      </c>
      <c r="JB341" s="1">
        <v>0</v>
      </c>
      <c r="JC341" s="1">
        <v>0</v>
      </c>
      <c r="JD341" s="1">
        <v>0</v>
      </c>
      <c r="JE341" s="1">
        <v>0</v>
      </c>
      <c r="JF341" s="1">
        <v>0</v>
      </c>
      <c r="JG341" s="1">
        <v>0</v>
      </c>
      <c r="JH341" s="1">
        <v>0</v>
      </c>
      <c r="JI341" s="1">
        <v>0</v>
      </c>
      <c r="JJ341" s="1">
        <v>0</v>
      </c>
      <c r="JK341" s="1">
        <v>0</v>
      </c>
      <c r="JL341" s="1">
        <v>0</v>
      </c>
      <c r="JM341" s="1">
        <v>0</v>
      </c>
      <c r="JN341" s="1">
        <v>0</v>
      </c>
      <c r="JO341" s="1">
        <v>0</v>
      </c>
      <c r="JP341" s="1">
        <v>0</v>
      </c>
      <c r="JQ341" s="1">
        <v>0</v>
      </c>
      <c r="JR341" s="1">
        <v>0</v>
      </c>
      <c r="JS341" s="1">
        <v>0</v>
      </c>
      <c r="JT341" s="1">
        <v>0</v>
      </c>
      <c r="JU341" s="1">
        <v>0</v>
      </c>
      <c r="JV341" s="1">
        <v>0</v>
      </c>
      <c r="JW341" s="1">
        <v>0</v>
      </c>
      <c r="JX341" s="1">
        <v>0</v>
      </c>
      <c r="JY341" s="1">
        <v>0</v>
      </c>
      <c r="JZ341" s="1">
        <v>0</v>
      </c>
      <c r="KA341" s="1">
        <v>0</v>
      </c>
      <c r="KB341" s="1">
        <v>0</v>
      </c>
      <c r="KC341" s="1">
        <v>0</v>
      </c>
      <c r="KD341" s="1">
        <v>0</v>
      </c>
      <c r="KE341" s="1">
        <v>0</v>
      </c>
      <c r="KF341" s="1">
        <v>0</v>
      </c>
      <c r="KG341" s="1">
        <v>0</v>
      </c>
      <c r="KH341" s="1">
        <v>0</v>
      </c>
      <c r="KI341" s="1">
        <v>0</v>
      </c>
      <c r="KJ341" s="1">
        <v>0</v>
      </c>
      <c r="KK341" s="1">
        <v>0</v>
      </c>
      <c r="KL341" s="1">
        <v>0</v>
      </c>
      <c r="KM341" s="1">
        <v>0</v>
      </c>
      <c r="KN341" s="1">
        <v>0</v>
      </c>
      <c r="KO341" s="1">
        <v>1</v>
      </c>
    </row>
    <row r="342" spans="1:301">
      <c r="A342" s="1">
        <v>2017</v>
      </c>
      <c r="B342" s="1" t="s">
        <v>673</v>
      </c>
      <c r="C342" s="1">
        <v>1</v>
      </c>
      <c r="D342" s="1">
        <v>0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2</v>
      </c>
      <c r="L342" s="1">
        <v>2</v>
      </c>
      <c r="M342" s="1">
        <v>0</v>
      </c>
      <c r="N342" s="1">
        <v>1</v>
      </c>
      <c r="O342" s="1">
        <v>0</v>
      </c>
      <c r="P342" s="1">
        <v>0</v>
      </c>
      <c r="Q342" s="1">
        <v>1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1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1</v>
      </c>
      <c r="AQ342" s="1">
        <v>0</v>
      </c>
      <c r="AR342" s="1">
        <v>0</v>
      </c>
      <c r="AS342" s="1">
        <v>0</v>
      </c>
      <c r="AT342" s="1">
        <v>1</v>
      </c>
      <c r="AU342" s="1">
        <v>1</v>
      </c>
      <c r="AV342" s="1">
        <v>0</v>
      </c>
      <c r="AW342" s="1">
        <v>0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2</v>
      </c>
      <c r="BL342" s="1">
        <v>2</v>
      </c>
      <c r="BM342" s="1">
        <v>2</v>
      </c>
      <c r="BN342" s="1">
        <v>2</v>
      </c>
      <c r="BO342" s="1">
        <v>2</v>
      </c>
      <c r="BP342" s="1">
        <v>2</v>
      </c>
      <c r="BQ342" s="1">
        <v>2</v>
      </c>
      <c r="BR342" s="1">
        <v>2</v>
      </c>
      <c r="BS342" s="1">
        <v>1</v>
      </c>
      <c r="BT342" s="1">
        <v>0</v>
      </c>
      <c r="BU342" s="1">
        <v>3</v>
      </c>
      <c r="BV342" s="1">
        <v>3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8</v>
      </c>
      <c r="CD342" s="1">
        <v>8</v>
      </c>
      <c r="CE342" s="1">
        <v>8</v>
      </c>
      <c r="CF342" s="1">
        <v>8</v>
      </c>
      <c r="CG342" s="1">
        <v>8</v>
      </c>
      <c r="CH342" s="1">
        <v>0</v>
      </c>
      <c r="CI342" s="1">
        <v>1</v>
      </c>
      <c r="CJ342" s="1">
        <v>1</v>
      </c>
      <c r="CK342" s="1">
        <v>0</v>
      </c>
      <c r="CL342" s="1">
        <v>0</v>
      </c>
      <c r="CM342" s="1">
        <v>0</v>
      </c>
      <c r="CN342" s="1">
        <v>1</v>
      </c>
      <c r="CO342" s="1">
        <v>1</v>
      </c>
      <c r="CP342" s="1">
        <v>1</v>
      </c>
      <c r="CQ342" s="1">
        <v>1</v>
      </c>
      <c r="CR342" s="1">
        <v>1</v>
      </c>
      <c r="CS342" s="1">
        <v>1</v>
      </c>
      <c r="CT342" s="1">
        <v>1</v>
      </c>
      <c r="CU342" s="1">
        <v>1</v>
      </c>
      <c r="CV342" s="1">
        <v>0</v>
      </c>
      <c r="CW342" s="1">
        <v>1</v>
      </c>
      <c r="CX342" s="1">
        <v>1</v>
      </c>
      <c r="CY342" s="1">
        <v>0</v>
      </c>
      <c r="CZ342" s="1">
        <v>0</v>
      </c>
      <c r="DA342" s="1">
        <v>0</v>
      </c>
      <c r="DB342" s="1">
        <v>22</v>
      </c>
      <c r="DC342" s="1">
        <v>22</v>
      </c>
      <c r="DD342" s="1">
        <v>22</v>
      </c>
      <c r="DE342" s="1">
        <v>0</v>
      </c>
      <c r="DF342" s="1">
        <v>0</v>
      </c>
      <c r="DG342" s="1">
        <v>0</v>
      </c>
      <c r="DH342" s="1">
        <v>3</v>
      </c>
      <c r="DI342" s="1">
        <v>0</v>
      </c>
      <c r="DJ342" s="1">
        <v>0</v>
      </c>
      <c r="DK342" s="1">
        <v>0</v>
      </c>
      <c r="DL342" s="1">
        <v>0</v>
      </c>
      <c r="DM342" s="1">
        <v>0</v>
      </c>
      <c r="DN342" s="1">
        <v>0</v>
      </c>
      <c r="DO342" s="1">
        <v>0</v>
      </c>
      <c r="DP342" s="1">
        <v>0</v>
      </c>
      <c r="DQ342" s="1">
        <v>0</v>
      </c>
      <c r="DR342" s="1">
        <v>0</v>
      </c>
      <c r="DS342" s="1">
        <v>0</v>
      </c>
      <c r="DT342" s="1">
        <v>0</v>
      </c>
      <c r="DU342" s="1">
        <v>6</v>
      </c>
      <c r="DV342" s="1">
        <v>0</v>
      </c>
      <c r="DW342" s="1">
        <v>0</v>
      </c>
      <c r="DX342" s="1">
        <v>0</v>
      </c>
      <c r="DY342" s="1">
        <v>0</v>
      </c>
      <c r="DZ342" s="1">
        <v>0</v>
      </c>
      <c r="EA342" s="1">
        <v>0</v>
      </c>
      <c r="EB342" s="1">
        <v>13</v>
      </c>
      <c r="EC342" s="1">
        <v>12</v>
      </c>
      <c r="ED342" s="1">
        <v>1</v>
      </c>
      <c r="EE342" s="1">
        <v>12</v>
      </c>
      <c r="EF342" s="1">
        <v>0</v>
      </c>
      <c r="EG342" s="1">
        <v>0</v>
      </c>
      <c r="EH342" s="1">
        <v>9</v>
      </c>
      <c r="EI342" s="1">
        <v>0</v>
      </c>
      <c r="EJ342" s="1">
        <v>0</v>
      </c>
      <c r="EK342" s="1">
        <v>0</v>
      </c>
      <c r="EL342" s="1">
        <v>0</v>
      </c>
      <c r="EM342" s="1">
        <v>0</v>
      </c>
      <c r="EN342" s="1">
        <v>0</v>
      </c>
      <c r="EO342" s="1">
        <v>0</v>
      </c>
      <c r="EP342" s="1">
        <v>0</v>
      </c>
      <c r="EQ342" s="1">
        <v>1</v>
      </c>
      <c r="ER342" s="1">
        <v>1</v>
      </c>
      <c r="ES342" s="1">
        <v>2</v>
      </c>
      <c r="ET342" s="1">
        <v>2</v>
      </c>
      <c r="EU342" s="1">
        <v>0</v>
      </c>
      <c r="EV342" s="1">
        <v>0</v>
      </c>
      <c r="EW342" s="1">
        <v>0</v>
      </c>
      <c r="EX342" s="1">
        <v>2</v>
      </c>
      <c r="EY342" s="1">
        <v>0</v>
      </c>
      <c r="EZ342" s="1">
        <v>2</v>
      </c>
      <c r="FA342" s="1">
        <v>1</v>
      </c>
      <c r="FB342" s="1">
        <v>0</v>
      </c>
      <c r="FC342" s="1">
        <v>2</v>
      </c>
      <c r="FD342" s="1">
        <v>1</v>
      </c>
      <c r="FE342" s="1">
        <v>0</v>
      </c>
      <c r="FF342" s="1">
        <v>2</v>
      </c>
      <c r="FG342" s="1">
        <v>0</v>
      </c>
      <c r="FH342" s="1">
        <v>0</v>
      </c>
      <c r="FI342" s="1">
        <v>2</v>
      </c>
      <c r="FJ342" s="1">
        <v>2</v>
      </c>
      <c r="FK342" s="1">
        <v>0</v>
      </c>
      <c r="FL342" s="1">
        <v>1</v>
      </c>
      <c r="FM342" s="1">
        <v>1</v>
      </c>
      <c r="FN342" s="1">
        <v>0</v>
      </c>
      <c r="FO342" s="1">
        <v>1</v>
      </c>
      <c r="FP342" s="1">
        <v>1</v>
      </c>
      <c r="FQ342" s="1">
        <v>12</v>
      </c>
      <c r="FR342" s="1">
        <v>0</v>
      </c>
      <c r="FS342" s="1">
        <v>3</v>
      </c>
      <c r="FT342" s="1">
        <v>1</v>
      </c>
      <c r="FU342" s="1">
        <v>0</v>
      </c>
      <c r="FV342" s="1">
        <v>0</v>
      </c>
      <c r="FW342" s="1">
        <v>0</v>
      </c>
      <c r="FX342" s="1">
        <v>0</v>
      </c>
      <c r="FY342" s="1">
        <v>0</v>
      </c>
      <c r="FZ342" s="1">
        <v>0</v>
      </c>
      <c r="GA342" s="1">
        <v>0</v>
      </c>
      <c r="GB342" s="1">
        <v>0</v>
      </c>
      <c r="GC342" s="1">
        <v>0</v>
      </c>
      <c r="GD342" s="1">
        <v>0</v>
      </c>
      <c r="GE342" s="1">
        <v>0</v>
      </c>
      <c r="GF342" s="1">
        <v>0</v>
      </c>
      <c r="GG342" s="1">
        <v>1</v>
      </c>
      <c r="GH342" s="1">
        <v>1</v>
      </c>
      <c r="GI342" s="1">
        <v>0</v>
      </c>
      <c r="GJ342" s="1">
        <v>0</v>
      </c>
      <c r="GK342" s="1">
        <v>0</v>
      </c>
      <c r="GL342" s="1">
        <v>0</v>
      </c>
      <c r="GM342" s="1">
        <v>0</v>
      </c>
      <c r="GN342" s="1">
        <v>1</v>
      </c>
      <c r="GO342" s="1">
        <v>0</v>
      </c>
      <c r="GP342" s="1">
        <v>0</v>
      </c>
      <c r="GQ342" s="1">
        <v>0</v>
      </c>
      <c r="GR342" s="1">
        <v>0</v>
      </c>
      <c r="GS342" s="1">
        <v>0</v>
      </c>
      <c r="GT342" s="1">
        <v>0</v>
      </c>
      <c r="GU342" s="1">
        <v>0</v>
      </c>
      <c r="GV342" s="1">
        <v>1</v>
      </c>
      <c r="GW342" s="1">
        <v>1</v>
      </c>
      <c r="GX342" s="1">
        <v>0</v>
      </c>
      <c r="GY342" s="1">
        <v>0</v>
      </c>
      <c r="GZ342" s="1">
        <v>0</v>
      </c>
      <c r="HA342" s="1">
        <v>0</v>
      </c>
      <c r="HB342" s="1">
        <v>0</v>
      </c>
      <c r="HC342" s="1">
        <v>0</v>
      </c>
      <c r="HD342" s="1">
        <v>0</v>
      </c>
      <c r="HE342" s="1">
        <v>0</v>
      </c>
      <c r="HF342" s="1">
        <v>1</v>
      </c>
      <c r="HG342" s="1">
        <v>1</v>
      </c>
      <c r="HH342" s="1">
        <v>0</v>
      </c>
      <c r="HI342" s="1">
        <v>0</v>
      </c>
      <c r="HJ342" s="1">
        <v>0</v>
      </c>
      <c r="HK342" s="1">
        <v>1</v>
      </c>
      <c r="HL342" s="1">
        <v>1</v>
      </c>
      <c r="HM342" s="1">
        <v>0</v>
      </c>
      <c r="HN342" s="1">
        <v>0</v>
      </c>
      <c r="HO342" s="1">
        <v>0</v>
      </c>
      <c r="HP342" s="1">
        <v>0</v>
      </c>
      <c r="HQ342" s="1">
        <v>0</v>
      </c>
      <c r="HR342" s="1">
        <v>0</v>
      </c>
      <c r="HS342" s="1">
        <v>0</v>
      </c>
      <c r="HT342" s="1">
        <v>0</v>
      </c>
      <c r="HU342" s="1">
        <v>0</v>
      </c>
      <c r="HV342" s="1">
        <v>0</v>
      </c>
      <c r="HW342" s="1">
        <v>0</v>
      </c>
      <c r="HX342" s="1">
        <v>0</v>
      </c>
      <c r="HY342" s="1">
        <v>0</v>
      </c>
      <c r="HZ342" s="1">
        <v>0</v>
      </c>
      <c r="IA342" s="1">
        <v>0</v>
      </c>
      <c r="IB342" s="1">
        <v>0</v>
      </c>
      <c r="IC342" s="1">
        <v>0</v>
      </c>
      <c r="ID342" s="1">
        <v>0</v>
      </c>
      <c r="IE342" s="1">
        <v>0</v>
      </c>
      <c r="IF342" s="1">
        <v>0</v>
      </c>
      <c r="IG342" s="1">
        <v>0</v>
      </c>
      <c r="IH342" s="1">
        <v>0</v>
      </c>
      <c r="II342" s="1">
        <v>0</v>
      </c>
      <c r="IJ342" s="1">
        <v>0</v>
      </c>
      <c r="IK342" s="1">
        <v>0</v>
      </c>
      <c r="IL342" s="1">
        <v>0</v>
      </c>
      <c r="IM342" s="1">
        <v>0</v>
      </c>
      <c r="IN342" s="1">
        <v>0</v>
      </c>
      <c r="IO342" s="1">
        <v>0</v>
      </c>
      <c r="IP342" s="1">
        <v>0</v>
      </c>
      <c r="IQ342" s="1">
        <v>0</v>
      </c>
      <c r="IR342" s="1">
        <v>0</v>
      </c>
      <c r="IS342" s="1">
        <v>0</v>
      </c>
      <c r="IT342" s="1">
        <v>0</v>
      </c>
      <c r="IU342" s="1">
        <v>0</v>
      </c>
      <c r="IV342" s="1">
        <v>0</v>
      </c>
      <c r="IW342" s="1">
        <v>0</v>
      </c>
      <c r="IX342" s="1">
        <v>0</v>
      </c>
      <c r="IY342" s="1">
        <v>0</v>
      </c>
      <c r="IZ342" s="1">
        <v>0</v>
      </c>
      <c r="JA342" s="1">
        <v>0</v>
      </c>
      <c r="JB342" s="1">
        <v>0</v>
      </c>
      <c r="JC342" s="1">
        <v>0</v>
      </c>
      <c r="JD342" s="1">
        <v>0</v>
      </c>
      <c r="JE342" s="1">
        <v>0</v>
      </c>
      <c r="JF342" s="1">
        <v>0</v>
      </c>
      <c r="JG342" s="1">
        <v>0</v>
      </c>
      <c r="JH342" s="1">
        <v>0</v>
      </c>
      <c r="JI342" s="1">
        <v>0</v>
      </c>
      <c r="JJ342" s="1">
        <v>0</v>
      </c>
      <c r="JK342" s="1">
        <v>0</v>
      </c>
      <c r="JL342" s="1">
        <v>0</v>
      </c>
      <c r="JM342" s="1">
        <v>0</v>
      </c>
      <c r="JN342" s="1">
        <v>0</v>
      </c>
      <c r="JO342" s="1">
        <v>0</v>
      </c>
      <c r="JP342" s="1">
        <v>0</v>
      </c>
      <c r="JQ342" s="1">
        <v>0</v>
      </c>
      <c r="JR342" s="1">
        <v>0</v>
      </c>
      <c r="JS342" s="1">
        <v>0</v>
      </c>
      <c r="JT342" s="1">
        <v>0</v>
      </c>
      <c r="JU342" s="1">
        <v>0</v>
      </c>
      <c r="JV342" s="1">
        <v>0</v>
      </c>
      <c r="JW342" s="1">
        <v>0</v>
      </c>
      <c r="JX342" s="1">
        <v>0</v>
      </c>
      <c r="JY342" s="1">
        <v>0</v>
      </c>
      <c r="JZ342" s="1">
        <v>0</v>
      </c>
      <c r="KA342" s="1">
        <v>0</v>
      </c>
      <c r="KB342" s="1">
        <v>0</v>
      </c>
      <c r="KC342" s="1">
        <v>0</v>
      </c>
      <c r="KD342" s="1">
        <v>0</v>
      </c>
      <c r="KE342" s="1">
        <v>0</v>
      </c>
      <c r="KF342" s="1">
        <v>0</v>
      </c>
      <c r="KG342" s="1">
        <v>0</v>
      </c>
      <c r="KH342" s="1">
        <v>0</v>
      </c>
      <c r="KI342" s="1">
        <v>0</v>
      </c>
      <c r="KJ342" s="1">
        <v>0</v>
      </c>
      <c r="KK342" s="1">
        <v>0</v>
      </c>
      <c r="KL342" s="1">
        <v>0</v>
      </c>
      <c r="KM342" s="1">
        <v>0</v>
      </c>
      <c r="KN342" s="1">
        <v>0</v>
      </c>
      <c r="KO342" s="1">
        <v>1</v>
      </c>
    </row>
    <row r="343" spans="1:301">
      <c r="A343" s="1">
        <v>2017</v>
      </c>
      <c r="B343" s="1" t="s">
        <v>674</v>
      </c>
      <c r="C343" s="1">
        <v>1</v>
      </c>
      <c r="D343" s="1">
        <v>0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2</v>
      </c>
      <c r="L343" s="1">
        <v>2</v>
      </c>
      <c r="M343" s="1">
        <v>0</v>
      </c>
      <c r="N343" s="1">
        <v>1</v>
      </c>
      <c r="O343" s="1">
        <v>0</v>
      </c>
      <c r="P343" s="1">
        <v>0</v>
      </c>
      <c r="Q343" s="1">
        <v>1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1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1</v>
      </c>
      <c r="AU343" s="1">
        <v>1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2</v>
      </c>
      <c r="BL343" s="1">
        <v>2</v>
      </c>
      <c r="BM343" s="1">
        <v>2</v>
      </c>
      <c r="BN343" s="1">
        <v>2</v>
      </c>
      <c r="BO343" s="1">
        <v>2</v>
      </c>
      <c r="BP343" s="1">
        <v>2</v>
      </c>
      <c r="BQ343" s="1">
        <v>2</v>
      </c>
      <c r="BR343" s="1">
        <v>2</v>
      </c>
      <c r="BS343" s="1">
        <v>1</v>
      </c>
      <c r="BT343" s="1">
        <v>0</v>
      </c>
      <c r="BU343" s="1">
        <v>1</v>
      </c>
      <c r="BV343" s="1">
        <v>1</v>
      </c>
      <c r="BW343" s="1">
        <v>0</v>
      </c>
      <c r="BX343" s="1">
        <v>0</v>
      </c>
      <c r="BY343" s="1">
        <v>0</v>
      </c>
      <c r="BZ343" s="1">
        <v>1</v>
      </c>
      <c r="CA343" s="1">
        <v>1</v>
      </c>
      <c r="CB343" s="1">
        <v>1</v>
      </c>
      <c r="CC343" s="1">
        <v>1</v>
      </c>
      <c r="CD343" s="1">
        <v>1</v>
      </c>
      <c r="CE343" s="1">
        <v>1</v>
      </c>
      <c r="CF343" s="1">
        <v>1</v>
      </c>
      <c r="CG343" s="1">
        <v>1</v>
      </c>
      <c r="CH343" s="1">
        <v>0</v>
      </c>
      <c r="CI343" s="1">
        <v>1</v>
      </c>
      <c r="CJ343" s="1">
        <v>1</v>
      </c>
      <c r="CK343" s="1">
        <v>0</v>
      </c>
      <c r="CL343" s="1">
        <v>0</v>
      </c>
      <c r="CM343" s="1">
        <v>0</v>
      </c>
      <c r="CN343" s="1">
        <v>2</v>
      </c>
      <c r="CO343" s="1">
        <v>2</v>
      </c>
      <c r="CP343" s="1">
        <v>2</v>
      </c>
      <c r="CQ343" s="1">
        <v>2</v>
      </c>
      <c r="CR343" s="1">
        <v>2</v>
      </c>
      <c r="CS343" s="1">
        <v>2</v>
      </c>
      <c r="CT343" s="1">
        <v>2</v>
      </c>
      <c r="CU343" s="1">
        <v>2</v>
      </c>
      <c r="CV343" s="1">
        <v>0</v>
      </c>
      <c r="CW343" s="1">
        <v>2</v>
      </c>
      <c r="CX343" s="1">
        <v>2</v>
      </c>
      <c r="CY343" s="1">
        <v>0</v>
      </c>
      <c r="CZ343" s="1">
        <v>0</v>
      </c>
      <c r="DA343" s="1">
        <v>0</v>
      </c>
      <c r="DB343" s="1">
        <v>24</v>
      </c>
      <c r="DC343" s="1">
        <v>24</v>
      </c>
      <c r="DD343" s="1">
        <v>24</v>
      </c>
      <c r="DE343" s="1">
        <v>0</v>
      </c>
      <c r="DF343" s="1">
        <v>0</v>
      </c>
      <c r="DG343" s="1">
        <v>0</v>
      </c>
      <c r="DH343" s="1">
        <v>1</v>
      </c>
      <c r="DI343" s="1">
        <v>0</v>
      </c>
      <c r="DJ343" s="1">
        <v>0</v>
      </c>
      <c r="DK343" s="1">
        <v>0</v>
      </c>
      <c r="DL343" s="1">
        <v>0</v>
      </c>
      <c r="DM343" s="1">
        <v>0</v>
      </c>
      <c r="DN343" s="1">
        <v>0</v>
      </c>
      <c r="DO343" s="1">
        <v>0</v>
      </c>
      <c r="DP343" s="1">
        <v>0</v>
      </c>
      <c r="DQ343" s="1">
        <v>0</v>
      </c>
      <c r="DR343" s="1">
        <v>0</v>
      </c>
      <c r="DS343" s="1">
        <v>0</v>
      </c>
      <c r="DT343" s="1">
        <v>0</v>
      </c>
      <c r="DU343" s="1">
        <v>11</v>
      </c>
      <c r="DV343" s="1">
        <v>0</v>
      </c>
      <c r="DW343" s="1">
        <v>0</v>
      </c>
      <c r="DX343" s="1">
        <v>0</v>
      </c>
      <c r="DY343" s="1">
        <v>0</v>
      </c>
      <c r="DZ343" s="1">
        <v>0</v>
      </c>
      <c r="EA343" s="1">
        <v>0</v>
      </c>
      <c r="EB343" s="1">
        <v>12</v>
      </c>
      <c r="EC343" s="1">
        <v>0</v>
      </c>
      <c r="ED343" s="1">
        <v>2</v>
      </c>
      <c r="EE343" s="1">
        <v>10</v>
      </c>
      <c r="EF343" s="1">
        <v>0</v>
      </c>
      <c r="EG343" s="1">
        <v>0</v>
      </c>
      <c r="EH343" s="1">
        <v>12</v>
      </c>
      <c r="EI343" s="1">
        <v>0</v>
      </c>
      <c r="EJ343" s="1">
        <v>0</v>
      </c>
      <c r="EK343" s="1">
        <v>0</v>
      </c>
      <c r="EL343" s="1">
        <v>0</v>
      </c>
      <c r="EM343" s="1">
        <v>0</v>
      </c>
      <c r="EN343" s="1">
        <v>0</v>
      </c>
      <c r="EO343" s="1">
        <v>0</v>
      </c>
      <c r="EP343" s="1">
        <v>0</v>
      </c>
      <c r="EQ343" s="1">
        <v>0</v>
      </c>
      <c r="ER343" s="1">
        <v>0</v>
      </c>
      <c r="ES343" s="1">
        <v>2</v>
      </c>
      <c r="ET343" s="1">
        <v>2</v>
      </c>
      <c r="EU343" s="1">
        <v>0</v>
      </c>
      <c r="EV343" s="1">
        <v>0</v>
      </c>
      <c r="EW343" s="1">
        <v>0</v>
      </c>
      <c r="EX343" s="1">
        <v>2</v>
      </c>
      <c r="EY343" s="1">
        <v>0</v>
      </c>
      <c r="EZ343" s="1">
        <v>2</v>
      </c>
      <c r="FA343" s="1">
        <v>0</v>
      </c>
      <c r="FB343" s="1">
        <v>0</v>
      </c>
      <c r="FC343" s="1">
        <v>2</v>
      </c>
      <c r="FD343" s="1">
        <v>0</v>
      </c>
      <c r="FE343" s="1">
        <v>0</v>
      </c>
      <c r="FF343" s="1">
        <v>2</v>
      </c>
      <c r="FG343" s="1">
        <v>0</v>
      </c>
      <c r="FH343" s="1">
        <v>0</v>
      </c>
      <c r="FI343" s="1">
        <v>2</v>
      </c>
      <c r="FJ343" s="1">
        <v>2</v>
      </c>
      <c r="FK343" s="1">
        <v>0</v>
      </c>
      <c r="FL343" s="1">
        <v>1</v>
      </c>
      <c r="FM343" s="1">
        <v>1</v>
      </c>
      <c r="FN343" s="1">
        <v>0</v>
      </c>
      <c r="FO343" s="1">
        <v>1</v>
      </c>
      <c r="FP343" s="1">
        <v>1</v>
      </c>
      <c r="FQ343" s="1">
        <v>13</v>
      </c>
      <c r="FR343" s="1">
        <v>0</v>
      </c>
      <c r="FS343" s="1">
        <v>3</v>
      </c>
      <c r="FT343" s="1">
        <v>1</v>
      </c>
      <c r="FU343" s="1">
        <v>0</v>
      </c>
      <c r="FV343" s="1">
        <v>0</v>
      </c>
      <c r="FW343" s="1">
        <v>0</v>
      </c>
      <c r="FX343" s="1">
        <v>0</v>
      </c>
      <c r="FY343" s="1">
        <v>0</v>
      </c>
      <c r="FZ343" s="1">
        <v>0</v>
      </c>
      <c r="GA343" s="1">
        <v>0</v>
      </c>
      <c r="GB343" s="1">
        <v>0</v>
      </c>
      <c r="GC343" s="1">
        <v>0</v>
      </c>
      <c r="GD343" s="1">
        <v>0</v>
      </c>
      <c r="GE343" s="1">
        <v>0</v>
      </c>
      <c r="GF343" s="1">
        <v>0</v>
      </c>
      <c r="GG343" s="1">
        <v>1</v>
      </c>
      <c r="GH343" s="1">
        <v>1</v>
      </c>
      <c r="GI343" s="1">
        <v>0</v>
      </c>
      <c r="GJ343" s="1">
        <v>0</v>
      </c>
      <c r="GK343" s="1">
        <v>0</v>
      </c>
      <c r="GL343" s="1">
        <v>0</v>
      </c>
      <c r="GM343" s="1">
        <v>0</v>
      </c>
      <c r="GN343" s="1">
        <v>1</v>
      </c>
      <c r="GO343" s="1">
        <v>0</v>
      </c>
      <c r="GP343" s="1">
        <v>0</v>
      </c>
      <c r="GQ343" s="1">
        <v>0</v>
      </c>
      <c r="GR343" s="1">
        <v>0</v>
      </c>
      <c r="GS343" s="1">
        <v>0</v>
      </c>
      <c r="GT343" s="1">
        <v>0</v>
      </c>
      <c r="GU343" s="1">
        <v>0</v>
      </c>
      <c r="GV343" s="1">
        <v>1</v>
      </c>
      <c r="GW343" s="1">
        <v>1</v>
      </c>
      <c r="GX343" s="1">
        <v>0</v>
      </c>
      <c r="GY343" s="1">
        <v>0</v>
      </c>
      <c r="GZ343" s="1">
        <v>0</v>
      </c>
      <c r="HA343" s="1">
        <v>0</v>
      </c>
      <c r="HB343" s="1">
        <v>0</v>
      </c>
      <c r="HC343" s="1">
        <v>0</v>
      </c>
      <c r="HD343" s="1">
        <v>0</v>
      </c>
      <c r="HE343" s="1">
        <v>0</v>
      </c>
      <c r="HF343" s="1">
        <v>1</v>
      </c>
      <c r="HG343" s="1">
        <v>1</v>
      </c>
      <c r="HH343" s="1">
        <v>0</v>
      </c>
      <c r="HI343" s="1">
        <v>0</v>
      </c>
      <c r="HJ343" s="1">
        <v>0</v>
      </c>
      <c r="HK343" s="1">
        <v>0</v>
      </c>
      <c r="HL343" s="1">
        <v>1</v>
      </c>
      <c r="HM343" s="1">
        <v>0</v>
      </c>
      <c r="HN343" s="1">
        <v>0</v>
      </c>
      <c r="HO343" s="1">
        <v>0</v>
      </c>
      <c r="HP343" s="1">
        <v>0</v>
      </c>
      <c r="HQ343" s="1">
        <v>0</v>
      </c>
      <c r="HR343" s="1">
        <v>0</v>
      </c>
      <c r="HS343" s="1">
        <v>0</v>
      </c>
      <c r="HT343" s="1">
        <v>0</v>
      </c>
      <c r="HU343" s="1">
        <v>0</v>
      </c>
      <c r="HV343" s="1">
        <v>0</v>
      </c>
      <c r="HW343" s="1">
        <v>0</v>
      </c>
      <c r="HX343" s="1">
        <v>0</v>
      </c>
      <c r="HY343" s="1">
        <v>0</v>
      </c>
      <c r="HZ343" s="1">
        <v>0</v>
      </c>
      <c r="IA343" s="1">
        <v>0</v>
      </c>
      <c r="IB343" s="1">
        <v>0</v>
      </c>
      <c r="IC343" s="1">
        <v>0</v>
      </c>
      <c r="ID343" s="1">
        <v>0</v>
      </c>
      <c r="IE343" s="1">
        <v>0</v>
      </c>
      <c r="IF343" s="1">
        <v>0</v>
      </c>
      <c r="IG343" s="1">
        <v>0</v>
      </c>
      <c r="IH343" s="1">
        <v>0</v>
      </c>
      <c r="II343" s="1">
        <v>0</v>
      </c>
      <c r="IJ343" s="1">
        <v>0</v>
      </c>
      <c r="IK343" s="1">
        <v>0</v>
      </c>
      <c r="IL343" s="1">
        <v>0</v>
      </c>
      <c r="IM343" s="1">
        <v>0</v>
      </c>
      <c r="IN343" s="1">
        <v>0</v>
      </c>
      <c r="IO343" s="1">
        <v>0</v>
      </c>
      <c r="IP343" s="1">
        <v>0</v>
      </c>
      <c r="IQ343" s="1">
        <v>0</v>
      </c>
      <c r="IR343" s="1">
        <v>0</v>
      </c>
      <c r="IS343" s="1">
        <v>0</v>
      </c>
      <c r="IT343" s="1">
        <v>0</v>
      </c>
      <c r="IU343" s="1">
        <v>0</v>
      </c>
      <c r="IV343" s="1">
        <v>0</v>
      </c>
      <c r="IW343" s="1">
        <v>0</v>
      </c>
      <c r="IX343" s="1">
        <v>0</v>
      </c>
      <c r="IY343" s="1">
        <v>0</v>
      </c>
      <c r="IZ343" s="1">
        <v>0</v>
      </c>
      <c r="JA343" s="1">
        <v>0</v>
      </c>
      <c r="JB343" s="1">
        <v>0</v>
      </c>
      <c r="JC343" s="1">
        <v>0</v>
      </c>
      <c r="JD343" s="1">
        <v>0</v>
      </c>
      <c r="JE343" s="1">
        <v>0</v>
      </c>
      <c r="JF343" s="1">
        <v>0</v>
      </c>
      <c r="JG343" s="1">
        <v>0</v>
      </c>
      <c r="JH343" s="1">
        <v>0</v>
      </c>
      <c r="JI343" s="1">
        <v>0</v>
      </c>
      <c r="JJ343" s="1">
        <v>0</v>
      </c>
      <c r="JK343" s="1">
        <v>0</v>
      </c>
      <c r="JL343" s="1">
        <v>0</v>
      </c>
      <c r="JM343" s="1">
        <v>0</v>
      </c>
      <c r="JN343" s="1">
        <v>0</v>
      </c>
      <c r="JO343" s="1">
        <v>0</v>
      </c>
      <c r="JP343" s="1">
        <v>0</v>
      </c>
      <c r="JQ343" s="1">
        <v>0</v>
      </c>
      <c r="JR343" s="1">
        <v>0</v>
      </c>
      <c r="JS343" s="1">
        <v>0</v>
      </c>
      <c r="JT343" s="1">
        <v>0</v>
      </c>
      <c r="JU343" s="1">
        <v>0</v>
      </c>
      <c r="JV343" s="1">
        <v>0</v>
      </c>
      <c r="JW343" s="1">
        <v>0</v>
      </c>
      <c r="JX343" s="1">
        <v>0</v>
      </c>
      <c r="JY343" s="1">
        <v>0</v>
      </c>
      <c r="JZ343" s="1">
        <v>0</v>
      </c>
      <c r="KA343" s="1">
        <v>0</v>
      </c>
      <c r="KB343" s="1">
        <v>0</v>
      </c>
      <c r="KC343" s="1">
        <v>0</v>
      </c>
      <c r="KD343" s="1">
        <v>0</v>
      </c>
      <c r="KE343" s="1">
        <v>0</v>
      </c>
      <c r="KF343" s="1">
        <v>0</v>
      </c>
      <c r="KG343" s="1">
        <v>0</v>
      </c>
      <c r="KH343" s="1">
        <v>0</v>
      </c>
      <c r="KI343" s="1">
        <v>0</v>
      </c>
      <c r="KJ343" s="1">
        <v>0</v>
      </c>
      <c r="KK343" s="1">
        <v>0</v>
      </c>
      <c r="KL343" s="1">
        <v>0</v>
      </c>
      <c r="KM343" s="1">
        <v>0</v>
      </c>
      <c r="KN343" s="1">
        <v>0</v>
      </c>
      <c r="KO343" s="1">
        <v>1</v>
      </c>
    </row>
    <row r="344" spans="1:301">
      <c r="A344" s="1">
        <v>2017</v>
      </c>
      <c r="B344" s="1" t="s">
        <v>675</v>
      </c>
      <c r="C344" s="1">
        <v>1</v>
      </c>
      <c r="D344" s="1">
        <v>0</v>
      </c>
      <c r="E344" s="1">
        <v>1</v>
      </c>
      <c r="F344" s="1">
        <v>1</v>
      </c>
      <c r="G344" s="1">
        <v>1</v>
      </c>
      <c r="H344" s="1">
        <v>1</v>
      </c>
      <c r="I344" s="1">
        <v>1</v>
      </c>
      <c r="J344" s="1">
        <v>1</v>
      </c>
      <c r="K344" s="1">
        <v>2</v>
      </c>
      <c r="L344" s="1">
        <v>2</v>
      </c>
      <c r="M344" s="1">
        <v>0</v>
      </c>
      <c r="N344" s="1">
        <v>1</v>
      </c>
      <c r="O344" s="1">
        <v>0</v>
      </c>
      <c r="P344" s="1">
        <v>0</v>
      </c>
      <c r="Q344" s="1">
        <v>1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1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1</v>
      </c>
      <c r="AU344" s="1">
        <v>1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 s="1">
        <v>0</v>
      </c>
      <c r="BQ344" s="1">
        <v>0</v>
      </c>
      <c r="BR344" s="1">
        <v>0</v>
      </c>
      <c r="BS344" s="1">
        <v>1</v>
      </c>
      <c r="BT344" s="1">
        <v>1</v>
      </c>
      <c r="BU344" s="1">
        <v>0</v>
      </c>
      <c r="BV344" s="1">
        <v>0</v>
      </c>
      <c r="BW344" s="1">
        <v>0</v>
      </c>
      <c r="BX344" s="1">
        <v>0</v>
      </c>
      <c r="BY344" s="1">
        <v>0</v>
      </c>
      <c r="BZ344" s="1">
        <v>0</v>
      </c>
      <c r="CA344" s="1">
        <v>0</v>
      </c>
      <c r="CB344" s="1">
        <v>0</v>
      </c>
      <c r="CC344" s="1">
        <v>54</v>
      </c>
      <c r="CD344" s="1">
        <v>54</v>
      </c>
      <c r="CE344" s="1">
        <v>54</v>
      </c>
      <c r="CF344" s="1">
        <v>54</v>
      </c>
      <c r="CG344" s="1">
        <v>54</v>
      </c>
      <c r="CH344" s="1">
        <v>0</v>
      </c>
      <c r="CI344" s="1">
        <v>1</v>
      </c>
      <c r="CJ344" s="1">
        <v>1</v>
      </c>
      <c r="CK344" s="1">
        <v>0</v>
      </c>
      <c r="CL344" s="1">
        <v>0</v>
      </c>
      <c r="CM344" s="1">
        <v>0</v>
      </c>
      <c r="CN344" s="1">
        <v>1</v>
      </c>
      <c r="CO344" s="1">
        <v>1</v>
      </c>
      <c r="CP344" s="1">
        <v>1</v>
      </c>
      <c r="CQ344" s="1">
        <v>1</v>
      </c>
      <c r="CR344" s="1">
        <v>1</v>
      </c>
      <c r="CS344" s="1">
        <v>1</v>
      </c>
      <c r="CT344" s="1">
        <v>1</v>
      </c>
      <c r="CU344" s="1">
        <v>1</v>
      </c>
      <c r="CV344" s="1">
        <v>1</v>
      </c>
      <c r="CW344" s="1">
        <v>2</v>
      </c>
      <c r="CX344" s="1">
        <v>2</v>
      </c>
      <c r="CY344" s="1">
        <v>0</v>
      </c>
      <c r="CZ344" s="1">
        <v>0</v>
      </c>
      <c r="DA344" s="1">
        <v>0</v>
      </c>
      <c r="DB344" s="1">
        <v>9</v>
      </c>
      <c r="DC344" s="1">
        <v>9</v>
      </c>
      <c r="DD344" s="1">
        <v>9</v>
      </c>
      <c r="DE344" s="1">
        <v>0</v>
      </c>
      <c r="DF344" s="1">
        <v>0</v>
      </c>
      <c r="DG344" s="1">
        <v>0</v>
      </c>
      <c r="DH344" s="1">
        <v>1</v>
      </c>
      <c r="DI344" s="1">
        <v>0</v>
      </c>
      <c r="DJ344" s="1">
        <v>0</v>
      </c>
      <c r="DK344" s="1">
        <v>0</v>
      </c>
      <c r="DL344" s="1">
        <v>0</v>
      </c>
      <c r="DM344" s="1">
        <v>0</v>
      </c>
      <c r="DN344" s="1">
        <v>0</v>
      </c>
      <c r="DO344" s="1">
        <v>0</v>
      </c>
      <c r="DP344" s="1">
        <v>0</v>
      </c>
      <c r="DQ344" s="1">
        <v>0</v>
      </c>
      <c r="DR344" s="1">
        <v>0</v>
      </c>
      <c r="DS344" s="1">
        <v>68</v>
      </c>
      <c r="DT344" s="1">
        <v>68</v>
      </c>
      <c r="DU344" s="1">
        <v>3</v>
      </c>
      <c r="DV344" s="1">
        <v>0</v>
      </c>
      <c r="DW344" s="1">
        <v>0</v>
      </c>
      <c r="DX344" s="1">
        <v>0</v>
      </c>
      <c r="DY344" s="1">
        <v>0</v>
      </c>
      <c r="DZ344" s="1">
        <v>0</v>
      </c>
      <c r="EA344" s="1">
        <v>0</v>
      </c>
      <c r="EB344" s="1">
        <v>3</v>
      </c>
      <c r="EC344" s="1">
        <v>0</v>
      </c>
      <c r="ED344" s="1">
        <v>1</v>
      </c>
      <c r="EE344" s="1">
        <v>2</v>
      </c>
      <c r="EF344" s="1">
        <v>1</v>
      </c>
      <c r="EG344" s="1">
        <v>1</v>
      </c>
      <c r="EH344" s="1">
        <v>6</v>
      </c>
      <c r="EI344" s="1">
        <v>0</v>
      </c>
      <c r="EJ344" s="1">
        <v>0</v>
      </c>
      <c r="EK344" s="1">
        <v>0</v>
      </c>
      <c r="EL344" s="1">
        <v>0</v>
      </c>
      <c r="EM344" s="1">
        <v>0</v>
      </c>
      <c r="EN344" s="1">
        <v>0</v>
      </c>
      <c r="EO344" s="1">
        <v>0</v>
      </c>
      <c r="EP344" s="1">
        <v>0</v>
      </c>
      <c r="EQ344" s="1">
        <v>1</v>
      </c>
      <c r="ER344" s="1">
        <v>1</v>
      </c>
      <c r="ES344" s="1">
        <v>1</v>
      </c>
      <c r="ET344" s="1">
        <v>1</v>
      </c>
      <c r="EU344" s="1">
        <v>1</v>
      </c>
      <c r="EV344" s="1">
        <v>0</v>
      </c>
      <c r="EW344" s="1">
        <v>0</v>
      </c>
      <c r="EX344" s="1">
        <v>1</v>
      </c>
      <c r="EY344" s="1">
        <v>0</v>
      </c>
      <c r="EZ344" s="1">
        <v>1</v>
      </c>
      <c r="FA344" s="1">
        <v>1</v>
      </c>
      <c r="FB344" s="1">
        <v>0</v>
      </c>
      <c r="FC344" s="1">
        <v>1</v>
      </c>
      <c r="FD344" s="1">
        <v>1</v>
      </c>
      <c r="FE344" s="1">
        <v>0</v>
      </c>
      <c r="FF344" s="1">
        <v>1</v>
      </c>
      <c r="FG344" s="1">
        <v>0</v>
      </c>
      <c r="FH344" s="1">
        <v>0</v>
      </c>
      <c r="FI344" s="1">
        <v>1</v>
      </c>
      <c r="FJ344" s="1">
        <v>1</v>
      </c>
      <c r="FK344" s="1">
        <v>0</v>
      </c>
      <c r="FL344" s="1">
        <v>1</v>
      </c>
      <c r="FM344" s="1">
        <v>1</v>
      </c>
      <c r="FN344" s="1">
        <v>0</v>
      </c>
      <c r="FO344" s="1">
        <v>1</v>
      </c>
      <c r="FP344" s="1">
        <v>1</v>
      </c>
      <c r="FQ344" s="1">
        <v>10</v>
      </c>
      <c r="FR344" s="1">
        <v>0</v>
      </c>
      <c r="FS344" s="1">
        <v>3</v>
      </c>
      <c r="FT344" s="1">
        <v>1</v>
      </c>
      <c r="FU344" s="1">
        <v>0</v>
      </c>
      <c r="FV344" s="1">
        <v>0</v>
      </c>
      <c r="FW344" s="1">
        <v>0</v>
      </c>
      <c r="FX344" s="1">
        <v>0</v>
      </c>
      <c r="FY344" s="1">
        <v>0</v>
      </c>
      <c r="FZ344" s="1">
        <v>0</v>
      </c>
      <c r="GA344" s="1">
        <v>0</v>
      </c>
      <c r="GB344" s="1">
        <v>0</v>
      </c>
      <c r="GC344" s="1">
        <v>0</v>
      </c>
      <c r="GD344" s="1">
        <v>0</v>
      </c>
      <c r="GE344" s="1">
        <v>0</v>
      </c>
      <c r="GF344" s="1">
        <v>0</v>
      </c>
      <c r="GG344" s="1">
        <v>1</v>
      </c>
      <c r="GH344" s="1">
        <v>1</v>
      </c>
      <c r="GI344" s="1">
        <v>0</v>
      </c>
      <c r="GJ344" s="1">
        <v>0</v>
      </c>
      <c r="GK344" s="1">
        <v>0</v>
      </c>
      <c r="GL344" s="1">
        <v>0</v>
      </c>
      <c r="GM344" s="1">
        <v>0</v>
      </c>
      <c r="GN344" s="1">
        <v>1</v>
      </c>
      <c r="GO344" s="1">
        <v>0</v>
      </c>
      <c r="GP344" s="1">
        <v>0</v>
      </c>
      <c r="GQ344" s="1">
        <v>0</v>
      </c>
      <c r="GR344" s="1">
        <v>0</v>
      </c>
      <c r="GS344" s="1">
        <v>0</v>
      </c>
      <c r="GT344" s="1">
        <v>0</v>
      </c>
      <c r="GU344" s="1">
        <v>0</v>
      </c>
      <c r="GV344" s="1">
        <v>1</v>
      </c>
      <c r="GW344" s="1">
        <v>1</v>
      </c>
      <c r="GX344" s="1">
        <v>0</v>
      </c>
      <c r="GY344" s="1">
        <v>0</v>
      </c>
      <c r="GZ344" s="1">
        <v>0</v>
      </c>
      <c r="HA344" s="1">
        <v>0</v>
      </c>
      <c r="HB344" s="1">
        <v>0</v>
      </c>
      <c r="HC344" s="1">
        <v>0</v>
      </c>
      <c r="HD344" s="1">
        <v>0</v>
      </c>
      <c r="HE344" s="1">
        <v>0</v>
      </c>
      <c r="HF344" s="1">
        <v>1</v>
      </c>
      <c r="HG344" s="1">
        <v>1</v>
      </c>
      <c r="HH344" s="1">
        <v>0</v>
      </c>
      <c r="HI344" s="1">
        <v>0</v>
      </c>
      <c r="HJ344" s="1">
        <v>0</v>
      </c>
      <c r="HK344" s="1">
        <v>0</v>
      </c>
      <c r="HL344" s="1">
        <v>1</v>
      </c>
      <c r="HM344" s="1">
        <v>0</v>
      </c>
      <c r="HN344" s="1">
        <v>0</v>
      </c>
      <c r="HO344" s="1">
        <v>0</v>
      </c>
      <c r="HP344" s="1">
        <v>0</v>
      </c>
      <c r="HQ344" s="1">
        <v>0</v>
      </c>
      <c r="HR344" s="1">
        <v>0</v>
      </c>
      <c r="HS344" s="1">
        <v>0</v>
      </c>
      <c r="HT344" s="1">
        <v>0</v>
      </c>
      <c r="HU344" s="1">
        <v>0</v>
      </c>
      <c r="HV344" s="1">
        <v>0</v>
      </c>
      <c r="HW344" s="1">
        <v>0</v>
      </c>
      <c r="HX344" s="1">
        <v>0</v>
      </c>
      <c r="HY344" s="1">
        <v>0</v>
      </c>
      <c r="HZ344" s="1">
        <v>0</v>
      </c>
      <c r="IA344" s="1">
        <v>0</v>
      </c>
      <c r="IB344" s="1">
        <v>0</v>
      </c>
      <c r="IC344" s="1">
        <v>0</v>
      </c>
      <c r="ID344" s="1">
        <v>0</v>
      </c>
      <c r="IE344" s="1">
        <v>0</v>
      </c>
      <c r="IF344" s="1">
        <v>0</v>
      </c>
      <c r="IG344" s="1">
        <v>0</v>
      </c>
      <c r="IH344" s="1">
        <v>0</v>
      </c>
      <c r="II344" s="1">
        <v>0</v>
      </c>
      <c r="IJ344" s="1">
        <v>0</v>
      </c>
      <c r="IK344" s="1">
        <v>0</v>
      </c>
      <c r="IL344" s="1">
        <v>0</v>
      </c>
      <c r="IM344" s="1">
        <v>0</v>
      </c>
      <c r="IN344" s="1">
        <v>0</v>
      </c>
      <c r="IO344" s="1">
        <v>0</v>
      </c>
      <c r="IP344" s="1">
        <v>0</v>
      </c>
      <c r="IQ344" s="1">
        <v>0</v>
      </c>
      <c r="IR344" s="1">
        <v>0</v>
      </c>
      <c r="IS344" s="1">
        <v>0</v>
      </c>
      <c r="IT344" s="1">
        <v>0</v>
      </c>
      <c r="IU344" s="1">
        <v>0</v>
      </c>
      <c r="IV344" s="1">
        <v>0</v>
      </c>
      <c r="IW344" s="1">
        <v>0</v>
      </c>
      <c r="IX344" s="1">
        <v>0</v>
      </c>
      <c r="IY344" s="1">
        <v>0</v>
      </c>
      <c r="IZ344" s="1">
        <v>0</v>
      </c>
      <c r="JA344" s="1">
        <v>0</v>
      </c>
      <c r="JB344" s="1">
        <v>0</v>
      </c>
      <c r="JC344" s="1">
        <v>0</v>
      </c>
      <c r="JD344" s="1">
        <v>0</v>
      </c>
      <c r="JE344" s="1">
        <v>0</v>
      </c>
      <c r="JF344" s="1">
        <v>0</v>
      </c>
      <c r="JG344" s="1">
        <v>0</v>
      </c>
      <c r="JH344" s="1">
        <v>0</v>
      </c>
      <c r="JI344" s="1">
        <v>0</v>
      </c>
      <c r="JJ344" s="1">
        <v>0</v>
      </c>
      <c r="JK344" s="1">
        <v>0</v>
      </c>
      <c r="JL344" s="1">
        <v>0</v>
      </c>
      <c r="JM344" s="1">
        <v>0</v>
      </c>
      <c r="JN344" s="1">
        <v>0</v>
      </c>
      <c r="JO344" s="1">
        <v>0</v>
      </c>
      <c r="JP344" s="1">
        <v>0</v>
      </c>
      <c r="JQ344" s="1">
        <v>0</v>
      </c>
      <c r="JR344" s="1">
        <v>0</v>
      </c>
      <c r="JS344" s="1">
        <v>0</v>
      </c>
      <c r="JT344" s="1">
        <v>0</v>
      </c>
      <c r="JU344" s="1">
        <v>0</v>
      </c>
      <c r="JV344" s="1">
        <v>0</v>
      </c>
      <c r="JW344" s="1">
        <v>0</v>
      </c>
      <c r="JX344" s="1">
        <v>0</v>
      </c>
      <c r="JY344" s="1">
        <v>0</v>
      </c>
      <c r="JZ344" s="1">
        <v>0</v>
      </c>
      <c r="KA344" s="1">
        <v>0</v>
      </c>
      <c r="KB344" s="1">
        <v>0</v>
      </c>
      <c r="KC344" s="1">
        <v>0</v>
      </c>
      <c r="KD344" s="1">
        <v>0</v>
      </c>
      <c r="KE344" s="1">
        <v>0</v>
      </c>
      <c r="KF344" s="1">
        <v>0</v>
      </c>
      <c r="KG344" s="1">
        <v>0</v>
      </c>
      <c r="KH344" s="1">
        <v>0</v>
      </c>
      <c r="KI344" s="1">
        <v>0</v>
      </c>
      <c r="KJ344" s="1">
        <v>0</v>
      </c>
      <c r="KK344" s="1">
        <v>0</v>
      </c>
      <c r="KL344" s="1">
        <v>0</v>
      </c>
      <c r="KM344" s="1">
        <v>0</v>
      </c>
      <c r="KN344" s="1">
        <v>0</v>
      </c>
      <c r="KO344" s="1">
        <v>1</v>
      </c>
    </row>
    <row r="345" spans="1:301">
      <c r="A345" s="1">
        <v>2017</v>
      </c>
      <c r="B345" s="1" t="s">
        <v>676</v>
      </c>
      <c r="C345" s="1">
        <v>1</v>
      </c>
      <c r="D345" s="1">
        <v>0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2</v>
      </c>
      <c r="L345" s="1">
        <v>2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1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1</v>
      </c>
      <c r="AU345" s="1">
        <v>1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1</v>
      </c>
      <c r="BL345" s="1">
        <v>1</v>
      </c>
      <c r="BM345" s="1">
        <v>1</v>
      </c>
      <c r="BN345" s="1">
        <v>1</v>
      </c>
      <c r="BO345" s="1">
        <v>1</v>
      </c>
      <c r="BP345" s="1">
        <v>1</v>
      </c>
      <c r="BQ345" s="1">
        <v>1</v>
      </c>
      <c r="BR345" s="1">
        <v>1</v>
      </c>
      <c r="BS345" s="1">
        <v>1</v>
      </c>
      <c r="BT345" s="1">
        <v>0</v>
      </c>
      <c r="BU345" s="1">
        <v>1</v>
      </c>
      <c r="BV345" s="1">
        <v>1</v>
      </c>
      <c r="BW345" s="1">
        <v>0</v>
      </c>
      <c r="BX345" s="1">
        <v>0</v>
      </c>
      <c r="BY345" s="1">
        <v>0</v>
      </c>
      <c r="BZ345" s="1">
        <v>0</v>
      </c>
      <c r="CA345" s="1">
        <v>0</v>
      </c>
      <c r="CB345" s="1">
        <v>0</v>
      </c>
      <c r="CC345" s="1">
        <v>4</v>
      </c>
      <c r="CD345" s="1">
        <v>4</v>
      </c>
      <c r="CE345" s="1">
        <v>4</v>
      </c>
      <c r="CF345" s="1">
        <v>4</v>
      </c>
      <c r="CG345" s="1">
        <v>4</v>
      </c>
      <c r="CH345" s="1">
        <v>0</v>
      </c>
      <c r="CI345" s="1">
        <v>1</v>
      </c>
      <c r="CJ345" s="1">
        <v>1</v>
      </c>
      <c r="CK345" s="1">
        <v>0</v>
      </c>
      <c r="CL345" s="1">
        <v>0</v>
      </c>
      <c r="CM345" s="1">
        <v>0</v>
      </c>
      <c r="CN345" s="1">
        <v>1</v>
      </c>
      <c r="CO345" s="1">
        <v>1</v>
      </c>
      <c r="CP345" s="1">
        <v>1</v>
      </c>
      <c r="CQ345" s="1">
        <v>1</v>
      </c>
      <c r="CR345" s="1">
        <v>1</v>
      </c>
      <c r="CS345" s="1">
        <v>1</v>
      </c>
      <c r="CT345" s="1">
        <v>1</v>
      </c>
      <c r="CU345" s="1">
        <v>1</v>
      </c>
      <c r="CV345" s="1">
        <v>0</v>
      </c>
      <c r="CW345" s="1">
        <v>2</v>
      </c>
      <c r="CX345" s="1">
        <v>2</v>
      </c>
      <c r="CY345" s="1">
        <v>0</v>
      </c>
      <c r="CZ345" s="1">
        <v>0</v>
      </c>
      <c r="DA345" s="1">
        <v>0</v>
      </c>
      <c r="DB345" s="1">
        <v>19</v>
      </c>
      <c r="DC345" s="1">
        <v>19</v>
      </c>
      <c r="DD345" s="1">
        <v>19</v>
      </c>
      <c r="DE345" s="1">
        <v>0</v>
      </c>
      <c r="DF345" s="1">
        <v>0</v>
      </c>
      <c r="DG345" s="1">
        <v>0</v>
      </c>
      <c r="DH345" s="1">
        <v>3</v>
      </c>
      <c r="DI345" s="1">
        <v>0</v>
      </c>
      <c r="DJ345" s="1">
        <v>0</v>
      </c>
      <c r="DK345" s="1">
        <v>0</v>
      </c>
      <c r="DL345" s="1">
        <v>0</v>
      </c>
      <c r="DM345" s="1">
        <v>0</v>
      </c>
      <c r="DN345" s="1">
        <v>0</v>
      </c>
      <c r="DO345" s="1">
        <v>0</v>
      </c>
      <c r="DP345" s="1">
        <v>0</v>
      </c>
      <c r="DQ345" s="1">
        <v>0</v>
      </c>
      <c r="DR345" s="1">
        <v>0</v>
      </c>
      <c r="DS345" s="1">
        <v>0</v>
      </c>
      <c r="DT345" s="1">
        <v>0</v>
      </c>
      <c r="DU345" s="1">
        <v>6</v>
      </c>
      <c r="DV345" s="1">
        <v>0</v>
      </c>
      <c r="DW345" s="1">
        <v>0</v>
      </c>
      <c r="DX345" s="1">
        <v>0</v>
      </c>
      <c r="DY345" s="1">
        <v>0</v>
      </c>
      <c r="DZ345" s="1">
        <v>0</v>
      </c>
      <c r="EA345" s="1">
        <v>0</v>
      </c>
      <c r="EB345" s="1">
        <v>10</v>
      </c>
      <c r="EC345" s="1">
        <v>10</v>
      </c>
      <c r="ED345" s="1">
        <v>0</v>
      </c>
      <c r="EE345" s="1">
        <v>10</v>
      </c>
      <c r="EF345" s="1">
        <v>0</v>
      </c>
      <c r="EG345" s="1">
        <v>0</v>
      </c>
      <c r="EH345" s="1">
        <v>9</v>
      </c>
      <c r="EI345" s="1">
        <v>0</v>
      </c>
      <c r="EJ345" s="1">
        <v>0</v>
      </c>
      <c r="EK345" s="1">
        <v>0</v>
      </c>
      <c r="EL345" s="1">
        <v>0</v>
      </c>
      <c r="EM345" s="1">
        <v>0</v>
      </c>
      <c r="EN345" s="1">
        <v>0</v>
      </c>
      <c r="EO345" s="1">
        <v>0</v>
      </c>
      <c r="EP345" s="1">
        <v>0</v>
      </c>
      <c r="EQ345" s="1">
        <v>0</v>
      </c>
      <c r="ER345" s="1">
        <v>0</v>
      </c>
      <c r="ES345" s="1">
        <v>1</v>
      </c>
      <c r="ET345" s="1">
        <v>1</v>
      </c>
      <c r="EU345" s="1">
        <v>0</v>
      </c>
      <c r="EV345" s="1">
        <v>0</v>
      </c>
      <c r="EW345" s="1">
        <v>0</v>
      </c>
      <c r="EX345" s="1">
        <v>1</v>
      </c>
      <c r="EY345" s="1">
        <v>0</v>
      </c>
      <c r="EZ345" s="1">
        <v>1</v>
      </c>
      <c r="FA345" s="1">
        <v>1</v>
      </c>
      <c r="FB345" s="1">
        <v>0</v>
      </c>
      <c r="FC345" s="1">
        <v>1</v>
      </c>
      <c r="FD345" s="1">
        <v>1</v>
      </c>
      <c r="FE345" s="1">
        <v>0</v>
      </c>
      <c r="FF345" s="1">
        <v>1</v>
      </c>
      <c r="FG345" s="1">
        <v>0</v>
      </c>
      <c r="FH345" s="1">
        <v>0</v>
      </c>
      <c r="FI345" s="1">
        <v>1</v>
      </c>
      <c r="FJ345" s="1">
        <v>1</v>
      </c>
      <c r="FK345" s="1">
        <v>0</v>
      </c>
      <c r="FL345" s="1">
        <v>1</v>
      </c>
      <c r="FM345" s="1">
        <v>1</v>
      </c>
      <c r="FN345" s="1">
        <v>0</v>
      </c>
      <c r="FO345" s="1">
        <v>1</v>
      </c>
      <c r="FP345" s="1">
        <v>1</v>
      </c>
      <c r="FQ345" s="1">
        <v>19</v>
      </c>
      <c r="FR345" s="1">
        <v>0</v>
      </c>
      <c r="FS345" s="1">
        <v>3</v>
      </c>
      <c r="FT345" s="1">
        <v>1</v>
      </c>
      <c r="FU345" s="1">
        <v>0</v>
      </c>
      <c r="FV345" s="1">
        <v>0</v>
      </c>
      <c r="FW345" s="1">
        <v>0</v>
      </c>
      <c r="FX345" s="1">
        <v>0</v>
      </c>
      <c r="FY345" s="1">
        <v>0</v>
      </c>
      <c r="FZ345" s="1">
        <v>0</v>
      </c>
      <c r="GA345" s="1">
        <v>0</v>
      </c>
      <c r="GB345" s="1">
        <v>0</v>
      </c>
      <c r="GC345" s="1">
        <v>0</v>
      </c>
      <c r="GD345" s="1">
        <v>0</v>
      </c>
      <c r="GE345" s="1">
        <v>0</v>
      </c>
      <c r="GF345" s="1">
        <v>0</v>
      </c>
      <c r="GG345" s="1">
        <v>1</v>
      </c>
      <c r="GH345" s="1">
        <v>1</v>
      </c>
      <c r="GI345" s="1">
        <v>0</v>
      </c>
      <c r="GJ345" s="1">
        <v>0</v>
      </c>
      <c r="GK345" s="1">
        <v>0</v>
      </c>
      <c r="GL345" s="1">
        <v>0</v>
      </c>
      <c r="GM345" s="1">
        <v>0</v>
      </c>
      <c r="GN345" s="1">
        <v>1</v>
      </c>
      <c r="GO345" s="1">
        <v>0</v>
      </c>
      <c r="GP345" s="1">
        <v>0</v>
      </c>
      <c r="GQ345" s="1">
        <v>0</v>
      </c>
      <c r="GR345" s="1">
        <v>0</v>
      </c>
      <c r="GS345" s="1">
        <v>0</v>
      </c>
      <c r="GT345" s="1">
        <v>0</v>
      </c>
      <c r="GU345" s="1">
        <v>0</v>
      </c>
      <c r="GV345" s="1">
        <v>1</v>
      </c>
      <c r="GW345" s="1">
        <v>1</v>
      </c>
      <c r="GX345" s="1">
        <v>0</v>
      </c>
      <c r="GY345" s="1">
        <v>0</v>
      </c>
      <c r="GZ345" s="1">
        <v>0</v>
      </c>
      <c r="HA345" s="1">
        <v>0</v>
      </c>
      <c r="HB345" s="1">
        <v>0</v>
      </c>
      <c r="HC345" s="1">
        <v>0</v>
      </c>
      <c r="HD345" s="1">
        <v>0</v>
      </c>
      <c r="HE345" s="1">
        <v>0</v>
      </c>
      <c r="HF345" s="1">
        <v>1</v>
      </c>
      <c r="HG345" s="1">
        <v>1</v>
      </c>
      <c r="HH345" s="1">
        <v>0</v>
      </c>
      <c r="HI345" s="1">
        <v>0</v>
      </c>
      <c r="HJ345" s="1">
        <v>0</v>
      </c>
      <c r="HK345" s="1">
        <v>1</v>
      </c>
      <c r="HL345" s="1">
        <v>1</v>
      </c>
      <c r="HM345" s="1">
        <v>0</v>
      </c>
      <c r="HN345" s="1">
        <v>0</v>
      </c>
      <c r="HO345" s="1">
        <v>0</v>
      </c>
      <c r="HP345" s="1">
        <v>0</v>
      </c>
      <c r="HQ345" s="1">
        <v>0</v>
      </c>
      <c r="HR345" s="1">
        <v>0</v>
      </c>
      <c r="HS345" s="1">
        <v>0</v>
      </c>
      <c r="HT345" s="1">
        <v>0</v>
      </c>
      <c r="HU345" s="1">
        <v>0</v>
      </c>
      <c r="HV345" s="1">
        <v>0</v>
      </c>
      <c r="HW345" s="1">
        <v>0</v>
      </c>
      <c r="HX345" s="1">
        <v>0</v>
      </c>
      <c r="HY345" s="1">
        <v>0</v>
      </c>
      <c r="HZ345" s="1">
        <v>0</v>
      </c>
      <c r="IA345" s="1">
        <v>0</v>
      </c>
      <c r="IB345" s="1">
        <v>0</v>
      </c>
      <c r="IC345" s="1">
        <v>0</v>
      </c>
      <c r="ID345" s="1">
        <v>0</v>
      </c>
      <c r="IE345" s="1">
        <v>0</v>
      </c>
      <c r="IF345" s="1">
        <v>0</v>
      </c>
      <c r="IG345" s="1">
        <v>0</v>
      </c>
      <c r="IH345" s="1">
        <v>0</v>
      </c>
      <c r="II345" s="1">
        <v>0</v>
      </c>
      <c r="IJ345" s="1">
        <v>0</v>
      </c>
      <c r="IK345" s="1">
        <v>0</v>
      </c>
      <c r="IL345" s="1">
        <v>0</v>
      </c>
      <c r="IM345" s="1">
        <v>0</v>
      </c>
      <c r="IN345" s="1">
        <v>0</v>
      </c>
      <c r="IO345" s="1">
        <v>0</v>
      </c>
      <c r="IP345" s="1">
        <v>0</v>
      </c>
      <c r="IQ345" s="1">
        <v>0</v>
      </c>
      <c r="IR345" s="1">
        <v>0</v>
      </c>
      <c r="IS345" s="1">
        <v>0</v>
      </c>
      <c r="IT345" s="1">
        <v>0</v>
      </c>
      <c r="IU345" s="1">
        <v>0</v>
      </c>
      <c r="IV345" s="1">
        <v>0</v>
      </c>
      <c r="IW345" s="1">
        <v>0</v>
      </c>
      <c r="IX345" s="1">
        <v>0</v>
      </c>
      <c r="IY345" s="1">
        <v>0</v>
      </c>
      <c r="IZ345" s="1">
        <v>0</v>
      </c>
      <c r="JA345" s="1">
        <v>0</v>
      </c>
      <c r="JB345" s="1">
        <v>0</v>
      </c>
      <c r="JC345" s="1">
        <v>0</v>
      </c>
      <c r="JD345" s="1">
        <v>0</v>
      </c>
      <c r="JE345" s="1">
        <v>0</v>
      </c>
      <c r="JF345" s="1">
        <v>0</v>
      </c>
      <c r="JG345" s="1">
        <v>0</v>
      </c>
      <c r="JH345" s="1">
        <v>0</v>
      </c>
      <c r="JI345" s="1">
        <v>0</v>
      </c>
      <c r="JJ345" s="1">
        <v>0</v>
      </c>
      <c r="JK345" s="1">
        <v>0</v>
      </c>
      <c r="JL345" s="1">
        <v>0</v>
      </c>
      <c r="JM345" s="1">
        <v>0</v>
      </c>
      <c r="JN345" s="1">
        <v>0</v>
      </c>
      <c r="JO345" s="1">
        <v>0</v>
      </c>
      <c r="JP345" s="1">
        <v>0</v>
      </c>
      <c r="JQ345" s="1">
        <v>0</v>
      </c>
      <c r="JR345" s="1">
        <v>0</v>
      </c>
      <c r="JS345" s="1">
        <v>0</v>
      </c>
      <c r="JT345" s="1">
        <v>0</v>
      </c>
      <c r="JU345" s="1">
        <v>0</v>
      </c>
      <c r="JV345" s="1">
        <v>0</v>
      </c>
      <c r="JW345" s="1">
        <v>0</v>
      </c>
      <c r="JX345" s="1">
        <v>0</v>
      </c>
      <c r="JY345" s="1">
        <v>0</v>
      </c>
      <c r="JZ345" s="1">
        <v>0</v>
      </c>
      <c r="KA345" s="1">
        <v>0</v>
      </c>
      <c r="KB345" s="1">
        <v>0</v>
      </c>
      <c r="KC345" s="1">
        <v>0</v>
      </c>
      <c r="KD345" s="1">
        <v>0</v>
      </c>
      <c r="KE345" s="1">
        <v>0</v>
      </c>
      <c r="KF345" s="1">
        <v>0</v>
      </c>
      <c r="KG345" s="1">
        <v>0</v>
      </c>
      <c r="KH345" s="1">
        <v>0</v>
      </c>
      <c r="KI345" s="1">
        <v>0</v>
      </c>
      <c r="KJ345" s="1">
        <v>0</v>
      </c>
      <c r="KK345" s="1">
        <v>0</v>
      </c>
      <c r="KL345" s="1">
        <v>0</v>
      </c>
      <c r="KM345" s="1">
        <v>0</v>
      </c>
      <c r="KN345" s="1">
        <v>0</v>
      </c>
      <c r="KO345" s="1">
        <v>1</v>
      </c>
    </row>
    <row r="346" spans="1:301">
      <c r="A346" s="1">
        <v>2017</v>
      </c>
      <c r="B346" s="1" t="s">
        <v>677</v>
      </c>
      <c r="C346" s="1">
        <v>1</v>
      </c>
      <c r="D346" s="1">
        <v>0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">
        <v>2</v>
      </c>
      <c r="L346" s="1">
        <v>2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1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1</v>
      </c>
      <c r="AU346" s="1">
        <v>1</v>
      </c>
      <c r="AV346" s="1">
        <v>0</v>
      </c>
      <c r="AW346" s="1">
        <v>0</v>
      </c>
      <c r="AX346" s="1">
        <v>0</v>
      </c>
      <c r="AY346" s="1">
        <v>0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1</v>
      </c>
      <c r="BL346" s="1">
        <v>1</v>
      </c>
      <c r="BM346" s="1">
        <v>1</v>
      </c>
      <c r="BN346" s="1">
        <v>1</v>
      </c>
      <c r="BO346" s="1">
        <v>1</v>
      </c>
      <c r="BP346" s="1">
        <v>1</v>
      </c>
      <c r="BQ346" s="1">
        <v>1</v>
      </c>
      <c r="BR346" s="1">
        <v>1</v>
      </c>
      <c r="BS346" s="1">
        <v>1</v>
      </c>
      <c r="BT346" s="1">
        <v>0</v>
      </c>
      <c r="BU346" s="1">
        <v>1</v>
      </c>
      <c r="BV346" s="1">
        <v>1</v>
      </c>
      <c r="BW346" s="1">
        <v>0</v>
      </c>
      <c r="BX346" s="1">
        <v>0</v>
      </c>
      <c r="BY346" s="1">
        <v>0</v>
      </c>
      <c r="BZ346" s="1">
        <v>0</v>
      </c>
      <c r="CA346" s="1">
        <v>0</v>
      </c>
      <c r="CB346" s="1">
        <v>0</v>
      </c>
      <c r="CC346" s="1">
        <v>1</v>
      </c>
      <c r="CD346" s="1">
        <v>1</v>
      </c>
      <c r="CE346" s="1">
        <v>1</v>
      </c>
      <c r="CF346" s="1">
        <v>1</v>
      </c>
      <c r="CG346" s="1">
        <v>1</v>
      </c>
      <c r="CH346" s="1">
        <v>0</v>
      </c>
      <c r="CI346" s="1">
        <v>1</v>
      </c>
      <c r="CJ346" s="1">
        <v>1</v>
      </c>
      <c r="CK346" s="1">
        <v>0</v>
      </c>
      <c r="CL346" s="1">
        <v>0</v>
      </c>
      <c r="CM346" s="1">
        <v>0</v>
      </c>
      <c r="CN346" s="1">
        <v>1</v>
      </c>
      <c r="CO346" s="1">
        <v>1</v>
      </c>
      <c r="CP346" s="1">
        <v>1</v>
      </c>
      <c r="CQ346" s="1">
        <v>1</v>
      </c>
      <c r="CR346" s="1">
        <v>1</v>
      </c>
      <c r="CS346" s="1">
        <v>1</v>
      </c>
      <c r="CT346" s="1">
        <v>1</v>
      </c>
      <c r="CU346" s="1">
        <v>1</v>
      </c>
      <c r="CV346" s="1">
        <v>0</v>
      </c>
      <c r="CW346" s="1">
        <v>2</v>
      </c>
      <c r="CX346" s="1">
        <v>2</v>
      </c>
      <c r="CY346" s="1">
        <v>0</v>
      </c>
      <c r="CZ346" s="1">
        <v>0</v>
      </c>
      <c r="DA346" s="1">
        <v>0</v>
      </c>
      <c r="DB346" s="1">
        <v>22</v>
      </c>
      <c r="DC346" s="1">
        <v>22</v>
      </c>
      <c r="DD346" s="1">
        <v>22</v>
      </c>
      <c r="DE346" s="1">
        <v>0</v>
      </c>
      <c r="DF346" s="1">
        <v>0</v>
      </c>
      <c r="DG346" s="1">
        <v>0</v>
      </c>
      <c r="DH346" s="1">
        <v>3</v>
      </c>
      <c r="DI346" s="1">
        <v>0</v>
      </c>
      <c r="DJ346" s="1">
        <v>0</v>
      </c>
      <c r="DK346" s="1">
        <v>0</v>
      </c>
      <c r="DL346" s="1">
        <v>0</v>
      </c>
      <c r="DM346" s="1">
        <v>0</v>
      </c>
      <c r="DN346" s="1">
        <v>0</v>
      </c>
      <c r="DO346" s="1">
        <v>0</v>
      </c>
      <c r="DP346" s="1">
        <v>0</v>
      </c>
      <c r="DQ346" s="1">
        <v>0</v>
      </c>
      <c r="DR346" s="1">
        <v>0</v>
      </c>
      <c r="DS346" s="1">
        <v>0</v>
      </c>
      <c r="DT346" s="1">
        <v>0</v>
      </c>
      <c r="DU346" s="1">
        <v>5</v>
      </c>
      <c r="DV346" s="1">
        <v>0</v>
      </c>
      <c r="DW346" s="1">
        <v>0</v>
      </c>
      <c r="DX346" s="1">
        <v>0</v>
      </c>
      <c r="DY346" s="1">
        <v>0</v>
      </c>
      <c r="DZ346" s="1">
        <v>0</v>
      </c>
      <c r="EA346" s="1">
        <v>0</v>
      </c>
      <c r="EB346" s="1">
        <v>14</v>
      </c>
      <c r="EC346" s="1">
        <v>14</v>
      </c>
      <c r="ED346" s="1">
        <v>0</v>
      </c>
      <c r="EE346" s="1">
        <v>14</v>
      </c>
      <c r="EF346" s="1">
        <v>0</v>
      </c>
      <c r="EG346" s="1">
        <v>0</v>
      </c>
      <c r="EH346" s="1">
        <v>8</v>
      </c>
      <c r="EI346" s="1">
        <v>0</v>
      </c>
      <c r="EJ346" s="1">
        <v>0</v>
      </c>
      <c r="EK346" s="1">
        <v>0</v>
      </c>
      <c r="EL346" s="1">
        <v>0</v>
      </c>
      <c r="EM346" s="1">
        <v>0</v>
      </c>
      <c r="EN346" s="1">
        <v>0</v>
      </c>
      <c r="EO346" s="1">
        <v>0</v>
      </c>
      <c r="EP346" s="1">
        <v>0</v>
      </c>
      <c r="EQ346" s="1">
        <v>0</v>
      </c>
      <c r="ER346" s="1">
        <v>0</v>
      </c>
      <c r="ES346" s="1">
        <v>1</v>
      </c>
      <c r="ET346" s="1">
        <v>1</v>
      </c>
      <c r="EU346" s="1">
        <v>0</v>
      </c>
      <c r="EV346" s="1">
        <v>0</v>
      </c>
      <c r="EW346" s="1">
        <v>0</v>
      </c>
      <c r="EX346" s="1">
        <v>1</v>
      </c>
      <c r="EY346" s="1">
        <v>0</v>
      </c>
      <c r="EZ346" s="1">
        <v>1</v>
      </c>
      <c r="FA346" s="1">
        <v>1</v>
      </c>
      <c r="FB346" s="1">
        <v>0</v>
      </c>
      <c r="FC346" s="1">
        <v>1</v>
      </c>
      <c r="FD346" s="1">
        <v>1</v>
      </c>
      <c r="FE346" s="1">
        <v>0</v>
      </c>
      <c r="FF346" s="1">
        <v>1</v>
      </c>
      <c r="FG346" s="1">
        <v>0</v>
      </c>
      <c r="FH346" s="1">
        <v>0</v>
      </c>
      <c r="FI346" s="1">
        <v>1</v>
      </c>
      <c r="FJ346" s="1">
        <v>1</v>
      </c>
      <c r="FK346" s="1">
        <v>0</v>
      </c>
      <c r="FL346" s="1">
        <v>1</v>
      </c>
      <c r="FM346" s="1">
        <v>1</v>
      </c>
      <c r="FN346" s="1">
        <v>0</v>
      </c>
      <c r="FO346" s="1">
        <v>1</v>
      </c>
      <c r="FP346" s="1">
        <v>1</v>
      </c>
      <c r="FQ346" s="1">
        <v>19</v>
      </c>
      <c r="FR346" s="1">
        <v>0</v>
      </c>
      <c r="FS346" s="1">
        <v>3</v>
      </c>
      <c r="FT346" s="1">
        <v>1</v>
      </c>
      <c r="FU346" s="1">
        <v>0</v>
      </c>
      <c r="FV346" s="1">
        <v>0</v>
      </c>
      <c r="FW346" s="1">
        <v>0</v>
      </c>
      <c r="FX346" s="1">
        <v>0</v>
      </c>
      <c r="FY346" s="1">
        <v>0</v>
      </c>
      <c r="FZ346" s="1">
        <v>0</v>
      </c>
      <c r="GA346" s="1">
        <v>0</v>
      </c>
      <c r="GB346" s="1">
        <v>0</v>
      </c>
      <c r="GC346" s="1">
        <v>0</v>
      </c>
      <c r="GD346" s="1">
        <v>0</v>
      </c>
      <c r="GE346" s="1">
        <v>0</v>
      </c>
      <c r="GF346" s="1">
        <v>0</v>
      </c>
      <c r="GG346" s="1">
        <v>1</v>
      </c>
      <c r="GH346" s="1">
        <v>1</v>
      </c>
      <c r="GI346" s="1">
        <v>0</v>
      </c>
      <c r="GJ346" s="1">
        <v>0</v>
      </c>
      <c r="GK346" s="1">
        <v>0</v>
      </c>
      <c r="GL346" s="1">
        <v>0</v>
      </c>
      <c r="GM346" s="1">
        <v>0</v>
      </c>
      <c r="GN346" s="1">
        <v>1</v>
      </c>
      <c r="GO346" s="1">
        <v>0</v>
      </c>
      <c r="GP346" s="1">
        <v>0</v>
      </c>
      <c r="GQ346" s="1">
        <v>0</v>
      </c>
      <c r="GR346" s="1">
        <v>0</v>
      </c>
      <c r="GS346" s="1">
        <v>0</v>
      </c>
      <c r="GT346" s="1">
        <v>0</v>
      </c>
      <c r="GU346" s="1">
        <v>0</v>
      </c>
      <c r="GV346" s="1">
        <v>1</v>
      </c>
      <c r="GW346" s="1">
        <v>1</v>
      </c>
      <c r="GX346" s="1">
        <v>0</v>
      </c>
      <c r="GY346" s="1">
        <v>0</v>
      </c>
      <c r="GZ346" s="1">
        <v>0</v>
      </c>
      <c r="HA346" s="1">
        <v>0</v>
      </c>
      <c r="HB346" s="1">
        <v>0</v>
      </c>
      <c r="HC346" s="1">
        <v>0</v>
      </c>
      <c r="HD346" s="1">
        <v>0</v>
      </c>
      <c r="HE346" s="1">
        <v>0</v>
      </c>
      <c r="HF346" s="1">
        <v>1</v>
      </c>
      <c r="HG346" s="1">
        <v>1</v>
      </c>
      <c r="HH346" s="1">
        <v>0</v>
      </c>
      <c r="HI346" s="1">
        <v>0</v>
      </c>
      <c r="HJ346" s="1">
        <v>0</v>
      </c>
      <c r="HK346" s="1">
        <v>1</v>
      </c>
      <c r="HL346" s="1">
        <v>1</v>
      </c>
      <c r="HM346" s="1">
        <v>0</v>
      </c>
      <c r="HN346" s="1">
        <v>0</v>
      </c>
      <c r="HO346" s="1">
        <v>0</v>
      </c>
      <c r="HP346" s="1">
        <v>0</v>
      </c>
      <c r="HQ346" s="1">
        <v>0</v>
      </c>
      <c r="HR346" s="1">
        <v>0</v>
      </c>
      <c r="HS346" s="1">
        <v>0</v>
      </c>
      <c r="HT346" s="1">
        <v>0</v>
      </c>
      <c r="HU346" s="1">
        <v>0</v>
      </c>
      <c r="HV346" s="1">
        <v>0</v>
      </c>
      <c r="HW346" s="1">
        <v>0</v>
      </c>
      <c r="HX346" s="1">
        <v>0</v>
      </c>
      <c r="HY346" s="1">
        <v>0</v>
      </c>
      <c r="HZ346" s="1">
        <v>0</v>
      </c>
      <c r="IA346" s="1">
        <v>0</v>
      </c>
      <c r="IB346" s="1">
        <v>0</v>
      </c>
      <c r="IC346" s="1">
        <v>0</v>
      </c>
      <c r="ID346" s="1">
        <v>0</v>
      </c>
      <c r="IE346" s="1">
        <v>0</v>
      </c>
      <c r="IF346" s="1">
        <v>0</v>
      </c>
      <c r="IG346" s="1">
        <v>0</v>
      </c>
      <c r="IH346" s="1">
        <v>0</v>
      </c>
      <c r="II346" s="1">
        <v>0</v>
      </c>
      <c r="IJ346" s="1">
        <v>0</v>
      </c>
      <c r="IK346" s="1">
        <v>0</v>
      </c>
      <c r="IL346" s="1">
        <v>0</v>
      </c>
      <c r="IM346" s="1">
        <v>0</v>
      </c>
      <c r="IN346" s="1">
        <v>0</v>
      </c>
      <c r="IO346" s="1">
        <v>0</v>
      </c>
      <c r="IP346" s="1">
        <v>0</v>
      </c>
      <c r="IQ346" s="1">
        <v>0</v>
      </c>
      <c r="IR346" s="1">
        <v>0</v>
      </c>
      <c r="IS346" s="1">
        <v>0</v>
      </c>
      <c r="IT346" s="1">
        <v>0</v>
      </c>
      <c r="IU346" s="1">
        <v>0</v>
      </c>
      <c r="IV346" s="1">
        <v>0</v>
      </c>
      <c r="IW346" s="1">
        <v>0</v>
      </c>
      <c r="IX346" s="1">
        <v>0</v>
      </c>
      <c r="IY346" s="1">
        <v>0</v>
      </c>
      <c r="IZ346" s="1">
        <v>0</v>
      </c>
      <c r="JA346" s="1">
        <v>0</v>
      </c>
      <c r="JB346" s="1">
        <v>0</v>
      </c>
      <c r="JC346" s="1">
        <v>0</v>
      </c>
      <c r="JD346" s="1">
        <v>0</v>
      </c>
      <c r="JE346" s="1">
        <v>0</v>
      </c>
      <c r="JF346" s="1">
        <v>0</v>
      </c>
      <c r="JG346" s="1">
        <v>0</v>
      </c>
      <c r="JH346" s="1">
        <v>0</v>
      </c>
      <c r="JI346" s="1">
        <v>0</v>
      </c>
      <c r="JJ346" s="1">
        <v>0</v>
      </c>
      <c r="JK346" s="1">
        <v>0</v>
      </c>
      <c r="JL346" s="1">
        <v>0</v>
      </c>
      <c r="JM346" s="1">
        <v>0</v>
      </c>
      <c r="JN346" s="1">
        <v>0</v>
      </c>
      <c r="JO346" s="1">
        <v>0</v>
      </c>
      <c r="JP346" s="1">
        <v>0</v>
      </c>
      <c r="JQ346" s="1">
        <v>0</v>
      </c>
      <c r="JR346" s="1">
        <v>0</v>
      </c>
      <c r="JS346" s="1">
        <v>0</v>
      </c>
      <c r="JT346" s="1">
        <v>0</v>
      </c>
      <c r="JU346" s="1">
        <v>0</v>
      </c>
      <c r="JV346" s="1">
        <v>0</v>
      </c>
      <c r="JW346" s="1">
        <v>0</v>
      </c>
      <c r="JX346" s="1">
        <v>0</v>
      </c>
      <c r="JY346" s="1">
        <v>0</v>
      </c>
      <c r="JZ346" s="1">
        <v>0</v>
      </c>
      <c r="KA346" s="1">
        <v>0</v>
      </c>
      <c r="KB346" s="1">
        <v>0</v>
      </c>
      <c r="KC346" s="1">
        <v>0</v>
      </c>
      <c r="KD346" s="1">
        <v>0</v>
      </c>
      <c r="KE346" s="1">
        <v>0</v>
      </c>
      <c r="KF346" s="1">
        <v>0</v>
      </c>
      <c r="KG346" s="1">
        <v>0</v>
      </c>
      <c r="KH346" s="1">
        <v>0</v>
      </c>
      <c r="KI346" s="1">
        <v>0</v>
      </c>
      <c r="KJ346" s="1">
        <v>0</v>
      </c>
      <c r="KK346" s="1">
        <v>0</v>
      </c>
      <c r="KL346" s="1">
        <v>0</v>
      </c>
      <c r="KM346" s="1">
        <v>0</v>
      </c>
      <c r="KN346" s="1">
        <v>0</v>
      </c>
      <c r="KO346" s="1">
        <v>1</v>
      </c>
    </row>
    <row r="347" spans="1:301">
      <c r="A347" s="1">
        <v>2017</v>
      </c>
      <c r="B347" s="1" t="s">
        <v>678</v>
      </c>
      <c r="C347" s="1">
        <v>1</v>
      </c>
      <c r="D347" s="1">
        <v>0</v>
      </c>
      <c r="E347" s="1">
        <v>1</v>
      </c>
      <c r="F347" s="1">
        <v>1</v>
      </c>
      <c r="G347" s="1">
        <v>1</v>
      </c>
      <c r="H347" s="1">
        <v>1</v>
      </c>
      <c r="I347" s="1">
        <v>1</v>
      </c>
      <c r="J347" s="1">
        <v>1</v>
      </c>
      <c r="K347" s="1">
        <v>2</v>
      </c>
      <c r="L347" s="1">
        <v>2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1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1</v>
      </c>
      <c r="AU347" s="1">
        <v>1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1</v>
      </c>
      <c r="BL347" s="1">
        <v>1</v>
      </c>
      <c r="BM347" s="1">
        <v>1</v>
      </c>
      <c r="BN347" s="1">
        <v>1</v>
      </c>
      <c r="BO347" s="1">
        <v>1</v>
      </c>
      <c r="BP347" s="1">
        <v>1</v>
      </c>
      <c r="BQ347" s="1">
        <v>1</v>
      </c>
      <c r="BR347" s="1">
        <v>1</v>
      </c>
      <c r="BS347" s="1">
        <v>1</v>
      </c>
      <c r="BT347" s="1">
        <v>0</v>
      </c>
      <c r="BU347" s="1">
        <v>1</v>
      </c>
      <c r="BV347" s="1">
        <v>1</v>
      </c>
      <c r="BW347" s="1">
        <v>0</v>
      </c>
      <c r="BX347" s="1">
        <v>0</v>
      </c>
      <c r="BY347" s="1">
        <v>0</v>
      </c>
      <c r="BZ347" s="1">
        <v>0</v>
      </c>
      <c r="CA347" s="1">
        <v>0</v>
      </c>
      <c r="CB347" s="1">
        <v>0</v>
      </c>
      <c r="CC347" s="1">
        <v>1</v>
      </c>
      <c r="CD347" s="1">
        <v>1</v>
      </c>
      <c r="CE347" s="1">
        <v>1</v>
      </c>
      <c r="CF347" s="1">
        <v>1</v>
      </c>
      <c r="CG347" s="1">
        <v>1</v>
      </c>
      <c r="CH347" s="1">
        <v>0</v>
      </c>
      <c r="CI347" s="1">
        <v>1</v>
      </c>
      <c r="CJ347" s="1">
        <v>1</v>
      </c>
      <c r="CK347" s="1">
        <v>0</v>
      </c>
      <c r="CL347" s="1">
        <v>0</v>
      </c>
      <c r="CM347" s="1">
        <v>0</v>
      </c>
      <c r="CN347" s="1">
        <v>1</v>
      </c>
      <c r="CO347" s="1">
        <v>1</v>
      </c>
      <c r="CP347" s="1">
        <v>1</v>
      </c>
      <c r="CQ347" s="1">
        <v>1</v>
      </c>
      <c r="CR347" s="1">
        <v>1</v>
      </c>
      <c r="CS347" s="1">
        <v>1</v>
      </c>
      <c r="CT347" s="1">
        <v>1</v>
      </c>
      <c r="CU347" s="1">
        <v>1</v>
      </c>
      <c r="CV347" s="1">
        <v>0</v>
      </c>
      <c r="CW347" s="1">
        <v>2</v>
      </c>
      <c r="CX347" s="1">
        <v>2</v>
      </c>
      <c r="CY347" s="1">
        <v>0</v>
      </c>
      <c r="CZ347" s="1">
        <v>0</v>
      </c>
      <c r="DA347" s="1">
        <v>0</v>
      </c>
      <c r="DB347" s="1">
        <v>14</v>
      </c>
      <c r="DC347" s="1">
        <v>14</v>
      </c>
      <c r="DD347" s="1">
        <v>14</v>
      </c>
      <c r="DE347" s="1">
        <v>0</v>
      </c>
      <c r="DF347" s="1">
        <v>0</v>
      </c>
      <c r="DG347" s="1">
        <v>0</v>
      </c>
      <c r="DH347" s="1">
        <v>3</v>
      </c>
      <c r="DI347" s="1">
        <v>0</v>
      </c>
      <c r="DJ347" s="1">
        <v>0</v>
      </c>
      <c r="DK347" s="1">
        <v>0</v>
      </c>
      <c r="DL347" s="1">
        <v>0</v>
      </c>
      <c r="DM347" s="1">
        <v>0</v>
      </c>
      <c r="DN347" s="1">
        <v>0</v>
      </c>
      <c r="DO347" s="1">
        <v>0</v>
      </c>
      <c r="DP347" s="1">
        <v>0</v>
      </c>
      <c r="DQ347" s="1">
        <v>0</v>
      </c>
      <c r="DR347" s="1">
        <v>0</v>
      </c>
      <c r="DS347" s="1">
        <v>0</v>
      </c>
      <c r="DT347" s="1">
        <v>0</v>
      </c>
      <c r="DU347" s="1">
        <v>4</v>
      </c>
      <c r="DV347" s="1">
        <v>0</v>
      </c>
      <c r="DW347" s="1">
        <v>0</v>
      </c>
      <c r="DX347" s="1">
        <v>0</v>
      </c>
      <c r="DY347" s="1">
        <v>0</v>
      </c>
      <c r="DZ347" s="1">
        <v>0</v>
      </c>
      <c r="EA347" s="1">
        <v>0</v>
      </c>
      <c r="EB347" s="1">
        <v>7</v>
      </c>
      <c r="EC347" s="1">
        <v>6</v>
      </c>
      <c r="ED347" s="1">
        <v>0</v>
      </c>
      <c r="EE347" s="1">
        <v>7</v>
      </c>
      <c r="EF347" s="1">
        <v>0</v>
      </c>
      <c r="EG347" s="1">
        <v>0</v>
      </c>
      <c r="EH347" s="1">
        <v>7</v>
      </c>
      <c r="EI347" s="1">
        <v>0</v>
      </c>
      <c r="EJ347" s="1">
        <v>0</v>
      </c>
      <c r="EK347" s="1">
        <v>0</v>
      </c>
      <c r="EL347" s="1">
        <v>0</v>
      </c>
      <c r="EM347" s="1">
        <v>0</v>
      </c>
      <c r="EN347" s="1">
        <v>0</v>
      </c>
      <c r="EO347" s="1">
        <v>0</v>
      </c>
      <c r="EP347" s="1">
        <v>0</v>
      </c>
      <c r="EQ347" s="1">
        <v>0</v>
      </c>
      <c r="ER347" s="1">
        <v>0</v>
      </c>
      <c r="ES347" s="1">
        <v>1</v>
      </c>
      <c r="ET347" s="1">
        <v>1</v>
      </c>
      <c r="EU347" s="1">
        <v>0</v>
      </c>
      <c r="EV347" s="1">
        <v>0</v>
      </c>
      <c r="EW347" s="1">
        <v>0</v>
      </c>
      <c r="EX347" s="1">
        <v>1</v>
      </c>
      <c r="EY347" s="1">
        <v>0</v>
      </c>
      <c r="EZ347" s="1">
        <v>1</v>
      </c>
      <c r="FA347" s="1">
        <v>1</v>
      </c>
      <c r="FB347" s="1">
        <v>0</v>
      </c>
      <c r="FC347" s="1">
        <v>1</v>
      </c>
      <c r="FD347" s="1">
        <v>1</v>
      </c>
      <c r="FE347" s="1">
        <v>0</v>
      </c>
      <c r="FF347" s="1">
        <v>1</v>
      </c>
      <c r="FG347" s="1">
        <v>0</v>
      </c>
      <c r="FH347" s="1">
        <v>0</v>
      </c>
      <c r="FI347" s="1">
        <v>1</v>
      </c>
      <c r="FJ347" s="1">
        <v>1</v>
      </c>
      <c r="FK347" s="1">
        <v>0</v>
      </c>
      <c r="FL347" s="1">
        <v>1</v>
      </c>
      <c r="FM347" s="1">
        <v>1</v>
      </c>
      <c r="FN347" s="1">
        <v>0</v>
      </c>
      <c r="FO347" s="1">
        <v>1</v>
      </c>
      <c r="FP347" s="1">
        <v>1</v>
      </c>
      <c r="FQ347" s="1">
        <v>20</v>
      </c>
      <c r="FR347" s="1">
        <v>0</v>
      </c>
      <c r="FS347" s="1">
        <v>3</v>
      </c>
      <c r="FT347" s="1">
        <v>1</v>
      </c>
      <c r="FU347" s="1">
        <v>0</v>
      </c>
      <c r="FV347" s="1">
        <v>0</v>
      </c>
      <c r="FW347" s="1">
        <v>0</v>
      </c>
      <c r="FX347" s="1">
        <v>0</v>
      </c>
      <c r="FY347" s="1">
        <v>0</v>
      </c>
      <c r="FZ347" s="1">
        <v>0</v>
      </c>
      <c r="GA347" s="1">
        <v>0</v>
      </c>
      <c r="GB347" s="1">
        <v>0</v>
      </c>
      <c r="GC347" s="1">
        <v>0</v>
      </c>
      <c r="GD347" s="1">
        <v>0</v>
      </c>
      <c r="GE347" s="1">
        <v>0</v>
      </c>
      <c r="GF347" s="1">
        <v>0</v>
      </c>
      <c r="GG347" s="1">
        <v>1</v>
      </c>
      <c r="GH347" s="1">
        <v>1</v>
      </c>
      <c r="GI347" s="1">
        <v>0</v>
      </c>
      <c r="GJ347" s="1">
        <v>0</v>
      </c>
      <c r="GK347" s="1">
        <v>0</v>
      </c>
      <c r="GL347" s="1">
        <v>0</v>
      </c>
      <c r="GM347" s="1">
        <v>0</v>
      </c>
      <c r="GN347" s="1">
        <v>1</v>
      </c>
      <c r="GO347" s="1">
        <v>0</v>
      </c>
      <c r="GP347" s="1">
        <v>0</v>
      </c>
      <c r="GQ347" s="1">
        <v>0</v>
      </c>
      <c r="GR347" s="1">
        <v>0</v>
      </c>
      <c r="GS347" s="1">
        <v>0</v>
      </c>
      <c r="GT347" s="1">
        <v>0</v>
      </c>
      <c r="GU347" s="1">
        <v>0</v>
      </c>
      <c r="GV347" s="1">
        <v>1</v>
      </c>
      <c r="GW347" s="1">
        <v>1</v>
      </c>
      <c r="GX347" s="1">
        <v>0</v>
      </c>
      <c r="GY347" s="1">
        <v>0</v>
      </c>
      <c r="GZ347" s="1">
        <v>0</v>
      </c>
      <c r="HA347" s="1">
        <v>0</v>
      </c>
      <c r="HB347" s="1">
        <v>0</v>
      </c>
      <c r="HC347" s="1">
        <v>0</v>
      </c>
      <c r="HD347" s="1">
        <v>0</v>
      </c>
      <c r="HE347" s="1">
        <v>0</v>
      </c>
      <c r="HF347" s="1">
        <v>1</v>
      </c>
      <c r="HG347" s="1">
        <v>1</v>
      </c>
      <c r="HH347" s="1">
        <v>0</v>
      </c>
      <c r="HI347" s="1">
        <v>0</v>
      </c>
      <c r="HJ347" s="1">
        <v>0</v>
      </c>
      <c r="HK347" s="1">
        <v>1</v>
      </c>
      <c r="HL347" s="1">
        <v>1</v>
      </c>
      <c r="HM347" s="1">
        <v>0</v>
      </c>
      <c r="HN347" s="1">
        <v>0</v>
      </c>
      <c r="HO347" s="1">
        <v>0</v>
      </c>
      <c r="HP347" s="1">
        <v>0</v>
      </c>
      <c r="HQ347" s="1">
        <v>0</v>
      </c>
      <c r="HR347" s="1">
        <v>0</v>
      </c>
      <c r="HS347" s="1">
        <v>0</v>
      </c>
      <c r="HT347" s="1">
        <v>0</v>
      </c>
      <c r="HU347" s="1">
        <v>0</v>
      </c>
      <c r="HV347" s="1">
        <v>0</v>
      </c>
      <c r="HW347" s="1">
        <v>0</v>
      </c>
      <c r="HX347" s="1">
        <v>0</v>
      </c>
      <c r="HY347" s="1">
        <v>0</v>
      </c>
      <c r="HZ347" s="1">
        <v>0</v>
      </c>
      <c r="IA347" s="1">
        <v>0</v>
      </c>
      <c r="IB347" s="1">
        <v>0</v>
      </c>
      <c r="IC347" s="1">
        <v>0</v>
      </c>
      <c r="ID347" s="1">
        <v>0</v>
      </c>
      <c r="IE347" s="1">
        <v>0</v>
      </c>
      <c r="IF347" s="1">
        <v>0</v>
      </c>
      <c r="IG347" s="1">
        <v>0</v>
      </c>
      <c r="IH347" s="1">
        <v>0</v>
      </c>
      <c r="II347" s="1">
        <v>0</v>
      </c>
      <c r="IJ347" s="1">
        <v>0</v>
      </c>
      <c r="IK347" s="1">
        <v>0</v>
      </c>
      <c r="IL347" s="1">
        <v>0</v>
      </c>
      <c r="IM347" s="1">
        <v>0</v>
      </c>
      <c r="IN347" s="1">
        <v>0</v>
      </c>
      <c r="IO347" s="1">
        <v>0</v>
      </c>
      <c r="IP347" s="1">
        <v>0</v>
      </c>
      <c r="IQ347" s="1">
        <v>0</v>
      </c>
      <c r="IR347" s="1">
        <v>0</v>
      </c>
      <c r="IS347" s="1">
        <v>0</v>
      </c>
      <c r="IT347" s="1">
        <v>0</v>
      </c>
      <c r="IU347" s="1">
        <v>0</v>
      </c>
      <c r="IV347" s="1">
        <v>0</v>
      </c>
      <c r="IW347" s="1">
        <v>0</v>
      </c>
      <c r="IX347" s="1">
        <v>0</v>
      </c>
      <c r="IY347" s="1">
        <v>0</v>
      </c>
      <c r="IZ347" s="1">
        <v>0</v>
      </c>
      <c r="JA347" s="1">
        <v>0</v>
      </c>
      <c r="JB347" s="1">
        <v>0</v>
      </c>
      <c r="JC347" s="1">
        <v>0</v>
      </c>
      <c r="JD347" s="1">
        <v>0</v>
      </c>
      <c r="JE347" s="1">
        <v>0</v>
      </c>
      <c r="JF347" s="1">
        <v>0</v>
      </c>
      <c r="JG347" s="1">
        <v>0</v>
      </c>
      <c r="JH347" s="1">
        <v>0</v>
      </c>
      <c r="JI347" s="1">
        <v>0</v>
      </c>
      <c r="JJ347" s="1">
        <v>0</v>
      </c>
      <c r="JK347" s="1">
        <v>0</v>
      </c>
      <c r="JL347" s="1">
        <v>0</v>
      </c>
      <c r="JM347" s="1">
        <v>0</v>
      </c>
      <c r="JN347" s="1">
        <v>0</v>
      </c>
      <c r="JO347" s="1">
        <v>0</v>
      </c>
      <c r="JP347" s="1">
        <v>0</v>
      </c>
      <c r="JQ347" s="1">
        <v>0</v>
      </c>
      <c r="JR347" s="1">
        <v>0</v>
      </c>
      <c r="JS347" s="1">
        <v>0</v>
      </c>
      <c r="JT347" s="1">
        <v>0</v>
      </c>
      <c r="JU347" s="1">
        <v>0</v>
      </c>
      <c r="JV347" s="1">
        <v>0</v>
      </c>
      <c r="JW347" s="1">
        <v>0</v>
      </c>
      <c r="JX347" s="1">
        <v>0</v>
      </c>
      <c r="JY347" s="1">
        <v>0</v>
      </c>
      <c r="JZ347" s="1">
        <v>0</v>
      </c>
      <c r="KA347" s="1">
        <v>0</v>
      </c>
      <c r="KB347" s="1">
        <v>0</v>
      </c>
      <c r="KC347" s="1">
        <v>0</v>
      </c>
      <c r="KD347" s="1">
        <v>0</v>
      </c>
      <c r="KE347" s="1">
        <v>0</v>
      </c>
      <c r="KF347" s="1">
        <v>0</v>
      </c>
      <c r="KG347" s="1">
        <v>0</v>
      </c>
      <c r="KH347" s="1">
        <v>0</v>
      </c>
      <c r="KI347" s="1">
        <v>0</v>
      </c>
      <c r="KJ347" s="1">
        <v>0</v>
      </c>
      <c r="KK347" s="1">
        <v>0</v>
      </c>
      <c r="KL347" s="1">
        <v>0</v>
      </c>
      <c r="KM347" s="1">
        <v>0</v>
      </c>
      <c r="KN347" s="1">
        <v>0</v>
      </c>
      <c r="KO347" s="1">
        <v>1</v>
      </c>
    </row>
    <row r="348" spans="1:301">
      <c r="A348" s="1">
        <v>2017</v>
      </c>
      <c r="B348" s="1" t="s">
        <v>679</v>
      </c>
      <c r="C348" s="1">
        <v>1</v>
      </c>
      <c r="D348" s="1">
        <v>0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1">
        <v>2</v>
      </c>
      <c r="L348" s="1">
        <v>2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1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1</v>
      </c>
      <c r="AU348" s="1">
        <v>1</v>
      </c>
      <c r="AV348" s="1">
        <v>0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1</v>
      </c>
      <c r="BL348" s="1">
        <v>1</v>
      </c>
      <c r="BM348" s="1">
        <v>1</v>
      </c>
      <c r="BN348" s="1">
        <v>1</v>
      </c>
      <c r="BO348" s="1">
        <v>1</v>
      </c>
      <c r="BP348" s="1">
        <v>1</v>
      </c>
      <c r="BQ348" s="1">
        <v>1</v>
      </c>
      <c r="BR348" s="1">
        <v>1</v>
      </c>
      <c r="BS348" s="1">
        <v>1</v>
      </c>
      <c r="BT348" s="1">
        <v>0</v>
      </c>
      <c r="BU348" s="1">
        <v>1</v>
      </c>
      <c r="BV348" s="1">
        <v>1</v>
      </c>
      <c r="BW348" s="1">
        <v>0</v>
      </c>
      <c r="BX348" s="1">
        <v>0</v>
      </c>
      <c r="BY348" s="1">
        <v>0</v>
      </c>
      <c r="BZ348" s="1">
        <v>0</v>
      </c>
      <c r="CA348" s="1">
        <v>0</v>
      </c>
      <c r="CB348" s="1">
        <v>0</v>
      </c>
      <c r="CC348" s="1">
        <v>4</v>
      </c>
      <c r="CD348" s="1">
        <v>4</v>
      </c>
      <c r="CE348" s="1">
        <v>4</v>
      </c>
      <c r="CF348" s="1">
        <v>4</v>
      </c>
      <c r="CG348" s="1">
        <v>4</v>
      </c>
      <c r="CH348" s="1">
        <v>0</v>
      </c>
      <c r="CI348" s="1">
        <v>1</v>
      </c>
      <c r="CJ348" s="1">
        <v>1</v>
      </c>
      <c r="CK348" s="1">
        <v>0</v>
      </c>
      <c r="CL348" s="1">
        <v>0</v>
      </c>
      <c r="CM348" s="1">
        <v>0</v>
      </c>
      <c r="CN348" s="1">
        <v>1</v>
      </c>
      <c r="CO348" s="1">
        <v>1</v>
      </c>
      <c r="CP348" s="1">
        <v>1</v>
      </c>
      <c r="CQ348" s="1">
        <v>1</v>
      </c>
      <c r="CR348" s="1">
        <v>1</v>
      </c>
      <c r="CS348" s="1">
        <v>1</v>
      </c>
      <c r="CT348" s="1">
        <v>1</v>
      </c>
      <c r="CU348" s="1">
        <v>1</v>
      </c>
      <c r="CV348" s="1">
        <v>0</v>
      </c>
      <c r="CW348" s="1">
        <v>2</v>
      </c>
      <c r="CX348" s="1">
        <v>2</v>
      </c>
      <c r="CY348" s="1">
        <v>0</v>
      </c>
      <c r="CZ348" s="1">
        <v>0</v>
      </c>
      <c r="DA348" s="1">
        <v>0</v>
      </c>
      <c r="DB348" s="1">
        <v>28</v>
      </c>
      <c r="DC348" s="1">
        <v>28</v>
      </c>
      <c r="DD348" s="1">
        <v>28</v>
      </c>
      <c r="DE348" s="1">
        <v>0</v>
      </c>
      <c r="DF348" s="1">
        <v>0</v>
      </c>
      <c r="DG348" s="1">
        <v>0</v>
      </c>
      <c r="DH348" s="1">
        <v>8</v>
      </c>
      <c r="DI348" s="1">
        <v>0</v>
      </c>
      <c r="DJ348" s="1">
        <v>0</v>
      </c>
      <c r="DK348" s="1">
        <v>0</v>
      </c>
      <c r="DL348" s="1">
        <v>0</v>
      </c>
      <c r="DM348" s="1">
        <v>0</v>
      </c>
      <c r="DN348" s="1">
        <v>0</v>
      </c>
      <c r="DO348" s="1">
        <v>0</v>
      </c>
      <c r="DP348" s="1">
        <v>0</v>
      </c>
      <c r="DQ348" s="1">
        <v>0</v>
      </c>
      <c r="DR348" s="1">
        <v>0</v>
      </c>
      <c r="DS348" s="1">
        <v>4</v>
      </c>
      <c r="DT348" s="1">
        <v>4</v>
      </c>
      <c r="DU348" s="1">
        <v>13</v>
      </c>
      <c r="DV348" s="1">
        <v>0</v>
      </c>
      <c r="DW348" s="1">
        <v>0</v>
      </c>
      <c r="DX348" s="1">
        <v>0</v>
      </c>
      <c r="DY348" s="1">
        <v>0</v>
      </c>
      <c r="DZ348" s="1">
        <v>0</v>
      </c>
      <c r="EA348" s="1">
        <v>0</v>
      </c>
      <c r="EB348" s="1">
        <v>5</v>
      </c>
      <c r="EC348" s="1">
        <v>5</v>
      </c>
      <c r="ED348" s="1">
        <v>0</v>
      </c>
      <c r="EE348" s="1">
        <v>5</v>
      </c>
      <c r="EF348" s="1">
        <v>0</v>
      </c>
      <c r="EG348" s="1">
        <v>0</v>
      </c>
      <c r="EH348" s="1">
        <v>23</v>
      </c>
      <c r="EI348" s="1">
        <v>0</v>
      </c>
      <c r="EJ348" s="1">
        <v>0</v>
      </c>
      <c r="EK348" s="1">
        <v>0</v>
      </c>
      <c r="EL348" s="1">
        <v>0</v>
      </c>
      <c r="EM348" s="1">
        <v>0</v>
      </c>
      <c r="EN348" s="1">
        <v>0</v>
      </c>
      <c r="EO348" s="1">
        <v>0</v>
      </c>
      <c r="EP348" s="1">
        <v>0</v>
      </c>
      <c r="EQ348" s="1">
        <v>0</v>
      </c>
      <c r="ER348" s="1">
        <v>0</v>
      </c>
      <c r="ES348" s="1">
        <v>2</v>
      </c>
      <c r="ET348" s="1">
        <v>2</v>
      </c>
      <c r="EU348" s="1">
        <v>0</v>
      </c>
      <c r="EV348" s="1">
        <v>0</v>
      </c>
      <c r="EW348" s="1">
        <v>0</v>
      </c>
      <c r="EX348" s="1">
        <v>2</v>
      </c>
      <c r="EY348" s="1">
        <v>0</v>
      </c>
      <c r="EZ348" s="1">
        <v>2</v>
      </c>
      <c r="FA348" s="1">
        <v>2</v>
      </c>
      <c r="FB348" s="1">
        <v>0</v>
      </c>
      <c r="FC348" s="1">
        <v>2</v>
      </c>
      <c r="FD348" s="1">
        <v>2</v>
      </c>
      <c r="FE348" s="1">
        <v>0</v>
      </c>
      <c r="FF348" s="1">
        <v>2</v>
      </c>
      <c r="FG348" s="1">
        <v>0</v>
      </c>
      <c r="FH348" s="1">
        <v>0</v>
      </c>
      <c r="FI348" s="1">
        <v>2</v>
      </c>
      <c r="FJ348" s="1">
        <v>2</v>
      </c>
      <c r="FK348" s="1">
        <v>0</v>
      </c>
      <c r="FL348" s="1">
        <v>1</v>
      </c>
      <c r="FM348" s="1">
        <v>1</v>
      </c>
      <c r="FN348" s="1">
        <v>0</v>
      </c>
      <c r="FO348" s="1">
        <v>1</v>
      </c>
      <c r="FP348" s="1">
        <v>1</v>
      </c>
      <c r="FQ348" s="1">
        <v>15</v>
      </c>
      <c r="FR348" s="1">
        <v>0</v>
      </c>
      <c r="FS348" s="1">
        <v>3</v>
      </c>
      <c r="FT348" s="1">
        <v>1</v>
      </c>
      <c r="FU348" s="1">
        <v>0</v>
      </c>
      <c r="FV348" s="1">
        <v>0</v>
      </c>
      <c r="FW348" s="1">
        <v>0</v>
      </c>
      <c r="FX348" s="1">
        <v>0</v>
      </c>
      <c r="FY348" s="1">
        <v>0</v>
      </c>
      <c r="FZ348" s="1">
        <v>0</v>
      </c>
      <c r="GA348" s="1">
        <v>0</v>
      </c>
      <c r="GB348" s="1">
        <v>0</v>
      </c>
      <c r="GC348" s="1">
        <v>0</v>
      </c>
      <c r="GD348" s="1">
        <v>0</v>
      </c>
      <c r="GE348" s="1">
        <v>0</v>
      </c>
      <c r="GF348" s="1">
        <v>0</v>
      </c>
      <c r="GG348" s="1">
        <v>1</v>
      </c>
      <c r="GH348" s="1">
        <v>1</v>
      </c>
      <c r="GI348" s="1">
        <v>0</v>
      </c>
      <c r="GJ348" s="1">
        <v>0</v>
      </c>
      <c r="GK348" s="1">
        <v>0</v>
      </c>
      <c r="GL348" s="1">
        <v>0</v>
      </c>
      <c r="GM348" s="1">
        <v>0</v>
      </c>
      <c r="GN348" s="1">
        <v>1</v>
      </c>
      <c r="GO348" s="1">
        <v>0</v>
      </c>
      <c r="GP348" s="1">
        <v>0</v>
      </c>
      <c r="GQ348" s="1">
        <v>0</v>
      </c>
      <c r="GR348" s="1">
        <v>0</v>
      </c>
      <c r="GS348" s="1">
        <v>0</v>
      </c>
      <c r="GT348" s="1">
        <v>0</v>
      </c>
      <c r="GU348" s="1">
        <v>0</v>
      </c>
      <c r="GV348" s="1">
        <v>1</v>
      </c>
      <c r="GW348" s="1">
        <v>1</v>
      </c>
      <c r="GX348" s="1">
        <v>0</v>
      </c>
      <c r="GY348" s="1">
        <v>0</v>
      </c>
      <c r="GZ348" s="1">
        <v>0</v>
      </c>
      <c r="HA348" s="1">
        <v>0</v>
      </c>
      <c r="HB348" s="1">
        <v>0</v>
      </c>
      <c r="HC348" s="1">
        <v>0</v>
      </c>
      <c r="HD348" s="1">
        <v>0</v>
      </c>
      <c r="HE348" s="1">
        <v>0</v>
      </c>
      <c r="HF348" s="1">
        <v>1</v>
      </c>
      <c r="HG348" s="1">
        <v>1</v>
      </c>
      <c r="HH348" s="1">
        <v>0</v>
      </c>
      <c r="HI348" s="1">
        <v>0</v>
      </c>
      <c r="HJ348" s="1">
        <v>0</v>
      </c>
      <c r="HK348" s="1">
        <v>1</v>
      </c>
      <c r="HL348" s="1">
        <v>1</v>
      </c>
      <c r="HM348" s="1">
        <v>0</v>
      </c>
      <c r="HN348" s="1">
        <v>0</v>
      </c>
      <c r="HO348" s="1">
        <v>0</v>
      </c>
      <c r="HP348" s="1">
        <v>0</v>
      </c>
      <c r="HQ348" s="1">
        <v>0</v>
      </c>
      <c r="HR348" s="1">
        <v>0</v>
      </c>
      <c r="HS348" s="1">
        <v>0</v>
      </c>
      <c r="HT348" s="1">
        <v>0</v>
      </c>
      <c r="HU348" s="1">
        <v>0</v>
      </c>
      <c r="HV348" s="1">
        <v>0</v>
      </c>
      <c r="HW348" s="1">
        <v>0</v>
      </c>
      <c r="HX348" s="1">
        <v>0</v>
      </c>
      <c r="HY348" s="1">
        <v>0</v>
      </c>
      <c r="HZ348" s="1">
        <v>0</v>
      </c>
      <c r="IA348" s="1">
        <v>0</v>
      </c>
      <c r="IB348" s="1">
        <v>0</v>
      </c>
      <c r="IC348" s="1">
        <v>0</v>
      </c>
      <c r="ID348" s="1">
        <v>0</v>
      </c>
      <c r="IE348" s="1">
        <v>0</v>
      </c>
      <c r="IF348" s="1">
        <v>0</v>
      </c>
      <c r="IG348" s="1">
        <v>0</v>
      </c>
      <c r="IH348" s="1">
        <v>0</v>
      </c>
      <c r="II348" s="1">
        <v>0</v>
      </c>
      <c r="IJ348" s="1">
        <v>0</v>
      </c>
      <c r="IK348" s="1">
        <v>0</v>
      </c>
      <c r="IL348" s="1">
        <v>0</v>
      </c>
      <c r="IM348" s="1">
        <v>0</v>
      </c>
      <c r="IN348" s="1">
        <v>0</v>
      </c>
      <c r="IO348" s="1">
        <v>0</v>
      </c>
      <c r="IP348" s="1">
        <v>0</v>
      </c>
      <c r="IQ348" s="1">
        <v>0</v>
      </c>
      <c r="IR348" s="1">
        <v>0</v>
      </c>
      <c r="IS348" s="1">
        <v>0</v>
      </c>
      <c r="IT348" s="1">
        <v>0</v>
      </c>
      <c r="IU348" s="1">
        <v>0</v>
      </c>
      <c r="IV348" s="1">
        <v>0</v>
      </c>
      <c r="IW348" s="1">
        <v>0</v>
      </c>
      <c r="IX348" s="1">
        <v>0</v>
      </c>
      <c r="IY348" s="1">
        <v>0</v>
      </c>
      <c r="IZ348" s="1">
        <v>0</v>
      </c>
      <c r="JA348" s="1">
        <v>0</v>
      </c>
      <c r="JB348" s="1">
        <v>0</v>
      </c>
      <c r="JC348" s="1">
        <v>0</v>
      </c>
      <c r="JD348" s="1">
        <v>0</v>
      </c>
      <c r="JE348" s="1">
        <v>0</v>
      </c>
      <c r="JF348" s="1">
        <v>0</v>
      </c>
      <c r="JG348" s="1">
        <v>0</v>
      </c>
      <c r="JH348" s="1">
        <v>0</v>
      </c>
      <c r="JI348" s="1">
        <v>0</v>
      </c>
      <c r="JJ348" s="1">
        <v>0</v>
      </c>
      <c r="JK348" s="1">
        <v>0</v>
      </c>
      <c r="JL348" s="1">
        <v>0</v>
      </c>
      <c r="JM348" s="1">
        <v>0</v>
      </c>
      <c r="JN348" s="1">
        <v>0</v>
      </c>
      <c r="JO348" s="1">
        <v>0</v>
      </c>
      <c r="JP348" s="1">
        <v>0</v>
      </c>
      <c r="JQ348" s="1">
        <v>0</v>
      </c>
      <c r="JR348" s="1">
        <v>0</v>
      </c>
      <c r="JS348" s="1">
        <v>0</v>
      </c>
      <c r="JT348" s="1">
        <v>0</v>
      </c>
      <c r="JU348" s="1">
        <v>0</v>
      </c>
      <c r="JV348" s="1">
        <v>0</v>
      </c>
      <c r="JW348" s="1">
        <v>0</v>
      </c>
      <c r="JX348" s="1">
        <v>0</v>
      </c>
      <c r="JY348" s="1">
        <v>0</v>
      </c>
      <c r="JZ348" s="1">
        <v>0</v>
      </c>
      <c r="KA348" s="1">
        <v>0</v>
      </c>
      <c r="KB348" s="1">
        <v>0</v>
      </c>
      <c r="KC348" s="1">
        <v>0</v>
      </c>
      <c r="KD348" s="1">
        <v>0</v>
      </c>
      <c r="KE348" s="1">
        <v>0</v>
      </c>
      <c r="KF348" s="1">
        <v>0</v>
      </c>
      <c r="KG348" s="1">
        <v>0</v>
      </c>
      <c r="KH348" s="1">
        <v>0</v>
      </c>
      <c r="KI348" s="1">
        <v>0</v>
      </c>
      <c r="KJ348" s="1">
        <v>0</v>
      </c>
      <c r="KK348" s="1">
        <v>0</v>
      </c>
      <c r="KL348" s="1">
        <v>0</v>
      </c>
      <c r="KM348" s="1">
        <v>0</v>
      </c>
      <c r="KN348" s="1">
        <v>0</v>
      </c>
      <c r="KO348" s="1">
        <v>1</v>
      </c>
    </row>
    <row r="349" spans="1:301">
      <c r="A349" s="1">
        <v>2017</v>
      </c>
      <c r="B349" s="1" t="s">
        <v>680</v>
      </c>
      <c r="C349" s="1">
        <v>1</v>
      </c>
      <c r="D349" s="1">
        <v>0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2</v>
      </c>
      <c r="L349" s="1">
        <v>2</v>
      </c>
      <c r="M349" s="1">
        <v>0</v>
      </c>
      <c r="N349" s="1">
        <v>1</v>
      </c>
      <c r="O349" s="1">
        <v>0</v>
      </c>
      <c r="P349" s="1">
        <v>0</v>
      </c>
      <c r="Q349" s="1">
        <v>2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1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1</v>
      </c>
      <c r="AU349" s="1">
        <v>1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1</v>
      </c>
      <c r="BL349" s="1">
        <v>1</v>
      </c>
      <c r="BM349" s="1">
        <v>1</v>
      </c>
      <c r="BN349" s="1">
        <v>1</v>
      </c>
      <c r="BO349" s="1">
        <v>1</v>
      </c>
      <c r="BP349" s="1">
        <v>1</v>
      </c>
      <c r="BQ349" s="1">
        <v>1</v>
      </c>
      <c r="BR349" s="1">
        <v>1</v>
      </c>
      <c r="BS349" s="1">
        <v>1</v>
      </c>
      <c r="BT349" s="1">
        <v>0</v>
      </c>
      <c r="BU349" s="1">
        <v>1</v>
      </c>
      <c r="BV349" s="1">
        <v>1</v>
      </c>
      <c r="BW349" s="1">
        <v>0</v>
      </c>
      <c r="BX349" s="1">
        <v>0</v>
      </c>
      <c r="BY349" s="1">
        <v>0</v>
      </c>
      <c r="BZ349" s="1">
        <v>0</v>
      </c>
      <c r="CA349" s="1">
        <v>0</v>
      </c>
      <c r="CB349" s="1">
        <v>0</v>
      </c>
      <c r="CC349" s="1">
        <v>17</v>
      </c>
      <c r="CD349" s="1">
        <v>17</v>
      </c>
      <c r="CE349" s="1">
        <v>17</v>
      </c>
      <c r="CF349" s="1">
        <v>17</v>
      </c>
      <c r="CG349" s="1">
        <v>17</v>
      </c>
      <c r="CH349" s="1">
        <v>0</v>
      </c>
      <c r="CI349" s="1">
        <v>1</v>
      </c>
      <c r="CJ349" s="1">
        <v>1</v>
      </c>
      <c r="CK349" s="1">
        <v>0</v>
      </c>
      <c r="CL349" s="1">
        <v>0</v>
      </c>
      <c r="CM349" s="1">
        <v>0</v>
      </c>
      <c r="CN349" s="1">
        <v>1</v>
      </c>
      <c r="CO349" s="1">
        <v>1</v>
      </c>
      <c r="CP349" s="1">
        <v>1</v>
      </c>
      <c r="CQ349" s="1">
        <v>1</v>
      </c>
      <c r="CR349" s="1">
        <v>1</v>
      </c>
      <c r="CS349" s="1">
        <v>1</v>
      </c>
      <c r="CT349" s="1">
        <v>1</v>
      </c>
      <c r="CU349" s="1">
        <v>1</v>
      </c>
      <c r="CV349" s="1">
        <v>0</v>
      </c>
      <c r="CW349" s="1">
        <v>2</v>
      </c>
      <c r="CX349" s="1">
        <v>2</v>
      </c>
      <c r="CY349" s="1">
        <v>0</v>
      </c>
      <c r="CZ349" s="1">
        <v>0</v>
      </c>
      <c r="DA349" s="1">
        <v>0</v>
      </c>
      <c r="DB349" s="1">
        <v>32</v>
      </c>
      <c r="DC349" s="1">
        <v>32</v>
      </c>
      <c r="DD349" s="1">
        <v>32</v>
      </c>
      <c r="DE349" s="1">
        <v>0</v>
      </c>
      <c r="DF349" s="1">
        <v>0</v>
      </c>
      <c r="DG349" s="1">
        <v>0</v>
      </c>
      <c r="DH349" s="1">
        <v>2</v>
      </c>
      <c r="DI349" s="1">
        <v>0</v>
      </c>
      <c r="DJ349" s="1">
        <v>0</v>
      </c>
      <c r="DK349" s="1">
        <v>0</v>
      </c>
      <c r="DL349" s="1">
        <v>0</v>
      </c>
      <c r="DM349" s="1">
        <v>0</v>
      </c>
      <c r="DN349" s="1">
        <v>0</v>
      </c>
      <c r="DO349" s="1">
        <v>0</v>
      </c>
      <c r="DP349" s="1">
        <v>0</v>
      </c>
      <c r="DQ349" s="1">
        <v>0</v>
      </c>
      <c r="DR349" s="1">
        <v>0</v>
      </c>
      <c r="DS349" s="1">
        <v>0</v>
      </c>
      <c r="DT349" s="1">
        <v>0</v>
      </c>
      <c r="DU349" s="1">
        <v>7</v>
      </c>
      <c r="DV349" s="1">
        <v>0</v>
      </c>
      <c r="DW349" s="1">
        <v>0</v>
      </c>
      <c r="DX349" s="1">
        <v>0</v>
      </c>
      <c r="DY349" s="1">
        <v>0</v>
      </c>
      <c r="DZ349" s="1">
        <v>0</v>
      </c>
      <c r="EA349" s="1">
        <v>0</v>
      </c>
      <c r="EB349" s="1">
        <v>23</v>
      </c>
      <c r="EC349" s="1">
        <v>20</v>
      </c>
      <c r="ED349" s="1">
        <v>2</v>
      </c>
      <c r="EE349" s="1">
        <v>21</v>
      </c>
      <c r="EF349" s="1">
        <v>0</v>
      </c>
      <c r="EG349" s="1">
        <v>0</v>
      </c>
      <c r="EH349" s="1">
        <v>9</v>
      </c>
      <c r="EI349" s="1">
        <v>0</v>
      </c>
      <c r="EJ349" s="1">
        <v>0</v>
      </c>
      <c r="EK349" s="1">
        <v>0</v>
      </c>
      <c r="EL349" s="1">
        <v>0</v>
      </c>
      <c r="EM349" s="1">
        <v>0</v>
      </c>
      <c r="EN349" s="1">
        <v>0</v>
      </c>
      <c r="EO349" s="1">
        <v>0</v>
      </c>
      <c r="EP349" s="1">
        <v>0</v>
      </c>
      <c r="EQ349" s="1">
        <v>0</v>
      </c>
      <c r="ER349" s="1">
        <v>0</v>
      </c>
      <c r="ES349" s="1">
        <v>1</v>
      </c>
      <c r="ET349" s="1">
        <v>1</v>
      </c>
      <c r="EU349" s="1">
        <v>0</v>
      </c>
      <c r="EV349" s="1">
        <v>0</v>
      </c>
      <c r="EW349" s="1">
        <v>0</v>
      </c>
      <c r="EX349" s="1">
        <v>1</v>
      </c>
      <c r="EY349" s="1">
        <v>0</v>
      </c>
      <c r="EZ349" s="1">
        <v>1</v>
      </c>
      <c r="FA349" s="1">
        <v>1</v>
      </c>
      <c r="FB349" s="1">
        <v>0</v>
      </c>
      <c r="FC349" s="1">
        <v>1</v>
      </c>
      <c r="FD349" s="1">
        <v>1</v>
      </c>
      <c r="FE349" s="1">
        <v>0</v>
      </c>
      <c r="FF349" s="1">
        <v>1</v>
      </c>
      <c r="FG349" s="1">
        <v>0</v>
      </c>
      <c r="FH349" s="1">
        <v>0</v>
      </c>
      <c r="FI349" s="1">
        <v>1</v>
      </c>
      <c r="FJ349" s="1">
        <v>1</v>
      </c>
      <c r="FK349" s="1">
        <v>0</v>
      </c>
      <c r="FL349" s="1">
        <v>1</v>
      </c>
      <c r="FM349" s="1">
        <v>1</v>
      </c>
      <c r="FN349" s="1">
        <v>0</v>
      </c>
      <c r="FO349" s="1">
        <v>1</v>
      </c>
      <c r="FP349" s="1">
        <v>1</v>
      </c>
      <c r="FQ349" s="1">
        <v>18</v>
      </c>
      <c r="FR349" s="1">
        <v>0</v>
      </c>
      <c r="FS349" s="1">
        <v>3</v>
      </c>
      <c r="FT349" s="1">
        <v>1</v>
      </c>
      <c r="FU349" s="1">
        <v>0</v>
      </c>
      <c r="FV349" s="1">
        <v>0</v>
      </c>
      <c r="FW349" s="1">
        <v>0</v>
      </c>
      <c r="FX349" s="1">
        <v>0</v>
      </c>
      <c r="FY349" s="1">
        <v>0</v>
      </c>
      <c r="FZ349" s="1">
        <v>0</v>
      </c>
      <c r="GA349" s="1">
        <v>0</v>
      </c>
      <c r="GB349" s="1">
        <v>0</v>
      </c>
      <c r="GC349" s="1">
        <v>0</v>
      </c>
      <c r="GD349" s="1">
        <v>0</v>
      </c>
      <c r="GE349" s="1">
        <v>0</v>
      </c>
      <c r="GF349" s="1">
        <v>0</v>
      </c>
      <c r="GG349" s="1">
        <v>1</v>
      </c>
      <c r="GH349" s="1">
        <v>1</v>
      </c>
      <c r="GI349" s="1">
        <v>0</v>
      </c>
      <c r="GJ349" s="1">
        <v>0</v>
      </c>
      <c r="GK349" s="1">
        <v>0</v>
      </c>
      <c r="GL349" s="1">
        <v>0</v>
      </c>
      <c r="GM349" s="1">
        <v>0</v>
      </c>
      <c r="GN349" s="1">
        <v>1</v>
      </c>
      <c r="GO349" s="1">
        <v>0</v>
      </c>
      <c r="GP349" s="1">
        <v>0</v>
      </c>
      <c r="GQ349" s="1">
        <v>0</v>
      </c>
      <c r="GR349" s="1">
        <v>0</v>
      </c>
      <c r="GS349" s="1">
        <v>0</v>
      </c>
      <c r="GT349" s="1">
        <v>0</v>
      </c>
      <c r="GU349" s="1">
        <v>0</v>
      </c>
      <c r="GV349" s="1">
        <v>1</v>
      </c>
      <c r="GW349" s="1">
        <v>1</v>
      </c>
      <c r="GX349" s="1">
        <v>0</v>
      </c>
      <c r="GY349" s="1">
        <v>0</v>
      </c>
      <c r="GZ349" s="1">
        <v>0</v>
      </c>
      <c r="HA349" s="1">
        <v>0</v>
      </c>
      <c r="HB349" s="1">
        <v>0</v>
      </c>
      <c r="HC349" s="1">
        <v>0</v>
      </c>
      <c r="HD349" s="1">
        <v>0</v>
      </c>
      <c r="HE349" s="1">
        <v>0</v>
      </c>
      <c r="HF349" s="1">
        <v>1</v>
      </c>
      <c r="HG349" s="1">
        <v>1</v>
      </c>
      <c r="HH349" s="1">
        <v>0</v>
      </c>
      <c r="HI349" s="1">
        <v>0</v>
      </c>
      <c r="HJ349" s="1">
        <v>0</v>
      </c>
      <c r="HK349" s="1">
        <v>0</v>
      </c>
      <c r="HL349" s="1">
        <v>1</v>
      </c>
      <c r="HM349" s="1">
        <v>0</v>
      </c>
      <c r="HN349" s="1">
        <v>0</v>
      </c>
      <c r="HO349" s="1">
        <v>0</v>
      </c>
      <c r="HP349" s="1">
        <v>0</v>
      </c>
      <c r="HQ349" s="1">
        <v>0</v>
      </c>
      <c r="HR349" s="1">
        <v>0</v>
      </c>
      <c r="HS349" s="1">
        <v>0</v>
      </c>
      <c r="HT349" s="1">
        <v>0</v>
      </c>
      <c r="HU349" s="1">
        <v>0</v>
      </c>
      <c r="HV349" s="1">
        <v>0</v>
      </c>
      <c r="HW349" s="1">
        <v>0</v>
      </c>
      <c r="HX349" s="1">
        <v>0</v>
      </c>
      <c r="HY349" s="1">
        <v>0</v>
      </c>
      <c r="HZ349" s="1">
        <v>0</v>
      </c>
      <c r="IA349" s="1">
        <v>0</v>
      </c>
      <c r="IB349" s="1">
        <v>0</v>
      </c>
      <c r="IC349" s="1">
        <v>0</v>
      </c>
      <c r="ID349" s="1">
        <v>0</v>
      </c>
      <c r="IE349" s="1">
        <v>0</v>
      </c>
      <c r="IF349" s="1">
        <v>0</v>
      </c>
      <c r="IG349" s="1">
        <v>0</v>
      </c>
      <c r="IH349" s="1">
        <v>0</v>
      </c>
      <c r="II349" s="1">
        <v>0</v>
      </c>
      <c r="IJ349" s="1">
        <v>0</v>
      </c>
      <c r="IK349" s="1">
        <v>0</v>
      </c>
      <c r="IL349" s="1">
        <v>0</v>
      </c>
      <c r="IM349" s="1">
        <v>0</v>
      </c>
      <c r="IN349" s="1">
        <v>0</v>
      </c>
      <c r="IO349" s="1">
        <v>0</v>
      </c>
      <c r="IP349" s="1">
        <v>0</v>
      </c>
      <c r="IQ349" s="1">
        <v>0</v>
      </c>
      <c r="IR349" s="1">
        <v>0</v>
      </c>
      <c r="IS349" s="1">
        <v>0</v>
      </c>
      <c r="IT349" s="1">
        <v>0</v>
      </c>
      <c r="IU349" s="1">
        <v>0</v>
      </c>
      <c r="IV349" s="1">
        <v>0</v>
      </c>
      <c r="IW349" s="1">
        <v>0</v>
      </c>
      <c r="IX349" s="1">
        <v>0</v>
      </c>
      <c r="IY349" s="1">
        <v>0</v>
      </c>
      <c r="IZ349" s="1">
        <v>0</v>
      </c>
      <c r="JA349" s="1">
        <v>0</v>
      </c>
      <c r="JB349" s="1">
        <v>0</v>
      </c>
      <c r="JC349" s="1">
        <v>0</v>
      </c>
      <c r="JD349" s="1">
        <v>0</v>
      </c>
      <c r="JE349" s="1">
        <v>0</v>
      </c>
      <c r="JF349" s="1">
        <v>0</v>
      </c>
      <c r="JG349" s="1">
        <v>0</v>
      </c>
      <c r="JH349" s="1">
        <v>0</v>
      </c>
      <c r="JI349" s="1">
        <v>0</v>
      </c>
      <c r="JJ349" s="1">
        <v>0</v>
      </c>
      <c r="JK349" s="1">
        <v>0</v>
      </c>
      <c r="JL349" s="1">
        <v>0</v>
      </c>
      <c r="JM349" s="1">
        <v>0</v>
      </c>
      <c r="JN349" s="1">
        <v>0</v>
      </c>
      <c r="JO349" s="1">
        <v>0</v>
      </c>
      <c r="JP349" s="1">
        <v>0</v>
      </c>
      <c r="JQ349" s="1">
        <v>0</v>
      </c>
      <c r="JR349" s="1">
        <v>0</v>
      </c>
      <c r="JS349" s="1">
        <v>0</v>
      </c>
      <c r="JT349" s="1">
        <v>0</v>
      </c>
      <c r="JU349" s="1">
        <v>0</v>
      </c>
      <c r="JV349" s="1">
        <v>0</v>
      </c>
      <c r="JW349" s="1">
        <v>0</v>
      </c>
      <c r="JX349" s="1">
        <v>0</v>
      </c>
      <c r="JY349" s="1">
        <v>0</v>
      </c>
      <c r="JZ349" s="1">
        <v>0</v>
      </c>
      <c r="KA349" s="1">
        <v>0</v>
      </c>
      <c r="KB349" s="1">
        <v>0</v>
      </c>
      <c r="KC349" s="1">
        <v>0</v>
      </c>
      <c r="KD349" s="1">
        <v>0</v>
      </c>
      <c r="KE349" s="1">
        <v>0</v>
      </c>
      <c r="KF349" s="1">
        <v>0</v>
      </c>
      <c r="KG349" s="1">
        <v>0</v>
      </c>
      <c r="KH349" s="1">
        <v>0</v>
      </c>
      <c r="KI349" s="1">
        <v>0</v>
      </c>
      <c r="KJ349" s="1">
        <v>0</v>
      </c>
      <c r="KK349" s="1">
        <v>0</v>
      </c>
      <c r="KL349" s="1">
        <v>0</v>
      </c>
      <c r="KM349" s="1">
        <v>0</v>
      </c>
      <c r="KN349" s="1">
        <v>0</v>
      </c>
      <c r="KO349" s="1">
        <v>1</v>
      </c>
    </row>
    <row r="350" spans="1:301">
      <c r="A350" s="1">
        <v>2017</v>
      </c>
      <c r="B350" s="1" t="s">
        <v>681</v>
      </c>
      <c r="C350" s="1">
        <v>1</v>
      </c>
      <c r="D350" s="1">
        <v>0</v>
      </c>
      <c r="E350" s="1">
        <v>1</v>
      </c>
      <c r="F350" s="1">
        <v>1</v>
      </c>
      <c r="G350" s="1">
        <v>1</v>
      </c>
      <c r="H350" s="1">
        <v>1</v>
      </c>
      <c r="I350" s="1">
        <v>1</v>
      </c>
      <c r="J350" s="1">
        <v>1</v>
      </c>
      <c r="K350" s="1">
        <v>2</v>
      </c>
      <c r="L350" s="1">
        <v>2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1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1</v>
      </c>
      <c r="AU350" s="1">
        <v>1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1</v>
      </c>
      <c r="BL350" s="1">
        <v>1</v>
      </c>
      <c r="BM350" s="1">
        <v>1</v>
      </c>
      <c r="BN350" s="1">
        <v>1</v>
      </c>
      <c r="BO350" s="1">
        <v>1</v>
      </c>
      <c r="BP350" s="1">
        <v>1</v>
      </c>
      <c r="BQ350" s="1">
        <v>1</v>
      </c>
      <c r="BR350" s="1">
        <v>1</v>
      </c>
      <c r="BS350" s="1">
        <v>1</v>
      </c>
      <c r="BT350" s="1">
        <v>0</v>
      </c>
      <c r="BU350" s="1">
        <v>1</v>
      </c>
      <c r="BV350" s="1">
        <v>1</v>
      </c>
      <c r="BW350" s="1">
        <v>0</v>
      </c>
      <c r="BX350" s="1">
        <v>0</v>
      </c>
      <c r="BY350" s="1">
        <v>0</v>
      </c>
      <c r="BZ350" s="1">
        <v>0</v>
      </c>
      <c r="CA350" s="1">
        <v>0</v>
      </c>
      <c r="CB350" s="1">
        <v>0</v>
      </c>
      <c r="CC350" s="1">
        <v>5</v>
      </c>
      <c r="CD350" s="1">
        <v>5</v>
      </c>
      <c r="CE350" s="1">
        <v>5</v>
      </c>
      <c r="CF350" s="1">
        <v>5</v>
      </c>
      <c r="CG350" s="1">
        <v>5</v>
      </c>
      <c r="CH350" s="1">
        <v>0</v>
      </c>
      <c r="CI350" s="1">
        <v>1</v>
      </c>
      <c r="CJ350" s="1">
        <v>1</v>
      </c>
      <c r="CK350" s="1">
        <v>0</v>
      </c>
      <c r="CL350" s="1">
        <v>0</v>
      </c>
      <c r="CM350" s="1">
        <v>0</v>
      </c>
      <c r="CN350" s="1">
        <v>1</v>
      </c>
      <c r="CO350" s="1">
        <v>1</v>
      </c>
      <c r="CP350" s="1">
        <v>1</v>
      </c>
      <c r="CQ350" s="1">
        <v>1</v>
      </c>
      <c r="CR350" s="1">
        <v>1</v>
      </c>
      <c r="CS350" s="1">
        <v>1</v>
      </c>
      <c r="CT350" s="1">
        <v>1</v>
      </c>
      <c r="CU350" s="1">
        <v>1</v>
      </c>
      <c r="CV350" s="1">
        <v>0</v>
      </c>
      <c r="CW350" s="1">
        <v>2</v>
      </c>
      <c r="CX350" s="1">
        <v>2</v>
      </c>
      <c r="CY350" s="1">
        <v>0</v>
      </c>
      <c r="CZ350" s="1">
        <v>0</v>
      </c>
      <c r="DA350" s="1">
        <v>0</v>
      </c>
      <c r="DB350" s="1">
        <v>17</v>
      </c>
      <c r="DC350" s="1">
        <v>17</v>
      </c>
      <c r="DD350" s="1">
        <v>17</v>
      </c>
      <c r="DE350" s="1">
        <v>0</v>
      </c>
      <c r="DF350" s="1">
        <v>0</v>
      </c>
      <c r="DG350" s="1">
        <v>0</v>
      </c>
      <c r="DH350" s="1">
        <v>3</v>
      </c>
      <c r="DI350" s="1">
        <v>0</v>
      </c>
      <c r="DJ350" s="1">
        <v>0</v>
      </c>
      <c r="DK350" s="1">
        <v>0</v>
      </c>
      <c r="DL350" s="1">
        <v>0</v>
      </c>
      <c r="DM350" s="1">
        <v>0</v>
      </c>
      <c r="DN350" s="1">
        <v>0</v>
      </c>
      <c r="DO350" s="1">
        <v>0</v>
      </c>
      <c r="DP350" s="1">
        <v>0</v>
      </c>
      <c r="DQ350" s="1">
        <v>0</v>
      </c>
      <c r="DR350" s="1">
        <v>0</v>
      </c>
      <c r="DS350" s="1">
        <v>0</v>
      </c>
      <c r="DT350" s="1">
        <v>0</v>
      </c>
      <c r="DU350" s="1">
        <v>6</v>
      </c>
      <c r="DV350" s="1">
        <v>0</v>
      </c>
      <c r="DW350" s="1">
        <v>0</v>
      </c>
      <c r="DX350" s="1">
        <v>0</v>
      </c>
      <c r="DY350" s="1">
        <v>0</v>
      </c>
      <c r="DZ350" s="1">
        <v>0</v>
      </c>
      <c r="EA350" s="1">
        <v>0</v>
      </c>
      <c r="EB350" s="1">
        <v>8</v>
      </c>
      <c r="EC350" s="1">
        <v>8</v>
      </c>
      <c r="ED350" s="1">
        <v>0</v>
      </c>
      <c r="EE350" s="1">
        <v>8</v>
      </c>
      <c r="EF350" s="1">
        <v>0</v>
      </c>
      <c r="EG350" s="1">
        <v>0</v>
      </c>
      <c r="EH350" s="1">
        <v>9</v>
      </c>
      <c r="EI350" s="1">
        <v>0</v>
      </c>
      <c r="EJ350" s="1">
        <v>0</v>
      </c>
      <c r="EK350" s="1">
        <v>0</v>
      </c>
      <c r="EL350" s="1">
        <v>0</v>
      </c>
      <c r="EM350" s="1">
        <v>0</v>
      </c>
      <c r="EN350" s="1">
        <v>0</v>
      </c>
      <c r="EO350" s="1">
        <v>0</v>
      </c>
      <c r="EP350" s="1">
        <v>0</v>
      </c>
      <c r="EQ350" s="1">
        <v>0</v>
      </c>
      <c r="ER350" s="1">
        <v>0</v>
      </c>
      <c r="ES350" s="1">
        <v>1</v>
      </c>
      <c r="ET350" s="1">
        <v>1</v>
      </c>
      <c r="EU350" s="1">
        <v>0</v>
      </c>
      <c r="EV350" s="1">
        <v>0</v>
      </c>
      <c r="EW350" s="1">
        <v>0</v>
      </c>
      <c r="EX350" s="1">
        <v>1</v>
      </c>
      <c r="EY350" s="1">
        <v>0</v>
      </c>
      <c r="EZ350" s="1">
        <v>1</v>
      </c>
      <c r="FA350" s="1">
        <v>1</v>
      </c>
      <c r="FB350" s="1">
        <v>0</v>
      </c>
      <c r="FC350" s="1">
        <v>1</v>
      </c>
      <c r="FD350" s="1">
        <v>1</v>
      </c>
      <c r="FE350" s="1">
        <v>0</v>
      </c>
      <c r="FF350" s="1">
        <v>1</v>
      </c>
      <c r="FG350" s="1">
        <v>0</v>
      </c>
      <c r="FH350" s="1">
        <v>0</v>
      </c>
      <c r="FI350" s="1">
        <v>1</v>
      </c>
      <c r="FJ350" s="1">
        <v>1</v>
      </c>
      <c r="FK350" s="1">
        <v>0</v>
      </c>
      <c r="FL350" s="1">
        <v>1</v>
      </c>
      <c r="FM350" s="1">
        <v>1</v>
      </c>
      <c r="FN350" s="1">
        <v>0</v>
      </c>
      <c r="FO350" s="1">
        <v>1</v>
      </c>
      <c r="FP350" s="1">
        <v>1</v>
      </c>
      <c r="FQ350" s="1">
        <v>11</v>
      </c>
      <c r="FR350" s="1">
        <v>0</v>
      </c>
      <c r="FS350" s="1">
        <v>3</v>
      </c>
      <c r="FT350" s="1">
        <v>1</v>
      </c>
      <c r="FU350" s="1">
        <v>0</v>
      </c>
      <c r="FV350" s="1">
        <v>0</v>
      </c>
      <c r="FW350" s="1">
        <v>0</v>
      </c>
      <c r="FX350" s="1">
        <v>0</v>
      </c>
      <c r="FY350" s="1">
        <v>0</v>
      </c>
      <c r="FZ350" s="1">
        <v>0</v>
      </c>
      <c r="GA350" s="1">
        <v>0</v>
      </c>
      <c r="GB350" s="1">
        <v>0</v>
      </c>
      <c r="GC350" s="1">
        <v>0</v>
      </c>
      <c r="GD350" s="1">
        <v>0</v>
      </c>
      <c r="GE350" s="1">
        <v>0</v>
      </c>
      <c r="GF350" s="1">
        <v>0</v>
      </c>
      <c r="GG350" s="1">
        <v>1</v>
      </c>
      <c r="GH350" s="1">
        <v>1</v>
      </c>
      <c r="GI350" s="1">
        <v>0</v>
      </c>
      <c r="GJ350" s="1">
        <v>0</v>
      </c>
      <c r="GK350" s="1">
        <v>0</v>
      </c>
      <c r="GL350" s="1">
        <v>0</v>
      </c>
      <c r="GM350" s="1">
        <v>0</v>
      </c>
      <c r="GN350" s="1">
        <v>1</v>
      </c>
      <c r="GO350" s="1">
        <v>0</v>
      </c>
      <c r="GP350" s="1">
        <v>0</v>
      </c>
      <c r="GQ350" s="1">
        <v>0</v>
      </c>
      <c r="GR350" s="1">
        <v>0</v>
      </c>
      <c r="GS350" s="1">
        <v>0</v>
      </c>
      <c r="GT350" s="1">
        <v>0</v>
      </c>
      <c r="GU350" s="1">
        <v>0</v>
      </c>
      <c r="GV350" s="1">
        <v>1</v>
      </c>
      <c r="GW350" s="1">
        <v>1</v>
      </c>
      <c r="GX350" s="1">
        <v>0</v>
      </c>
      <c r="GY350" s="1">
        <v>0</v>
      </c>
      <c r="GZ350" s="1">
        <v>0</v>
      </c>
      <c r="HA350" s="1">
        <v>0</v>
      </c>
      <c r="HB350" s="1">
        <v>0</v>
      </c>
      <c r="HC350" s="1">
        <v>0</v>
      </c>
      <c r="HD350" s="1">
        <v>0</v>
      </c>
      <c r="HE350" s="1">
        <v>0</v>
      </c>
      <c r="HF350" s="1">
        <v>1</v>
      </c>
      <c r="HG350" s="1">
        <v>1</v>
      </c>
      <c r="HH350" s="1">
        <v>0</v>
      </c>
      <c r="HI350" s="1">
        <v>0</v>
      </c>
      <c r="HJ350" s="1">
        <v>0</v>
      </c>
      <c r="HK350" s="1">
        <v>1</v>
      </c>
      <c r="HL350" s="1">
        <v>1</v>
      </c>
      <c r="HM350" s="1">
        <v>0</v>
      </c>
      <c r="HN350" s="1">
        <v>0</v>
      </c>
      <c r="HO350" s="1">
        <v>0</v>
      </c>
      <c r="HP350" s="1">
        <v>0</v>
      </c>
      <c r="HQ350" s="1">
        <v>0</v>
      </c>
      <c r="HR350" s="1">
        <v>0</v>
      </c>
      <c r="HS350" s="1">
        <v>0</v>
      </c>
      <c r="HT350" s="1">
        <v>0</v>
      </c>
      <c r="HU350" s="1">
        <v>0</v>
      </c>
      <c r="HV350" s="1">
        <v>0</v>
      </c>
      <c r="HW350" s="1">
        <v>0</v>
      </c>
      <c r="HX350" s="1">
        <v>0</v>
      </c>
      <c r="HY350" s="1">
        <v>0</v>
      </c>
      <c r="HZ350" s="1">
        <v>0</v>
      </c>
      <c r="IA350" s="1">
        <v>0</v>
      </c>
      <c r="IB350" s="1">
        <v>0</v>
      </c>
      <c r="IC350" s="1">
        <v>0</v>
      </c>
      <c r="ID350" s="1">
        <v>0</v>
      </c>
      <c r="IE350" s="1">
        <v>0</v>
      </c>
      <c r="IF350" s="1">
        <v>0</v>
      </c>
      <c r="IG350" s="1">
        <v>0</v>
      </c>
      <c r="IH350" s="1">
        <v>0</v>
      </c>
      <c r="II350" s="1">
        <v>0</v>
      </c>
      <c r="IJ350" s="1">
        <v>0</v>
      </c>
      <c r="IK350" s="1">
        <v>0</v>
      </c>
      <c r="IL350" s="1">
        <v>0</v>
      </c>
      <c r="IM350" s="1">
        <v>0</v>
      </c>
      <c r="IN350" s="1">
        <v>0</v>
      </c>
      <c r="IO350" s="1">
        <v>0</v>
      </c>
      <c r="IP350" s="1">
        <v>0</v>
      </c>
      <c r="IQ350" s="1">
        <v>0</v>
      </c>
      <c r="IR350" s="1">
        <v>0</v>
      </c>
      <c r="IS350" s="1">
        <v>0</v>
      </c>
      <c r="IT350" s="1">
        <v>0</v>
      </c>
      <c r="IU350" s="1">
        <v>0</v>
      </c>
      <c r="IV350" s="1">
        <v>0</v>
      </c>
      <c r="IW350" s="1">
        <v>0</v>
      </c>
      <c r="IX350" s="1">
        <v>0</v>
      </c>
      <c r="IY350" s="1">
        <v>0</v>
      </c>
      <c r="IZ350" s="1">
        <v>0</v>
      </c>
      <c r="JA350" s="1">
        <v>0</v>
      </c>
      <c r="JB350" s="1">
        <v>0</v>
      </c>
      <c r="JC350" s="1">
        <v>0</v>
      </c>
      <c r="JD350" s="1">
        <v>0</v>
      </c>
      <c r="JE350" s="1">
        <v>0</v>
      </c>
      <c r="JF350" s="1">
        <v>0</v>
      </c>
      <c r="JG350" s="1">
        <v>0</v>
      </c>
      <c r="JH350" s="1">
        <v>0</v>
      </c>
      <c r="JI350" s="1">
        <v>0</v>
      </c>
      <c r="JJ350" s="1">
        <v>0</v>
      </c>
      <c r="JK350" s="1">
        <v>0</v>
      </c>
      <c r="JL350" s="1">
        <v>0</v>
      </c>
      <c r="JM350" s="1">
        <v>0</v>
      </c>
      <c r="JN350" s="1">
        <v>0</v>
      </c>
      <c r="JO350" s="1">
        <v>0</v>
      </c>
      <c r="JP350" s="1">
        <v>0</v>
      </c>
      <c r="JQ350" s="1">
        <v>0</v>
      </c>
      <c r="JR350" s="1">
        <v>0</v>
      </c>
      <c r="JS350" s="1">
        <v>0</v>
      </c>
      <c r="JT350" s="1">
        <v>0</v>
      </c>
      <c r="JU350" s="1">
        <v>0</v>
      </c>
      <c r="JV350" s="1">
        <v>0</v>
      </c>
      <c r="JW350" s="1">
        <v>0</v>
      </c>
      <c r="JX350" s="1">
        <v>0</v>
      </c>
      <c r="JY350" s="1">
        <v>0</v>
      </c>
      <c r="JZ350" s="1">
        <v>0</v>
      </c>
      <c r="KA350" s="1">
        <v>0</v>
      </c>
      <c r="KB350" s="1">
        <v>0</v>
      </c>
      <c r="KC350" s="1">
        <v>0</v>
      </c>
      <c r="KD350" s="1">
        <v>0</v>
      </c>
      <c r="KE350" s="1">
        <v>0</v>
      </c>
      <c r="KF350" s="1">
        <v>0</v>
      </c>
      <c r="KG350" s="1">
        <v>0</v>
      </c>
      <c r="KH350" s="1">
        <v>0</v>
      </c>
      <c r="KI350" s="1">
        <v>0</v>
      </c>
      <c r="KJ350" s="1">
        <v>0</v>
      </c>
      <c r="KK350" s="1">
        <v>0</v>
      </c>
      <c r="KL350" s="1">
        <v>0</v>
      </c>
      <c r="KM350" s="1">
        <v>0</v>
      </c>
      <c r="KN350" s="1">
        <v>0</v>
      </c>
      <c r="KO350" s="1">
        <v>1</v>
      </c>
    </row>
    <row r="351" spans="1:301">
      <c r="A351" s="1">
        <v>2017</v>
      </c>
      <c r="B351" s="1" t="s">
        <v>682</v>
      </c>
      <c r="C351" s="1">
        <v>1</v>
      </c>
      <c r="D351" s="1">
        <v>0</v>
      </c>
      <c r="E351" s="1">
        <v>1</v>
      </c>
      <c r="F351" s="1">
        <v>1</v>
      </c>
      <c r="G351" s="1">
        <v>1</v>
      </c>
      <c r="H351" s="1">
        <v>1</v>
      </c>
      <c r="I351" s="1">
        <v>1</v>
      </c>
      <c r="J351" s="1">
        <v>1</v>
      </c>
      <c r="K351" s="1">
        <v>2</v>
      </c>
      <c r="L351" s="1">
        <v>2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1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1</v>
      </c>
      <c r="AU351" s="1">
        <v>1</v>
      </c>
      <c r="AV351" s="1">
        <v>0</v>
      </c>
      <c r="AW351" s="1">
        <v>0</v>
      </c>
      <c r="AX351" s="1">
        <v>0</v>
      </c>
      <c r="AY351" s="1">
        <v>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1</v>
      </c>
      <c r="BL351" s="1">
        <v>1</v>
      </c>
      <c r="BM351" s="1">
        <v>1</v>
      </c>
      <c r="BN351" s="1">
        <v>1</v>
      </c>
      <c r="BO351" s="1">
        <v>1</v>
      </c>
      <c r="BP351" s="1">
        <v>1</v>
      </c>
      <c r="BQ351" s="1">
        <v>1</v>
      </c>
      <c r="BR351" s="1">
        <v>1</v>
      </c>
      <c r="BS351" s="1">
        <v>1</v>
      </c>
      <c r="BT351" s="1">
        <v>0</v>
      </c>
      <c r="BU351" s="1">
        <v>1</v>
      </c>
      <c r="BV351" s="1">
        <v>1</v>
      </c>
      <c r="BW351" s="1">
        <v>0</v>
      </c>
      <c r="BX351" s="1">
        <v>0</v>
      </c>
      <c r="BY351" s="1">
        <v>0</v>
      </c>
      <c r="BZ351" s="1">
        <v>0</v>
      </c>
      <c r="CA351" s="1">
        <v>0</v>
      </c>
      <c r="CB351" s="1">
        <v>0</v>
      </c>
      <c r="CC351" s="1">
        <v>4</v>
      </c>
      <c r="CD351" s="1">
        <v>4</v>
      </c>
      <c r="CE351" s="1">
        <v>4</v>
      </c>
      <c r="CF351" s="1">
        <v>4</v>
      </c>
      <c r="CG351" s="1">
        <v>4</v>
      </c>
      <c r="CH351" s="1">
        <v>0</v>
      </c>
      <c r="CI351" s="1">
        <v>1</v>
      </c>
      <c r="CJ351" s="1">
        <v>1</v>
      </c>
      <c r="CK351" s="1">
        <v>0</v>
      </c>
      <c r="CL351" s="1">
        <v>0</v>
      </c>
      <c r="CM351" s="1">
        <v>0</v>
      </c>
      <c r="CN351" s="1">
        <v>1</v>
      </c>
      <c r="CO351" s="1">
        <v>1</v>
      </c>
      <c r="CP351" s="1">
        <v>1</v>
      </c>
      <c r="CQ351" s="1">
        <v>1</v>
      </c>
      <c r="CR351" s="1">
        <v>1</v>
      </c>
      <c r="CS351" s="1">
        <v>1</v>
      </c>
      <c r="CT351" s="1">
        <v>1</v>
      </c>
      <c r="CU351" s="1">
        <v>1</v>
      </c>
      <c r="CV351" s="1">
        <v>0</v>
      </c>
      <c r="CW351" s="1">
        <v>2</v>
      </c>
      <c r="CX351" s="1">
        <v>2</v>
      </c>
      <c r="CY351" s="1">
        <v>0</v>
      </c>
      <c r="CZ351" s="1">
        <v>0</v>
      </c>
      <c r="DA351" s="1">
        <v>0</v>
      </c>
      <c r="DB351" s="1">
        <v>25</v>
      </c>
      <c r="DC351" s="1">
        <v>25</v>
      </c>
      <c r="DD351" s="1">
        <v>25</v>
      </c>
      <c r="DE351" s="1">
        <v>0</v>
      </c>
      <c r="DF351" s="1">
        <v>0</v>
      </c>
      <c r="DG351" s="1">
        <v>0</v>
      </c>
      <c r="DH351" s="1">
        <v>6</v>
      </c>
      <c r="DI351" s="1">
        <v>0</v>
      </c>
      <c r="DJ351" s="1">
        <v>0</v>
      </c>
      <c r="DK351" s="1">
        <v>0</v>
      </c>
      <c r="DL351" s="1">
        <v>0</v>
      </c>
      <c r="DM351" s="1">
        <v>0</v>
      </c>
      <c r="DN351" s="1">
        <v>0</v>
      </c>
      <c r="DO351" s="1">
        <v>0</v>
      </c>
      <c r="DP351" s="1">
        <v>0</v>
      </c>
      <c r="DQ351" s="1">
        <v>0</v>
      </c>
      <c r="DR351" s="1">
        <v>0</v>
      </c>
      <c r="DS351" s="1">
        <v>0</v>
      </c>
      <c r="DT351" s="1">
        <v>0</v>
      </c>
      <c r="DU351" s="1">
        <v>11</v>
      </c>
      <c r="DV351" s="1">
        <v>0</v>
      </c>
      <c r="DW351" s="1">
        <v>0</v>
      </c>
      <c r="DX351" s="1">
        <v>0</v>
      </c>
      <c r="DY351" s="1">
        <v>0</v>
      </c>
      <c r="DZ351" s="1">
        <v>0</v>
      </c>
      <c r="EA351" s="1">
        <v>0</v>
      </c>
      <c r="EB351" s="1">
        <v>8</v>
      </c>
      <c r="EC351" s="1">
        <v>8</v>
      </c>
      <c r="ED351" s="1">
        <v>0</v>
      </c>
      <c r="EE351" s="1">
        <v>8</v>
      </c>
      <c r="EF351" s="1">
        <v>0</v>
      </c>
      <c r="EG351" s="1">
        <v>0</v>
      </c>
      <c r="EH351" s="1">
        <v>17</v>
      </c>
      <c r="EI351" s="1">
        <v>0</v>
      </c>
      <c r="EJ351" s="1">
        <v>0</v>
      </c>
      <c r="EK351" s="1">
        <v>0</v>
      </c>
      <c r="EL351" s="1">
        <v>0</v>
      </c>
      <c r="EM351" s="1">
        <v>0</v>
      </c>
      <c r="EN351" s="1">
        <v>0</v>
      </c>
      <c r="EO351" s="1">
        <v>0</v>
      </c>
      <c r="EP351" s="1">
        <v>0</v>
      </c>
      <c r="EQ351" s="1">
        <v>0</v>
      </c>
      <c r="ER351" s="1">
        <v>0</v>
      </c>
      <c r="ES351" s="1">
        <v>2</v>
      </c>
      <c r="ET351" s="1">
        <v>2</v>
      </c>
      <c r="EU351" s="1">
        <v>0</v>
      </c>
      <c r="EV351" s="1">
        <v>0</v>
      </c>
      <c r="EW351" s="1">
        <v>0</v>
      </c>
      <c r="EX351" s="1">
        <v>2</v>
      </c>
      <c r="EY351" s="1">
        <v>0</v>
      </c>
      <c r="EZ351" s="1">
        <v>2</v>
      </c>
      <c r="FA351" s="1">
        <v>2</v>
      </c>
      <c r="FB351" s="1">
        <v>0</v>
      </c>
      <c r="FC351" s="1">
        <v>2</v>
      </c>
      <c r="FD351" s="1">
        <v>2</v>
      </c>
      <c r="FE351" s="1">
        <v>0</v>
      </c>
      <c r="FF351" s="1">
        <v>2</v>
      </c>
      <c r="FG351" s="1">
        <v>0</v>
      </c>
      <c r="FH351" s="1">
        <v>0</v>
      </c>
      <c r="FI351" s="1">
        <v>2</v>
      </c>
      <c r="FJ351" s="1">
        <v>2</v>
      </c>
      <c r="FK351" s="1">
        <v>0</v>
      </c>
      <c r="FL351" s="1">
        <v>1</v>
      </c>
      <c r="FM351" s="1">
        <v>1</v>
      </c>
      <c r="FN351" s="1">
        <v>0</v>
      </c>
      <c r="FO351" s="1">
        <v>1</v>
      </c>
      <c r="FP351" s="1">
        <v>1</v>
      </c>
      <c r="FQ351" s="1">
        <v>15</v>
      </c>
      <c r="FR351" s="1">
        <v>0</v>
      </c>
      <c r="FS351" s="1">
        <v>3</v>
      </c>
      <c r="FT351" s="1">
        <v>1</v>
      </c>
      <c r="FU351" s="1">
        <v>0</v>
      </c>
      <c r="FV351" s="1">
        <v>0</v>
      </c>
      <c r="FW351" s="1">
        <v>0</v>
      </c>
      <c r="FX351" s="1">
        <v>0</v>
      </c>
      <c r="FY351" s="1">
        <v>0</v>
      </c>
      <c r="FZ351" s="1">
        <v>0</v>
      </c>
      <c r="GA351" s="1">
        <v>0</v>
      </c>
      <c r="GB351" s="1">
        <v>0</v>
      </c>
      <c r="GC351" s="1">
        <v>0</v>
      </c>
      <c r="GD351" s="1">
        <v>0</v>
      </c>
      <c r="GE351" s="1">
        <v>0</v>
      </c>
      <c r="GF351" s="1">
        <v>0</v>
      </c>
      <c r="GG351" s="1">
        <v>1</v>
      </c>
      <c r="GH351" s="1">
        <v>1</v>
      </c>
      <c r="GI351" s="1">
        <v>0</v>
      </c>
      <c r="GJ351" s="1">
        <v>0</v>
      </c>
      <c r="GK351" s="1">
        <v>0</v>
      </c>
      <c r="GL351" s="1">
        <v>0</v>
      </c>
      <c r="GM351" s="1">
        <v>0</v>
      </c>
      <c r="GN351" s="1">
        <v>1</v>
      </c>
      <c r="GO351" s="1">
        <v>0</v>
      </c>
      <c r="GP351" s="1">
        <v>0</v>
      </c>
      <c r="GQ351" s="1">
        <v>0</v>
      </c>
      <c r="GR351" s="1">
        <v>0</v>
      </c>
      <c r="GS351" s="1">
        <v>0</v>
      </c>
      <c r="GT351" s="1">
        <v>0</v>
      </c>
      <c r="GU351" s="1">
        <v>0</v>
      </c>
      <c r="GV351" s="1">
        <v>1</v>
      </c>
      <c r="GW351" s="1">
        <v>1</v>
      </c>
      <c r="GX351" s="1">
        <v>0</v>
      </c>
      <c r="GY351" s="1">
        <v>0</v>
      </c>
      <c r="GZ351" s="1">
        <v>0</v>
      </c>
      <c r="HA351" s="1">
        <v>0</v>
      </c>
      <c r="HB351" s="1">
        <v>0</v>
      </c>
      <c r="HC351" s="1">
        <v>0</v>
      </c>
      <c r="HD351" s="1">
        <v>0</v>
      </c>
      <c r="HE351" s="1">
        <v>0</v>
      </c>
      <c r="HF351" s="1">
        <v>1</v>
      </c>
      <c r="HG351" s="1">
        <v>1</v>
      </c>
      <c r="HH351" s="1">
        <v>0</v>
      </c>
      <c r="HI351" s="1">
        <v>0</v>
      </c>
      <c r="HJ351" s="1">
        <v>0</v>
      </c>
      <c r="HK351" s="1">
        <v>1</v>
      </c>
      <c r="HL351" s="1">
        <v>1</v>
      </c>
      <c r="HM351" s="1">
        <v>0</v>
      </c>
      <c r="HN351" s="1">
        <v>0</v>
      </c>
      <c r="HO351" s="1">
        <v>0</v>
      </c>
      <c r="HP351" s="1">
        <v>0</v>
      </c>
      <c r="HQ351" s="1">
        <v>0</v>
      </c>
      <c r="HR351" s="1">
        <v>0</v>
      </c>
      <c r="HS351" s="1">
        <v>0</v>
      </c>
      <c r="HT351" s="1">
        <v>0</v>
      </c>
      <c r="HU351" s="1">
        <v>0</v>
      </c>
      <c r="HV351" s="1">
        <v>0</v>
      </c>
      <c r="HW351" s="1">
        <v>0</v>
      </c>
      <c r="HX351" s="1">
        <v>0</v>
      </c>
      <c r="HY351" s="1">
        <v>0</v>
      </c>
      <c r="HZ351" s="1">
        <v>0</v>
      </c>
      <c r="IA351" s="1">
        <v>0</v>
      </c>
      <c r="IB351" s="1">
        <v>0</v>
      </c>
      <c r="IC351" s="1">
        <v>0</v>
      </c>
      <c r="ID351" s="1">
        <v>0</v>
      </c>
      <c r="IE351" s="1">
        <v>0</v>
      </c>
      <c r="IF351" s="1">
        <v>0</v>
      </c>
      <c r="IG351" s="1">
        <v>0</v>
      </c>
      <c r="IH351" s="1">
        <v>0</v>
      </c>
      <c r="II351" s="1">
        <v>0</v>
      </c>
      <c r="IJ351" s="1">
        <v>0</v>
      </c>
      <c r="IK351" s="1">
        <v>0</v>
      </c>
      <c r="IL351" s="1">
        <v>0</v>
      </c>
      <c r="IM351" s="1">
        <v>0</v>
      </c>
      <c r="IN351" s="1">
        <v>0</v>
      </c>
      <c r="IO351" s="1">
        <v>0</v>
      </c>
      <c r="IP351" s="1">
        <v>0</v>
      </c>
      <c r="IQ351" s="1">
        <v>0</v>
      </c>
      <c r="IR351" s="1">
        <v>0</v>
      </c>
      <c r="IS351" s="1">
        <v>0</v>
      </c>
      <c r="IT351" s="1">
        <v>0</v>
      </c>
      <c r="IU351" s="1">
        <v>0</v>
      </c>
      <c r="IV351" s="1">
        <v>0</v>
      </c>
      <c r="IW351" s="1">
        <v>0</v>
      </c>
      <c r="IX351" s="1">
        <v>0</v>
      </c>
      <c r="IY351" s="1">
        <v>0</v>
      </c>
      <c r="IZ351" s="1">
        <v>0</v>
      </c>
      <c r="JA351" s="1">
        <v>0</v>
      </c>
      <c r="JB351" s="1">
        <v>0</v>
      </c>
      <c r="JC351" s="1">
        <v>0</v>
      </c>
      <c r="JD351" s="1">
        <v>0</v>
      </c>
      <c r="JE351" s="1">
        <v>0</v>
      </c>
      <c r="JF351" s="1">
        <v>0</v>
      </c>
      <c r="JG351" s="1">
        <v>0</v>
      </c>
      <c r="JH351" s="1">
        <v>0</v>
      </c>
      <c r="JI351" s="1">
        <v>0</v>
      </c>
      <c r="JJ351" s="1">
        <v>0</v>
      </c>
      <c r="JK351" s="1">
        <v>0</v>
      </c>
      <c r="JL351" s="1">
        <v>0</v>
      </c>
      <c r="JM351" s="1">
        <v>0</v>
      </c>
      <c r="JN351" s="1">
        <v>0</v>
      </c>
      <c r="JO351" s="1">
        <v>0</v>
      </c>
      <c r="JP351" s="1">
        <v>0</v>
      </c>
      <c r="JQ351" s="1">
        <v>0</v>
      </c>
      <c r="JR351" s="1">
        <v>0</v>
      </c>
      <c r="JS351" s="1">
        <v>0</v>
      </c>
      <c r="JT351" s="1">
        <v>0</v>
      </c>
      <c r="JU351" s="1">
        <v>0</v>
      </c>
      <c r="JV351" s="1">
        <v>0</v>
      </c>
      <c r="JW351" s="1">
        <v>0</v>
      </c>
      <c r="JX351" s="1">
        <v>0</v>
      </c>
      <c r="JY351" s="1">
        <v>0</v>
      </c>
      <c r="JZ351" s="1">
        <v>0</v>
      </c>
      <c r="KA351" s="1">
        <v>0</v>
      </c>
      <c r="KB351" s="1">
        <v>0</v>
      </c>
      <c r="KC351" s="1">
        <v>0</v>
      </c>
      <c r="KD351" s="1">
        <v>0</v>
      </c>
      <c r="KE351" s="1">
        <v>0</v>
      </c>
      <c r="KF351" s="1">
        <v>0</v>
      </c>
      <c r="KG351" s="1">
        <v>0</v>
      </c>
      <c r="KH351" s="1">
        <v>0</v>
      </c>
      <c r="KI351" s="1">
        <v>0</v>
      </c>
      <c r="KJ351" s="1">
        <v>0</v>
      </c>
      <c r="KK351" s="1">
        <v>0</v>
      </c>
      <c r="KL351" s="1">
        <v>0</v>
      </c>
      <c r="KM351" s="1">
        <v>0</v>
      </c>
      <c r="KN351" s="1">
        <v>0</v>
      </c>
      <c r="KO351" s="1">
        <v>1</v>
      </c>
    </row>
    <row r="352" spans="1:301">
      <c r="A352" s="1">
        <v>2017</v>
      </c>
      <c r="B352" s="1" t="s">
        <v>683</v>
      </c>
      <c r="C352" s="1">
        <v>1</v>
      </c>
      <c r="D352" s="1">
        <v>0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  <c r="K352" s="1">
        <v>2</v>
      </c>
      <c r="L352" s="1">
        <v>2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1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1</v>
      </c>
      <c r="AU352" s="1">
        <v>1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 s="1">
        <v>0</v>
      </c>
      <c r="BQ352" s="1">
        <v>0</v>
      </c>
      <c r="BR352" s="1">
        <v>0</v>
      </c>
      <c r="BS352" s="1">
        <v>1</v>
      </c>
      <c r="BT352" s="1">
        <v>1</v>
      </c>
      <c r="BU352" s="1">
        <v>0</v>
      </c>
      <c r="BV352" s="1">
        <v>0</v>
      </c>
      <c r="BW352" s="1">
        <v>0</v>
      </c>
      <c r="BX352" s="1">
        <v>0</v>
      </c>
      <c r="BY352" s="1">
        <v>0</v>
      </c>
      <c r="BZ352" s="1">
        <v>0</v>
      </c>
      <c r="CA352" s="1">
        <v>0</v>
      </c>
      <c r="CB352" s="1">
        <v>0</v>
      </c>
      <c r="CC352" s="1">
        <v>0</v>
      </c>
      <c r="CD352" s="1">
        <v>0</v>
      </c>
      <c r="CE352" s="1">
        <v>0</v>
      </c>
      <c r="CF352" s="1">
        <v>0</v>
      </c>
      <c r="CG352" s="1">
        <v>0</v>
      </c>
      <c r="CH352" s="1">
        <v>0</v>
      </c>
      <c r="CI352" s="1">
        <v>1</v>
      </c>
      <c r="CJ352" s="1">
        <v>1</v>
      </c>
      <c r="CK352" s="1">
        <v>0</v>
      </c>
      <c r="CL352" s="1">
        <v>0</v>
      </c>
      <c r="CM352" s="1">
        <v>0</v>
      </c>
      <c r="CN352" s="1">
        <v>1</v>
      </c>
      <c r="CO352" s="1">
        <v>1</v>
      </c>
      <c r="CP352" s="1">
        <v>1</v>
      </c>
      <c r="CQ352" s="1">
        <v>1</v>
      </c>
      <c r="CR352" s="1">
        <v>1</v>
      </c>
      <c r="CS352" s="1">
        <v>1</v>
      </c>
      <c r="CT352" s="1">
        <v>1</v>
      </c>
      <c r="CU352" s="1">
        <v>1</v>
      </c>
      <c r="CV352" s="1">
        <v>0</v>
      </c>
      <c r="CW352" s="1">
        <v>1</v>
      </c>
      <c r="CX352" s="1">
        <v>2</v>
      </c>
      <c r="CY352" s="1">
        <v>0</v>
      </c>
      <c r="CZ352" s="1">
        <v>0</v>
      </c>
      <c r="DA352" s="1">
        <v>0</v>
      </c>
      <c r="DB352" s="1">
        <v>15</v>
      </c>
      <c r="DC352" s="1">
        <v>15</v>
      </c>
      <c r="DD352" s="1">
        <v>15</v>
      </c>
      <c r="DE352" s="1">
        <v>0</v>
      </c>
      <c r="DF352" s="1">
        <v>0</v>
      </c>
      <c r="DG352" s="1">
        <v>0</v>
      </c>
      <c r="DH352" s="1">
        <v>4</v>
      </c>
      <c r="DI352" s="1">
        <v>0</v>
      </c>
      <c r="DJ352" s="1">
        <v>0</v>
      </c>
      <c r="DK352" s="1">
        <v>0</v>
      </c>
      <c r="DL352" s="1">
        <v>0</v>
      </c>
      <c r="DM352" s="1">
        <v>0</v>
      </c>
      <c r="DN352" s="1">
        <v>0</v>
      </c>
      <c r="DO352" s="1">
        <v>0</v>
      </c>
      <c r="DP352" s="1">
        <v>0</v>
      </c>
      <c r="DQ352" s="1">
        <v>0</v>
      </c>
      <c r="DR352" s="1">
        <v>0</v>
      </c>
      <c r="DS352" s="1">
        <v>10</v>
      </c>
      <c r="DT352" s="1">
        <v>10</v>
      </c>
      <c r="DU352" s="1">
        <v>3</v>
      </c>
      <c r="DV352" s="1">
        <v>0</v>
      </c>
      <c r="DW352" s="1">
        <v>0</v>
      </c>
      <c r="DX352" s="1">
        <v>0</v>
      </c>
      <c r="DY352" s="1">
        <v>0</v>
      </c>
      <c r="DZ352" s="1">
        <v>0</v>
      </c>
      <c r="EA352" s="1">
        <v>0</v>
      </c>
      <c r="EB352" s="1">
        <v>6</v>
      </c>
      <c r="EC352" s="1">
        <v>6</v>
      </c>
      <c r="ED352" s="1">
        <v>0</v>
      </c>
      <c r="EE352" s="1">
        <v>6</v>
      </c>
      <c r="EF352" s="1">
        <v>0</v>
      </c>
      <c r="EG352" s="1">
        <v>0</v>
      </c>
      <c r="EH352" s="1">
        <v>9</v>
      </c>
      <c r="EI352" s="1">
        <v>0</v>
      </c>
      <c r="EJ352" s="1">
        <v>0</v>
      </c>
      <c r="EK352" s="1">
        <v>0</v>
      </c>
      <c r="EL352" s="1">
        <v>0</v>
      </c>
      <c r="EM352" s="1">
        <v>0</v>
      </c>
      <c r="EN352" s="1">
        <v>0</v>
      </c>
      <c r="EO352" s="1">
        <v>0</v>
      </c>
      <c r="EP352" s="1">
        <v>0</v>
      </c>
      <c r="EQ352" s="1">
        <v>1</v>
      </c>
      <c r="ER352" s="1">
        <v>1</v>
      </c>
      <c r="ES352" s="1">
        <v>1</v>
      </c>
      <c r="ET352" s="1">
        <v>1</v>
      </c>
      <c r="EU352" s="1">
        <v>0</v>
      </c>
      <c r="EV352" s="1">
        <v>0</v>
      </c>
      <c r="EW352" s="1">
        <v>0</v>
      </c>
      <c r="EX352" s="1">
        <v>1</v>
      </c>
      <c r="EY352" s="1">
        <v>0</v>
      </c>
      <c r="EZ352" s="1">
        <v>1</v>
      </c>
      <c r="FA352" s="1">
        <v>1</v>
      </c>
      <c r="FB352" s="1">
        <v>0</v>
      </c>
      <c r="FC352" s="1">
        <v>1</v>
      </c>
      <c r="FD352" s="1">
        <v>1</v>
      </c>
      <c r="FE352" s="1">
        <v>0</v>
      </c>
      <c r="FF352" s="1">
        <v>1</v>
      </c>
      <c r="FG352" s="1">
        <v>0</v>
      </c>
      <c r="FH352" s="1">
        <v>0</v>
      </c>
      <c r="FI352" s="1">
        <v>1</v>
      </c>
      <c r="FJ352" s="1">
        <v>1</v>
      </c>
      <c r="FK352" s="1">
        <v>0</v>
      </c>
      <c r="FL352" s="1">
        <v>1</v>
      </c>
      <c r="FM352" s="1">
        <v>1</v>
      </c>
      <c r="FN352" s="1">
        <v>0</v>
      </c>
      <c r="FO352" s="1">
        <v>1</v>
      </c>
      <c r="FP352" s="1">
        <v>1</v>
      </c>
      <c r="FQ352" s="1">
        <v>1</v>
      </c>
      <c r="FR352" s="1">
        <v>0</v>
      </c>
      <c r="FS352" s="1">
        <v>1</v>
      </c>
      <c r="FT352" s="1">
        <v>1</v>
      </c>
      <c r="FU352" s="1">
        <v>0</v>
      </c>
      <c r="FV352" s="1">
        <v>0</v>
      </c>
      <c r="FW352" s="1">
        <v>0</v>
      </c>
      <c r="FX352" s="1">
        <v>0</v>
      </c>
      <c r="FY352" s="1">
        <v>0</v>
      </c>
      <c r="FZ352" s="1">
        <v>0</v>
      </c>
      <c r="GA352" s="1">
        <v>0</v>
      </c>
      <c r="GB352" s="1">
        <v>0</v>
      </c>
      <c r="GC352" s="1">
        <v>0</v>
      </c>
      <c r="GD352" s="1">
        <v>0</v>
      </c>
      <c r="GE352" s="1">
        <v>0</v>
      </c>
      <c r="GF352" s="1">
        <v>0</v>
      </c>
      <c r="GG352" s="1">
        <v>1</v>
      </c>
      <c r="GH352" s="1">
        <v>1</v>
      </c>
      <c r="GI352" s="1">
        <v>0</v>
      </c>
      <c r="GJ352" s="1">
        <v>0</v>
      </c>
      <c r="GK352" s="1">
        <v>0</v>
      </c>
      <c r="GL352" s="1">
        <v>0</v>
      </c>
      <c r="GM352" s="1">
        <v>0</v>
      </c>
      <c r="GN352" s="1">
        <v>1</v>
      </c>
      <c r="GO352" s="1">
        <v>0</v>
      </c>
      <c r="GP352" s="1">
        <v>0</v>
      </c>
      <c r="GQ352" s="1">
        <v>0</v>
      </c>
      <c r="GR352" s="1">
        <v>0</v>
      </c>
      <c r="GS352" s="1">
        <v>0</v>
      </c>
      <c r="GT352" s="1">
        <v>0</v>
      </c>
      <c r="GU352" s="1">
        <v>0</v>
      </c>
      <c r="GV352" s="1">
        <v>1</v>
      </c>
      <c r="GW352" s="1">
        <v>1</v>
      </c>
      <c r="GX352" s="1">
        <v>0</v>
      </c>
      <c r="GY352" s="1">
        <v>0</v>
      </c>
      <c r="GZ352" s="1">
        <v>0</v>
      </c>
      <c r="HA352" s="1">
        <v>0</v>
      </c>
      <c r="HB352" s="1">
        <v>0</v>
      </c>
      <c r="HC352" s="1">
        <v>0</v>
      </c>
      <c r="HD352" s="1">
        <v>0</v>
      </c>
      <c r="HE352" s="1">
        <v>0</v>
      </c>
      <c r="HF352" s="1">
        <v>1</v>
      </c>
      <c r="HG352" s="1">
        <v>1</v>
      </c>
      <c r="HH352" s="1">
        <v>0</v>
      </c>
      <c r="HI352" s="1">
        <v>0</v>
      </c>
      <c r="HJ352" s="1">
        <v>0</v>
      </c>
      <c r="HK352" s="1">
        <v>0</v>
      </c>
      <c r="HL352" s="1">
        <v>0</v>
      </c>
      <c r="HM352" s="1">
        <v>0</v>
      </c>
      <c r="HN352" s="1">
        <v>0</v>
      </c>
      <c r="HO352" s="1">
        <v>0</v>
      </c>
      <c r="HP352" s="1">
        <v>0</v>
      </c>
      <c r="HQ352" s="1">
        <v>0</v>
      </c>
      <c r="HR352" s="1">
        <v>0</v>
      </c>
      <c r="HS352" s="1">
        <v>0</v>
      </c>
      <c r="HT352" s="1">
        <v>0</v>
      </c>
      <c r="HU352" s="1">
        <v>0</v>
      </c>
      <c r="HV352" s="1">
        <v>0</v>
      </c>
      <c r="HW352" s="1">
        <v>0</v>
      </c>
      <c r="HX352" s="1">
        <v>0</v>
      </c>
      <c r="HY352" s="1">
        <v>0</v>
      </c>
      <c r="HZ352" s="1">
        <v>0</v>
      </c>
      <c r="IA352" s="1">
        <v>0</v>
      </c>
      <c r="IB352" s="1">
        <v>0</v>
      </c>
      <c r="IC352" s="1">
        <v>0</v>
      </c>
      <c r="ID352" s="1">
        <v>0</v>
      </c>
      <c r="IE352" s="1">
        <v>0</v>
      </c>
      <c r="IF352" s="1">
        <v>0</v>
      </c>
      <c r="IG352" s="1">
        <v>0</v>
      </c>
      <c r="IH352" s="1">
        <v>0</v>
      </c>
      <c r="II352" s="1">
        <v>0</v>
      </c>
      <c r="IJ352" s="1">
        <v>0</v>
      </c>
      <c r="IK352" s="1">
        <v>0</v>
      </c>
      <c r="IL352" s="1">
        <v>0</v>
      </c>
      <c r="IM352" s="1">
        <v>0</v>
      </c>
      <c r="IN352" s="1">
        <v>0</v>
      </c>
      <c r="IO352" s="1">
        <v>0</v>
      </c>
      <c r="IP352" s="1">
        <v>0</v>
      </c>
      <c r="IQ352" s="1">
        <v>0</v>
      </c>
      <c r="IR352" s="1">
        <v>0</v>
      </c>
      <c r="IS352" s="1">
        <v>0</v>
      </c>
      <c r="IT352" s="1">
        <v>0</v>
      </c>
      <c r="IU352" s="1">
        <v>0</v>
      </c>
      <c r="IV352" s="1">
        <v>0</v>
      </c>
      <c r="IW352" s="1">
        <v>0</v>
      </c>
      <c r="IX352" s="1">
        <v>0</v>
      </c>
      <c r="IY352" s="1">
        <v>0</v>
      </c>
      <c r="IZ352" s="1">
        <v>0</v>
      </c>
      <c r="JA352" s="1">
        <v>0</v>
      </c>
      <c r="JB352" s="1">
        <v>0</v>
      </c>
      <c r="JC352" s="1">
        <v>0</v>
      </c>
      <c r="JD352" s="1">
        <v>0</v>
      </c>
      <c r="JE352" s="1">
        <v>0</v>
      </c>
      <c r="JF352" s="1">
        <v>0</v>
      </c>
      <c r="JG352" s="1">
        <v>0</v>
      </c>
      <c r="JH352" s="1">
        <v>0</v>
      </c>
      <c r="JI352" s="1">
        <v>0</v>
      </c>
      <c r="JJ352" s="1">
        <v>0</v>
      </c>
      <c r="JK352" s="1">
        <v>0</v>
      </c>
      <c r="JL352" s="1">
        <v>0</v>
      </c>
      <c r="JM352" s="1">
        <v>0</v>
      </c>
      <c r="JN352" s="1">
        <v>0</v>
      </c>
      <c r="JO352" s="1">
        <v>0</v>
      </c>
      <c r="JP352" s="1">
        <v>0</v>
      </c>
      <c r="JQ352" s="1">
        <v>0</v>
      </c>
      <c r="JR352" s="1">
        <v>0</v>
      </c>
      <c r="JS352" s="1">
        <v>0</v>
      </c>
      <c r="JT352" s="1">
        <v>0</v>
      </c>
      <c r="JU352" s="1">
        <v>0</v>
      </c>
      <c r="JV352" s="1">
        <v>0</v>
      </c>
      <c r="JW352" s="1">
        <v>0</v>
      </c>
      <c r="JX352" s="1">
        <v>0</v>
      </c>
      <c r="JY352" s="1">
        <v>0</v>
      </c>
      <c r="JZ352" s="1">
        <v>0</v>
      </c>
      <c r="KA352" s="1">
        <v>0</v>
      </c>
      <c r="KB352" s="1">
        <v>0</v>
      </c>
      <c r="KC352" s="1">
        <v>0</v>
      </c>
      <c r="KD352" s="1">
        <v>0</v>
      </c>
      <c r="KE352" s="1">
        <v>0</v>
      </c>
      <c r="KF352" s="1">
        <v>0</v>
      </c>
      <c r="KG352" s="1">
        <v>0</v>
      </c>
      <c r="KH352" s="1">
        <v>0</v>
      </c>
      <c r="KI352" s="1">
        <v>0</v>
      </c>
      <c r="KJ352" s="1">
        <v>0</v>
      </c>
      <c r="KK352" s="1">
        <v>0</v>
      </c>
      <c r="KL352" s="1">
        <v>0</v>
      </c>
      <c r="KM352" s="1">
        <v>0</v>
      </c>
      <c r="KN352" s="1">
        <v>0</v>
      </c>
      <c r="KO352" s="1">
        <v>1</v>
      </c>
    </row>
    <row r="353" spans="1:301">
      <c r="A353" s="1">
        <v>2017</v>
      </c>
      <c r="B353" s="1" t="s">
        <v>684</v>
      </c>
      <c r="C353" s="1">
        <v>1</v>
      </c>
      <c r="D353" s="1">
        <v>0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2</v>
      </c>
      <c r="L353" s="1">
        <v>2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1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1</v>
      </c>
      <c r="AU353" s="1">
        <v>1</v>
      </c>
      <c r="AV353" s="1">
        <v>0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1</v>
      </c>
      <c r="BL353" s="1">
        <v>1</v>
      </c>
      <c r="BM353" s="1">
        <v>1</v>
      </c>
      <c r="BN353" s="1">
        <v>1</v>
      </c>
      <c r="BO353" s="1">
        <v>1</v>
      </c>
      <c r="BP353" s="1">
        <v>1</v>
      </c>
      <c r="BQ353" s="1">
        <v>1</v>
      </c>
      <c r="BR353" s="1">
        <v>1</v>
      </c>
      <c r="BS353" s="1">
        <v>1</v>
      </c>
      <c r="BT353" s="1">
        <v>0</v>
      </c>
      <c r="BU353" s="1">
        <v>1</v>
      </c>
      <c r="BV353" s="1">
        <v>1</v>
      </c>
      <c r="BW353" s="1">
        <v>0</v>
      </c>
      <c r="BX353" s="1">
        <v>0</v>
      </c>
      <c r="BY353" s="1">
        <v>0</v>
      </c>
      <c r="BZ353" s="1">
        <v>0</v>
      </c>
      <c r="CA353" s="1">
        <v>0</v>
      </c>
      <c r="CB353" s="1">
        <v>0</v>
      </c>
      <c r="CC353" s="1">
        <v>4</v>
      </c>
      <c r="CD353" s="1">
        <v>4</v>
      </c>
      <c r="CE353" s="1">
        <v>4</v>
      </c>
      <c r="CF353" s="1">
        <v>4</v>
      </c>
      <c r="CG353" s="1">
        <v>4</v>
      </c>
      <c r="CH353" s="1">
        <v>0</v>
      </c>
      <c r="CI353" s="1">
        <v>1</v>
      </c>
      <c r="CJ353" s="1">
        <v>1</v>
      </c>
      <c r="CK353" s="1">
        <v>0</v>
      </c>
      <c r="CL353" s="1">
        <v>0</v>
      </c>
      <c r="CM353" s="1">
        <v>0</v>
      </c>
      <c r="CN353" s="1">
        <v>1</v>
      </c>
      <c r="CO353" s="1">
        <v>1</v>
      </c>
      <c r="CP353" s="1">
        <v>1</v>
      </c>
      <c r="CQ353" s="1">
        <v>1</v>
      </c>
      <c r="CR353" s="1">
        <v>1</v>
      </c>
      <c r="CS353" s="1">
        <v>1</v>
      </c>
      <c r="CT353" s="1">
        <v>1</v>
      </c>
      <c r="CU353" s="1">
        <v>1</v>
      </c>
      <c r="CV353" s="1">
        <v>0</v>
      </c>
      <c r="CW353" s="1">
        <v>1</v>
      </c>
      <c r="CX353" s="1">
        <v>2</v>
      </c>
      <c r="CY353" s="1">
        <v>0</v>
      </c>
      <c r="CZ353" s="1">
        <v>0</v>
      </c>
      <c r="DA353" s="1">
        <v>0</v>
      </c>
      <c r="DB353" s="1">
        <v>15</v>
      </c>
      <c r="DC353" s="1">
        <v>15</v>
      </c>
      <c r="DD353" s="1">
        <v>15</v>
      </c>
      <c r="DE353" s="1">
        <v>0</v>
      </c>
      <c r="DF353" s="1">
        <v>0</v>
      </c>
      <c r="DG353" s="1">
        <v>0</v>
      </c>
      <c r="DH353" s="1">
        <v>4</v>
      </c>
      <c r="DI353" s="1">
        <v>0</v>
      </c>
      <c r="DJ353" s="1">
        <v>0</v>
      </c>
      <c r="DK353" s="1">
        <v>0</v>
      </c>
      <c r="DL353" s="1">
        <v>0</v>
      </c>
      <c r="DM353" s="1">
        <v>0</v>
      </c>
      <c r="DN353" s="1">
        <v>0</v>
      </c>
      <c r="DO353" s="1">
        <v>0</v>
      </c>
      <c r="DP353" s="1">
        <v>0</v>
      </c>
      <c r="DQ353" s="1">
        <v>0</v>
      </c>
      <c r="DR353" s="1">
        <v>0</v>
      </c>
      <c r="DS353" s="1">
        <v>10</v>
      </c>
      <c r="DT353" s="1">
        <v>10</v>
      </c>
      <c r="DU353" s="1">
        <v>3</v>
      </c>
      <c r="DV353" s="1">
        <v>0</v>
      </c>
      <c r="DW353" s="1">
        <v>0</v>
      </c>
      <c r="DX353" s="1">
        <v>0</v>
      </c>
      <c r="DY353" s="1">
        <v>0</v>
      </c>
      <c r="DZ353" s="1">
        <v>0</v>
      </c>
      <c r="EA353" s="1">
        <v>0</v>
      </c>
      <c r="EB353" s="1">
        <v>6</v>
      </c>
      <c r="EC353" s="1">
        <v>6</v>
      </c>
      <c r="ED353" s="1">
        <v>0</v>
      </c>
      <c r="EE353" s="1">
        <v>6</v>
      </c>
      <c r="EF353" s="1">
        <v>0</v>
      </c>
      <c r="EG353" s="1">
        <v>0</v>
      </c>
      <c r="EH353" s="1">
        <v>9</v>
      </c>
      <c r="EI353" s="1">
        <v>0</v>
      </c>
      <c r="EJ353" s="1">
        <v>0</v>
      </c>
      <c r="EK353" s="1">
        <v>0</v>
      </c>
      <c r="EL353" s="1">
        <v>0</v>
      </c>
      <c r="EM353" s="1">
        <v>0</v>
      </c>
      <c r="EN353" s="1">
        <v>0</v>
      </c>
      <c r="EO353" s="1">
        <v>0</v>
      </c>
      <c r="EP353" s="1">
        <v>0</v>
      </c>
      <c r="EQ353" s="1">
        <v>1</v>
      </c>
      <c r="ER353" s="1">
        <v>1</v>
      </c>
      <c r="ES353" s="1">
        <v>1</v>
      </c>
      <c r="ET353" s="1">
        <v>1</v>
      </c>
      <c r="EU353" s="1">
        <v>0</v>
      </c>
      <c r="EV353" s="1">
        <v>0</v>
      </c>
      <c r="EW353" s="1">
        <v>0</v>
      </c>
      <c r="EX353" s="1">
        <v>1</v>
      </c>
      <c r="EY353" s="1">
        <v>0</v>
      </c>
      <c r="EZ353" s="1">
        <v>1</v>
      </c>
      <c r="FA353" s="1">
        <v>1</v>
      </c>
      <c r="FB353" s="1">
        <v>0</v>
      </c>
      <c r="FC353" s="1">
        <v>1</v>
      </c>
      <c r="FD353" s="1">
        <v>1</v>
      </c>
      <c r="FE353" s="1">
        <v>0</v>
      </c>
      <c r="FF353" s="1">
        <v>1</v>
      </c>
      <c r="FG353" s="1">
        <v>0</v>
      </c>
      <c r="FH353" s="1">
        <v>0</v>
      </c>
      <c r="FI353" s="1">
        <v>1</v>
      </c>
      <c r="FJ353" s="1">
        <v>1</v>
      </c>
      <c r="FK353" s="1">
        <v>0</v>
      </c>
      <c r="FL353" s="1">
        <v>1</v>
      </c>
      <c r="FM353" s="1">
        <v>1</v>
      </c>
      <c r="FN353" s="1">
        <v>0</v>
      </c>
      <c r="FO353" s="1">
        <v>1</v>
      </c>
      <c r="FP353" s="1">
        <v>1</v>
      </c>
      <c r="FQ353" s="1">
        <v>20</v>
      </c>
      <c r="FR353" s="1">
        <v>0</v>
      </c>
      <c r="FS353" s="1">
        <v>3</v>
      </c>
      <c r="FT353" s="1">
        <v>1</v>
      </c>
      <c r="FU353" s="1">
        <v>0</v>
      </c>
      <c r="FV353" s="1">
        <v>0</v>
      </c>
      <c r="FW353" s="1">
        <v>0</v>
      </c>
      <c r="FX353" s="1">
        <v>0</v>
      </c>
      <c r="FY353" s="1">
        <v>0</v>
      </c>
      <c r="FZ353" s="1">
        <v>0</v>
      </c>
      <c r="GA353" s="1">
        <v>0</v>
      </c>
      <c r="GB353" s="1">
        <v>0</v>
      </c>
      <c r="GC353" s="1">
        <v>0</v>
      </c>
      <c r="GD353" s="1">
        <v>0</v>
      </c>
      <c r="GE353" s="1">
        <v>0</v>
      </c>
      <c r="GF353" s="1">
        <v>0</v>
      </c>
      <c r="GG353" s="1">
        <v>1</v>
      </c>
      <c r="GH353" s="1">
        <v>1</v>
      </c>
      <c r="GI353" s="1">
        <v>0</v>
      </c>
      <c r="GJ353" s="1">
        <v>0</v>
      </c>
      <c r="GK353" s="1">
        <v>0</v>
      </c>
      <c r="GL353" s="1">
        <v>0</v>
      </c>
      <c r="GM353" s="1">
        <v>0</v>
      </c>
      <c r="GN353" s="1">
        <v>1</v>
      </c>
      <c r="GO353" s="1">
        <v>0</v>
      </c>
      <c r="GP353" s="1">
        <v>0</v>
      </c>
      <c r="GQ353" s="1">
        <v>0</v>
      </c>
      <c r="GR353" s="1">
        <v>0</v>
      </c>
      <c r="GS353" s="1">
        <v>0</v>
      </c>
      <c r="GT353" s="1">
        <v>0</v>
      </c>
      <c r="GU353" s="1">
        <v>0</v>
      </c>
      <c r="GV353" s="1">
        <v>1</v>
      </c>
      <c r="GW353" s="1">
        <v>1</v>
      </c>
      <c r="GX353" s="1">
        <v>0</v>
      </c>
      <c r="GY353" s="1">
        <v>0</v>
      </c>
      <c r="GZ353" s="1">
        <v>0</v>
      </c>
      <c r="HA353" s="1">
        <v>0</v>
      </c>
      <c r="HB353" s="1">
        <v>0</v>
      </c>
      <c r="HC353" s="1">
        <v>0</v>
      </c>
      <c r="HD353" s="1">
        <v>0</v>
      </c>
      <c r="HE353" s="1">
        <v>0</v>
      </c>
      <c r="HF353" s="1">
        <v>1</v>
      </c>
      <c r="HG353" s="1">
        <v>1</v>
      </c>
      <c r="HH353" s="1">
        <v>0</v>
      </c>
      <c r="HI353" s="1">
        <v>0</v>
      </c>
      <c r="HJ353" s="1">
        <v>0</v>
      </c>
      <c r="HK353" s="1">
        <v>1</v>
      </c>
      <c r="HL353" s="1">
        <v>1</v>
      </c>
      <c r="HM353" s="1">
        <v>0</v>
      </c>
      <c r="HN353" s="1">
        <v>0</v>
      </c>
      <c r="HO353" s="1">
        <v>0</v>
      </c>
      <c r="HP353" s="1">
        <v>0</v>
      </c>
      <c r="HQ353" s="1">
        <v>0</v>
      </c>
      <c r="HR353" s="1">
        <v>0</v>
      </c>
      <c r="HS353" s="1">
        <v>0</v>
      </c>
      <c r="HT353" s="1">
        <v>0</v>
      </c>
      <c r="HU353" s="1">
        <v>0</v>
      </c>
      <c r="HV353" s="1">
        <v>0</v>
      </c>
      <c r="HW353" s="1">
        <v>0</v>
      </c>
      <c r="HX353" s="1">
        <v>0</v>
      </c>
      <c r="HY353" s="1">
        <v>0</v>
      </c>
      <c r="HZ353" s="1">
        <v>0</v>
      </c>
      <c r="IA353" s="1">
        <v>0</v>
      </c>
      <c r="IB353" s="1">
        <v>0</v>
      </c>
      <c r="IC353" s="1">
        <v>0</v>
      </c>
      <c r="ID353" s="1">
        <v>0</v>
      </c>
      <c r="IE353" s="1">
        <v>0</v>
      </c>
      <c r="IF353" s="1">
        <v>0</v>
      </c>
      <c r="IG353" s="1">
        <v>0</v>
      </c>
      <c r="IH353" s="1">
        <v>0</v>
      </c>
      <c r="II353" s="1">
        <v>0</v>
      </c>
      <c r="IJ353" s="1">
        <v>0</v>
      </c>
      <c r="IK353" s="1">
        <v>0</v>
      </c>
      <c r="IL353" s="1">
        <v>0</v>
      </c>
      <c r="IM353" s="1">
        <v>0</v>
      </c>
      <c r="IN353" s="1">
        <v>0</v>
      </c>
      <c r="IO353" s="1">
        <v>0</v>
      </c>
      <c r="IP353" s="1">
        <v>0</v>
      </c>
      <c r="IQ353" s="1">
        <v>0</v>
      </c>
      <c r="IR353" s="1">
        <v>0</v>
      </c>
      <c r="IS353" s="1">
        <v>0</v>
      </c>
      <c r="IT353" s="1">
        <v>0</v>
      </c>
      <c r="IU353" s="1">
        <v>0</v>
      </c>
      <c r="IV353" s="1">
        <v>0</v>
      </c>
      <c r="IW353" s="1">
        <v>0</v>
      </c>
      <c r="IX353" s="1">
        <v>0</v>
      </c>
      <c r="IY353" s="1">
        <v>0</v>
      </c>
      <c r="IZ353" s="1">
        <v>0</v>
      </c>
      <c r="JA353" s="1">
        <v>0</v>
      </c>
      <c r="JB353" s="1">
        <v>0</v>
      </c>
      <c r="JC353" s="1">
        <v>0</v>
      </c>
      <c r="JD353" s="1">
        <v>0</v>
      </c>
      <c r="JE353" s="1">
        <v>0</v>
      </c>
      <c r="JF353" s="1">
        <v>0</v>
      </c>
      <c r="JG353" s="1">
        <v>0</v>
      </c>
      <c r="JH353" s="1">
        <v>0</v>
      </c>
      <c r="JI353" s="1">
        <v>0</v>
      </c>
      <c r="JJ353" s="1">
        <v>0</v>
      </c>
      <c r="JK353" s="1">
        <v>0</v>
      </c>
      <c r="JL353" s="1">
        <v>0</v>
      </c>
      <c r="JM353" s="1">
        <v>0</v>
      </c>
      <c r="JN353" s="1">
        <v>0</v>
      </c>
      <c r="JO353" s="1">
        <v>0</v>
      </c>
      <c r="JP353" s="1">
        <v>0</v>
      </c>
      <c r="JQ353" s="1">
        <v>0</v>
      </c>
      <c r="JR353" s="1">
        <v>0</v>
      </c>
      <c r="JS353" s="1">
        <v>0</v>
      </c>
      <c r="JT353" s="1">
        <v>0</v>
      </c>
      <c r="JU353" s="1">
        <v>0</v>
      </c>
      <c r="JV353" s="1">
        <v>0</v>
      </c>
      <c r="JW353" s="1">
        <v>0</v>
      </c>
      <c r="JX353" s="1">
        <v>0</v>
      </c>
      <c r="JY353" s="1">
        <v>0</v>
      </c>
      <c r="JZ353" s="1">
        <v>0</v>
      </c>
      <c r="KA353" s="1">
        <v>0</v>
      </c>
      <c r="KB353" s="1">
        <v>0</v>
      </c>
      <c r="KC353" s="1">
        <v>0</v>
      </c>
      <c r="KD353" s="1">
        <v>0</v>
      </c>
      <c r="KE353" s="1">
        <v>0</v>
      </c>
      <c r="KF353" s="1">
        <v>0</v>
      </c>
      <c r="KG353" s="1">
        <v>0</v>
      </c>
      <c r="KH353" s="1">
        <v>0</v>
      </c>
      <c r="KI353" s="1">
        <v>0</v>
      </c>
      <c r="KJ353" s="1">
        <v>0</v>
      </c>
      <c r="KK353" s="1">
        <v>0</v>
      </c>
      <c r="KL353" s="1">
        <v>0</v>
      </c>
      <c r="KM353" s="1">
        <v>0</v>
      </c>
      <c r="KN353" s="1">
        <v>0</v>
      </c>
      <c r="KO353" s="1">
        <v>1</v>
      </c>
    </row>
    <row r="354" spans="1:301">
      <c r="A354" s="1">
        <v>2017</v>
      </c>
      <c r="B354" s="1" t="s">
        <v>685</v>
      </c>
      <c r="C354" s="1">
        <v>1</v>
      </c>
      <c r="D354" s="1">
        <v>0</v>
      </c>
      <c r="E354" s="1">
        <v>1</v>
      </c>
      <c r="F354" s="1">
        <v>1</v>
      </c>
      <c r="G354" s="1">
        <v>1</v>
      </c>
      <c r="H354" s="1">
        <v>1</v>
      </c>
      <c r="I354" s="1">
        <v>1</v>
      </c>
      <c r="J354" s="1">
        <v>1</v>
      </c>
      <c r="K354" s="1">
        <v>2</v>
      </c>
      <c r="L354" s="1">
        <v>2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1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1</v>
      </c>
      <c r="AU354" s="1">
        <v>1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1</v>
      </c>
      <c r="BL354" s="1">
        <v>1</v>
      </c>
      <c r="BM354" s="1">
        <v>1</v>
      </c>
      <c r="BN354" s="1">
        <v>1</v>
      </c>
      <c r="BO354" s="1">
        <v>1</v>
      </c>
      <c r="BP354" s="1">
        <v>1</v>
      </c>
      <c r="BQ354" s="1">
        <v>1</v>
      </c>
      <c r="BR354" s="1">
        <v>1</v>
      </c>
      <c r="BS354" s="1">
        <v>1</v>
      </c>
      <c r="BT354" s="1">
        <v>0</v>
      </c>
      <c r="BU354" s="1">
        <v>1</v>
      </c>
      <c r="BV354" s="1">
        <v>1</v>
      </c>
      <c r="BW354" s="1">
        <v>0</v>
      </c>
      <c r="BX354" s="1">
        <v>0</v>
      </c>
      <c r="BY354" s="1">
        <v>0</v>
      </c>
      <c r="BZ354" s="1">
        <v>0</v>
      </c>
      <c r="CA354" s="1">
        <v>0</v>
      </c>
      <c r="CB354" s="1">
        <v>0</v>
      </c>
      <c r="CC354" s="1">
        <v>0</v>
      </c>
      <c r="CD354" s="1">
        <v>0</v>
      </c>
      <c r="CE354" s="1">
        <v>0</v>
      </c>
      <c r="CF354" s="1">
        <v>0</v>
      </c>
      <c r="CG354" s="1">
        <v>0</v>
      </c>
      <c r="CH354" s="1">
        <v>0</v>
      </c>
      <c r="CI354" s="1">
        <v>1</v>
      </c>
      <c r="CJ354" s="1">
        <v>1</v>
      </c>
      <c r="CK354" s="1">
        <v>0</v>
      </c>
      <c r="CL354" s="1">
        <v>0</v>
      </c>
      <c r="CM354" s="1">
        <v>0</v>
      </c>
      <c r="CN354" s="1">
        <v>1</v>
      </c>
      <c r="CO354" s="1">
        <v>1</v>
      </c>
      <c r="CP354" s="1">
        <v>1</v>
      </c>
      <c r="CQ354" s="1">
        <v>1</v>
      </c>
      <c r="CR354" s="1">
        <v>1</v>
      </c>
      <c r="CS354" s="1">
        <v>1</v>
      </c>
      <c r="CT354" s="1">
        <v>1</v>
      </c>
      <c r="CU354" s="1">
        <v>1</v>
      </c>
      <c r="CV354" s="1">
        <v>0</v>
      </c>
      <c r="CW354" s="1">
        <v>1</v>
      </c>
      <c r="CX354" s="1">
        <v>2</v>
      </c>
      <c r="CY354" s="1">
        <v>0</v>
      </c>
      <c r="CZ354" s="1">
        <v>0</v>
      </c>
      <c r="DA354" s="1">
        <v>0</v>
      </c>
      <c r="DB354" s="1">
        <v>15</v>
      </c>
      <c r="DC354" s="1">
        <v>15</v>
      </c>
      <c r="DD354" s="1">
        <v>15</v>
      </c>
      <c r="DE354" s="1">
        <v>0</v>
      </c>
      <c r="DF354" s="1">
        <v>0</v>
      </c>
      <c r="DG354" s="1">
        <v>0</v>
      </c>
      <c r="DH354" s="1">
        <v>5</v>
      </c>
      <c r="DI354" s="1">
        <v>0</v>
      </c>
      <c r="DJ354" s="1">
        <v>0</v>
      </c>
      <c r="DK354" s="1">
        <v>0</v>
      </c>
      <c r="DL354" s="1">
        <v>0</v>
      </c>
      <c r="DM354" s="1">
        <v>0</v>
      </c>
      <c r="DN354" s="1">
        <v>0</v>
      </c>
      <c r="DO354" s="1">
        <v>0</v>
      </c>
      <c r="DP354" s="1">
        <v>0</v>
      </c>
      <c r="DQ354" s="1">
        <v>0</v>
      </c>
      <c r="DR354" s="1">
        <v>0</v>
      </c>
      <c r="DS354" s="1">
        <v>6</v>
      </c>
      <c r="DT354" s="1">
        <v>6</v>
      </c>
      <c r="DU354" s="1">
        <v>5</v>
      </c>
      <c r="DV354" s="1">
        <v>0</v>
      </c>
      <c r="DW354" s="1">
        <v>0</v>
      </c>
      <c r="DX354" s="1">
        <v>0</v>
      </c>
      <c r="DY354" s="1">
        <v>0</v>
      </c>
      <c r="DZ354" s="1">
        <v>0</v>
      </c>
      <c r="EA354" s="1">
        <v>0</v>
      </c>
      <c r="EB354" s="1">
        <v>2</v>
      </c>
      <c r="EC354" s="1">
        <v>2</v>
      </c>
      <c r="ED354" s="1">
        <v>0</v>
      </c>
      <c r="EE354" s="1">
        <v>2</v>
      </c>
      <c r="EF354" s="1">
        <v>0</v>
      </c>
      <c r="EG354" s="1">
        <v>0</v>
      </c>
      <c r="EH354" s="1">
        <v>13</v>
      </c>
      <c r="EI354" s="1">
        <v>0</v>
      </c>
      <c r="EJ354" s="1">
        <v>0</v>
      </c>
      <c r="EK354" s="1">
        <v>0</v>
      </c>
      <c r="EL354" s="1">
        <v>0</v>
      </c>
      <c r="EM354" s="1">
        <v>0</v>
      </c>
      <c r="EN354" s="1">
        <v>0</v>
      </c>
      <c r="EO354" s="1">
        <v>0</v>
      </c>
      <c r="EP354" s="1">
        <v>0</v>
      </c>
      <c r="EQ354" s="1">
        <v>0</v>
      </c>
      <c r="ER354" s="1">
        <v>0</v>
      </c>
      <c r="ES354" s="1">
        <v>1</v>
      </c>
      <c r="ET354" s="1">
        <v>1</v>
      </c>
      <c r="EU354" s="1">
        <v>0</v>
      </c>
      <c r="EV354" s="1">
        <v>0</v>
      </c>
      <c r="EW354" s="1">
        <v>0</v>
      </c>
      <c r="EX354" s="1">
        <v>1</v>
      </c>
      <c r="EY354" s="1">
        <v>0</v>
      </c>
      <c r="EZ354" s="1">
        <v>1</v>
      </c>
      <c r="FA354" s="1">
        <v>1</v>
      </c>
      <c r="FB354" s="1">
        <v>0</v>
      </c>
      <c r="FC354" s="1">
        <v>1</v>
      </c>
      <c r="FD354" s="1">
        <v>1</v>
      </c>
      <c r="FE354" s="1">
        <v>0</v>
      </c>
      <c r="FF354" s="1">
        <v>1</v>
      </c>
      <c r="FG354" s="1">
        <v>0</v>
      </c>
      <c r="FH354" s="1">
        <v>0</v>
      </c>
      <c r="FI354" s="1">
        <v>1</v>
      </c>
      <c r="FJ354" s="1">
        <v>1</v>
      </c>
      <c r="FK354" s="1">
        <v>0</v>
      </c>
      <c r="FL354" s="1">
        <v>1</v>
      </c>
      <c r="FM354" s="1">
        <v>1</v>
      </c>
      <c r="FN354" s="1">
        <v>0</v>
      </c>
      <c r="FO354" s="1">
        <v>1</v>
      </c>
      <c r="FP354" s="1">
        <v>1</v>
      </c>
      <c r="FQ354" s="1">
        <v>12</v>
      </c>
      <c r="FR354" s="1">
        <v>0</v>
      </c>
      <c r="FS354" s="1">
        <v>3</v>
      </c>
      <c r="FT354" s="1">
        <v>1</v>
      </c>
      <c r="FU354" s="1">
        <v>0</v>
      </c>
      <c r="FV354" s="1">
        <v>0</v>
      </c>
      <c r="FW354" s="1">
        <v>0</v>
      </c>
      <c r="FX354" s="1">
        <v>0</v>
      </c>
      <c r="FY354" s="1">
        <v>0</v>
      </c>
      <c r="FZ354" s="1">
        <v>0</v>
      </c>
      <c r="GA354" s="1">
        <v>0</v>
      </c>
      <c r="GB354" s="1">
        <v>0</v>
      </c>
      <c r="GC354" s="1">
        <v>0</v>
      </c>
      <c r="GD354" s="1">
        <v>0</v>
      </c>
      <c r="GE354" s="1">
        <v>0</v>
      </c>
      <c r="GF354" s="1">
        <v>0</v>
      </c>
      <c r="GG354" s="1">
        <v>1</v>
      </c>
      <c r="GH354" s="1">
        <v>1</v>
      </c>
      <c r="GI354" s="1">
        <v>0</v>
      </c>
      <c r="GJ354" s="1">
        <v>0</v>
      </c>
      <c r="GK354" s="1">
        <v>0</v>
      </c>
      <c r="GL354" s="1">
        <v>0</v>
      </c>
      <c r="GM354" s="1">
        <v>0</v>
      </c>
      <c r="GN354" s="1">
        <v>1</v>
      </c>
      <c r="GO354" s="1">
        <v>0</v>
      </c>
      <c r="GP354" s="1">
        <v>0</v>
      </c>
      <c r="GQ354" s="1">
        <v>0</v>
      </c>
      <c r="GR354" s="1">
        <v>0</v>
      </c>
      <c r="GS354" s="1">
        <v>0</v>
      </c>
      <c r="GT354" s="1">
        <v>0</v>
      </c>
      <c r="GU354" s="1">
        <v>0</v>
      </c>
      <c r="GV354" s="1">
        <v>1</v>
      </c>
      <c r="GW354" s="1">
        <v>1</v>
      </c>
      <c r="GX354" s="1">
        <v>0</v>
      </c>
      <c r="GY354" s="1">
        <v>0</v>
      </c>
      <c r="GZ354" s="1">
        <v>0</v>
      </c>
      <c r="HA354" s="1">
        <v>0</v>
      </c>
      <c r="HB354" s="1">
        <v>0</v>
      </c>
      <c r="HC354" s="1">
        <v>0</v>
      </c>
      <c r="HD354" s="1">
        <v>0</v>
      </c>
      <c r="HE354" s="1">
        <v>0</v>
      </c>
      <c r="HF354" s="1">
        <v>1</v>
      </c>
      <c r="HG354" s="1">
        <v>1</v>
      </c>
      <c r="HH354" s="1">
        <v>0</v>
      </c>
      <c r="HI354" s="1">
        <v>0</v>
      </c>
      <c r="HJ354" s="1">
        <v>0</v>
      </c>
      <c r="HK354" s="1">
        <v>0</v>
      </c>
      <c r="HL354" s="1">
        <v>1</v>
      </c>
      <c r="HM354" s="1">
        <v>0</v>
      </c>
      <c r="HN354" s="1">
        <v>0</v>
      </c>
      <c r="HO354" s="1">
        <v>0</v>
      </c>
      <c r="HP354" s="1">
        <v>0</v>
      </c>
      <c r="HQ354" s="1">
        <v>0</v>
      </c>
      <c r="HR354" s="1">
        <v>0</v>
      </c>
      <c r="HS354" s="1">
        <v>0</v>
      </c>
      <c r="HT354" s="1">
        <v>0</v>
      </c>
      <c r="HU354" s="1">
        <v>0</v>
      </c>
      <c r="HV354" s="1">
        <v>0</v>
      </c>
      <c r="HW354" s="1">
        <v>0</v>
      </c>
      <c r="HX354" s="1">
        <v>0</v>
      </c>
      <c r="HY354" s="1">
        <v>0</v>
      </c>
      <c r="HZ354" s="1">
        <v>0</v>
      </c>
      <c r="IA354" s="1">
        <v>0</v>
      </c>
      <c r="IB354" s="1">
        <v>0</v>
      </c>
      <c r="IC354" s="1">
        <v>0</v>
      </c>
      <c r="ID354" s="1">
        <v>0</v>
      </c>
      <c r="IE354" s="1">
        <v>0</v>
      </c>
      <c r="IF354" s="1">
        <v>0</v>
      </c>
      <c r="IG354" s="1">
        <v>0</v>
      </c>
      <c r="IH354" s="1">
        <v>0</v>
      </c>
      <c r="II354" s="1">
        <v>0</v>
      </c>
      <c r="IJ354" s="1">
        <v>0</v>
      </c>
      <c r="IK354" s="1">
        <v>0</v>
      </c>
      <c r="IL354" s="1">
        <v>0</v>
      </c>
      <c r="IM354" s="1">
        <v>0</v>
      </c>
      <c r="IN354" s="1">
        <v>0</v>
      </c>
      <c r="IO354" s="1">
        <v>0</v>
      </c>
      <c r="IP354" s="1">
        <v>0</v>
      </c>
      <c r="IQ354" s="1">
        <v>0</v>
      </c>
      <c r="IR354" s="1">
        <v>0</v>
      </c>
      <c r="IS354" s="1">
        <v>0</v>
      </c>
      <c r="IT354" s="1">
        <v>0</v>
      </c>
      <c r="IU354" s="1">
        <v>0</v>
      </c>
      <c r="IV354" s="1">
        <v>0</v>
      </c>
      <c r="IW354" s="1">
        <v>0</v>
      </c>
      <c r="IX354" s="1">
        <v>0</v>
      </c>
      <c r="IY354" s="1">
        <v>0</v>
      </c>
      <c r="IZ354" s="1">
        <v>0</v>
      </c>
      <c r="JA354" s="1">
        <v>0</v>
      </c>
      <c r="JB354" s="1">
        <v>0</v>
      </c>
      <c r="JC354" s="1">
        <v>0</v>
      </c>
      <c r="JD354" s="1">
        <v>0</v>
      </c>
      <c r="JE354" s="1">
        <v>0</v>
      </c>
      <c r="JF354" s="1">
        <v>0</v>
      </c>
      <c r="JG354" s="1">
        <v>0</v>
      </c>
      <c r="JH354" s="1">
        <v>0</v>
      </c>
      <c r="JI354" s="1">
        <v>0</v>
      </c>
      <c r="JJ354" s="1">
        <v>0</v>
      </c>
      <c r="JK354" s="1">
        <v>0</v>
      </c>
      <c r="JL354" s="1">
        <v>0</v>
      </c>
      <c r="JM354" s="1">
        <v>0</v>
      </c>
      <c r="JN354" s="1">
        <v>0</v>
      </c>
      <c r="JO354" s="1">
        <v>0</v>
      </c>
      <c r="JP354" s="1">
        <v>0</v>
      </c>
      <c r="JQ354" s="1">
        <v>0</v>
      </c>
      <c r="JR354" s="1">
        <v>0</v>
      </c>
      <c r="JS354" s="1">
        <v>0</v>
      </c>
      <c r="JT354" s="1">
        <v>0</v>
      </c>
      <c r="JU354" s="1">
        <v>0</v>
      </c>
      <c r="JV354" s="1">
        <v>0</v>
      </c>
      <c r="JW354" s="1">
        <v>0</v>
      </c>
      <c r="JX354" s="1">
        <v>0</v>
      </c>
      <c r="JY354" s="1">
        <v>0</v>
      </c>
      <c r="JZ354" s="1">
        <v>0</v>
      </c>
      <c r="KA354" s="1">
        <v>0</v>
      </c>
      <c r="KB354" s="1">
        <v>0</v>
      </c>
      <c r="KC354" s="1">
        <v>0</v>
      </c>
      <c r="KD354" s="1">
        <v>0</v>
      </c>
      <c r="KE354" s="1">
        <v>0</v>
      </c>
      <c r="KF354" s="1">
        <v>0</v>
      </c>
      <c r="KG354" s="1">
        <v>0</v>
      </c>
      <c r="KH354" s="1">
        <v>0</v>
      </c>
      <c r="KI354" s="1">
        <v>0</v>
      </c>
      <c r="KJ354" s="1">
        <v>0</v>
      </c>
      <c r="KK354" s="1">
        <v>0</v>
      </c>
      <c r="KL354" s="1">
        <v>0</v>
      </c>
      <c r="KM354" s="1">
        <v>0</v>
      </c>
      <c r="KN354" s="1">
        <v>0</v>
      </c>
      <c r="KO354" s="1">
        <v>1</v>
      </c>
    </row>
    <row r="355" spans="1:301">
      <c r="A355" s="1">
        <v>2017</v>
      </c>
      <c r="B355" s="1" t="s">
        <v>686</v>
      </c>
      <c r="C355" s="1">
        <v>1</v>
      </c>
      <c r="D355" s="1">
        <v>0</v>
      </c>
      <c r="E355" s="1">
        <v>1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  <c r="K355" s="1">
        <v>2</v>
      </c>
      <c r="L355" s="1">
        <v>2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1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1</v>
      </c>
      <c r="AU355" s="1">
        <v>1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1</v>
      </c>
      <c r="BL355" s="1">
        <v>1</v>
      </c>
      <c r="BM355" s="1">
        <v>1</v>
      </c>
      <c r="BN355" s="1">
        <v>1</v>
      </c>
      <c r="BO355" s="1">
        <v>1</v>
      </c>
      <c r="BP355" s="1">
        <v>1</v>
      </c>
      <c r="BQ355" s="1">
        <v>1</v>
      </c>
      <c r="BR355" s="1">
        <v>1</v>
      </c>
      <c r="BS355" s="1">
        <v>1</v>
      </c>
      <c r="BT355" s="1">
        <v>0</v>
      </c>
      <c r="BU355" s="1">
        <v>1</v>
      </c>
      <c r="BV355" s="1">
        <v>1</v>
      </c>
      <c r="BW355" s="1">
        <v>0</v>
      </c>
      <c r="BX355" s="1">
        <v>0</v>
      </c>
      <c r="BY355" s="1">
        <v>0</v>
      </c>
      <c r="BZ355" s="1">
        <v>0</v>
      </c>
      <c r="CA355" s="1">
        <v>0</v>
      </c>
      <c r="CB355" s="1">
        <v>0</v>
      </c>
      <c r="CC355" s="1">
        <v>1</v>
      </c>
      <c r="CD355" s="1">
        <v>1</v>
      </c>
      <c r="CE355" s="1">
        <v>1</v>
      </c>
      <c r="CF355" s="1">
        <v>1</v>
      </c>
      <c r="CG355" s="1">
        <v>1</v>
      </c>
      <c r="CH355" s="1">
        <v>0</v>
      </c>
      <c r="CI355" s="1">
        <v>1</v>
      </c>
      <c r="CJ355" s="1">
        <v>1</v>
      </c>
      <c r="CK355" s="1">
        <v>0</v>
      </c>
      <c r="CL355" s="1">
        <v>0</v>
      </c>
      <c r="CM355" s="1">
        <v>0</v>
      </c>
      <c r="CN355" s="1">
        <v>1</v>
      </c>
      <c r="CO355" s="1">
        <v>1</v>
      </c>
      <c r="CP355" s="1">
        <v>1</v>
      </c>
      <c r="CQ355" s="1">
        <v>1</v>
      </c>
      <c r="CR355" s="1">
        <v>1</v>
      </c>
      <c r="CS355" s="1">
        <v>1</v>
      </c>
      <c r="CT355" s="1">
        <v>1</v>
      </c>
      <c r="CU355" s="1">
        <v>1</v>
      </c>
      <c r="CV355" s="1">
        <v>1</v>
      </c>
      <c r="CW355" s="1">
        <v>2</v>
      </c>
      <c r="CX355" s="1">
        <v>2</v>
      </c>
      <c r="CY355" s="1">
        <v>0</v>
      </c>
      <c r="CZ355" s="1">
        <v>0</v>
      </c>
      <c r="DA355" s="1">
        <v>0</v>
      </c>
      <c r="DB355" s="1">
        <v>17</v>
      </c>
      <c r="DC355" s="1">
        <v>17</v>
      </c>
      <c r="DD355" s="1">
        <v>17</v>
      </c>
      <c r="DE355" s="1">
        <v>0</v>
      </c>
      <c r="DF355" s="1">
        <v>0</v>
      </c>
      <c r="DG355" s="1">
        <v>0</v>
      </c>
      <c r="DH355" s="1">
        <v>3</v>
      </c>
      <c r="DI355" s="1">
        <v>0</v>
      </c>
      <c r="DJ355" s="1">
        <v>0</v>
      </c>
      <c r="DK355" s="1">
        <v>0</v>
      </c>
      <c r="DL355" s="1">
        <v>0</v>
      </c>
      <c r="DM355" s="1">
        <v>0</v>
      </c>
      <c r="DN355" s="1">
        <v>0</v>
      </c>
      <c r="DO355" s="1">
        <v>0</v>
      </c>
      <c r="DP355" s="1">
        <v>0</v>
      </c>
      <c r="DQ355" s="1">
        <v>0</v>
      </c>
      <c r="DR355" s="1">
        <v>0</v>
      </c>
      <c r="DS355" s="1">
        <v>0</v>
      </c>
      <c r="DT355" s="1">
        <v>0</v>
      </c>
      <c r="DU355" s="1">
        <v>7</v>
      </c>
      <c r="DV355" s="1">
        <v>0</v>
      </c>
      <c r="DW355" s="1">
        <v>0</v>
      </c>
      <c r="DX355" s="1">
        <v>0</v>
      </c>
      <c r="DY355" s="1">
        <v>0</v>
      </c>
      <c r="DZ355" s="1">
        <v>0</v>
      </c>
      <c r="EA355" s="1">
        <v>0</v>
      </c>
      <c r="EB355" s="1">
        <v>7</v>
      </c>
      <c r="EC355" s="1">
        <v>7</v>
      </c>
      <c r="ED355" s="1">
        <v>0</v>
      </c>
      <c r="EE355" s="1">
        <v>7</v>
      </c>
      <c r="EF355" s="1">
        <v>0</v>
      </c>
      <c r="EG355" s="1">
        <v>0</v>
      </c>
      <c r="EH355" s="1">
        <v>10</v>
      </c>
      <c r="EI355" s="1">
        <v>0</v>
      </c>
      <c r="EJ355" s="1">
        <v>0</v>
      </c>
      <c r="EK355" s="1">
        <v>0</v>
      </c>
      <c r="EL355" s="1">
        <v>0</v>
      </c>
      <c r="EM355" s="1">
        <v>0</v>
      </c>
      <c r="EN355" s="1">
        <v>0</v>
      </c>
      <c r="EO355" s="1">
        <v>0</v>
      </c>
      <c r="EP355" s="1">
        <v>0</v>
      </c>
      <c r="EQ355" s="1">
        <v>0</v>
      </c>
      <c r="ER355" s="1">
        <v>0</v>
      </c>
      <c r="ES355" s="1">
        <v>1</v>
      </c>
      <c r="ET355" s="1">
        <v>1</v>
      </c>
      <c r="EU355" s="1">
        <v>0</v>
      </c>
      <c r="EV355" s="1">
        <v>0</v>
      </c>
      <c r="EW355" s="1">
        <v>0</v>
      </c>
      <c r="EX355" s="1">
        <v>1</v>
      </c>
      <c r="EY355" s="1">
        <v>0</v>
      </c>
      <c r="EZ355" s="1">
        <v>1</v>
      </c>
      <c r="FA355" s="1">
        <v>1</v>
      </c>
      <c r="FB355" s="1">
        <v>0</v>
      </c>
      <c r="FC355" s="1">
        <v>1</v>
      </c>
      <c r="FD355" s="1">
        <v>1</v>
      </c>
      <c r="FE355" s="1">
        <v>0</v>
      </c>
      <c r="FF355" s="1">
        <v>1</v>
      </c>
      <c r="FG355" s="1">
        <v>0</v>
      </c>
      <c r="FH355" s="1">
        <v>0</v>
      </c>
      <c r="FI355" s="1">
        <v>1</v>
      </c>
      <c r="FJ355" s="1">
        <v>1</v>
      </c>
      <c r="FK355" s="1">
        <v>0</v>
      </c>
      <c r="FL355" s="1">
        <v>1</v>
      </c>
      <c r="FM355" s="1">
        <v>1</v>
      </c>
      <c r="FN355" s="1">
        <v>0</v>
      </c>
      <c r="FO355" s="1">
        <v>1</v>
      </c>
      <c r="FP355" s="1">
        <v>1</v>
      </c>
      <c r="FQ355" s="1">
        <v>16</v>
      </c>
      <c r="FR355" s="1">
        <v>0</v>
      </c>
      <c r="FS355" s="1">
        <v>3</v>
      </c>
      <c r="FT355" s="1">
        <v>1</v>
      </c>
      <c r="FU355" s="1">
        <v>0</v>
      </c>
      <c r="FV355" s="1">
        <v>0</v>
      </c>
      <c r="FW355" s="1">
        <v>0</v>
      </c>
      <c r="FX355" s="1">
        <v>0</v>
      </c>
      <c r="FY355" s="1">
        <v>0</v>
      </c>
      <c r="FZ355" s="1">
        <v>0</v>
      </c>
      <c r="GA355" s="1">
        <v>0</v>
      </c>
      <c r="GB355" s="1">
        <v>0</v>
      </c>
      <c r="GC355" s="1">
        <v>0</v>
      </c>
      <c r="GD355" s="1">
        <v>0</v>
      </c>
      <c r="GE355" s="1">
        <v>0</v>
      </c>
      <c r="GF355" s="1">
        <v>0</v>
      </c>
      <c r="GG355" s="1">
        <v>1</v>
      </c>
      <c r="GH355" s="1">
        <v>1</v>
      </c>
      <c r="GI355" s="1">
        <v>0</v>
      </c>
      <c r="GJ355" s="1">
        <v>0</v>
      </c>
      <c r="GK355" s="1">
        <v>0</v>
      </c>
      <c r="GL355" s="1">
        <v>0</v>
      </c>
      <c r="GM355" s="1">
        <v>0</v>
      </c>
      <c r="GN355" s="1">
        <v>1</v>
      </c>
      <c r="GO355" s="1">
        <v>0</v>
      </c>
      <c r="GP355" s="1">
        <v>0</v>
      </c>
      <c r="GQ355" s="1">
        <v>0</v>
      </c>
      <c r="GR355" s="1">
        <v>0</v>
      </c>
      <c r="GS355" s="1">
        <v>0</v>
      </c>
      <c r="GT355" s="1">
        <v>0</v>
      </c>
      <c r="GU355" s="1">
        <v>0</v>
      </c>
      <c r="GV355" s="1">
        <v>1</v>
      </c>
      <c r="GW355" s="1">
        <v>1</v>
      </c>
      <c r="GX355" s="1">
        <v>0</v>
      </c>
      <c r="GY355" s="1">
        <v>0</v>
      </c>
      <c r="GZ355" s="1">
        <v>0</v>
      </c>
      <c r="HA355" s="1">
        <v>0</v>
      </c>
      <c r="HB355" s="1">
        <v>0</v>
      </c>
      <c r="HC355" s="1">
        <v>0</v>
      </c>
      <c r="HD355" s="1">
        <v>0</v>
      </c>
      <c r="HE355" s="1">
        <v>0</v>
      </c>
      <c r="HF355" s="1">
        <v>1</v>
      </c>
      <c r="HG355" s="1">
        <v>1</v>
      </c>
      <c r="HH355" s="1">
        <v>0</v>
      </c>
      <c r="HI355" s="1">
        <v>0</v>
      </c>
      <c r="HJ355" s="1">
        <v>0</v>
      </c>
      <c r="HK355" s="1">
        <v>0</v>
      </c>
      <c r="HL355" s="1">
        <v>1</v>
      </c>
      <c r="HM355" s="1">
        <v>0</v>
      </c>
      <c r="HN355" s="1">
        <v>0</v>
      </c>
      <c r="HO355" s="1">
        <v>0</v>
      </c>
      <c r="HP355" s="1">
        <v>0</v>
      </c>
      <c r="HQ355" s="1">
        <v>0</v>
      </c>
      <c r="HR355" s="1">
        <v>0</v>
      </c>
      <c r="HS355" s="1">
        <v>0</v>
      </c>
      <c r="HT355" s="1">
        <v>0</v>
      </c>
      <c r="HU355" s="1">
        <v>0</v>
      </c>
      <c r="HV355" s="1">
        <v>0</v>
      </c>
      <c r="HW355" s="1">
        <v>0</v>
      </c>
      <c r="HX355" s="1">
        <v>0</v>
      </c>
      <c r="HY355" s="1">
        <v>0</v>
      </c>
      <c r="HZ355" s="1">
        <v>0</v>
      </c>
      <c r="IA355" s="1">
        <v>0</v>
      </c>
      <c r="IB355" s="1">
        <v>0</v>
      </c>
      <c r="IC355" s="1">
        <v>0</v>
      </c>
      <c r="ID355" s="1">
        <v>0</v>
      </c>
      <c r="IE355" s="1">
        <v>0</v>
      </c>
      <c r="IF355" s="1">
        <v>0</v>
      </c>
      <c r="IG355" s="1">
        <v>0</v>
      </c>
      <c r="IH355" s="1">
        <v>0</v>
      </c>
      <c r="II355" s="1">
        <v>0</v>
      </c>
      <c r="IJ355" s="1">
        <v>0</v>
      </c>
      <c r="IK355" s="1">
        <v>0</v>
      </c>
      <c r="IL355" s="1">
        <v>0</v>
      </c>
      <c r="IM355" s="1">
        <v>0</v>
      </c>
      <c r="IN355" s="1">
        <v>0</v>
      </c>
      <c r="IO355" s="1">
        <v>0</v>
      </c>
      <c r="IP355" s="1">
        <v>0</v>
      </c>
      <c r="IQ355" s="1">
        <v>0</v>
      </c>
      <c r="IR355" s="1">
        <v>0</v>
      </c>
      <c r="IS355" s="1">
        <v>0</v>
      </c>
      <c r="IT355" s="1">
        <v>0</v>
      </c>
      <c r="IU355" s="1">
        <v>0</v>
      </c>
      <c r="IV355" s="1">
        <v>0</v>
      </c>
      <c r="IW355" s="1">
        <v>0</v>
      </c>
      <c r="IX355" s="1">
        <v>0</v>
      </c>
      <c r="IY355" s="1">
        <v>0</v>
      </c>
      <c r="IZ355" s="1">
        <v>0</v>
      </c>
      <c r="JA355" s="1">
        <v>0</v>
      </c>
      <c r="JB355" s="1">
        <v>0</v>
      </c>
      <c r="JC355" s="1">
        <v>0</v>
      </c>
      <c r="JD355" s="1">
        <v>0</v>
      </c>
      <c r="JE355" s="1">
        <v>0</v>
      </c>
      <c r="JF355" s="1">
        <v>0</v>
      </c>
      <c r="JG355" s="1">
        <v>0</v>
      </c>
      <c r="JH355" s="1">
        <v>0</v>
      </c>
      <c r="JI355" s="1">
        <v>0</v>
      </c>
      <c r="JJ355" s="1">
        <v>0</v>
      </c>
      <c r="JK355" s="1">
        <v>0</v>
      </c>
      <c r="JL355" s="1">
        <v>0</v>
      </c>
      <c r="JM355" s="1">
        <v>0</v>
      </c>
      <c r="JN355" s="1">
        <v>0</v>
      </c>
      <c r="JO355" s="1">
        <v>0</v>
      </c>
      <c r="JP355" s="1">
        <v>0</v>
      </c>
      <c r="JQ355" s="1">
        <v>0</v>
      </c>
      <c r="JR355" s="1">
        <v>0</v>
      </c>
      <c r="JS355" s="1">
        <v>0</v>
      </c>
      <c r="JT355" s="1">
        <v>0</v>
      </c>
      <c r="JU355" s="1">
        <v>0</v>
      </c>
      <c r="JV355" s="1">
        <v>0</v>
      </c>
      <c r="JW355" s="1">
        <v>0</v>
      </c>
      <c r="JX355" s="1">
        <v>0</v>
      </c>
      <c r="JY355" s="1">
        <v>0</v>
      </c>
      <c r="JZ355" s="1">
        <v>0</v>
      </c>
      <c r="KA355" s="1">
        <v>0</v>
      </c>
      <c r="KB355" s="1">
        <v>0</v>
      </c>
      <c r="KC355" s="1">
        <v>0</v>
      </c>
      <c r="KD355" s="1">
        <v>0</v>
      </c>
      <c r="KE355" s="1">
        <v>0</v>
      </c>
      <c r="KF355" s="1">
        <v>0</v>
      </c>
      <c r="KG355" s="1">
        <v>0</v>
      </c>
      <c r="KH355" s="1">
        <v>0</v>
      </c>
      <c r="KI355" s="1">
        <v>0</v>
      </c>
      <c r="KJ355" s="1">
        <v>0</v>
      </c>
      <c r="KK355" s="1">
        <v>0</v>
      </c>
      <c r="KL355" s="1">
        <v>0</v>
      </c>
      <c r="KM355" s="1">
        <v>0</v>
      </c>
      <c r="KN355" s="1">
        <v>0</v>
      </c>
      <c r="KO355" s="1">
        <v>1</v>
      </c>
    </row>
    <row r="356" spans="1:301">
      <c r="A356" s="1">
        <v>2017</v>
      </c>
      <c r="B356" s="1" t="s">
        <v>687</v>
      </c>
      <c r="C356" s="1">
        <v>1</v>
      </c>
      <c r="D356" s="1">
        <v>0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>
        <v>2</v>
      </c>
      <c r="L356" s="1">
        <v>2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1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1</v>
      </c>
      <c r="AU356" s="1">
        <v>1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1</v>
      </c>
      <c r="BL356" s="1">
        <v>1</v>
      </c>
      <c r="BM356" s="1">
        <v>1</v>
      </c>
      <c r="BN356" s="1">
        <v>1</v>
      </c>
      <c r="BO356" s="1">
        <v>1</v>
      </c>
      <c r="BP356" s="1">
        <v>1</v>
      </c>
      <c r="BQ356" s="1">
        <v>1</v>
      </c>
      <c r="BR356" s="1">
        <v>1</v>
      </c>
      <c r="BS356" s="1">
        <v>1</v>
      </c>
      <c r="BT356" s="1">
        <v>0</v>
      </c>
      <c r="BU356" s="1">
        <v>1</v>
      </c>
      <c r="BV356" s="1">
        <v>1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  <c r="CC356" s="1">
        <v>2</v>
      </c>
      <c r="CD356" s="1">
        <v>2</v>
      </c>
      <c r="CE356" s="1">
        <v>2</v>
      </c>
      <c r="CF356" s="1">
        <v>2</v>
      </c>
      <c r="CG356" s="1">
        <v>2</v>
      </c>
      <c r="CH356" s="1">
        <v>0</v>
      </c>
      <c r="CI356" s="1">
        <v>1</v>
      </c>
      <c r="CJ356" s="1">
        <v>1</v>
      </c>
      <c r="CK356" s="1">
        <v>0</v>
      </c>
      <c r="CL356" s="1">
        <v>0</v>
      </c>
      <c r="CM356" s="1">
        <v>0</v>
      </c>
      <c r="CN356" s="1">
        <v>1</v>
      </c>
      <c r="CO356" s="1">
        <v>1</v>
      </c>
      <c r="CP356" s="1">
        <v>1</v>
      </c>
      <c r="CQ356" s="1">
        <v>1</v>
      </c>
      <c r="CR356" s="1">
        <v>1</v>
      </c>
      <c r="CS356" s="1">
        <v>1</v>
      </c>
      <c r="CT356" s="1">
        <v>1</v>
      </c>
      <c r="CU356" s="1">
        <v>1</v>
      </c>
      <c r="CV356" s="1">
        <v>0</v>
      </c>
      <c r="CW356" s="1">
        <v>2</v>
      </c>
      <c r="CX356" s="1">
        <v>2</v>
      </c>
      <c r="CY356" s="1">
        <v>0</v>
      </c>
      <c r="CZ356" s="1">
        <v>0</v>
      </c>
      <c r="DA356" s="1">
        <v>0</v>
      </c>
      <c r="DB356" s="1">
        <v>29</v>
      </c>
      <c r="DC356" s="1">
        <v>29</v>
      </c>
      <c r="DD356" s="1">
        <v>29</v>
      </c>
      <c r="DE356" s="1">
        <v>0</v>
      </c>
      <c r="DF356" s="1">
        <v>0</v>
      </c>
      <c r="DG356" s="1">
        <v>0</v>
      </c>
      <c r="DH356" s="1">
        <v>6</v>
      </c>
      <c r="DI356" s="1">
        <v>0</v>
      </c>
      <c r="DJ356" s="1">
        <v>0</v>
      </c>
      <c r="DK356" s="1">
        <v>0</v>
      </c>
      <c r="DL356" s="1">
        <v>0</v>
      </c>
      <c r="DM356" s="1">
        <v>0</v>
      </c>
      <c r="DN356" s="1">
        <v>0</v>
      </c>
      <c r="DO356" s="1">
        <v>0</v>
      </c>
      <c r="DP356" s="1">
        <v>0</v>
      </c>
      <c r="DQ356" s="1">
        <v>0</v>
      </c>
      <c r="DR356" s="1">
        <v>0</v>
      </c>
      <c r="DS356" s="1">
        <v>7</v>
      </c>
      <c r="DT356" s="1">
        <v>7</v>
      </c>
      <c r="DU356" s="1">
        <v>9</v>
      </c>
      <c r="DV356" s="1">
        <v>0</v>
      </c>
      <c r="DW356" s="1">
        <v>0</v>
      </c>
      <c r="DX356" s="1">
        <v>0</v>
      </c>
      <c r="DY356" s="1">
        <v>0</v>
      </c>
      <c r="DZ356" s="1">
        <v>0</v>
      </c>
      <c r="EA356" s="1">
        <v>0</v>
      </c>
      <c r="EB356" s="1">
        <v>11</v>
      </c>
      <c r="EC356" s="1">
        <v>11</v>
      </c>
      <c r="ED356" s="1">
        <v>0</v>
      </c>
      <c r="EE356" s="1">
        <v>11</v>
      </c>
      <c r="EF356" s="1">
        <v>0</v>
      </c>
      <c r="EG356" s="1">
        <v>0</v>
      </c>
      <c r="EH356" s="1">
        <v>18</v>
      </c>
      <c r="EI356" s="1">
        <v>0</v>
      </c>
      <c r="EJ356" s="1">
        <v>0</v>
      </c>
      <c r="EK356" s="1">
        <v>0</v>
      </c>
      <c r="EL356" s="1">
        <v>0</v>
      </c>
      <c r="EM356" s="1">
        <v>0</v>
      </c>
      <c r="EN356" s="1">
        <v>0</v>
      </c>
      <c r="EO356" s="1">
        <v>0</v>
      </c>
      <c r="EP356" s="1">
        <v>0</v>
      </c>
      <c r="EQ356" s="1">
        <v>0</v>
      </c>
      <c r="ER356" s="1">
        <v>0</v>
      </c>
      <c r="ES356" s="1">
        <v>2</v>
      </c>
      <c r="ET356" s="1">
        <v>2</v>
      </c>
      <c r="EU356" s="1">
        <v>0</v>
      </c>
      <c r="EV356" s="1">
        <v>0</v>
      </c>
      <c r="EW356" s="1">
        <v>0</v>
      </c>
      <c r="EX356" s="1">
        <v>2</v>
      </c>
      <c r="EY356" s="1">
        <v>0</v>
      </c>
      <c r="EZ356" s="1">
        <v>2</v>
      </c>
      <c r="FA356" s="1">
        <v>2</v>
      </c>
      <c r="FB356" s="1">
        <v>0</v>
      </c>
      <c r="FC356" s="1">
        <v>2</v>
      </c>
      <c r="FD356" s="1">
        <v>2</v>
      </c>
      <c r="FE356" s="1">
        <v>0</v>
      </c>
      <c r="FF356" s="1">
        <v>2</v>
      </c>
      <c r="FG356" s="1">
        <v>0</v>
      </c>
      <c r="FH356" s="1">
        <v>0</v>
      </c>
      <c r="FI356" s="1">
        <v>2</v>
      </c>
      <c r="FJ356" s="1">
        <v>2</v>
      </c>
      <c r="FK356" s="1">
        <v>0</v>
      </c>
      <c r="FL356" s="1">
        <v>1</v>
      </c>
      <c r="FM356" s="1">
        <v>1</v>
      </c>
      <c r="FN356" s="1">
        <v>0</v>
      </c>
      <c r="FO356" s="1">
        <v>1</v>
      </c>
      <c r="FP356" s="1">
        <v>1</v>
      </c>
      <c r="FQ356" s="1">
        <v>12</v>
      </c>
      <c r="FR356" s="1">
        <v>0</v>
      </c>
      <c r="FS356" s="1">
        <v>3</v>
      </c>
      <c r="FT356" s="1">
        <v>1</v>
      </c>
      <c r="FU356" s="1">
        <v>0</v>
      </c>
      <c r="FV356" s="1">
        <v>0</v>
      </c>
      <c r="FW356" s="1">
        <v>0</v>
      </c>
      <c r="FX356" s="1">
        <v>0</v>
      </c>
      <c r="FY356" s="1">
        <v>0</v>
      </c>
      <c r="FZ356" s="1">
        <v>0</v>
      </c>
      <c r="GA356" s="1">
        <v>0</v>
      </c>
      <c r="GB356" s="1">
        <v>0</v>
      </c>
      <c r="GC356" s="1">
        <v>0</v>
      </c>
      <c r="GD356" s="1">
        <v>0</v>
      </c>
      <c r="GE356" s="1">
        <v>0</v>
      </c>
      <c r="GF356" s="1">
        <v>0</v>
      </c>
      <c r="GG356" s="1">
        <v>1</v>
      </c>
      <c r="GH356" s="1">
        <v>1</v>
      </c>
      <c r="GI356" s="1">
        <v>0</v>
      </c>
      <c r="GJ356" s="1">
        <v>0</v>
      </c>
      <c r="GK356" s="1">
        <v>0</v>
      </c>
      <c r="GL356" s="1">
        <v>0</v>
      </c>
      <c r="GM356" s="1">
        <v>0</v>
      </c>
      <c r="GN356" s="1">
        <v>1</v>
      </c>
      <c r="GO356" s="1">
        <v>0</v>
      </c>
      <c r="GP356" s="1">
        <v>0</v>
      </c>
      <c r="GQ356" s="1">
        <v>0</v>
      </c>
      <c r="GR356" s="1">
        <v>0</v>
      </c>
      <c r="GS356" s="1">
        <v>0</v>
      </c>
      <c r="GT356" s="1">
        <v>0</v>
      </c>
      <c r="GU356" s="1">
        <v>0</v>
      </c>
      <c r="GV356" s="1">
        <v>1</v>
      </c>
      <c r="GW356" s="1">
        <v>1</v>
      </c>
      <c r="GX356" s="1">
        <v>0</v>
      </c>
      <c r="GY356" s="1">
        <v>0</v>
      </c>
      <c r="GZ356" s="1">
        <v>0</v>
      </c>
      <c r="HA356" s="1">
        <v>0</v>
      </c>
      <c r="HB356" s="1">
        <v>0</v>
      </c>
      <c r="HC356" s="1">
        <v>0</v>
      </c>
      <c r="HD356" s="1">
        <v>0</v>
      </c>
      <c r="HE356" s="1">
        <v>0</v>
      </c>
      <c r="HF356" s="1">
        <v>1</v>
      </c>
      <c r="HG356" s="1">
        <v>1</v>
      </c>
      <c r="HH356" s="1">
        <v>0</v>
      </c>
      <c r="HI356" s="1">
        <v>0</v>
      </c>
      <c r="HJ356" s="1">
        <v>0</v>
      </c>
      <c r="HK356" s="1">
        <v>0</v>
      </c>
      <c r="HL356" s="1">
        <v>1</v>
      </c>
      <c r="HM356" s="1">
        <v>0</v>
      </c>
      <c r="HN356" s="1">
        <v>0</v>
      </c>
      <c r="HO356" s="1">
        <v>0</v>
      </c>
      <c r="HP356" s="1">
        <v>0</v>
      </c>
      <c r="HQ356" s="1">
        <v>0</v>
      </c>
      <c r="HR356" s="1">
        <v>0</v>
      </c>
      <c r="HS356" s="1">
        <v>0</v>
      </c>
      <c r="HT356" s="1">
        <v>0</v>
      </c>
      <c r="HU356" s="1">
        <v>0</v>
      </c>
      <c r="HV356" s="1">
        <v>0</v>
      </c>
      <c r="HW356" s="1">
        <v>0</v>
      </c>
      <c r="HX356" s="1">
        <v>0</v>
      </c>
      <c r="HY356" s="1">
        <v>0</v>
      </c>
      <c r="HZ356" s="1">
        <v>0</v>
      </c>
      <c r="IA356" s="1">
        <v>0</v>
      </c>
      <c r="IB356" s="1">
        <v>0</v>
      </c>
      <c r="IC356" s="1">
        <v>0</v>
      </c>
      <c r="ID356" s="1">
        <v>0</v>
      </c>
      <c r="IE356" s="1">
        <v>0</v>
      </c>
      <c r="IF356" s="1">
        <v>0</v>
      </c>
      <c r="IG356" s="1">
        <v>0</v>
      </c>
      <c r="IH356" s="1">
        <v>0</v>
      </c>
      <c r="II356" s="1">
        <v>0</v>
      </c>
      <c r="IJ356" s="1">
        <v>0</v>
      </c>
      <c r="IK356" s="1">
        <v>0</v>
      </c>
      <c r="IL356" s="1">
        <v>0</v>
      </c>
      <c r="IM356" s="1">
        <v>0</v>
      </c>
      <c r="IN356" s="1">
        <v>0</v>
      </c>
      <c r="IO356" s="1">
        <v>0</v>
      </c>
      <c r="IP356" s="1">
        <v>0</v>
      </c>
      <c r="IQ356" s="1">
        <v>0</v>
      </c>
      <c r="IR356" s="1">
        <v>0</v>
      </c>
      <c r="IS356" s="1">
        <v>0</v>
      </c>
      <c r="IT356" s="1">
        <v>0</v>
      </c>
      <c r="IU356" s="1">
        <v>0</v>
      </c>
      <c r="IV356" s="1">
        <v>0</v>
      </c>
      <c r="IW356" s="1">
        <v>0</v>
      </c>
      <c r="IX356" s="1">
        <v>0</v>
      </c>
      <c r="IY356" s="1">
        <v>0</v>
      </c>
      <c r="IZ356" s="1">
        <v>0</v>
      </c>
      <c r="JA356" s="1">
        <v>0</v>
      </c>
      <c r="JB356" s="1">
        <v>0</v>
      </c>
      <c r="JC356" s="1">
        <v>0</v>
      </c>
      <c r="JD356" s="1">
        <v>0</v>
      </c>
      <c r="JE356" s="1">
        <v>0</v>
      </c>
      <c r="JF356" s="1">
        <v>0</v>
      </c>
      <c r="JG356" s="1">
        <v>0</v>
      </c>
      <c r="JH356" s="1">
        <v>0</v>
      </c>
      <c r="JI356" s="1">
        <v>0</v>
      </c>
      <c r="JJ356" s="1">
        <v>0</v>
      </c>
      <c r="JK356" s="1">
        <v>0</v>
      </c>
      <c r="JL356" s="1">
        <v>0</v>
      </c>
      <c r="JM356" s="1">
        <v>0</v>
      </c>
      <c r="JN356" s="1">
        <v>0</v>
      </c>
      <c r="JO356" s="1">
        <v>0</v>
      </c>
      <c r="JP356" s="1">
        <v>0</v>
      </c>
      <c r="JQ356" s="1">
        <v>0</v>
      </c>
      <c r="JR356" s="1">
        <v>0</v>
      </c>
      <c r="JS356" s="1">
        <v>0</v>
      </c>
      <c r="JT356" s="1">
        <v>0</v>
      </c>
      <c r="JU356" s="1">
        <v>0</v>
      </c>
      <c r="JV356" s="1">
        <v>0</v>
      </c>
      <c r="JW356" s="1">
        <v>0</v>
      </c>
      <c r="JX356" s="1">
        <v>0</v>
      </c>
      <c r="JY356" s="1">
        <v>0</v>
      </c>
      <c r="JZ356" s="1">
        <v>0</v>
      </c>
      <c r="KA356" s="1">
        <v>0</v>
      </c>
      <c r="KB356" s="1">
        <v>0</v>
      </c>
      <c r="KC356" s="1">
        <v>0</v>
      </c>
      <c r="KD356" s="1">
        <v>0</v>
      </c>
      <c r="KE356" s="1">
        <v>0</v>
      </c>
      <c r="KF356" s="1">
        <v>0</v>
      </c>
      <c r="KG356" s="1">
        <v>0</v>
      </c>
      <c r="KH356" s="1">
        <v>0</v>
      </c>
      <c r="KI356" s="1">
        <v>0</v>
      </c>
      <c r="KJ356" s="1">
        <v>0</v>
      </c>
      <c r="KK356" s="1">
        <v>0</v>
      </c>
      <c r="KL356" s="1">
        <v>0</v>
      </c>
      <c r="KM356" s="1">
        <v>0</v>
      </c>
      <c r="KN356" s="1">
        <v>0</v>
      </c>
      <c r="KO356" s="1">
        <v>1</v>
      </c>
    </row>
    <row r="357" spans="1:301">
      <c r="A357" s="1">
        <v>2017</v>
      </c>
      <c r="B357" s="1" t="s">
        <v>688</v>
      </c>
      <c r="C357" s="1">
        <v>1</v>
      </c>
      <c r="D357" s="1">
        <v>0</v>
      </c>
      <c r="E357" s="1">
        <v>1</v>
      </c>
      <c r="F357" s="1">
        <v>1</v>
      </c>
      <c r="G357" s="1">
        <v>1</v>
      </c>
      <c r="H357" s="1">
        <v>1</v>
      </c>
      <c r="I357" s="1">
        <v>1</v>
      </c>
      <c r="J357" s="1">
        <v>1</v>
      </c>
      <c r="K357" s="1">
        <v>2</v>
      </c>
      <c r="L357" s="1">
        <v>2</v>
      </c>
      <c r="M357" s="1">
        <v>0</v>
      </c>
      <c r="N357" s="1">
        <v>1</v>
      </c>
      <c r="O357" s="1">
        <v>0</v>
      </c>
      <c r="P357" s="1">
        <v>0</v>
      </c>
      <c r="Q357" s="1">
        <v>1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1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1</v>
      </c>
      <c r="AU357" s="1">
        <v>1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1</v>
      </c>
      <c r="BL357" s="1">
        <v>1</v>
      </c>
      <c r="BM357" s="1">
        <v>1</v>
      </c>
      <c r="BN357" s="1">
        <v>1</v>
      </c>
      <c r="BO357" s="1">
        <v>1</v>
      </c>
      <c r="BP357" s="1">
        <v>1</v>
      </c>
      <c r="BQ357" s="1">
        <v>1</v>
      </c>
      <c r="BR357" s="1">
        <v>1</v>
      </c>
      <c r="BS357" s="1">
        <v>1</v>
      </c>
      <c r="BT357" s="1">
        <v>0</v>
      </c>
      <c r="BU357" s="1">
        <v>1</v>
      </c>
      <c r="BV357" s="1">
        <v>1</v>
      </c>
      <c r="BW357" s="1">
        <v>0</v>
      </c>
      <c r="BX357" s="1">
        <v>0</v>
      </c>
      <c r="BY357" s="1">
        <v>0</v>
      </c>
      <c r="BZ357" s="1">
        <v>0</v>
      </c>
      <c r="CA357" s="1">
        <v>0</v>
      </c>
      <c r="CB357" s="1">
        <v>0</v>
      </c>
      <c r="CC357" s="1">
        <v>3</v>
      </c>
      <c r="CD357" s="1">
        <v>3</v>
      </c>
      <c r="CE357" s="1">
        <v>3</v>
      </c>
      <c r="CF357" s="1">
        <v>3</v>
      </c>
      <c r="CG357" s="1">
        <v>3</v>
      </c>
      <c r="CH357" s="1">
        <v>0</v>
      </c>
      <c r="CI357" s="1">
        <v>1</v>
      </c>
      <c r="CJ357" s="1">
        <v>1</v>
      </c>
      <c r="CK357" s="1">
        <v>0</v>
      </c>
      <c r="CL357" s="1">
        <v>0</v>
      </c>
      <c r="CM357" s="1">
        <v>0</v>
      </c>
      <c r="CN357" s="1">
        <v>2</v>
      </c>
      <c r="CO357" s="1">
        <v>2</v>
      </c>
      <c r="CP357" s="1">
        <v>2</v>
      </c>
      <c r="CQ357" s="1">
        <v>2</v>
      </c>
      <c r="CR357" s="1">
        <v>2</v>
      </c>
      <c r="CS357" s="1">
        <v>2</v>
      </c>
      <c r="CT357" s="1">
        <v>2</v>
      </c>
      <c r="CU357" s="1">
        <v>2</v>
      </c>
      <c r="CV357" s="1">
        <v>0</v>
      </c>
      <c r="CW357" s="1">
        <v>3</v>
      </c>
      <c r="CX357" s="1">
        <v>3</v>
      </c>
      <c r="CY357" s="1">
        <v>0</v>
      </c>
      <c r="CZ357" s="1">
        <v>0</v>
      </c>
      <c r="DA357" s="1">
        <v>0</v>
      </c>
      <c r="DB357" s="1">
        <v>15</v>
      </c>
      <c r="DC357" s="1">
        <v>15</v>
      </c>
      <c r="DD357" s="1">
        <v>15</v>
      </c>
      <c r="DE357" s="1">
        <v>0</v>
      </c>
      <c r="DF357" s="1">
        <v>0</v>
      </c>
      <c r="DG357" s="1">
        <v>0</v>
      </c>
      <c r="DH357" s="1">
        <v>2</v>
      </c>
      <c r="DI357" s="1">
        <v>0</v>
      </c>
      <c r="DJ357" s="1">
        <v>0</v>
      </c>
      <c r="DK357" s="1">
        <v>0</v>
      </c>
      <c r="DL357" s="1">
        <v>0</v>
      </c>
      <c r="DM357" s="1">
        <v>0</v>
      </c>
      <c r="DN357" s="1">
        <v>0</v>
      </c>
      <c r="DO357" s="1">
        <v>0</v>
      </c>
      <c r="DP357" s="1">
        <v>0</v>
      </c>
      <c r="DQ357" s="1">
        <v>0</v>
      </c>
      <c r="DR357" s="1">
        <v>0</v>
      </c>
      <c r="DS357" s="1">
        <v>3</v>
      </c>
      <c r="DT357" s="1">
        <v>3</v>
      </c>
      <c r="DU357" s="1">
        <v>6</v>
      </c>
      <c r="DV357" s="1">
        <v>0</v>
      </c>
      <c r="DW357" s="1">
        <v>0</v>
      </c>
      <c r="DX357" s="1">
        <v>0</v>
      </c>
      <c r="DY357" s="1">
        <v>0</v>
      </c>
      <c r="DZ357" s="1">
        <v>0</v>
      </c>
      <c r="EA357" s="1">
        <v>0</v>
      </c>
      <c r="EB357" s="1">
        <v>6</v>
      </c>
      <c r="EC357" s="1">
        <v>5</v>
      </c>
      <c r="ED357" s="1">
        <v>1</v>
      </c>
      <c r="EE357" s="1">
        <v>5</v>
      </c>
      <c r="EF357" s="1">
        <v>0</v>
      </c>
      <c r="EG357" s="1">
        <v>0</v>
      </c>
      <c r="EH357" s="1">
        <v>9</v>
      </c>
      <c r="EI357" s="1">
        <v>0</v>
      </c>
      <c r="EJ357" s="1">
        <v>0</v>
      </c>
      <c r="EK357" s="1">
        <v>0</v>
      </c>
      <c r="EL357" s="1">
        <v>0</v>
      </c>
      <c r="EM357" s="1">
        <v>0</v>
      </c>
      <c r="EN357" s="1">
        <v>0</v>
      </c>
      <c r="EO357" s="1">
        <v>0</v>
      </c>
      <c r="EP357" s="1">
        <v>0</v>
      </c>
      <c r="EQ357" s="1">
        <v>0</v>
      </c>
      <c r="ER357" s="1">
        <v>0</v>
      </c>
      <c r="ES357" s="1">
        <v>1</v>
      </c>
      <c r="ET357" s="1">
        <v>1</v>
      </c>
      <c r="EU357" s="1">
        <v>0</v>
      </c>
      <c r="EV357" s="1">
        <v>0</v>
      </c>
      <c r="EW357" s="1">
        <v>0</v>
      </c>
      <c r="EX357" s="1">
        <v>1</v>
      </c>
      <c r="EY357" s="1">
        <v>0</v>
      </c>
      <c r="EZ357" s="1">
        <v>1</v>
      </c>
      <c r="FA357" s="1">
        <v>1</v>
      </c>
      <c r="FB357" s="1">
        <v>0</v>
      </c>
      <c r="FC357" s="1">
        <v>1</v>
      </c>
      <c r="FD357" s="1">
        <v>1</v>
      </c>
      <c r="FE357" s="1">
        <v>0</v>
      </c>
      <c r="FF357" s="1">
        <v>1</v>
      </c>
      <c r="FG357" s="1">
        <v>0</v>
      </c>
      <c r="FH357" s="1">
        <v>0</v>
      </c>
      <c r="FI357" s="1">
        <v>1</v>
      </c>
      <c r="FJ357" s="1">
        <v>1</v>
      </c>
      <c r="FK357" s="1">
        <v>0</v>
      </c>
      <c r="FL357" s="1">
        <v>1</v>
      </c>
      <c r="FM357" s="1">
        <v>1</v>
      </c>
      <c r="FN357" s="1">
        <v>0</v>
      </c>
      <c r="FO357" s="1">
        <v>1</v>
      </c>
      <c r="FP357" s="1">
        <v>1</v>
      </c>
      <c r="FQ357" s="1">
        <v>21</v>
      </c>
      <c r="FR357" s="1">
        <v>0</v>
      </c>
      <c r="FS357" s="1">
        <v>3</v>
      </c>
      <c r="FT357" s="1">
        <v>1</v>
      </c>
      <c r="FU357" s="1">
        <v>0</v>
      </c>
      <c r="FV357" s="1">
        <v>0</v>
      </c>
      <c r="FW357" s="1">
        <v>0</v>
      </c>
      <c r="FX357" s="1">
        <v>0</v>
      </c>
      <c r="FY357" s="1">
        <v>0</v>
      </c>
      <c r="FZ357" s="1">
        <v>0</v>
      </c>
      <c r="GA357" s="1">
        <v>0</v>
      </c>
      <c r="GB357" s="1">
        <v>0</v>
      </c>
      <c r="GC357" s="1">
        <v>0</v>
      </c>
      <c r="GD357" s="1">
        <v>0</v>
      </c>
      <c r="GE357" s="1">
        <v>0</v>
      </c>
      <c r="GF357" s="1">
        <v>0</v>
      </c>
      <c r="GG357" s="1">
        <v>1</v>
      </c>
      <c r="GH357" s="1">
        <v>1</v>
      </c>
      <c r="GI357" s="1">
        <v>0</v>
      </c>
      <c r="GJ357" s="1">
        <v>0</v>
      </c>
      <c r="GK357" s="1">
        <v>0</v>
      </c>
      <c r="GL357" s="1">
        <v>0</v>
      </c>
      <c r="GM357" s="1">
        <v>0</v>
      </c>
      <c r="GN357" s="1">
        <v>1</v>
      </c>
      <c r="GO357" s="1">
        <v>0</v>
      </c>
      <c r="GP357" s="1">
        <v>0</v>
      </c>
      <c r="GQ357" s="1">
        <v>0</v>
      </c>
      <c r="GR357" s="1">
        <v>0</v>
      </c>
      <c r="GS357" s="1">
        <v>0</v>
      </c>
      <c r="GT357" s="1">
        <v>0</v>
      </c>
      <c r="GU357" s="1">
        <v>0</v>
      </c>
      <c r="GV357" s="1">
        <v>1</v>
      </c>
      <c r="GW357" s="1">
        <v>1</v>
      </c>
      <c r="GX357" s="1">
        <v>0</v>
      </c>
      <c r="GY357" s="1">
        <v>0</v>
      </c>
      <c r="GZ357" s="1">
        <v>0</v>
      </c>
      <c r="HA357" s="1">
        <v>0</v>
      </c>
      <c r="HB357" s="1">
        <v>0</v>
      </c>
      <c r="HC357" s="1">
        <v>0</v>
      </c>
      <c r="HD357" s="1">
        <v>0</v>
      </c>
      <c r="HE357" s="1">
        <v>0</v>
      </c>
      <c r="HF357" s="1">
        <v>1</v>
      </c>
      <c r="HG357" s="1">
        <v>1</v>
      </c>
      <c r="HH357" s="1">
        <v>0</v>
      </c>
      <c r="HI357" s="1">
        <v>0</v>
      </c>
      <c r="HJ357" s="1">
        <v>0</v>
      </c>
      <c r="HK357" s="1">
        <v>1</v>
      </c>
      <c r="HL357" s="1">
        <v>1</v>
      </c>
      <c r="HM357" s="1">
        <v>0</v>
      </c>
      <c r="HN357" s="1">
        <v>0</v>
      </c>
      <c r="HO357" s="1">
        <v>0</v>
      </c>
      <c r="HP357" s="1">
        <v>0</v>
      </c>
      <c r="HQ357" s="1">
        <v>0</v>
      </c>
      <c r="HR357" s="1">
        <v>0</v>
      </c>
      <c r="HS357" s="1">
        <v>0</v>
      </c>
      <c r="HT357" s="1">
        <v>0</v>
      </c>
      <c r="HU357" s="1">
        <v>0</v>
      </c>
      <c r="HV357" s="1">
        <v>0</v>
      </c>
      <c r="HW357" s="1">
        <v>0</v>
      </c>
      <c r="HX357" s="1">
        <v>0</v>
      </c>
      <c r="HY357" s="1">
        <v>0</v>
      </c>
      <c r="HZ357" s="1">
        <v>0</v>
      </c>
      <c r="IA357" s="1">
        <v>0</v>
      </c>
      <c r="IB357" s="1">
        <v>0</v>
      </c>
      <c r="IC357" s="1">
        <v>0</v>
      </c>
      <c r="ID357" s="1">
        <v>0</v>
      </c>
      <c r="IE357" s="1">
        <v>0</v>
      </c>
      <c r="IF357" s="1">
        <v>0</v>
      </c>
      <c r="IG357" s="1">
        <v>0</v>
      </c>
      <c r="IH357" s="1">
        <v>0</v>
      </c>
      <c r="II357" s="1">
        <v>0</v>
      </c>
      <c r="IJ357" s="1">
        <v>0</v>
      </c>
      <c r="IK357" s="1">
        <v>0</v>
      </c>
      <c r="IL357" s="1">
        <v>0</v>
      </c>
      <c r="IM357" s="1">
        <v>0</v>
      </c>
      <c r="IN357" s="1">
        <v>0</v>
      </c>
      <c r="IO357" s="1">
        <v>0</v>
      </c>
      <c r="IP357" s="1">
        <v>0</v>
      </c>
      <c r="IQ357" s="1">
        <v>0</v>
      </c>
      <c r="IR357" s="1">
        <v>0</v>
      </c>
      <c r="IS357" s="1">
        <v>0</v>
      </c>
      <c r="IT357" s="1">
        <v>0</v>
      </c>
      <c r="IU357" s="1">
        <v>0</v>
      </c>
      <c r="IV357" s="1">
        <v>0</v>
      </c>
      <c r="IW357" s="1">
        <v>0</v>
      </c>
      <c r="IX357" s="1">
        <v>0</v>
      </c>
      <c r="IY357" s="1">
        <v>0</v>
      </c>
      <c r="IZ357" s="1">
        <v>0</v>
      </c>
      <c r="JA357" s="1">
        <v>0</v>
      </c>
      <c r="JB357" s="1">
        <v>0</v>
      </c>
      <c r="JC357" s="1">
        <v>0</v>
      </c>
      <c r="JD357" s="1">
        <v>0</v>
      </c>
      <c r="JE357" s="1">
        <v>0</v>
      </c>
      <c r="JF357" s="1">
        <v>0</v>
      </c>
      <c r="JG357" s="1">
        <v>0</v>
      </c>
      <c r="JH357" s="1">
        <v>0</v>
      </c>
      <c r="JI357" s="1">
        <v>0</v>
      </c>
      <c r="JJ357" s="1">
        <v>0</v>
      </c>
      <c r="JK357" s="1">
        <v>0</v>
      </c>
      <c r="JL357" s="1">
        <v>0</v>
      </c>
      <c r="JM357" s="1">
        <v>0</v>
      </c>
      <c r="JN357" s="1">
        <v>0</v>
      </c>
      <c r="JO357" s="1">
        <v>0</v>
      </c>
      <c r="JP357" s="1">
        <v>0</v>
      </c>
      <c r="JQ357" s="1">
        <v>0</v>
      </c>
      <c r="JR357" s="1">
        <v>0</v>
      </c>
      <c r="JS357" s="1">
        <v>0</v>
      </c>
      <c r="JT357" s="1">
        <v>0</v>
      </c>
      <c r="JU357" s="1">
        <v>0</v>
      </c>
      <c r="JV357" s="1">
        <v>0</v>
      </c>
      <c r="JW357" s="1">
        <v>0</v>
      </c>
      <c r="JX357" s="1">
        <v>0</v>
      </c>
      <c r="JY357" s="1">
        <v>0</v>
      </c>
      <c r="JZ357" s="1">
        <v>0</v>
      </c>
      <c r="KA357" s="1">
        <v>0</v>
      </c>
      <c r="KB357" s="1">
        <v>0</v>
      </c>
      <c r="KC357" s="1">
        <v>0</v>
      </c>
      <c r="KD357" s="1">
        <v>0</v>
      </c>
      <c r="KE357" s="1">
        <v>0</v>
      </c>
      <c r="KF357" s="1">
        <v>0</v>
      </c>
      <c r="KG357" s="1">
        <v>0</v>
      </c>
      <c r="KH357" s="1">
        <v>0</v>
      </c>
      <c r="KI357" s="1">
        <v>0</v>
      </c>
      <c r="KJ357" s="1">
        <v>0</v>
      </c>
      <c r="KK357" s="1">
        <v>0</v>
      </c>
      <c r="KL357" s="1">
        <v>0</v>
      </c>
      <c r="KM357" s="1">
        <v>0</v>
      </c>
      <c r="KN357" s="1">
        <v>0</v>
      </c>
      <c r="KO357" s="1">
        <v>1</v>
      </c>
    </row>
    <row r="358" spans="1:301">
      <c r="A358" s="1">
        <v>2017</v>
      </c>
      <c r="B358" s="1" t="s">
        <v>689</v>
      </c>
      <c r="C358" s="1">
        <v>1</v>
      </c>
      <c r="D358" s="1">
        <v>0</v>
      </c>
      <c r="E358" s="1">
        <v>1</v>
      </c>
      <c r="F358" s="1">
        <v>1</v>
      </c>
      <c r="G358" s="1">
        <v>1</v>
      </c>
      <c r="H358" s="1">
        <v>1</v>
      </c>
      <c r="I358" s="1">
        <v>1</v>
      </c>
      <c r="J358" s="1">
        <v>1</v>
      </c>
      <c r="K358" s="1">
        <v>2</v>
      </c>
      <c r="L358" s="1">
        <v>2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1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1</v>
      </c>
      <c r="AU358" s="1">
        <v>1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1</v>
      </c>
      <c r="BL358" s="1">
        <v>1</v>
      </c>
      <c r="BM358" s="1">
        <v>1</v>
      </c>
      <c r="BN358" s="1">
        <v>1</v>
      </c>
      <c r="BO358" s="1">
        <v>1</v>
      </c>
      <c r="BP358" s="1">
        <v>1</v>
      </c>
      <c r="BQ358" s="1">
        <v>1</v>
      </c>
      <c r="BR358" s="1">
        <v>1</v>
      </c>
      <c r="BS358" s="1">
        <v>1</v>
      </c>
      <c r="BT358" s="1">
        <v>0</v>
      </c>
      <c r="BU358" s="1">
        <v>1</v>
      </c>
      <c r="BV358" s="1">
        <v>1</v>
      </c>
      <c r="BW358" s="1">
        <v>0</v>
      </c>
      <c r="BX358" s="1">
        <v>0</v>
      </c>
      <c r="BY358" s="1">
        <v>0</v>
      </c>
      <c r="BZ358" s="1">
        <v>0</v>
      </c>
      <c r="CA358" s="1">
        <v>0</v>
      </c>
      <c r="CB358" s="1">
        <v>0</v>
      </c>
      <c r="CC358" s="1">
        <v>8</v>
      </c>
      <c r="CD358" s="1">
        <v>8</v>
      </c>
      <c r="CE358" s="1">
        <v>8</v>
      </c>
      <c r="CF358" s="1">
        <v>8</v>
      </c>
      <c r="CG358" s="1">
        <v>8</v>
      </c>
      <c r="CH358" s="1">
        <v>0</v>
      </c>
      <c r="CI358" s="1">
        <v>1</v>
      </c>
      <c r="CJ358" s="1">
        <v>1</v>
      </c>
      <c r="CK358" s="1">
        <v>0</v>
      </c>
      <c r="CL358" s="1">
        <v>0</v>
      </c>
      <c r="CM358" s="1">
        <v>0</v>
      </c>
      <c r="CN358" s="1">
        <v>1</v>
      </c>
      <c r="CO358" s="1">
        <v>1</v>
      </c>
      <c r="CP358" s="1">
        <v>1</v>
      </c>
      <c r="CQ358" s="1">
        <v>1</v>
      </c>
      <c r="CR358" s="1">
        <v>1</v>
      </c>
      <c r="CS358" s="1">
        <v>1</v>
      </c>
      <c r="CT358" s="1">
        <v>1</v>
      </c>
      <c r="CU358" s="1">
        <v>1</v>
      </c>
      <c r="CV358" s="1">
        <v>0</v>
      </c>
      <c r="CW358" s="1">
        <v>1</v>
      </c>
      <c r="CX358" s="1">
        <v>1</v>
      </c>
      <c r="CY358" s="1">
        <v>0</v>
      </c>
      <c r="CZ358" s="1">
        <v>0</v>
      </c>
      <c r="DA358" s="1">
        <v>0</v>
      </c>
      <c r="DB358" s="1">
        <v>15</v>
      </c>
      <c r="DC358" s="1">
        <v>15</v>
      </c>
      <c r="DD358" s="1">
        <v>15</v>
      </c>
      <c r="DE358" s="1">
        <v>0</v>
      </c>
      <c r="DF358" s="1">
        <v>0</v>
      </c>
      <c r="DG358" s="1">
        <v>0</v>
      </c>
      <c r="DH358" s="1">
        <v>3</v>
      </c>
      <c r="DI358" s="1">
        <v>0</v>
      </c>
      <c r="DJ358" s="1">
        <v>0</v>
      </c>
      <c r="DK358" s="1">
        <v>0</v>
      </c>
      <c r="DL358" s="1">
        <v>0</v>
      </c>
      <c r="DM358" s="1">
        <v>0</v>
      </c>
      <c r="DN358" s="1">
        <v>0</v>
      </c>
      <c r="DO358" s="1">
        <v>0</v>
      </c>
      <c r="DP358" s="1">
        <v>0</v>
      </c>
      <c r="DQ358" s="1">
        <v>0</v>
      </c>
      <c r="DR358" s="1">
        <v>0</v>
      </c>
      <c r="DS358" s="1">
        <v>3</v>
      </c>
      <c r="DT358" s="1">
        <v>3</v>
      </c>
      <c r="DU358" s="1">
        <v>6</v>
      </c>
      <c r="DV358" s="1">
        <v>0</v>
      </c>
      <c r="DW358" s="1">
        <v>0</v>
      </c>
      <c r="DX358" s="1">
        <v>0</v>
      </c>
      <c r="DY358" s="1">
        <v>0</v>
      </c>
      <c r="DZ358" s="1">
        <v>0</v>
      </c>
      <c r="EA358" s="1">
        <v>0</v>
      </c>
      <c r="EB358" s="1">
        <v>5</v>
      </c>
      <c r="EC358" s="1">
        <v>5</v>
      </c>
      <c r="ED358" s="1">
        <v>0</v>
      </c>
      <c r="EE358" s="1">
        <v>5</v>
      </c>
      <c r="EF358" s="1">
        <v>0</v>
      </c>
      <c r="EG358" s="1">
        <v>0</v>
      </c>
      <c r="EH358" s="1">
        <v>10</v>
      </c>
      <c r="EI358" s="1">
        <v>0</v>
      </c>
      <c r="EJ358" s="1">
        <v>0</v>
      </c>
      <c r="EK358" s="1">
        <v>0</v>
      </c>
      <c r="EL358" s="1">
        <v>0</v>
      </c>
      <c r="EM358" s="1">
        <v>0</v>
      </c>
      <c r="EN358" s="1">
        <v>0</v>
      </c>
      <c r="EO358" s="1">
        <v>0</v>
      </c>
      <c r="EP358" s="1">
        <v>0</v>
      </c>
      <c r="EQ358" s="1">
        <v>0</v>
      </c>
      <c r="ER358" s="1">
        <v>0</v>
      </c>
      <c r="ES358" s="1">
        <v>1</v>
      </c>
      <c r="ET358" s="1">
        <v>1</v>
      </c>
      <c r="EU358" s="1">
        <v>0</v>
      </c>
      <c r="EV358" s="1">
        <v>0</v>
      </c>
      <c r="EW358" s="1">
        <v>0</v>
      </c>
      <c r="EX358" s="1">
        <v>1</v>
      </c>
      <c r="EY358" s="1">
        <v>0</v>
      </c>
      <c r="EZ358" s="1">
        <v>1</v>
      </c>
      <c r="FA358" s="1">
        <v>1</v>
      </c>
      <c r="FB358" s="1">
        <v>0</v>
      </c>
      <c r="FC358" s="1">
        <v>1</v>
      </c>
      <c r="FD358" s="1">
        <v>1</v>
      </c>
      <c r="FE358" s="1">
        <v>0</v>
      </c>
      <c r="FF358" s="1">
        <v>1</v>
      </c>
      <c r="FG358" s="1">
        <v>0</v>
      </c>
      <c r="FH358" s="1">
        <v>0</v>
      </c>
      <c r="FI358" s="1">
        <v>1</v>
      </c>
      <c r="FJ358" s="1">
        <v>1</v>
      </c>
      <c r="FK358" s="1">
        <v>0</v>
      </c>
      <c r="FL358" s="1">
        <v>1</v>
      </c>
      <c r="FM358" s="1">
        <v>1</v>
      </c>
      <c r="FN358" s="1">
        <v>0</v>
      </c>
      <c r="FO358" s="1">
        <v>1</v>
      </c>
      <c r="FP358" s="1">
        <v>1</v>
      </c>
      <c r="FQ358" s="1">
        <v>19</v>
      </c>
      <c r="FR358" s="1">
        <v>0</v>
      </c>
      <c r="FS358" s="1">
        <v>3</v>
      </c>
      <c r="FT358" s="1">
        <v>1</v>
      </c>
      <c r="FU358" s="1">
        <v>0</v>
      </c>
      <c r="FV358" s="1">
        <v>0</v>
      </c>
      <c r="FW358" s="1">
        <v>0</v>
      </c>
      <c r="FX358" s="1">
        <v>0</v>
      </c>
      <c r="FY358" s="1">
        <v>0</v>
      </c>
      <c r="FZ358" s="1">
        <v>0</v>
      </c>
      <c r="GA358" s="1">
        <v>0</v>
      </c>
      <c r="GB358" s="1">
        <v>0</v>
      </c>
      <c r="GC358" s="1">
        <v>0</v>
      </c>
      <c r="GD358" s="1">
        <v>0</v>
      </c>
      <c r="GE358" s="1">
        <v>0</v>
      </c>
      <c r="GF358" s="1">
        <v>0</v>
      </c>
      <c r="GG358" s="1">
        <v>1</v>
      </c>
      <c r="GH358" s="1">
        <v>1</v>
      </c>
      <c r="GI358" s="1">
        <v>0</v>
      </c>
      <c r="GJ358" s="1">
        <v>0</v>
      </c>
      <c r="GK358" s="1">
        <v>0</v>
      </c>
      <c r="GL358" s="1">
        <v>0</v>
      </c>
      <c r="GM358" s="1">
        <v>0</v>
      </c>
      <c r="GN358" s="1">
        <v>1</v>
      </c>
      <c r="GO358" s="1">
        <v>0</v>
      </c>
      <c r="GP358" s="1">
        <v>0</v>
      </c>
      <c r="GQ358" s="1">
        <v>0</v>
      </c>
      <c r="GR358" s="1">
        <v>0</v>
      </c>
      <c r="GS358" s="1">
        <v>0</v>
      </c>
      <c r="GT358" s="1">
        <v>0</v>
      </c>
      <c r="GU358" s="1">
        <v>0</v>
      </c>
      <c r="GV358" s="1">
        <v>1</v>
      </c>
      <c r="GW358" s="1">
        <v>1</v>
      </c>
      <c r="GX358" s="1">
        <v>0</v>
      </c>
      <c r="GY358" s="1">
        <v>0</v>
      </c>
      <c r="GZ358" s="1">
        <v>0</v>
      </c>
      <c r="HA358" s="1">
        <v>0</v>
      </c>
      <c r="HB358" s="1">
        <v>0</v>
      </c>
      <c r="HC358" s="1">
        <v>0</v>
      </c>
      <c r="HD358" s="1">
        <v>0</v>
      </c>
      <c r="HE358" s="1">
        <v>0</v>
      </c>
      <c r="HF358" s="1">
        <v>1</v>
      </c>
      <c r="HG358" s="1">
        <v>1</v>
      </c>
      <c r="HH358" s="1">
        <v>0</v>
      </c>
      <c r="HI358" s="1">
        <v>0</v>
      </c>
      <c r="HJ358" s="1">
        <v>0</v>
      </c>
      <c r="HK358" s="1">
        <v>0</v>
      </c>
      <c r="HL358" s="1">
        <v>1</v>
      </c>
      <c r="HM358" s="1">
        <v>0</v>
      </c>
      <c r="HN358" s="1">
        <v>0</v>
      </c>
      <c r="HO358" s="1">
        <v>0</v>
      </c>
      <c r="HP358" s="1">
        <v>0</v>
      </c>
      <c r="HQ358" s="1">
        <v>0</v>
      </c>
      <c r="HR358" s="1">
        <v>0</v>
      </c>
      <c r="HS358" s="1">
        <v>0</v>
      </c>
      <c r="HT358" s="1">
        <v>0</v>
      </c>
      <c r="HU358" s="1">
        <v>0</v>
      </c>
      <c r="HV358" s="1">
        <v>0</v>
      </c>
      <c r="HW358" s="1">
        <v>0</v>
      </c>
      <c r="HX358" s="1">
        <v>0</v>
      </c>
      <c r="HY358" s="1">
        <v>0</v>
      </c>
      <c r="HZ358" s="1">
        <v>0</v>
      </c>
      <c r="IA358" s="1">
        <v>0</v>
      </c>
      <c r="IB358" s="1">
        <v>0</v>
      </c>
      <c r="IC358" s="1">
        <v>0</v>
      </c>
      <c r="ID358" s="1">
        <v>0</v>
      </c>
      <c r="IE358" s="1">
        <v>0</v>
      </c>
      <c r="IF358" s="1">
        <v>0</v>
      </c>
      <c r="IG358" s="1">
        <v>0</v>
      </c>
      <c r="IH358" s="1">
        <v>0</v>
      </c>
      <c r="II358" s="1">
        <v>0</v>
      </c>
      <c r="IJ358" s="1">
        <v>0</v>
      </c>
      <c r="IK358" s="1">
        <v>0</v>
      </c>
      <c r="IL358" s="1">
        <v>0</v>
      </c>
      <c r="IM358" s="1">
        <v>0</v>
      </c>
      <c r="IN358" s="1">
        <v>0</v>
      </c>
      <c r="IO358" s="1">
        <v>0</v>
      </c>
      <c r="IP358" s="1">
        <v>0</v>
      </c>
      <c r="IQ358" s="1">
        <v>0</v>
      </c>
      <c r="IR358" s="1">
        <v>0</v>
      </c>
      <c r="IS358" s="1">
        <v>0</v>
      </c>
      <c r="IT358" s="1">
        <v>0</v>
      </c>
      <c r="IU358" s="1">
        <v>0</v>
      </c>
      <c r="IV358" s="1">
        <v>0</v>
      </c>
      <c r="IW358" s="1">
        <v>0</v>
      </c>
      <c r="IX358" s="1">
        <v>0</v>
      </c>
      <c r="IY358" s="1">
        <v>0</v>
      </c>
      <c r="IZ358" s="1">
        <v>0</v>
      </c>
      <c r="JA358" s="1">
        <v>0</v>
      </c>
      <c r="JB358" s="1">
        <v>0</v>
      </c>
      <c r="JC358" s="1">
        <v>0</v>
      </c>
      <c r="JD358" s="1">
        <v>0</v>
      </c>
      <c r="JE358" s="1">
        <v>0</v>
      </c>
      <c r="JF358" s="1">
        <v>0</v>
      </c>
      <c r="JG358" s="1">
        <v>0</v>
      </c>
      <c r="JH358" s="1">
        <v>0</v>
      </c>
      <c r="JI358" s="1">
        <v>0</v>
      </c>
      <c r="JJ358" s="1">
        <v>0</v>
      </c>
      <c r="JK358" s="1">
        <v>0</v>
      </c>
      <c r="JL358" s="1">
        <v>0</v>
      </c>
      <c r="JM358" s="1">
        <v>0</v>
      </c>
      <c r="JN358" s="1">
        <v>0</v>
      </c>
      <c r="JO358" s="1">
        <v>0</v>
      </c>
      <c r="JP358" s="1">
        <v>0</v>
      </c>
      <c r="JQ358" s="1">
        <v>0</v>
      </c>
      <c r="JR358" s="1">
        <v>0</v>
      </c>
      <c r="JS358" s="1">
        <v>0</v>
      </c>
      <c r="JT358" s="1">
        <v>0</v>
      </c>
      <c r="JU358" s="1">
        <v>0</v>
      </c>
      <c r="JV358" s="1">
        <v>0</v>
      </c>
      <c r="JW358" s="1">
        <v>0</v>
      </c>
      <c r="JX358" s="1">
        <v>0</v>
      </c>
      <c r="JY358" s="1">
        <v>0</v>
      </c>
      <c r="JZ358" s="1">
        <v>0</v>
      </c>
      <c r="KA358" s="1">
        <v>0</v>
      </c>
      <c r="KB358" s="1">
        <v>0</v>
      </c>
      <c r="KC358" s="1">
        <v>0</v>
      </c>
      <c r="KD358" s="1">
        <v>0</v>
      </c>
      <c r="KE358" s="1">
        <v>0</v>
      </c>
      <c r="KF358" s="1">
        <v>0</v>
      </c>
      <c r="KG358" s="1">
        <v>0</v>
      </c>
      <c r="KH358" s="1">
        <v>0</v>
      </c>
      <c r="KI358" s="1">
        <v>0</v>
      </c>
      <c r="KJ358" s="1">
        <v>0</v>
      </c>
      <c r="KK358" s="1">
        <v>0</v>
      </c>
      <c r="KL358" s="1">
        <v>0</v>
      </c>
      <c r="KM358" s="1">
        <v>0</v>
      </c>
      <c r="KN358" s="1">
        <v>0</v>
      </c>
      <c r="KO358" s="1">
        <v>1</v>
      </c>
    </row>
    <row r="359" spans="1:301">
      <c r="A359" s="1">
        <v>2017</v>
      </c>
      <c r="B359" s="1" t="s">
        <v>690</v>
      </c>
      <c r="C359" s="1">
        <v>1</v>
      </c>
      <c r="D359" s="1">
        <v>0</v>
      </c>
      <c r="E359" s="1">
        <v>1</v>
      </c>
      <c r="F359" s="1">
        <v>1</v>
      </c>
      <c r="G359" s="1">
        <v>1</v>
      </c>
      <c r="H359" s="1">
        <v>1</v>
      </c>
      <c r="I359" s="1">
        <v>1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0</v>
      </c>
      <c r="P359" s="1">
        <v>0</v>
      </c>
      <c r="Q359" s="1">
        <v>1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1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1</v>
      </c>
      <c r="AQ359" s="1">
        <v>0</v>
      </c>
      <c r="AR359" s="1">
        <v>0</v>
      </c>
      <c r="AS359" s="1">
        <v>0</v>
      </c>
      <c r="AT359" s="1">
        <v>1</v>
      </c>
      <c r="AU359" s="1">
        <v>1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1</v>
      </c>
      <c r="BL359" s="1">
        <v>1</v>
      </c>
      <c r="BM359" s="1">
        <v>1</v>
      </c>
      <c r="BN359" s="1">
        <v>1</v>
      </c>
      <c r="BO359" s="1">
        <v>1</v>
      </c>
      <c r="BP359" s="1">
        <v>1</v>
      </c>
      <c r="BQ359" s="1">
        <v>1</v>
      </c>
      <c r="BR359" s="1">
        <v>1</v>
      </c>
      <c r="BS359" s="1">
        <v>1</v>
      </c>
      <c r="BT359" s="1">
        <v>0</v>
      </c>
      <c r="BU359" s="1">
        <v>1</v>
      </c>
      <c r="BV359" s="1">
        <v>1</v>
      </c>
      <c r="BW359" s="1">
        <v>0</v>
      </c>
      <c r="BX359" s="1">
        <v>0</v>
      </c>
      <c r="BY359" s="1">
        <v>0</v>
      </c>
      <c r="BZ359" s="1">
        <v>0</v>
      </c>
      <c r="CA359" s="1">
        <v>0</v>
      </c>
      <c r="CB359" s="1">
        <v>0</v>
      </c>
      <c r="CC359" s="1">
        <v>1</v>
      </c>
      <c r="CD359" s="1">
        <v>1</v>
      </c>
      <c r="CE359" s="1">
        <v>1</v>
      </c>
      <c r="CF359" s="1">
        <v>1</v>
      </c>
      <c r="CG359" s="1">
        <v>1</v>
      </c>
      <c r="CH359" s="1">
        <v>0</v>
      </c>
      <c r="CI359" s="1">
        <v>1</v>
      </c>
      <c r="CJ359" s="1">
        <v>1</v>
      </c>
      <c r="CK359" s="1">
        <v>0</v>
      </c>
      <c r="CL359" s="1">
        <v>0</v>
      </c>
      <c r="CM359" s="1">
        <v>0</v>
      </c>
      <c r="CN359" s="1">
        <v>2</v>
      </c>
      <c r="CO359" s="1">
        <v>2</v>
      </c>
      <c r="CP359" s="1">
        <v>2</v>
      </c>
      <c r="CQ359" s="1">
        <v>2</v>
      </c>
      <c r="CR359" s="1">
        <v>2</v>
      </c>
      <c r="CS359" s="1">
        <v>2</v>
      </c>
      <c r="CT359" s="1">
        <v>2</v>
      </c>
      <c r="CU359" s="1">
        <v>2</v>
      </c>
      <c r="CV359" s="1">
        <v>0</v>
      </c>
      <c r="CW359" s="1">
        <v>3</v>
      </c>
      <c r="CX359" s="1">
        <v>3</v>
      </c>
      <c r="CY359" s="1">
        <v>0</v>
      </c>
      <c r="CZ359" s="1">
        <v>0</v>
      </c>
      <c r="DA359" s="1">
        <v>0</v>
      </c>
      <c r="DB359" s="1">
        <v>30</v>
      </c>
      <c r="DC359" s="1">
        <v>30</v>
      </c>
      <c r="DD359" s="1">
        <v>30</v>
      </c>
      <c r="DE359" s="1">
        <v>0</v>
      </c>
      <c r="DF359" s="1">
        <v>0</v>
      </c>
      <c r="DG359" s="1">
        <v>0</v>
      </c>
      <c r="DH359" s="1">
        <v>2</v>
      </c>
      <c r="DI359" s="1">
        <v>0</v>
      </c>
      <c r="DJ359" s="1">
        <v>0</v>
      </c>
      <c r="DK359" s="1">
        <v>0</v>
      </c>
      <c r="DL359" s="1">
        <v>0</v>
      </c>
      <c r="DM359" s="1">
        <v>0</v>
      </c>
      <c r="DN359" s="1">
        <v>0</v>
      </c>
      <c r="DO359" s="1">
        <v>0</v>
      </c>
      <c r="DP359" s="1">
        <v>0</v>
      </c>
      <c r="DQ359" s="1">
        <v>0</v>
      </c>
      <c r="DR359" s="1">
        <v>0</v>
      </c>
      <c r="DS359" s="1">
        <v>4</v>
      </c>
      <c r="DT359" s="1">
        <v>4</v>
      </c>
      <c r="DU359" s="1">
        <v>13</v>
      </c>
      <c r="DV359" s="1">
        <v>0</v>
      </c>
      <c r="DW359" s="1">
        <v>0</v>
      </c>
      <c r="DX359" s="1">
        <v>0</v>
      </c>
      <c r="DY359" s="1">
        <v>0</v>
      </c>
      <c r="DZ359" s="1">
        <v>0</v>
      </c>
      <c r="EA359" s="1">
        <v>0</v>
      </c>
      <c r="EB359" s="1">
        <v>14</v>
      </c>
      <c r="EC359" s="1">
        <v>12</v>
      </c>
      <c r="ED359" s="1">
        <v>1</v>
      </c>
      <c r="EE359" s="1">
        <v>13</v>
      </c>
      <c r="EF359" s="1">
        <v>0</v>
      </c>
      <c r="EG359" s="1">
        <v>0</v>
      </c>
      <c r="EH359" s="1">
        <v>16</v>
      </c>
      <c r="EI359" s="1">
        <v>0</v>
      </c>
      <c r="EJ359" s="1">
        <v>0</v>
      </c>
      <c r="EK359" s="1">
        <v>0</v>
      </c>
      <c r="EL359" s="1">
        <v>0</v>
      </c>
      <c r="EM359" s="1">
        <v>0</v>
      </c>
      <c r="EN359" s="1">
        <v>0</v>
      </c>
      <c r="EO359" s="1">
        <v>0</v>
      </c>
      <c r="EP359" s="1">
        <v>0</v>
      </c>
      <c r="EQ359" s="1">
        <v>0</v>
      </c>
      <c r="ER359" s="1">
        <v>0</v>
      </c>
      <c r="ES359" s="1">
        <v>2</v>
      </c>
      <c r="ET359" s="1">
        <v>2</v>
      </c>
      <c r="EU359" s="1">
        <v>0</v>
      </c>
      <c r="EV359" s="1">
        <v>0</v>
      </c>
      <c r="EW359" s="1">
        <v>0</v>
      </c>
      <c r="EX359" s="1">
        <v>2</v>
      </c>
      <c r="EY359" s="1">
        <v>0</v>
      </c>
      <c r="EZ359" s="1">
        <v>2</v>
      </c>
      <c r="FA359" s="1">
        <v>2</v>
      </c>
      <c r="FB359" s="1">
        <v>0</v>
      </c>
      <c r="FC359" s="1">
        <v>2</v>
      </c>
      <c r="FD359" s="1">
        <v>2</v>
      </c>
      <c r="FE359" s="1">
        <v>0</v>
      </c>
      <c r="FF359" s="1">
        <v>2</v>
      </c>
      <c r="FG359" s="1">
        <v>0</v>
      </c>
      <c r="FH359" s="1">
        <v>0</v>
      </c>
      <c r="FI359" s="1">
        <v>2</v>
      </c>
      <c r="FJ359" s="1">
        <v>2</v>
      </c>
      <c r="FK359" s="1">
        <v>0</v>
      </c>
      <c r="FL359" s="1">
        <v>1</v>
      </c>
      <c r="FM359" s="1">
        <v>1</v>
      </c>
      <c r="FN359" s="1">
        <v>0</v>
      </c>
      <c r="FO359" s="1">
        <v>1</v>
      </c>
      <c r="FP359" s="1">
        <v>1</v>
      </c>
      <c r="FQ359" s="1">
        <v>26</v>
      </c>
      <c r="FR359" s="1">
        <v>0</v>
      </c>
      <c r="FS359" s="1">
        <v>3</v>
      </c>
      <c r="FT359" s="1">
        <v>1</v>
      </c>
      <c r="FU359" s="1">
        <v>0</v>
      </c>
      <c r="FV359" s="1">
        <v>0</v>
      </c>
      <c r="FW359" s="1">
        <v>0</v>
      </c>
      <c r="FX359" s="1">
        <v>0</v>
      </c>
      <c r="FY359" s="1">
        <v>0</v>
      </c>
      <c r="FZ359" s="1">
        <v>0</v>
      </c>
      <c r="GA359" s="1">
        <v>0</v>
      </c>
      <c r="GB359" s="1">
        <v>0</v>
      </c>
      <c r="GC359" s="1">
        <v>0</v>
      </c>
      <c r="GD359" s="1">
        <v>0</v>
      </c>
      <c r="GE359" s="1">
        <v>0</v>
      </c>
      <c r="GF359" s="1">
        <v>0</v>
      </c>
      <c r="GG359" s="1">
        <v>1</v>
      </c>
      <c r="GH359" s="1">
        <v>1</v>
      </c>
      <c r="GI359" s="1">
        <v>0</v>
      </c>
      <c r="GJ359" s="1">
        <v>0</v>
      </c>
      <c r="GK359" s="1">
        <v>0</v>
      </c>
      <c r="GL359" s="1">
        <v>0</v>
      </c>
      <c r="GM359" s="1">
        <v>0</v>
      </c>
      <c r="GN359" s="1">
        <v>1</v>
      </c>
      <c r="GO359" s="1">
        <v>0</v>
      </c>
      <c r="GP359" s="1">
        <v>0</v>
      </c>
      <c r="GQ359" s="1">
        <v>0</v>
      </c>
      <c r="GR359" s="1">
        <v>0</v>
      </c>
      <c r="GS359" s="1">
        <v>0</v>
      </c>
      <c r="GT359" s="1">
        <v>0</v>
      </c>
      <c r="GU359" s="1">
        <v>0</v>
      </c>
      <c r="GV359" s="1">
        <v>1</v>
      </c>
      <c r="GW359" s="1">
        <v>1</v>
      </c>
      <c r="GX359" s="1">
        <v>0</v>
      </c>
      <c r="GY359" s="1">
        <v>0</v>
      </c>
      <c r="GZ359" s="1">
        <v>0</v>
      </c>
      <c r="HA359" s="1">
        <v>0</v>
      </c>
      <c r="HB359" s="1">
        <v>0</v>
      </c>
      <c r="HC359" s="1">
        <v>0</v>
      </c>
      <c r="HD359" s="1">
        <v>0</v>
      </c>
      <c r="HE359" s="1">
        <v>0</v>
      </c>
      <c r="HF359" s="1">
        <v>1</v>
      </c>
      <c r="HG359" s="1">
        <v>1</v>
      </c>
      <c r="HH359" s="1">
        <v>0</v>
      </c>
      <c r="HI359" s="1">
        <v>0</v>
      </c>
      <c r="HJ359" s="1">
        <v>0</v>
      </c>
      <c r="HK359" s="1">
        <v>1</v>
      </c>
      <c r="HL359" s="1">
        <v>1</v>
      </c>
      <c r="HM359" s="1">
        <v>0</v>
      </c>
      <c r="HN359" s="1">
        <v>0</v>
      </c>
      <c r="HO359" s="1">
        <v>0</v>
      </c>
      <c r="HP359" s="1">
        <v>0</v>
      </c>
      <c r="HQ359" s="1">
        <v>0</v>
      </c>
      <c r="HR359" s="1">
        <v>0</v>
      </c>
      <c r="HS359" s="1">
        <v>0</v>
      </c>
      <c r="HT359" s="1">
        <v>0</v>
      </c>
      <c r="HU359" s="1">
        <v>0</v>
      </c>
      <c r="HV359" s="1">
        <v>0</v>
      </c>
      <c r="HW359" s="1">
        <v>0</v>
      </c>
      <c r="HX359" s="1">
        <v>0</v>
      </c>
      <c r="HY359" s="1">
        <v>0</v>
      </c>
      <c r="HZ359" s="1">
        <v>0</v>
      </c>
      <c r="IA359" s="1">
        <v>0</v>
      </c>
      <c r="IB359" s="1">
        <v>0</v>
      </c>
      <c r="IC359" s="1">
        <v>0</v>
      </c>
      <c r="ID359" s="1">
        <v>0</v>
      </c>
      <c r="IE359" s="1">
        <v>0</v>
      </c>
      <c r="IF359" s="1">
        <v>0</v>
      </c>
      <c r="IG359" s="1">
        <v>0</v>
      </c>
      <c r="IH359" s="1">
        <v>0</v>
      </c>
      <c r="II359" s="1">
        <v>0</v>
      </c>
      <c r="IJ359" s="1">
        <v>0</v>
      </c>
      <c r="IK359" s="1">
        <v>0</v>
      </c>
      <c r="IL359" s="1">
        <v>0</v>
      </c>
      <c r="IM359" s="1">
        <v>0</v>
      </c>
      <c r="IN359" s="1">
        <v>0</v>
      </c>
      <c r="IO359" s="1">
        <v>0</v>
      </c>
      <c r="IP359" s="1">
        <v>0</v>
      </c>
      <c r="IQ359" s="1">
        <v>0</v>
      </c>
      <c r="IR359" s="1">
        <v>0</v>
      </c>
      <c r="IS359" s="1">
        <v>0</v>
      </c>
      <c r="IT359" s="1">
        <v>0</v>
      </c>
      <c r="IU359" s="1">
        <v>0</v>
      </c>
      <c r="IV359" s="1">
        <v>0</v>
      </c>
      <c r="IW359" s="1">
        <v>0</v>
      </c>
      <c r="IX359" s="1">
        <v>0</v>
      </c>
      <c r="IY359" s="1">
        <v>0</v>
      </c>
      <c r="IZ359" s="1">
        <v>0</v>
      </c>
      <c r="JA359" s="1">
        <v>0</v>
      </c>
      <c r="JB359" s="1">
        <v>0</v>
      </c>
      <c r="JC359" s="1">
        <v>0</v>
      </c>
      <c r="JD359" s="1">
        <v>0</v>
      </c>
      <c r="JE359" s="1">
        <v>0</v>
      </c>
      <c r="JF359" s="1">
        <v>0</v>
      </c>
      <c r="JG359" s="1">
        <v>0</v>
      </c>
      <c r="JH359" s="1">
        <v>0</v>
      </c>
      <c r="JI359" s="1">
        <v>0</v>
      </c>
      <c r="JJ359" s="1">
        <v>0</v>
      </c>
      <c r="JK359" s="1">
        <v>0</v>
      </c>
      <c r="JL359" s="1">
        <v>0</v>
      </c>
      <c r="JM359" s="1">
        <v>0</v>
      </c>
      <c r="JN359" s="1">
        <v>0</v>
      </c>
      <c r="JO359" s="1">
        <v>0</v>
      </c>
      <c r="JP359" s="1">
        <v>0</v>
      </c>
      <c r="JQ359" s="1">
        <v>0</v>
      </c>
      <c r="JR359" s="1">
        <v>0</v>
      </c>
      <c r="JS359" s="1">
        <v>0</v>
      </c>
      <c r="JT359" s="1">
        <v>0</v>
      </c>
      <c r="JU359" s="1">
        <v>0</v>
      </c>
      <c r="JV359" s="1">
        <v>0</v>
      </c>
      <c r="JW359" s="1">
        <v>0</v>
      </c>
      <c r="JX359" s="1">
        <v>0</v>
      </c>
      <c r="JY359" s="1">
        <v>0</v>
      </c>
      <c r="JZ359" s="1">
        <v>0</v>
      </c>
      <c r="KA359" s="1">
        <v>0</v>
      </c>
      <c r="KB359" s="1">
        <v>0</v>
      </c>
      <c r="KC359" s="1">
        <v>0</v>
      </c>
      <c r="KD359" s="1">
        <v>0</v>
      </c>
      <c r="KE359" s="1">
        <v>0</v>
      </c>
      <c r="KF359" s="1">
        <v>0</v>
      </c>
      <c r="KG359" s="1">
        <v>0</v>
      </c>
      <c r="KH359" s="1">
        <v>0</v>
      </c>
      <c r="KI359" s="1">
        <v>0</v>
      </c>
      <c r="KJ359" s="1">
        <v>0</v>
      </c>
      <c r="KK359" s="1">
        <v>0</v>
      </c>
      <c r="KL359" s="1">
        <v>0</v>
      </c>
      <c r="KM359" s="1">
        <v>0</v>
      </c>
      <c r="KN359" s="1">
        <v>0</v>
      </c>
      <c r="KO359" s="1">
        <v>1</v>
      </c>
    </row>
    <row r="360" spans="1:301">
      <c r="A360" s="1">
        <v>2017</v>
      </c>
      <c r="B360" s="1" t="s">
        <v>691</v>
      </c>
      <c r="C360" s="1">
        <v>1</v>
      </c>
      <c r="D360" s="1">
        <v>0</v>
      </c>
      <c r="E360" s="1">
        <v>1</v>
      </c>
      <c r="F360" s="1">
        <v>1</v>
      </c>
      <c r="G360" s="1">
        <v>1</v>
      </c>
      <c r="H360" s="1">
        <v>1</v>
      </c>
      <c r="I360" s="1">
        <v>1</v>
      </c>
      <c r="J360" s="1">
        <v>1</v>
      </c>
      <c r="K360" s="1">
        <v>2</v>
      </c>
      <c r="L360" s="1">
        <v>2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1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1</v>
      </c>
      <c r="AU360" s="1">
        <v>1</v>
      </c>
      <c r="AV360" s="1">
        <v>0</v>
      </c>
      <c r="AW360" s="1">
        <v>0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1</v>
      </c>
      <c r="BL360" s="1">
        <v>1</v>
      </c>
      <c r="BM360" s="1">
        <v>1</v>
      </c>
      <c r="BN360" s="1">
        <v>1</v>
      </c>
      <c r="BO360" s="1">
        <v>1</v>
      </c>
      <c r="BP360" s="1">
        <v>1</v>
      </c>
      <c r="BQ360" s="1">
        <v>1</v>
      </c>
      <c r="BR360" s="1">
        <v>1</v>
      </c>
      <c r="BS360" s="1">
        <v>1</v>
      </c>
      <c r="BT360" s="1">
        <v>0</v>
      </c>
      <c r="BU360" s="1">
        <v>1</v>
      </c>
      <c r="BV360" s="1">
        <v>1</v>
      </c>
      <c r="BW360" s="1">
        <v>0</v>
      </c>
      <c r="BX360" s="1">
        <v>0</v>
      </c>
      <c r="BY360" s="1">
        <v>0</v>
      </c>
      <c r="BZ360" s="1">
        <v>0</v>
      </c>
      <c r="CA360" s="1">
        <v>0</v>
      </c>
      <c r="CB360" s="1">
        <v>0</v>
      </c>
      <c r="CC360" s="1">
        <v>1</v>
      </c>
      <c r="CD360" s="1">
        <v>1</v>
      </c>
      <c r="CE360" s="1">
        <v>1</v>
      </c>
      <c r="CF360" s="1">
        <v>1</v>
      </c>
      <c r="CG360" s="1">
        <v>1</v>
      </c>
      <c r="CH360" s="1">
        <v>0</v>
      </c>
      <c r="CI360" s="1">
        <v>1</v>
      </c>
      <c r="CJ360" s="1">
        <v>1</v>
      </c>
      <c r="CK360" s="1">
        <v>0</v>
      </c>
      <c r="CL360" s="1">
        <v>0</v>
      </c>
      <c r="CM360" s="1">
        <v>0</v>
      </c>
      <c r="CN360" s="1">
        <v>2</v>
      </c>
      <c r="CO360" s="1">
        <v>2</v>
      </c>
      <c r="CP360" s="1">
        <v>2</v>
      </c>
      <c r="CQ360" s="1">
        <v>2</v>
      </c>
      <c r="CR360" s="1">
        <v>2</v>
      </c>
      <c r="CS360" s="1">
        <v>2</v>
      </c>
      <c r="CT360" s="1">
        <v>2</v>
      </c>
      <c r="CU360" s="1">
        <v>2</v>
      </c>
      <c r="CV360" s="1">
        <v>1</v>
      </c>
      <c r="CW360" s="1">
        <v>3</v>
      </c>
      <c r="CX360" s="1">
        <v>3</v>
      </c>
      <c r="CY360" s="1">
        <v>0</v>
      </c>
      <c r="CZ360" s="1">
        <v>0</v>
      </c>
      <c r="DA360" s="1">
        <v>0</v>
      </c>
      <c r="DB360" s="1">
        <v>16</v>
      </c>
      <c r="DC360" s="1">
        <v>16</v>
      </c>
      <c r="DD360" s="1">
        <v>16</v>
      </c>
      <c r="DE360" s="1">
        <v>0</v>
      </c>
      <c r="DF360" s="1">
        <v>0</v>
      </c>
      <c r="DG360" s="1">
        <v>0</v>
      </c>
      <c r="DH360" s="1">
        <v>3</v>
      </c>
      <c r="DI360" s="1">
        <v>0</v>
      </c>
      <c r="DJ360" s="1">
        <v>0</v>
      </c>
      <c r="DK360" s="1">
        <v>0</v>
      </c>
      <c r="DL360" s="1">
        <v>0</v>
      </c>
      <c r="DM360" s="1">
        <v>0</v>
      </c>
      <c r="DN360" s="1">
        <v>0</v>
      </c>
      <c r="DO360" s="1">
        <v>0</v>
      </c>
      <c r="DP360" s="1">
        <v>0</v>
      </c>
      <c r="DQ360" s="1">
        <v>0</v>
      </c>
      <c r="DR360" s="1">
        <v>0</v>
      </c>
      <c r="DS360" s="1">
        <v>0</v>
      </c>
      <c r="DT360" s="1">
        <v>0</v>
      </c>
      <c r="DU360" s="1">
        <v>4</v>
      </c>
      <c r="DV360" s="1">
        <v>0</v>
      </c>
      <c r="DW360" s="1">
        <v>0</v>
      </c>
      <c r="DX360" s="1">
        <v>0</v>
      </c>
      <c r="DY360" s="1">
        <v>0</v>
      </c>
      <c r="DZ360" s="1">
        <v>0</v>
      </c>
      <c r="EA360" s="1">
        <v>0</v>
      </c>
      <c r="EB360" s="1">
        <v>9</v>
      </c>
      <c r="EC360" s="1">
        <v>9</v>
      </c>
      <c r="ED360" s="1">
        <v>0</v>
      </c>
      <c r="EE360" s="1">
        <v>9</v>
      </c>
      <c r="EF360" s="1">
        <v>0</v>
      </c>
      <c r="EG360" s="1">
        <v>0</v>
      </c>
      <c r="EH360" s="1">
        <v>7</v>
      </c>
      <c r="EI360" s="1">
        <v>0</v>
      </c>
      <c r="EJ360" s="1">
        <v>0</v>
      </c>
      <c r="EK360" s="1">
        <v>0</v>
      </c>
      <c r="EL360" s="1">
        <v>0</v>
      </c>
      <c r="EM360" s="1">
        <v>0</v>
      </c>
      <c r="EN360" s="1">
        <v>0</v>
      </c>
      <c r="EO360" s="1">
        <v>0</v>
      </c>
      <c r="EP360" s="1">
        <v>0</v>
      </c>
      <c r="EQ360" s="1">
        <v>0</v>
      </c>
      <c r="ER360" s="1">
        <v>0</v>
      </c>
      <c r="ES360" s="1">
        <v>1</v>
      </c>
      <c r="ET360" s="1">
        <v>1</v>
      </c>
      <c r="EU360" s="1">
        <v>0</v>
      </c>
      <c r="EV360" s="1">
        <v>0</v>
      </c>
      <c r="EW360" s="1">
        <v>0</v>
      </c>
      <c r="EX360" s="1">
        <v>1</v>
      </c>
      <c r="EY360" s="1">
        <v>0</v>
      </c>
      <c r="EZ360" s="1">
        <v>1</v>
      </c>
      <c r="FA360" s="1">
        <v>1</v>
      </c>
      <c r="FB360" s="1">
        <v>0</v>
      </c>
      <c r="FC360" s="1">
        <v>1</v>
      </c>
      <c r="FD360" s="1">
        <v>1</v>
      </c>
      <c r="FE360" s="1">
        <v>0</v>
      </c>
      <c r="FF360" s="1">
        <v>1</v>
      </c>
      <c r="FG360" s="1">
        <v>0</v>
      </c>
      <c r="FH360" s="1">
        <v>0</v>
      </c>
      <c r="FI360" s="1">
        <v>1</v>
      </c>
      <c r="FJ360" s="1">
        <v>1</v>
      </c>
      <c r="FK360" s="1">
        <v>0</v>
      </c>
      <c r="FL360" s="1">
        <v>1</v>
      </c>
      <c r="FM360" s="1">
        <v>1</v>
      </c>
      <c r="FN360" s="1">
        <v>0</v>
      </c>
      <c r="FO360" s="1">
        <v>1</v>
      </c>
      <c r="FP360" s="1">
        <v>1</v>
      </c>
      <c r="FQ360" s="1">
        <v>15</v>
      </c>
      <c r="FR360" s="1">
        <v>0</v>
      </c>
      <c r="FS360" s="1">
        <v>3</v>
      </c>
      <c r="FT360" s="1">
        <v>1</v>
      </c>
      <c r="FU360" s="1">
        <v>0</v>
      </c>
      <c r="FV360" s="1">
        <v>0</v>
      </c>
      <c r="FW360" s="1">
        <v>0</v>
      </c>
      <c r="FX360" s="1">
        <v>0</v>
      </c>
      <c r="FY360" s="1">
        <v>0</v>
      </c>
      <c r="FZ360" s="1">
        <v>0</v>
      </c>
      <c r="GA360" s="1">
        <v>0</v>
      </c>
      <c r="GB360" s="1">
        <v>0</v>
      </c>
      <c r="GC360" s="1">
        <v>0</v>
      </c>
      <c r="GD360" s="1">
        <v>0</v>
      </c>
      <c r="GE360" s="1">
        <v>0</v>
      </c>
      <c r="GF360" s="1">
        <v>0</v>
      </c>
      <c r="GG360" s="1">
        <v>1</v>
      </c>
      <c r="GH360" s="1">
        <v>1</v>
      </c>
      <c r="GI360" s="1">
        <v>0</v>
      </c>
      <c r="GJ360" s="1">
        <v>0</v>
      </c>
      <c r="GK360" s="1">
        <v>0</v>
      </c>
      <c r="GL360" s="1">
        <v>0</v>
      </c>
      <c r="GM360" s="1">
        <v>0</v>
      </c>
      <c r="GN360" s="1">
        <v>1</v>
      </c>
      <c r="GO360" s="1">
        <v>0</v>
      </c>
      <c r="GP360" s="1">
        <v>0</v>
      </c>
      <c r="GQ360" s="1">
        <v>0</v>
      </c>
      <c r="GR360" s="1">
        <v>0</v>
      </c>
      <c r="GS360" s="1">
        <v>0</v>
      </c>
      <c r="GT360" s="1">
        <v>0</v>
      </c>
      <c r="GU360" s="1">
        <v>0</v>
      </c>
      <c r="GV360" s="1">
        <v>1</v>
      </c>
      <c r="GW360" s="1">
        <v>1</v>
      </c>
      <c r="GX360" s="1">
        <v>0</v>
      </c>
      <c r="GY360" s="1">
        <v>0</v>
      </c>
      <c r="GZ360" s="1">
        <v>0</v>
      </c>
      <c r="HA360" s="1">
        <v>0</v>
      </c>
      <c r="HB360" s="1">
        <v>0</v>
      </c>
      <c r="HC360" s="1">
        <v>0</v>
      </c>
      <c r="HD360" s="1">
        <v>0</v>
      </c>
      <c r="HE360" s="1">
        <v>0</v>
      </c>
      <c r="HF360" s="1">
        <v>1</v>
      </c>
      <c r="HG360" s="1">
        <v>1</v>
      </c>
      <c r="HH360" s="1">
        <v>0</v>
      </c>
      <c r="HI360" s="1">
        <v>0</v>
      </c>
      <c r="HJ360" s="1">
        <v>0</v>
      </c>
      <c r="HK360" s="1">
        <v>1</v>
      </c>
      <c r="HL360" s="1">
        <v>1</v>
      </c>
      <c r="HM360" s="1">
        <v>0</v>
      </c>
      <c r="HN360" s="1">
        <v>0</v>
      </c>
      <c r="HO360" s="1">
        <v>0</v>
      </c>
      <c r="HP360" s="1">
        <v>0</v>
      </c>
      <c r="HQ360" s="1">
        <v>0</v>
      </c>
      <c r="HR360" s="1">
        <v>0</v>
      </c>
      <c r="HS360" s="1">
        <v>0</v>
      </c>
      <c r="HT360" s="1">
        <v>0</v>
      </c>
      <c r="HU360" s="1">
        <v>0</v>
      </c>
      <c r="HV360" s="1">
        <v>0</v>
      </c>
      <c r="HW360" s="1">
        <v>0</v>
      </c>
      <c r="HX360" s="1">
        <v>0</v>
      </c>
      <c r="HY360" s="1">
        <v>0</v>
      </c>
      <c r="HZ360" s="1">
        <v>0</v>
      </c>
      <c r="IA360" s="1">
        <v>0</v>
      </c>
      <c r="IB360" s="1">
        <v>0</v>
      </c>
      <c r="IC360" s="1">
        <v>0</v>
      </c>
      <c r="ID360" s="1">
        <v>0</v>
      </c>
      <c r="IE360" s="1">
        <v>0</v>
      </c>
      <c r="IF360" s="1">
        <v>0</v>
      </c>
      <c r="IG360" s="1">
        <v>0</v>
      </c>
      <c r="IH360" s="1">
        <v>0</v>
      </c>
      <c r="II360" s="1">
        <v>0</v>
      </c>
      <c r="IJ360" s="1">
        <v>0</v>
      </c>
      <c r="IK360" s="1">
        <v>0</v>
      </c>
      <c r="IL360" s="1">
        <v>0</v>
      </c>
      <c r="IM360" s="1">
        <v>0</v>
      </c>
      <c r="IN360" s="1">
        <v>0</v>
      </c>
      <c r="IO360" s="1">
        <v>0</v>
      </c>
      <c r="IP360" s="1">
        <v>0</v>
      </c>
      <c r="IQ360" s="1">
        <v>0</v>
      </c>
      <c r="IR360" s="1">
        <v>0</v>
      </c>
      <c r="IS360" s="1">
        <v>0</v>
      </c>
      <c r="IT360" s="1">
        <v>0</v>
      </c>
      <c r="IU360" s="1">
        <v>0</v>
      </c>
      <c r="IV360" s="1">
        <v>0</v>
      </c>
      <c r="IW360" s="1">
        <v>0</v>
      </c>
      <c r="IX360" s="1">
        <v>0</v>
      </c>
      <c r="IY360" s="1">
        <v>0</v>
      </c>
      <c r="IZ360" s="1">
        <v>0</v>
      </c>
      <c r="JA360" s="1">
        <v>0</v>
      </c>
      <c r="JB360" s="1">
        <v>0</v>
      </c>
      <c r="JC360" s="1">
        <v>0</v>
      </c>
      <c r="JD360" s="1">
        <v>0</v>
      </c>
      <c r="JE360" s="1">
        <v>0</v>
      </c>
      <c r="JF360" s="1">
        <v>0</v>
      </c>
      <c r="JG360" s="1">
        <v>0</v>
      </c>
      <c r="JH360" s="1">
        <v>0</v>
      </c>
      <c r="JI360" s="1">
        <v>0</v>
      </c>
      <c r="JJ360" s="1">
        <v>0</v>
      </c>
      <c r="JK360" s="1">
        <v>0</v>
      </c>
      <c r="JL360" s="1">
        <v>0</v>
      </c>
      <c r="JM360" s="1">
        <v>0</v>
      </c>
      <c r="JN360" s="1">
        <v>0</v>
      </c>
      <c r="JO360" s="1">
        <v>0</v>
      </c>
      <c r="JP360" s="1">
        <v>0</v>
      </c>
      <c r="JQ360" s="1">
        <v>0</v>
      </c>
      <c r="JR360" s="1">
        <v>0</v>
      </c>
      <c r="JS360" s="1">
        <v>0</v>
      </c>
      <c r="JT360" s="1">
        <v>0</v>
      </c>
      <c r="JU360" s="1">
        <v>0</v>
      </c>
      <c r="JV360" s="1">
        <v>0</v>
      </c>
      <c r="JW360" s="1">
        <v>0</v>
      </c>
      <c r="JX360" s="1">
        <v>0</v>
      </c>
      <c r="JY360" s="1">
        <v>0</v>
      </c>
      <c r="JZ360" s="1">
        <v>0</v>
      </c>
      <c r="KA360" s="1">
        <v>0</v>
      </c>
      <c r="KB360" s="1">
        <v>0</v>
      </c>
      <c r="KC360" s="1">
        <v>0</v>
      </c>
      <c r="KD360" s="1">
        <v>0</v>
      </c>
      <c r="KE360" s="1">
        <v>0</v>
      </c>
      <c r="KF360" s="1">
        <v>0</v>
      </c>
      <c r="KG360" s="1">
        <v>0</v>
      </c>
      <c r="KH360" s="1">
        <v>0</v>
      </c>
      <c r="KI360" s="1">
        <v>0</v>
      </c>
      <c r="KJ360" s="1">
        <v>0</v>
      </c>
      <c r="KK360" s="1">
        <v>0</v>
      </c>
      <c r="KL360" s="1">
        <v>0</v>
      </c>
      <c r="KM360" s="1">
        <v>0</v>
      </c>
      <c r="KN360" s="1">
        <v>0</v>
      </c>
      <c r="KO360" s="1">
        <v>1</v>
      </c>
    </row>
    <row r="361" spans="1:301">
      <c r="A361" s="1">
        <v>2017</v>
      </c>
      <c r="B361" s="1" t="s">
        <v>692</v>
      </c>
      <c r="C361" s="1">
        <v>1</v>
      </c>
      <c r="D361" s="1">
        <v>0</v>
      </c>
      <c r="E361" s="1">
        <v>1</v>
      </c>
      <c r="F361" s="1">
        <v>1</v>
      </c>
      <c r="G361" s="1">
        <v>1</v>
      </c>
      <c r="H361" s="1">
        <v>1</v>
      </c>
      <c r="I361" s="1">
        <v>1</v>
      </c>
      <c r="J361" s="1">
        <v>1</v>
      </c>
      <c r="K361" s="1">
        <v>2</v>
      </c>
      <c r="L361" s="1">
        <v>2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1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1</v>
      </c>
      <c r="AU361" s="1">
        <v>1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1</v>
      </c>
      <c r="BL361" s="1">
        <v>1</v>
      </c>
      <c r="BM361" s="1">
        <v>1</v>
      </c>
      <c r="BN361" s="1">
        <v>1</v>
      </c>
      <c r="BO361" s="1">
        <v>1</v>
      </c>
      <c r="BP361" s="1">
        <v>1</v>
      </c>
      <c r="BQ361" s="1">
        <v>1</v>
      </c>
      <c r="BR361" s="1">
        <v>1</v>
      </c>
      <c r="BS361" s="1">
        <v>1</v>
      </c>
      <c r="BT361" s="1">
        <v>0</v>
      </c>
      <c r="BU361" s="1">
        <v>1</v>
      </c>
      <c r="BV361" s="1">
        <v>1</v>
      </c>
      <c r="BW361" s="1">
        <v>0</v>
      </c>
      <c r="BX361" s="1">
        <v>0</v>
      </c>
      <c r="BY361" s="1">
        <v>0</v>
      </c>
      <c r="BZ361" s="1">
        <v>0</v>
      </c>
      <c r="CA361" s="1">
        <v>0</v>
      </c>
      <c r="CB361" s="1">
        <v>0</v>
      </c>
      <c r="CC361" s="1">
        <v>1</v>
      </c>
      <c r="CD361" s="1">
        <v>1</v>
      </c>
      <c r="CE361" s="1">
        <v>1</v>
      </c>
      <c r="CF361" s="1">
        <v>1</v>
      </c>
      <c r="CG361" s="1">
        <v>1</v>
      </c>
      <c r="CH361" s="1">
        <v>0</v>
      </c>
      <c r="CI361" s="1">
        <v>1</v>
      </c>
      <c r="CJ361" s="1">
        <v>1</v>
      </c>
      <c r="CK361" s="1">
        <v>0</v>
      </c>
      <c r="CL361" s="1">
        <v>0</v>
      </c>
      <c r="CM361" s="1">
        <v>0</v>
      </c>
      <c r="CN361" s="1">
        <v>2</v>
      </c>
      <c r="CO361" s="1">
        <v>2</v>
      </c>
      <c r="CP361" s="1">
        <v>2</v>
      </c>
      <c r="CQ361" s="1">
        <v>2</v>
      </c>
      <c r="CR361" s="1">
        <v>2</v>
      </c>
      <c r="CS361" s="1">
        <v>2</v>
      </c>
      <c r="CT361" s="1">
        <v>2</v>
      </c>
      <c r="CU361" s="1">
        <v>2</v>
      </c>
      <c r="CV361" s="1">
        <v>1</v>
      </c>
      <c r="CW361" s="1">
        <v>3</v>
      </c>
      <c r="CX361" s="1">
        <v>3</v>
      </c>
      <c r="CY361" s="1">
        <v>0</v>
      </c>
      <c r="CZ361" s="1">
        <v>0</v>
      </c>
      <c r="DA361" s="1">
        <v>0</v>
      </c>
      <c r="DB361" s="1">
        <v>16</v>
      </c>
      <c r="DC361" s="1">
        <v>16</v>
      </c>
      <c r="DD361" s="1">
        <v>16</v>
      </c>
      <c r="DE361" s="1">
        <v>0</v>
      </c>
      <c r="DF361" s="1">
        <v>0</v>
      </c>
      <c r="DG361" s="1">
        <v>0</v>
      </c>
      <c r="DH361" s="1">
        <v>3</v>
      </c>
      <c r="DI361" s="1">
        <v>0</v>
      </c>
      <c r="DJ361" s="1">
        <v>0</v>
      </c>
      <c r="DK361" s="1">
        <v>0</v>
      </c>
      <c r="DL361" s="1">
        <v>0</v>
      </c>
      <c r="DM361" s="1">
        <v>0</v>
      </c>
      <c r="DN361" s="1">
        <v>0</v>
      </c>
      <c r="DO361" s="1">
        <v>0</v>
      </c>
      <c r="DP361" s="1">
        <v>0</v>
      </c>
      <c r="DQ361" s="1">
        <v>0</v>
      </c>
      <c r="DR361" s="1">
        <v>0</v>
      </c>
      <c r="DS361" s="1">
        <v>0</v>
      </c>
      <c r="DT361" s="1">
        <v>0</v>
      </c>
      <c r="DU361" s="1">
        <v>4</v>
      </c>
      <c r="DV361" s="1">
        <v>0</v>
      </c>
      <c r="DW361" s="1">
        <v>0</v>
      </c>
      <c r="DX361" s="1">
        <v>0</v>
      </c>
      <c r="DY361" s="1">
        <v>0</v>
      </c>
      <c r="DZ361" s="1">
        <v>0</v>
      </c>
      <c r="EA361" s="1">
        <v>0</v>
      </c>
      <c r="EB361" s="1">
        <v>9</v>
      </c>
      <c r="EC361" s="1">
        <v>9</v>
      </c>
      <c r="ED361" s="1">
        <v>0</v>
      </c>
      <c r="EE361" s="1">
        <v>9</v>
      </c>
      <c r="EF361" s="1">
        <v>0</v>
      </c>
      <c r="EG361" s="1">
        <v>0</v>
      </c>
      <c r="EH361" s="1">
        <v>7</v>
      </c>
      <c r="EI361" s="1">
        <v>0</v>
      </c>
      <c r="EJ361" s="1">
        <v>0</v>
      </c>
      <c r="EK361" s="1">
        <v>0</v>
      </c>
      <c r="EL361" s="1">
        <v>0</v>
      </c>
      <c r="EM361" s="1">
        <v>0</v>
      </c>
      <c r="EN361" s="1">
        <v>0</v>
      </c>
      <c r="EO361" s="1">
        <v>0</v>
      </c>
      <c r="EP361" s="1">
        <v>0</v>
      </c>
      <c r="EQ361" s="1">
        <v>0</v>
      </c>
      <c r="ER361" s="1">
        <v>0</v>
      </c>
      <c r="ES361" s="1">
        <v>1</v>
      </c>
      <c r="ET361" s="1">
        <v>1</v>
      </c>
      <c r="EU361" s="1">
        <v>0</v>
      </c>
      <c r="EV361" s="1">
        <v>0</v>
      </c>
      <c r="EW361" s="1">
        <v>0</v>
      </c>
      <c r="EX361" s="1">
        <v>1</v>
      </c>
      <c r="EY361" s="1">
        <v>0</v>
      </c>
      <c r="EZ361" s="1">
        <v>1</v>
      </c>
      <c r="FA361" s="1">
        <v>1</v>
      </c>
      <c r="FB361" s="1">
        <v>0</v>
      </c>
      <c r="FC361" s="1">
        <v>1</v>
      </c>
      <c r="FD361" s="1">
        <v>1</v>
      </c>
      <c r="FE361" s="1">
        <v>0</v>
      </c>
      <c r="FF361" s="1">
        <v>1</v>
      </c>
      <c r="FG361" s="1">
        <v>0</v>
      </c>
      <c r="FH361" s="1">
        <v>0</v>
      </c>
      <c r="FI361" s="1">
        <v>1</v>
      </c>
      <c r="FJ361" s="1">
        <v>1</v>
      </c>
      <c r="FK361" s="1">
        <v>0</v>
      </c>
      <c r="FL361" s="1">
        <v>1</v>
      </c>
      <c r="FM361" s="1">
        <v>1</v>
      </c>
      <c r="FN361" s="1">
        <v>0</v>
      </c>
      <c r="FO361" s="1">
        <v>1</v>
      </c>
      <c r="FP361" s="1">
        <v>1</v>
      </c>
      <c r="FQ361" s="1">
        <v>15</v>
      </c>
      <c r="FR361" s="1">
        <v>0</v>
      </c>
      <c r="FS361" s="1">
        <v>3</v>
      </c>
      <c r="FT361" s="1">
        <v>1</v>
      </c>
      <c r="FU361" s="1">
        <v>0</v>
      </c>
      <c r="FV361" s="1">
        <v>0</v>
      </c>
      <c r="FW361" s="1">
        <v>0</v>
      </c>
      <c r="FX361" s="1">
        <v>0</v>
      </c>
      <c r="FY361" s="1">
        <v>0</v>
      </c>
      <c r="FZ361" s="1">
        <v>0</v>
      </c>
      <c r="GA361" s="1">
        <v>0</v>
      </c>
      <c r="GB361" s="1">
        <v>0</v>
      </c>
      <c r="GC361" s="1">
        <v>0</v>
      </c>
      <c r="GD361" s="1">
        <v>0</v>
      </c>
      <c r="GE361" s="1">
        <v>0</v>
      </c>
      <c r="GF361" s="1">
        <v>0</v>
      </c>
      <c r="GG361" s="1">
        <v>1</v>
      </c>
      <c r="GH361" s="1">
        <v>1</v>
      </c>
      <c r="GI361" s="1">
        <v>0</v>
      </c>
      <c r="GJ361" s="1">
        <v>0</v>
      </c>
      <c r="GK361" s="1">
        <v>0</v>
      </c>
      <c r="GL361" s="1">
        <v>0</v>
      </c>
      <c r="GM361" s="1">
        <v>0</v>
      </c>
      <c r="GN361" s="1">
        <v>1</v>
      </c>
      <c r="GO361" s="1">
        <v>0</v>
      </c>
      <c r="GP361" s="1">
        <v>0</v>
      </c>
      <c r="GQ361" s="1">
        <v>0</v>
      </c>
      <c r="GR361" s="1">
        <v>0</v>
      </c>
      <c r="GS361" s="1">
        <v>0</v>
      </c>
      <c r="GT361" s="1">
        <v>0</v>
      </c>
      <c r="GU361" s="1">
        <v>0</v>
      </c>
      <c r="GV361" s="1">
        <v>1</v>
      </c>
      <c r="GW361" s="1">
        <v>1</v>
      </c>
      <c r="GX361" s="1">
        <v>0</v>
      </c>
      <c r="GY361" s="1">
        <v>0</v>
      </c>
      <c r="GZ361" s="1">
        <v>0</v>
      </c>
      <c r="HA361" s="1">
        <v>0</v>
      </c>
      <c r="HB361" s="1">
        <v>0</v>
      </c>
      <c r="HC361" s="1">
        <v>0</v>
      </c>
      <c r="HD361" s="1">
        <v>0</v>
      </c>
      <c r="HE361" s="1">
        <v>0</v>
      </c>
      <c r="HF361" s="1">
        <v>1</v>
      </c>
      <c r="HG361" s="1">
        <v>1</v>
      </c>
      <c r="HH361" s="1">
        <v>0</v>
      </c>
      <c r="HI361" s="1">
        <v>0</v>
      </c>
      <c r="HJ361" s="1">
        <v>0</v>
      </c>
      <c r="HK361" s="1">
        <v>0</v>
      </c>
      <c r="HL361" s="1">
        <v>1</v>
      </c>
      <c r="HM361" s="1">
        <v>0</v>
      </c>
      <c r="HN361" s="1">
        <v>0</v>
      </c>
      <c r="HO361" s="1">
        <v>0</v>
      </c>
      <c r="HP361" s="1">
        <v>0</v>
      </c>
      <c r="HQ361" s="1">
        <v>0</v>
      </c>
      <c r="HR361" s="1">
        <v>0</v>
      </c>
      <c r="HS361" s="1">
        <v>0</v>
      </c>
      <c r="HT361" s="1">
        <v>0</v>
      </c>
      <c r="HU361" s="1">
        <v>0</v>
      </c>
      <c r="HV361" s="1">
        <v>0</v>
      </c>
      <c r="HW361" s="1">
        <v>0</v>
      </c>
      <c r="HX361" s="1">
        <v>0</v>
      </c>
      <c r="HY361" s="1">
        <v>0</v>
      </c>
      <c r="HZ361" s="1">
        <v>0</v>
      </c>
      <c r="IA361" s="1">
        <v>0</v>
      </c>
      <c r="IB361" s="1">
        <v>0</v>
      </c>
      <c r="IC361" s="1">
        <v>0</v>
      </c>
      <c r="ID361" s="1">
        <v>0</v>
      </c>
      <c r="IE361" s="1">
        <v>0</v>
      </c>
      <c r="IF361" s="1">
        <v>0</v>
      </c>
      <c r="IG361" s="1">
        <v>0</v>
      </c>
      <c r="IH361" s="1">
        <v>0</v>
      </c>
      <c r="II361" s="1">
        <v>0</v>
      </c>
      <c r="IJ361" s="1">
        <v>0</v>
      </c>
      <c r="IK361" s="1">
        <v>0</v>
      </c>
      <c r="IL361" s="1">
        <v>0</v>
      </c>
      <c r="IM361" s="1">
        <v>0</v>
      </c>
      <c r="IN361" s="1">
        <v>0</v>
      </c>
      <c r="IO361" s="1">
        <v>0</v>
      </c>
      <c r="IP361" s="1">
        <v>0</v>
      </c>
      <c r="IQ361" s="1">
        <v>0</v>
      </c>
      <c r="IR361" s="1">
        <v>0</v>
      </c>
      <c r="IS361" s="1">
        <v>0</v>
      </c>
      <c r="IT361" s="1">
        <v>0</v>
      </c>
      <c r="IU361" s="1">
        <v>0</v>
      </c>
      <c r="IV361" s="1">
        <v>0</v>
      </c>
      <c r="IW361" s="1">
        <v>0</v>
      </c>
      <c r="IX361" s="1">
        <v>0</v>
      </c>
      <c r="IY361" s="1">
        <v>0</v>
      </c>
      <c r="IZ361" s="1">
        <v>0</v>
      </c>
      <c r="JA361" s="1">
        <v>0</v>
      </c>
      <c r="JB361" s="1">
        <v>0</v>
      </c>
      <c r="JC361" s="1">
        <v>0</v>
      </c>
      <c r="JD361" s="1">
        <v>0</v>
      </c>
      <c r="JE361" s="1">
        <v>0</v>
      </c>
      <c r="JF361" s="1">
        <v>0</v>
      </c>
      <c r="JG361" s="1">
        <v>0</v>
      </c>
      <c r="JH361" s="1">
        <v>0</v>
      </c>
      <c r="JI361" s="1">
        <v>0</v>
      </c>
      <c r="JJ361" s="1">
        <v>0</v>
      </c>
      <c r="JK361" s="1">
        <v>0</v>
      </c>
      <c r="JL361" s="1">
        <v>0</v>
      </c>
      <c r="JM361" s="1">
        <v>0</v>
      </c>
      <c r="JN361" s="1">
        <v>0</v>
      </c>
      <c r="JO361" s="1">
        <v>0</v>
      </c>
      <c r="JP361" s="1">
        <v>0</v>
      </c>
      <c r="JQ361" s="1">
        <v>0</v>
      </c>
      <c r="JR361" s="1">
        <v>0</v>
      </c>
      <c r="JS361" s="1">
        <v>0</v>
      </c>
      <c r="JT361" s="1">
        <v>0</v>
      </c>
      <c r="JU361" s="1">
        <v>0</v>
      </c>
      <c r="JV361" s="1">
        <v>0</v>
      </c>
      <c r="JW361" s="1">
        <v>0</v>
      </c>
      <c r="JX361" s="1">
        <v>0</v>
      </c>
      <c r="JY361" s="1">
        <v>0</v>
      </c>
      <c r="JZ361" s="1">
        <v>0</v>
      </c>
      <c r="KA361" s="1">
        <v>0</v>
      </c>
      <c r="KB361" s="1">
        <v>0</v>
      </c>
      <c r="KC361" s="1">
        <v>0</v>
      </c>
      <c r="KD361" s="1">
        <v>0</v>
      </c>
      <c r="KE361" s="1">
        <v>0</v>
      </c>
      <c r="KF361" s="1">
        <v>0</v>
      </c>
      <c r="KG361" s="1">
        <v>0</v>
      </c>
      <c r="KH361" s="1">
        <v>0</v>
      </c>
      <c r="KI361" s="1">
        <v>0</v>
      </c>
      <c r="KJ361" s="1">
        <v>0</v>
      </c>
      <c r="KK361" s="1">
        <v>0</v>
      </c>
      <c r="KL361" s="1">
        <v>0</v>
      </c>
      <c r="KM361" s="1">
        <v>0</v>
      </c>
      <c r="KN361" s="1">
        <v>0</v>
      </c>
      <c r="KO361" s="1">
        <v>1</v>
      </c>
    </row>
    <row r="362" spans="1:301">
      <c r="A362" s="1">
        <v>2017</v>
      </c>
      <c r="B362" s="1" t="s">
        <v>693</v>
      </c>
      <c r="C362" s="1">
        <v>1</v>
      </c>
      <c r="D362" s="1">
        <v>0</v>
      </c>
      <c r="E362" s="1">
        <v>1</v>
      </c>
      <c r="F362" s="1">
        <v>1</v>
      </c>
      <c r="G362" s="1">
        <v>1</v>
      </c>
      <c r="H362" s="1">
        <v>1</v>
      </c>
      <c r="I362" s="1">
        <v>1</v>
      </c>
      <c r="J362" s="1">
        <v>1</v>
      </c>
      <c r="K362" s="1">
        <v>2</v>
      </c>
      <c r="L362" s="1">
        <v>2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1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1</v>
      </c>
      <c r="AU362" s="1">
        <v>1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>
        <v>0</v>
      </c>
      <c r="BM362" s="1">
        <v>0</v>
      </c>
      <c r="BN362" s="1">
        <v>0</v>
      </c>
      <c r="BO362" s="1">
        <v>0</v>
      </c>
      <c r="BP362" s="1">
        <v>0</v>
      </c>
      <c r="BQ362" s="1">
        <v>0</v>
      </c>
      <c r="BR362" s="1">
        <v>0</v>
      </c>
      <c r="BS362" s="1">
        <v>1</v>
      </c>
      <c r="BT362" s="1">
        <v>1</v>
      </c>
      <c r="BU362" s="1">
        <v>0</v>
      </c>
      <c r="BV362" s="1">
        <v>0</v>
      </c>
      <c r="BW362" s="1">
        <v>0</v>
      </c>
      <c r="BX362" s="1">
        <v>0</v>
      </c>
      <c r="BY362" s="1">
        <v>0</v>
      </c>
      <c r="BZ362" s="1">
        <v>0</v>
      </c>
      <c r="CA362" s="1">
        <v>0</v>
      </c>
      <c r="CB362" s="1">
        <v>0</v>
      </c>
      <c r="CC362" s="1">
        <v>0</v>
      </c>
      <c r="CD362" s="1">
        <v>0</v>
      </c>
      <c r="CE362" s="1">
        <v>0</v>
      </c>
      <c r="CF362" s="1">
        <v>0</v>
      </c>
      <c r="CG362" s="1">
        <v>0</v>
      </c>
      <c r="CH362" s="1">
        <v>0</v>
      </c>
      <c r="CI362" s="1">
        <v>1</v>
      </c>
      <c r="CJ362" s="1">
        <v>1</v>
      </c>
      <c r="CK362" s="1">
        <v>0</v>
      </c>
      <c r="CL362" s="1">
        <v>0</v>
      </c>
      <c r="CM362" s="1">
        <v>0</v>
      </c>
      <c r="CN362" s="1">
        <v>1</v>
      </c>
      <c r="CO362" s="1">
        <v>1</v>
      </c>
      <c r="CP362" s="1">
        <v>1</v>
      </c>
      <c r="CQ362" s="1">
        <v>1</v>
      </c>
      <c r="CR362" s="1">
        <v>1</v>
      </c>
      <c r="CS362" s="1">
        <v>1</v>
      </c>
      <c r="CT362" s="1">
        <v>1</v>
      </c>
      <c r="CU362" s="1">
        <v>1</v>
      </c>
      <c r="CV362" s="1">
        <v>0</v>
      </c>
      <c r="CW362" s="1">
        <v>1</v>
      </c>
      <c r="CX362" s="1">
        <v>2</v>
      </c>
      <c r="CY362" s="1">
        <v>0</v>
      </c>
      <c r="CZ362" s="1">
        <v>0</v>
      </c>
      <c r="DA362" s="1">
        <v>0</v>
      </c>
      <c r="DB362" s="1">
        <v>5</v>
      </c>
      <c r="DC362" s="1">
        <v>5</v>
      </c>
      <c r="DD362" s="1">
        <v>5</v>
      </c>
      <c r="DE362" s="1">
        <v>0</v>
      </c>
      <c r="DF362" s="1">
        <v>0</v>
      </c>
      <c r="DG362" s="1">
        <v>0</v>
      </c>
      <c r="DH362" s="1">
        <v>1</v>
      </c>
      <c r="DI362" s="1">
        <v>0</v>
      </c>
      <c r="DJ362" s="1">
        <v>0</v>
      </c>
      <c r="DK362" s="1">
        <v>0</v>
      </c>
      <c r="DL362" s="1">
        <v>0</v>
      </c>
      <c r="DM362" s="1">
        <v>0</v>
      </c>
      <c r="DN362" s="1">
        <v>0</v>
      </c>
      <c r="DO362" s="1">
        <v>0</v>
      </c>
      <c r="DP362" s="1">
        <v>0</v>
      </c>
      <c r="DQ362" s="1">
        <v>0</v>
      </c>
      <c r="DR362" s="1">
        <v>0</v>
      </c>
      <c r="DS362" s="1">
        <v>0</v>
      </c>
      <c r="DT362" s="1">
        <v>0</v>
      </c>
      <c r="DU362" s="1">
        <v>3</v>
      </c>
      <c r="DV362" s="1">
        <v>0</v>
      </c>
      <c r="DW362" s="1">
        <v>0</v>
      </c>
      <c r="DX362" s="1">
        <v>0</v>
      </c>
      <c r="DY362" s="1">
        <v>0</v>
      </c>
      <c r="DZ362" s="1">
        <v>0</v>
      </c>
      <c r="EA362" s="1">
        <v>0</v>
      </c>
      <c r="EB362" s="1">
        <v>1</v>
      </c>
      <c r="EC362" s="1">
        <v>1</v>
      </c>
      <c r="ED362" s="1">
        <v>0</v>
      </c>
      <c r="EE362" s="1">
        <v>1</v>
      </c>
      <c r="EF362" s="1">
        <v>0</v>
      </c>
      <c r="EG362" s="1">
        <v>0</v>
      </c>
      <c r="EH362" s="1">
        <v>4</v>
      </c>
      <c r="EI362" s="1">
        <v>0</v>
      </c>
      <c r="EJ362" s="1">
        <v>0</v>
      </c>
      <c r="EK362" s="1">
        <v>0</v>
      </c>
      <c r="EL362" s="1">
        <v>0</v>
      </c>
      <c r="EM362" s="1">
        <v>0</v>
      </c>
      <c r="EN362" s="1">
        <v>0</v>
      </c>
      <c r="EO362" s="1">
        <v>0</v>
      </c>
      <c r="EP362" s="1">
        <v>0</v>
      </c>
      <c r="EQ362" s="1">
        <v>0</v>
      </c>
      <c r="ER362" s="1">
        <v>0</v>
      </c>
      <c r="ES362" s="1">
        <v>1</v>
      </c>
      <c r="ET362" s="1">
        <v>1</v>
      </c>
      <c r="EU362" s="1">
        <v>0</v>
      </c>
      <c r="EV362" s="1">
        <v>0</v>
      </c>
      <c r="EW362" s="1">
        <v>0</v>
      </c>
      <c r="EX362" s="1">
        <v>1</v>
      </c>
      <c r="EY362" s="1">
        <v>0</v>
      </c>
      <c r="EZ362" s="1">
        <v>1</v>
      </c>
      <c r="FA362" s="1">
        <v>1</v>
      </c>
      <c r="FB362" s="1">
        <v>0</v>
      </c>
      <c r="FC362" s="1">
        <v>1</v>
      </c>
      <c r="FD362" s="1">
        <v>1</v>
      </c>
      <c r="FE362" s="1">
        <v>0</v>
      </c>
      <c r="FF362" s="1">
        <v>1</v>
      </c>
      <c r="FG362" s="1">
        <v>0</v>
      </c>
      <c r="FH362" s="1">
        <v>0</v>
      </c>
      <c r="FI362" s="1">
        <v>1</v>
      </c>
      <c r="FJ362" s="1">
        <v>1</v>
      </c>
      <c r="FK362" s="1">
        <v>0</v>
      </c>
      <c r="FL362" s="1">
        <v>1</v>
      </c>
      <c r="FM362" s="1">
        <v>1</v>
      </c>
      <c r="FN362" s="1">
        <v>0</v>
      </c>
      <c r="FO362" s="1">
        <v>1</v>
      </c>
      <c r="FP362" s="1">
        <v>1</v>
      </c>
      <c r="FQ362" s="1">
        <v>11</v>
      </c>
      <c r="FR362" s="1">
        <v>0</v>
      </c>
      <c r="FS362" s="1">
        <v>3</v>
      </c>
      <c r="FT362" s="1">
        <v>1</v>
      </c>
      <c r="FU362" s="1">
        <v>0</v>
      </c>
      <c r="FV362" s="1">
        <v>0</v>
      </c>
      <c r="FW362" s="1">
        <v>0</v>
      </c>
      <c r="FX362" s="1">
        <v>0</v>
      </c>
      <c r="FY362" s="1">
        <v>0</v>
      </c>
      <c r="FZ362" s="1">
        <v>0</v>
      </c>
      <c r="GA362" s="1">
        <v>0</v>
      </c>
      <c r="GB362" s="1">
        <v>0</v>
      </c>
      <c r="GC362" s="1">
        <v>0</v>
      </c>
      <c r="GD362" s="1">
        <v>0</v>
      </c>
      <c r="GE362" s="1">
        <v>0</v>
      </c>
      <c r="GF362" s="1">
        <v>0</v>
      </c>
      <c r="GG362" s="1">
        <v>1</v>
      </c>
      <c r="GH362" s="1">
        <v>1</v>
      </c>
      <c r="GI362" s="1">
        <v>0</v>
      </c>
      <c r="GJ362" s="1">
        <v>0</v>
      </c>
      <c r="GK362" s="1">
        <v>0</v>
      </c>
      <c r="GL362" s="1">
        <v>0</v>
      </c>
      <c r="GM362" s="1">
        <v>0</v>
      </c>
      <c r="GN362" s="1">
        <v>1</v>
      </c>
      <c r="GO362" s="1">
        <v>0</v>
      </c>
      <c r="GP362" s="1">
        <v>0</v>
      </c>
      <c r="GQ362" s="1">
        <v>0</v>
      </c>
      <c r="GR362" s="1">
        <v>0</v>
      </c>
      <c r="GS362" s="1">
        <v>0</v>
      </c>
      <c r="GT362" s="1">
        <v>0</v>
      </c>
      <c r="GU362" s="1">
        <v>0</v>
      </c>
      <c r="GV362" s="1">
        <v>1</v>
      </c>
      <c r="GW362" s="1">
        <v>1</v>
      </c>
      <c r="GX362" s="1">
        <v>0</v>
      </c>
      <c r="GY362" s="1">
        <v>0</v>
      </c>
      <c r="GZ362" s="1">
        <v>0</v>
      </c>
      <c r="HA362" s="1">
        <v>0</v>
      </c>
      <c r="HB362" s="1">
        <v>0</v>
      </c>
      <c r="HC362" s="1">
        <v>0</v>
      </c>
      <c r="HD362" s="1">
        <v>0</v>
      </c>
      <c r="HE362" s="1">
        <v>0</v>
      </c>
      <c r="HF362" s="1">
        <v>1</v>
      </c>
      <c r="HG362" s="1">
        <v>1</v>
      </c>
      <c r="HH362" s="1">
        <v>0</v>
      </c>
      <c r="HI362" s="1">
        <v>0</v>
      </c>
      <c r="HJ362" s="1">
        <v>0</v>
      </c>
      <c r="HK362" s="1">
        <v>0</v>
      </c>
      <c r="HL362" s="1">
        <v>1</v>
      </c>
      <c r="HM362" s="1">
        <v>0</v>
      </c>
      <c r="HN362" s="1">
        <v>0</v>
      </c>
      <c r="HO362" s="1">
        <v>0</v>
      </c>
      <c r="HP362" s="1">
        <v>0</v>
      </c>
      <c r="HQ362" s="1">
        <v>0</v>
      </c>
      <c r="HR362" s="1">
        <v>0</v>
      </c>
      <c r="HS362" s="1">
        <v>0</v>
      </c>
      <c r="HT362" s="1">
        <v>0</v>
      </c>
      <c r="HU362" s="1">
        <v>0</v>
      </c>
      <c r="HV362" s="1">
        <v>0</v>
      </c>
      <c r="HW362" s="1">
        <v>0</v>
      </c>
      <c r="HX362" s="1">
        <v>0</v>
      </c>
      <c r="HY362" s="1">
        <v>0</v>
      </c>
      <c r="HZ362" s="1">
        <v>0</v>
      </c>
      <c r="IA362" s="1">
        <v>0</v>
      </c>
      <c r="IB362" s="1">
        <v>0</v>
      </c>
      <c r="IC362" s="1">
        <v>0</v>
      </c>
      <c r="ID362" s="1">
        <v>0</v>
      </c>
      <c r="IE362" s="1">
        <v>0</v>
      </c>
      <c r="IF362" s="1">
        <v>0</v>
      </c>
      <c r="IG362" s="1">
        <v>0</v>
      </c>
      <c r="IH362" s="1">
        <v>0</v>
      </c>
      <c r="II362" s="1">
        <v>0</v>
      </c>
      <c r="IJ362" s="1">
        <v>0</v>
      </c>
      <c r="IK362" s="1">
        <v>0</v>
      </c>
      <c r="IL362" s="1">
        <v>0</v>
      </c>
      <c r="IM362" s="1">
        <v>0</v>
      </c>
      <c r="IN362" s="1">
        <v>0</v>
      </c>
      <c r="IO362" s="1">
        <v>0</v>
      </c>
      <c r="IP362" s="1">
        <v>0</v>
      </c>
      <c r="IQ362" s="1">
        <v>0</v>
      </c>
      <c r="IR362" s="1">
        <v>0</v>
      </c>
      <c r="IS362" s="1">
        <v>0</v>
      </c>
      <c r="IT362" s="1">
        <v>0</v>
      </c>
      <c r="IU362" s="1">
        <v>0</v>
      </c>
      <c r="IV362" s="1">
        <v>0</v>
      </c>
      <c r="IW362" s="1">
        <v>0</v>
      </c>
      <c r="IX362" s="1">
        <v>0</v>
      </c>
      <c r="IY362" s="1">
        <v>0</v>
      </c>
      <c r="IZ362" s="1">
        <v>0</v>
      </c>
      <c r="JA362" s="1">
        <v>0</v>
      </c>
      <c r="JB362" s="1">
        <v>0</v>
      </c>
      <c r="JC362" s="1">
        <v>0</v>
      </c>
      <c r="JD362" s="1">
        <v>0</v>
      </c>
      <c r="JE362" s="1">
        <v>0</v>
      </c>
      <c r="JF362" s="1">
        <v>0</v>
      </c>
      <c r="JG362" s="1">
        <v>0</v>
      </c>
      <c r="JH362" s="1">
        <v>0</v>
      </c>
      <c r="JI362" s="1">
        <v>0</v>
      </c>
      <c r="JJ362" s="1">
        <v>0</v>
      </c>
      <c r="JK362" s="1">
        <v>0</v>
      </c>
      <c r="JL362" s="1">
        <v>0</v>
      </c>
      <c r="JM362" s="1">
        <v>0</v>
      </c>
      <c r="JN362" s="1">
        <v>0</v>
      </c>
      <c r="JO362" s="1">
        <v>0</v>
      </c>
      <c r="JP362" s="1">
        <v>0</v>
      </c>
      <c r="JQ362" s="1">
        <v>0</v>
      </c>
      <c r="JR362" s="1">
        <v>0</v>
      </c>
      <c r="JS362" s="1">
        <v>0</v>
      </c>
      <c r="JT362" s="1">
        <v>0</v>
      </c>
      <c r="JU362" s="1">
        <v>0</v>
      </c>
      <c r="JV362" s="1">
        <v>0</v>
      </c>
      <c r="JW362" s="1">
        <v>0</v>
      </c>
      <c r="JX362" s="1">
        <v>0</v>
      </c>
      <c r="JY362" s="1">
        <v>0</v>
      </c>
      <c r="JZ362" s="1">
        <v>0</v>
      </c>
      <c r="KA362" s="1">
        <v>0</v>
      </c>
      <c r="KB362" s="1">
        <v>0</v>
      </c>
      <c r="KC362" s="1">
        <v>0</v>
      </c>
      <c r="KD362" s="1">
        <v>0</v>
      </c>
      <c r="KE362" s="1">
        <v>0</v>
      </c>
      <c r="KF362" s="1">
        <v>0</v>
      </c>
      <c r="KG362" s="1">
        <v>0</v>
      </c>
      <c r="KH362" s="1">
        <v>0</v>
      </c>
      <c r="KI362" s="1">
        <v>0</v>
      </c>
      <c r="KJ362" s="1">
        <v>0</v>
      </c>
      <c r="KK362" s="1">
        <v>0</v>
      </c>
      <c r="KL362" s="1">
        <v>0</v>
      </c>
      <c r="KM362" s="1">
        <v>0</v>
      </c>
      <c r="KN362" s="1">
        <v>0</v>
      </c>
      <c r="KO362" s="1">
        <v>1</v>
      </c>
    </row>
    <row r="363" spans="1:301">
      <c r="A363" s="1">
        <v>2017</v>
      </c>
      <c r="B363" s="1" t="s">
        <v>694</v>
      </c>
      <c r="C363" s="1">
        <v>1</v>
      </c>
      <c r="D363" s="1">
        <v>0</v>
      </c>
      <c r="E363" s="1">
        <v>1</v>
      </c>
      <c r="F363" s="1">
        <v>1</v>
      </c>
      <c r="G363" s="1">
        <v>1</v>
      </c>
      <c r="H363" s="1">
        <v>1</v>
      </c>
      <c r="I363" s="1">
        <v>1</v>
      </c>
      <c r="J363" s="1">
        <v>1</v>
      </c>
      <c r="K363" s="1">
        <v>2</v>
      </c>
      <c r="L363" s="1">
        <v>2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1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1</v>
      </c>
      <c r="AU363" s="1">
        <v>1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 s="1">
        <v>0</v>
      </c>
      <c r="BQ363" s="1">
        <v>0</v>
      </c>
      <c r="BR363" s="1">
        <v>0</v>
      </c>
      <c r="BS363" s="1">
        <v>1</v>
      </c>
      <c r="BT363" s="1">
        <v>1</v>
      </c>
      <c r="BU363" s="1">
        <v>0</v>
      </c>
      <c r="BV363" s="1">
        <v>0</v>
      </c>
      <c r="BW363" s="1">
        <v>0</v>
      </c>
      <c r="BX363" s="1">
        <v>0</v>
      </c>
      <c r="BY363" s="1">
        <v>0</v>
      </c>
      <c r="BZ363" s="1">
        <v>0</v>
      </c>
      <c r="CA363" s="1">
        <v>0</v>
      </c>
      <c r="CB363" s="1">
        <v>0</v>
      </c>
      <c r="CC363" s="1">
        <v>0</v>
      </c>
      <c r="CD363" s="1">
        <v>0</v>
      </c>
      <c r="CE363" s="1">
        <v>0</v>
      </c>
      <c r="CF363" s="1">
        <v>0</v>
      </c>
      <c r="CG363" s="1">
        <v>0</v>
      </c>
      <c r="CH363" s="1">
        <v>0</v>
      </c>
      <c r="CI363" s="1">
        <v>1</v>
      </c>
      <c r="CJ363" s="1">
        <v>1</v>
      </c>
      <c r="CK363" s="1">
        <v>0</v>
      </c>
      <c r="CL363" s="1">
        <v>0</v>
      </c>
      <c r="CM363" s="1">
        <v>0</v>
      </c>
      <c r="CN363" s="1">
        <v>1</v>
      </c>
      <c r="CO363" s="1">
        <v>1</v>
      </c>
      <c r="CP363" s="1">
        <v>1</v>
      </c>
      <c r="CQ363" s="1">
        <v>1</v>
      </c>
      <c r="CR363" s="1">
        <v>1</v>
      </c>
      <c r="CS363" s="1">
        <v>1</v>
      </c>
      <c r="CT363" s="1">
        <v>1</v>
      </c>
      <c r="CU363" s="1">
        <v>1</v>
      </c>
      <c r="CV363" s="1">
        <v>0</v>
      </c>
      <c r="CW363" s="1">
        <v>1</v>
      </c>
      <c r="CX363" s="1">
        <v>2</v>
      </c>
      <c r="CY363" s="1">
        <v>0</v>
      </c>
      <c r="CZ363" s="1">
        <v>0</v>
      </c>
      <c r="DA363" s="1">
        <v>0</v>
      </c>
      <c r="DB363" s="1">
        <v>5</v>
      </c>
      <c r="DC363" s="1">
        <v>5</v>
      </c>
      <c r="DD363" s="1">
        <v>5</v>
      </c>
      <c r="DE363" s="1">
        <v>0</v>
      </c>
      <c r="DF363" s="1">
        <v>0</v>
      </c>
      <c r="DG363" s="1">
        <v>0</v>
      </c>
      <c r="DH363" s="1">
        <v>1</v>
      </c>
      <c r="DI363" s="1">
        <v>0</v>
      </c>
      <c r="DJ363" s="1">
        <v>0</v>
      </c>
      <c r="DK363" s="1">
        <v>0</v>
      </c>
      <c r="DL363" s="1">
        <v>0</v>
      </c>
      <c r="DM363" s="1">
        <v>0</v>
      </c>
      <c r="DN363" s="1">
        <v>0</v>
      </c>
      <c r="DO363" s="1">
        <v>0</v>
      </c>
      <c r="DP363" s="1">
        <v>0</v>
      </c>
      <c r="DQ363" s="1">
        <v>0</v>
      </c>
      <c r="DR363" s="1">
        <v>0</v>
      </c>
      <c r="DS363" s="1">
        <v>0</v>
      </c>
      <c r="DT363" s="1">
        <v>0</v>
      </c>
      <c r="DU363" s="1">
        <v>3</v>
      </c>
      <c r="DV363" s="1">
        <v>0</v>
      </c>
      <c r="DW363" s="1">
        <v>0</v>
      </c>
      <c r="DX363" s="1">
        <v>0</v>
      </c>
      <c r="DY363" s="1">
        <v>0</v>
      </c>
      <c r="DZ363" s="1">
        <v>0</v>
      </c>
      <c r="EA363" s="1">
        <v>0</v>
      </c>
      <c r="EB363" s="1">
        <v>1</v>
      </c>
      <c r="EC363" s="1">
        <v>1</v>
      </c>
      <c r="ED363" s="1">
        <v>0</v>
      </c>
      <c r="EE363" s="1">
        <v>1</v>
      </c>
      <c r="EF363" s="1">
        <v>0</v>
      </c>
      <c r="EG363" s="1">
        <v>0</v>
      </c>
      <c r="EH363" s="1">
        <v>4</v>
      </c>
      <c r="EI363" s="1">
        <v>0</v>
      </c>
      <c r="EJ363" s="1">
        <v>0</v>
      </c>
      <c r="EK363" s="1">
        <v>0</v>
      </c>
      <c r="EL363" s="1">
        <v>0</v>
      </c>
      <c r="EM363" s="1">
        <v>0</v>
      </c>
      <c r="EN363" s="1">
        <v>0</v>
      </c>
      <c r="EO363" s="1">
        <v>0</v>
      </c>
      <c r="EP363" s="1">
        <v>0</v>
      </c>
      <c r="EQ363" s="1">
        <v>0</v>
      </c>
      <c r="ER363" s="1">
        <v>0</v>
      </c>
      <c r="ES363" s="1">
        <v>1</v>
      </c>
      <c r="ET363" s="1">
        <v>1</v>
      </c>
      <c r="EU363" s="1">
        <v>0</v>
      </c>
      <c r="EV363" s="1">
        <v>0</v>
      </c>
      <c r="EW363" s="1">
        <v>0</v>
      </c>
      <c r="EX363" s="1">
        <v>1</v>
      </c>
      <c r="EY363" s="1">
        <v>0</v>
      </c>
      <c r="EZ363" s="1">
        <v>1</v>
      </c>
      <c r="FA363" s="1">
        <v>1</v>
      </c>
      <c r="FB363" s="1">
        <v>0</v>
      </c>
      <c r="FC363" s="1">
        <v>1</v>
      </c>
      <c r="FD363" s="1">
        <v>1</v>
      </c>
      <c r="FE363" s="1">
        <v>0</v>
      </c>
      <c r="FF363" s="1">
        <v>1</v>
      </c>
      <c r="FG363" s="1">
        <v>0</v>
      </c>
      <c r="FH363" s="1">
        <v>0</v>
      </c>
      <c r="FI363" s="1">
        <v>1</v>
      </c>
      <c r="FJ363" s="1">
        <v>1</v>
      </c>
      <c r="FK363" s="1">
        <v>0</v>
      </c>
      <c r="FL363" s="1">
        <v>1</v>
      </c>
      <c r="FM363" s="1">
        <v>1</v>
      </c>
      <c r="FN363" s="1">
        <v>0</v>
      </c>
      <c r="FO363" s="1">
        <v>1</v>
      </c>
      <c r="FP363" s="1">
        <v>1</v>
      </c>
      <c r="FQ363" s="1">
        <v>11</v>
      </c>
      <c r="FR363" s="1">
        <v>0</v>
      </c>
      <c r="FS363" s="1">
        <v>3</v>
      </c>
      <c r="FT363" s="1">
        <v>1</v>
      </c>
      <c r="FU363" s="1">
        <v>0</v>
      </c>
      <c r="FV363" s="1">
        <v>0</v>
      </c>
      <c r="FW363" s="1">
        <v>0</v>
      </c>
      <c r="FX363" s="1">
        <v>0</v>
      </c>
      <c r="FY363" s="1">
        <v>0</v>
      </c>
      <c r="FZ363" s="1">
        <v>0</v>
      </c>
      <c r="GA363" s="1">
        <v>0</v>
      </c>
      <c r="GB363" s="1">
        <v>0</v>
      </c>
      <c r="GC363" s="1">
        <v>0</v>
      </c>
      <c r="GD363" s="1">
        <v>0</v>
      </c>
      <c r="GE363" s="1">
        <v>0</v>
      </c>
      <c r="GF363" s="1">
        <v>0</v>
      </c>
      <c r="GG363" s="1">
        <v>1</v>
      </c>
      <c r="GH363" s="1">
        <v>1</v>
      </c>
      <c r="GI363" s="1">
        <v>0</v>
      </c>
      <c r="GJ363" s="1">
        <v>0</v>
      </c>
      <c r="GK363" s="1">
        <v>0</v>
      </c>
      <c r="GL363" s="1">
        <v>0</v>
      </c>
      <c r="GM363" s="1">
        <v>0</v>
      </c>
      <c r="GN363" s="1">
        <v>1</v>
      </c>
      <c r="GO363" s="1">
        <v>0</v>
      </c>
      <c r="GP363" s="1">
        <v>0</v>
      </c>
      <c r="GQ363" s="1">
        <v>0</v>
      </c>
      <c r="GR363" s="1">
        <v>0</v>
      </c>
      <c r="GS363" s="1">
        <v>0</v>
      </c>
      <c r="GT363" s="1">
        <v>0</v>
      </c>
      <c r="GU363" s="1">
        <v>0</v>
      </c>
      <c r="GV363" s="1">
        <v>1</v>
      </c>
      <c r="GW363" s="1">
        <v>1</v>
      </c>
      <c r="GX363" s="1">
        <v>0</v>
      </c>
      <c r="GY363" s="1">
        <v>0</v>
      </c>
      <c r="GZ363" s="1">
        <v>0</v>
      </c>
      <c r="HA363" s="1">
        <v>0</v>
      </c>
      <c r="HB363" s="1">
        <v>0</v>
      </c>
      <c r="HC363" s="1">
        <v>0</v>
      </c>
      <c r="HD363" s="1">
        <v>0</v>
      </c>
      <c r="HE363" s="1">
        <v>0</v>
      </c>
      <c r="HF363" s="1">
        <v>1</v>
      </c>
      <c r="HG363" s="1">
        <v>1</v>
      </c>
      <c r="HH363" s="1">
        <v>0</v>
      </c>
      <c r="HI363" s="1">
        <v>0</v>
      </c>
      <c r="HJ363" s="1">
        <v>0</v>
      </c>
      <c r="HK363" s="1">
        <v>0</v>
      </c>
      <c r="HL363" s="1">
        <v>1</v>
      </c>
      <c r="HM363" s="1">
        <v>0</v>
      </c>
      <c r="HN363" s="1">
        <v>0</v>
      </c>
      <c r="HO363" s="1">
        <v>0</v>
      </c>
      <c r="HP363" s="1">
        <v>0</v>
      </c>
      <c r="HQ363" s="1">
        <v>0</v>
      </c>
      <c r="HR363" s="1">
        <v>0</v>
      </c>
      <c r="HS363" s="1">
        <v>0</v>
      </c>
      <c r="HT363" s="1">
        <v>0</v>
      </c>
      <c r="HU363" s="1">
        <v>0</v>
      </c>
      <c r="HV363" s="1">
        <v>0</v>
      </c>
      <c r="HW363" s="1">
        <v>0</v>
      </c>
      <c r="HX363" s="1">
        <v>0</v>
      </c>
      <c r="HY363" s="1">
        <v>0</v>
      </c>
      <c r="HZ363" s="1">
        <v>0</v>
      </c>
      <c r="IA363" s="1">
        <v>0</v>
      </c>
      <c r="IB363" s="1">
        <v>0</v>
      </c>
      <c r="IC363" s="1">
        <v>0</v>
      </c>
      <c r="ID363" s="1">
        <v>0</v>
      </c>
      <c r="IE363" s="1">
        <v>0</v>
      </c>
      <c r="IF363" s="1">
        <v>0</v>
      </c>
      <c r="IG363" s="1">
        <v>0</v>
      </c>
      <c r="IH363" s="1">
        <v>0</v>
      </c>
      <c r="II363" s="1">
        <v>0</v>
      </c>
      <c r="IJ363" s="1">
        <v>0</v>
      </c>
      <c r="IK363" s="1">
        <v>0</v>
      </c>
      <c r="IL363" s="1">
        <v>0</v>
      </c>
      <c r="IM363" s="1">
        <v>0</v>
      </c>
      <c r="IN363" s="1">
        <v>0</v>
      </c>
      <c r="IO363" s="1">
        <v>0</v>
      </c>
      <c r="IP363" s="1">
        <v>0</v>
      </c>
      <c r="IQ363" s="1">
        <v>0</v>
      </c>
      <c r="IR363" s="1">
        <v>0</v>
      </c>
      <c r="IS363" s="1">
        <v>0</v>
      </c>
      <c r="IT363" s="1">
        <v>0</v>
      </c>
      <c r="IU363" s="1">
        <v>0</v>
      </c>
      <c r="IV363" s="1">
        <v>0</v>
      </c>
      <c r="IW363" s="1">
        <v>0</v>
      </c>
      <c r="IX363" s="1">
        <v>0</v>
      </c>
      <c r="IY363" s="1">
        <v>0</v>
      </c>
      <c r="IZ363" s="1">
        <v>0</v>
      </c>
      <c r="JA363" s="1">
        <v>0</v>
      </c>
      <c r="JB363" s="1">
        <v>0</v>
      </c>
      <c r="JC363" s="1">
        <v>0</v>
      </c>
      <c r="JD363" s="1">
        <v>0</v>
      </c>
      <c r="JE363" s="1">
        <v>0</v>
      </c>
      <c r="JF363" s="1">
        <v>0</v>
      </c>
      <c r="JG363" s="1">
        <v>0</v>
      </c>
      <c r="JH363" s="1">
        <v>0</v>
      </c>
      <c r="JI363" s="1">
        <v>0</v>
      </c>
      <c r="JJ363" s="1">
        <v>0</v>
      </c>
      <c r="JK363" s="1">
        <v>0</v>
      </c>
      <c r="JL363" s="1">
        <v>0</v>
      </c>
      <c r="JM363" s="1">
        <v>0</v>
      </c>
      <c r="JN363" s="1">
        <v>0</v>
      </c>
      <c r="JO363" s="1">
        <v>0</v>
      </c>
      <c r="JP363" s="1">
        <v>0</v>
      </c>
      <c r="JQ363" s="1">
        <v>0</v>
      </c>
      <c r="JR363" s="1">
        <v>0</v>
      </c>
      <c r="JS363" s="1">
        <v>0</v>
      </c>
      <c r="JT363" s="1">
        <v>0</v>
      </c>
      <c r="JU363" s="1">
        <v>0</v>
      </c>
      <c r="JV363" s="1">
        <v>0</v>
      </c>
      <c r="JW363" s="1">
        <v>0</v>
      </c>
      <c r="JX363" s="1">
        <v>0</v>
      </c>
      <c r="JY363" s="1">
        <v>0</v>
      </c>
      <c r="JZ363" s="1">
        <v>0</v>
      </c>
      <c r="KA363" s="1">
        <v>0</v>
      </c>
      <c r="KB363" s="1">
        <v>0</v>
      </c>
      <c r="KC363" s="1">
        <v>0</v>
      </c>
      <c r="KD363" s="1">
        <v>0</v>
      </c>
      <c r="KE363" s="1">
        <v>0</v>
      </c>
      <c r="KF363" s="1">
        <v>0</v>
      </c>
      <c r="KG363" s="1">
        <v>0</v>
      </c>
      <c r="KH363" s="1">
        <v>0</v>
      </c>
      <c r="KI363" s="1">
        <v>0</v>
      </c>
      <c r="KJ363" s="1">
        <v>0</v>
      </c>
      <c r="KK363" s="1">
        <v>0</v>
      </c>
      <c r="KL363" s="1">
        <v>0</v>
      </c>
      <c r="KM363" s="1">
        <v>0</v>
      </c>
      <c r="KN363" s="1">
        <v>0</v>
      </c>
      <c r="KO363" s="1">
        <v>1</v>
      </c>
    </row>
    <row r="364" spans="1:301">
      <c r="A364" s="1">
        <v>2017</v>
      </c>
      <c r="B364" s="1" t="s">
        <v>695</v>
      </c>
      <c r="C364" s="1">
        <v>1</v>
      </c>
      <c r="D364" s="1">
        <v>0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1">
        <v>1</v>
      </c>
      <c r="K364" s="1">
        <v>2</v>
      </c>
      <c r="L364" s="1">
        <v>2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1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1</v>
      </c>
      <c r="AU364" s="1">
        <v>1</v>
      </c>
      <c r="AV364" s="1">
        <v>0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1</v>
      </c>
      <c r="BL364" s="1">
        <v>1</v>
      </c>
      <c r="BM364" s="1">
        <v>1</v>
      </c>
      <c r="BN364" s="1">
        <v>1</v>
      </c>
      <c r="BO364" s="1">
        <v>1</v>
      </c>
      <c r="BP364" s="1">
        <v>1</v>
      </c>
      <c r="BQ364" s="1">
        <v>1</v>
      </c>
      <c r="BR364" s="1">
        <v>1</v>
      </c>
      <c r="BS364" s="1">
        <v>1</v>
      </c>
      <c r="BT364" s="1">
        <v>0</v>
      </c>
      <c r="BU364" s="1">
        <v>1</v>
      </c>
      <c r="BV364" s="1">
        <v>1</v>
      </c>
      <c r="BW364" s="1">
        <v>0</v>
      </c>
      <c r="BX364" s="1">
        <v>0</v>
      </c>
      <c r="BY364" s="1">
        <v>0</v>
      </c>
      <c r="BZ364" s="1">
        <v>0</v>
      </c>
      <c r="CA364" s="1">
        <v>0</v>
      </c>
      <c r="CB364" s="1">
        <v>0</v>
      </c>
      <c r="CC364" s="1">
        <v>4</v>
      </c>
      <c r="CD364" s="1">
        <v>4</v>
      </c>
      <c r="CE364" s="1">
        <v>4</v>
      </c>
      <c r="CF364" s="1">
        <v>4</v>
      </c>
      <c r="CG364" s="1">
        <v>4</v>
      </c>
      <c r="CH364" s="1">
        <v>0</v>
      </c>
      <c r="CI364" s="1">
        <v>1</v>
      </c>
      <c r="CJ364" s="1">
        <v>1</v>
      </c>
      <c r="CK364" s="1">
        <v>0</v>
      </c>
      <c r="CL364" s="1">
        <v>0</v>
      </c>
      <c r="CM364" s="1">
        <v>0</v>
      </c>
      <c r="CN364" s="1">
        <v>1</v>
      </c>
      <c r="CO364" s="1">
        <v>1</v>
      </c>
      <c r="CP364" s="1">
        <v>1</v>
      </c>
      <c r="CQ364" s="1">
        <v>1</v>
      </c>
      <c r="CR364" s="1">
        <v>1</v>
      </c>
      <c r="CS364" s="1">
        <v>1</v>
      </c>
      <c r="CT364" s="1">
        <v>1</v>
      </c>
      <c r="CU364" s="1">
        <v>1</v>
      </c>
      <c r="CV364" s="1">
        <v>0</v>
      </c>
      <c r="CW364" s="1">
        <v>2</v>
      </c>
      <c r="CX364" s="1">
        <v>2</v>
      </c>
      <c r="CY364" s="1">
        <v>0</v>
      </c>
      <c r="CZ364" s="1">
        <v>0</v>
      </c>
      <c r="DA364" s="1">
        <v>0</v>
      </c>
      <c r="DB364" s="1">
        <v>15</v>
      </c>
      <c r="DC364" s="1">
        <v>15</v>
      </c>
      <c r="DD364" s="1">
        <v>15</v>
      </c>
      <c r="DE364" s="1">
        <v>0</v>
      </c>
      <c r="DF364" s="1">
        <v>0</v>
      </c>
      <c r="DG364" s="1">
        <v>0</v>
      </c>
      <c r="DH364" s="1">
        <v>3</v>
      </c>
      <c r="DI364" s="1">
        <v>0</v>
      </c>
      <c r="DJ364" s="1">
        <v>0</v>
      </c>
      <c r="DK364" s="1">
        <v>0</v>
      </c>
      <c r="DL364" s="1">
        <v>0</v>
      </c>
      <c r="DM364" s="1">
        <v>0</v>
      </c>
      <c r="DN364" s="1">
        <v>0</v>
      </c>
      <c r="DO364" s="1">
        <v>0</v>
      </c>
      <c r="DP364" s="1">
        <v>0</v>
      </c>
      <c r="DQ364" s="1">
        <v>0</v>
      </c>
      <c r="DR364" s="1">
        <v>0</v>
      </c>
      <c r="DS364" s="1">
        <v>2</v>
      </c>
      <c r="DT364" s="1">
        <v>2</v>
      </c>
      <c r="DU364" s="1">
        <v>6</v>
      </c>
      <c r="DV364" s="1">
        <v>0</v>
      </c>
      <c r="DW364" s="1">
        <v>0</v>
      </c>
      <c r="DX364" s="1">
        <v>0</v>
      </c>
      <c r="DY364" s="1">
        <v>0</v>
      </c>
      <c r="DZ364" s="1">
        <v>0</v>
      </c>
      <c r="EA364" s="1">
        <v>0</v>
      </c>
      <c r="EB364" s="1">
        <v>5</v>
      </c>
      <c r="EC364" s="1">
        <v>5</v>
      </c>
      <c r="ED364" s="1">
        <v>0</v>
      </c>
      <c r="EE364" s="1">
        <v>5</v>
      </c>
      <c r="EF364" s="1">
        <v>0</v>
      </c>
      <c r="EG364" s="1">
        <v>0</v>
      </c>
      <c r="EH364" s="1">
        <v>10</v>
      </c>
      <c r="EI364" s="1">
        <v>0</v>
      </c>
      <c r="EJ364" s="1">
        <v>0</v>
      </c>
      <c r="EK364" s="1">
        <v>0</v>
      </c>
      <c r="EL364" s="1">
        <v>0</v>
      </c>
      <c r="EM364" s="1">
        <v>0</v>
      </c>
      <c r="EN364" s="1">
        <v>0</v>
      </c>
      <c r="EO364" s="1">
        <v>0</v>
      </c>
      <c r="EP364" s="1">
        <v>0</v>
      </c>
      <c r="EQ364" s="1">
        <v>0</v>
      </c>
      <c r="ER364" s="1">
        <v>0</v>
      </c>
      <c r="ES364" s="1">
        <v>1</v>
      </c>
      <c r="ET364" s="1">
        <v>1</v>
      </c>
      <c r="EU364" s="1">
        <v>0</v>
      </c>
      <c r="EV364" s="1">
        <v>0</v>
      </c>
      <c r="EW364" s="1">
        <v>0</v>
      </c>
      <c r="EX364" s="1">
        <v>1</v>
      </c>
      <c r="EY364" s="1">
        <v>0</v>
      </c>
      <c r="EZ364" s="1">
        <v>1</v>
      </c>
      <c r="FA364" s="1">
        <v>1</v>
      </c>
      <c r="FB364" s="1">
        <v>0</v>
      </c>
      <c r="FC364" s="1">
        <v>1</v>
      </c>
      <c r="FD364" s="1">
        <v>1</v>
      </c>
      <c r="FE364" s="1">
        <v>0</v>
      </c>
      <c r="FF364" s="1">
        <v>1</v>
      </c>
      <c r="FG364" s="1">
        <v>0</v>
      </c>
      <c r="FH364" s="1">
        <v>0</v>
      </c>
      <c r="FI364" s="1">
        <v>1</v>
      </c>
      <c r="FJ364" s="1">
        <v>1</v>
      </c>
      <c r="FK364" s="1">
        <v>0</v>
      </c>
      <c r="FL364" s="1">
        <v>1</v>
      </c>
      <c r="FM364" s="1">
        <v>1</v>
      </c>
      <c r="FN364" s="1">
        <v>0</v>
      </c>
      <c r="FO364" s="1">
        <v>1</v>
      </c>
      <c r="FP364" s="1">
        <v>1</v>
      </c>
      <c r="FQ364" s="1">
        <v>20</v>
      </c>
      <c r="FR364" s="1">
        <v>0</v>
      </c>
      <c r="FS364" s="1">
        <v>3</v>
      </c>
      <c r="FT364" s="1">
        <v>1</v>
      </c>
      <c r="FU364" s="1">
        <v>0</v>
      </c>
      <c r="FV364" s="1">
        <v>0</v>
      </c>
      <c r="FW364" s="1">
        <v>0</v>
      </c>
      <c r="FX364" s="1">
        <v>0</v>
      </c>
      <c r="FY364" s="1">
        <v>0</v>
      </c>
      <c r="FZ364" s="1">
        <v>0</v>
      </c>
      <c r="GA364" s="1">
        <v>0</v>
      </c>
      <c r="GB364" s="1">
        <v>0</v>
      </c>
      <c r="GC364" s="1">
        <v>0</v>
      </c>
      <c r="GD364" s="1">
        <v>0</v>
      </c>
      <c r="GE364" s="1">
        <v>0</v>
      </c>
      <c r="GF364" s="1">
        <v>0</v>
      </c>
      <c r="GG364" s="1">
        <v>1</v>
      </c>
      <c r="GH364" s="1">
        <v>1</v>
      </c>
      <c r="GI364" s="1">
        <v>0</v>
      </c>
      <c r="GJ364" s="1">
        <v>0</v>
      </c>
      <c r="GK364" s="1">
        <v>0</v>
      </c>
      <c r="GL364" s="1">
        <v>0</v>
      </c>
      <c r="GM364" s="1">
        <v>0</v>
      </c>
      <c r="GN364" s="1">
        <v>1</v>
      </c>
      <c r="GO364" s="1">
        <v>0</v>
      </c>
      <c r="GP364" s="1">
        <v>0</v>
      </c>
      <c r="GQ364" s="1">
        <v>0</v>
      </c>
      <c r="GR364" s="1">
        <v>0</v>
      </c>
      <c r="GS364" s="1">
        <v>0</v>
      </c>
      <c r="GT364" s="1">
        <v>0</v>
      </c>
      <c r="GU364" s="1">
        <v>0</v>
      </c>
      <c r="GV364" s="1">
        <v>1</v>
      </c>
      <c r="GW364" s="1">
        <v>1</v>
      </c>
      <c r="GX364" s="1">
        <v>0</v>
      </c>
      <c r="GY364" s="1">
        <v>0</v>
      </c>
      <c r="GZ364" s="1">
        <v>0</v>
      </c>
      <c r="HA364" s="1">
        <v>0</v>
      </c>
      <c r="HB364" s="1">
        <v>0</v>
      </c>
      <c r="HC364" s="1">
        <v>0</v>
      </c>
      <c r="HD364" s="1">
        <v>0</v>
      </c>
      <c r="HE364" s="1">
        <v>0</v>
      </c>
      <c r="HF364" s="1">
        <v>1</v>
      </c>
      <c r="HG364" s="1">
        <v>1</v>
      </c>
      <c r="HH364" s="1">
        <v>0</v>
      </c>
      <c r="HI364" s="1">
        <v>0</v>
      </c>
      <c r="HJ364" s="1">
        <v>0</v>
      </c>
      <c r="HK364" s="1">
        <v>1</v>
      </c>
      <c r="HL364" s="1">
        <v>1</v>
      </c>
      <c r="HM364" s="1">
        <v>0</v>
      </c>
      <c r="HN364" s="1">
        <v>0</v>
      </c>
      <c r="HO364" s="1">
        <v>0</v>
      </c>
      <c r="HP364" s="1">
        <v>0</v>
      </c>
      <c r="HQ364" s="1">
        <v>0</v>
      </c>
      <c r="HR364" s="1">
        <v>0</v>
      </c>
      <c r="HS364" s="1">
        <v>0</v>
      </c>
      <c r="HT364" s="1">
        <v>0</v>
      </c>
      <c r="HU364" s="1">
        <v>0</v>
      </c>
      <c r="HV364" s="1">
        <v>0</v>
      </c>
      <c r="HW364" s="1">
        <v>0</v>
      </c>
      <c r="HX364" s="1">
        <v>0</v>
      </c>
      <c r="HY364" s="1">
        <v>0</v>
      </c>
      <c r="HZ364" s="1">
        <v>0</v>
      </c>
      <c r="IA364" s="1">
        <v>0</v>
      </c>
      <c r="IB364" s="1">
        <v>0</v>
      </c>
      <c r="IC364" s="1">
        <v>0</v>
      </c>
      <c r="ID364" s="1">
        <v>0</v>
      </c>
      <c r="IE364" s="1">
        <v>0</v>
      </c>
      <c r="IF364" s="1">
        <v>0</v>
      </c>
      <c r="IG364" s="1">
        <v>0</v>
      </c>
      <c r="IH364" s="1">
        <v>0</v>
      </c>
      <c r="II364" s="1">
        <v>0</v>
      </c>
      <c r="IJ364" s="1">
        <v>0</v>
      </c>
      <c r="IK364" s="1">
        <v>0</v>
      </c>
      <c r="IL364" s="1">
        <v>0</v>
      </c>
      <c r="IM364" s="1">
        <v>0</v>
      </c>
      <c r="IN364" s="1">
        <v>0</v>
      </c>
      <c r="IO364" s="1">
        <v>0</v>
      </c>
      <c r="IP364" s="1">
        <v>0</v>
      </c>
      <c r="IQ364" s="1">
        <v>0</v>
      </c>
      <c r="IR364" s="1">
        <v>0</v>
      </c>
      <c r="IS364" s="1">
        <v>0</v>
      </c>
      <c r="IT364" s="1">
        <v>0</v>
      </c>
      <c r="IU364" s="1">
        <v>0</v>
      </c>
      <c r="IV364" s="1">
        <v>0</v>
      </c>
      <c r="IW364" s="1">
        <v>0</v>
      </c>
      <c r="IX364" s="1">
        <v>0</v>
      </c>
      <c r="IY364" s="1">
        <v>0</v>
      </c>
      <c r="IZ364" s="1">
        <v>0</v>
      </c>
      <c r="JA364" s="1">
        <v>0</v>
      </c>
      <c r="JB364" s="1">
        <v>0</v>
      </c>
      <c r="JC364" s="1">
        <v>0</v>
      </c>
      <c r="JD364" s="1">
        <v>0</v>
      </c>
      <c r="JE364" s="1">
        <v>0</v>
      </c>
      <c r="JF364" s="1">
        <v>0</v>
      </c>
      <c r="JG364" s="1">
        <v>0</v>
      </c>
      <c r="JH364" s="1">
        <v>0</v>
      </c>
      <c r="JI364" s="1">
        <v>0</v>
      </c>
      <c r="JJ364" s="1">
        <v>0</v>
      </c>
      <c r="JK364" s="1">
        <v>0</v>
      </c>
      <c r="JL364" s="1">
        <v>0</v>
      </c>
      <c r="JM364" s="1">
        <v>0</v>
      </c>
      <c r="JN364" s="1">
        <v>0</v>
      </c>
      <c r="JO364" s="1">
        <v>0</v>
      </c>
      <c r="JP364" s="1">
        <v>0</v>
      </c>
      <c r="JQ364" s="1">
        <v>0</v>
      </c>
      <c r="JR364" s="1">
        <v>0</v>
      </c>
      <c r="JS364" s="1">
        <v>0</v>
      </c>
      <c r="JT364" s="1">
        <v>0</v>
      </c>
      <c r="JU364" s="1">
        <v>0</v>
      </c>
      <c r="JV364" s="1">
        <v>0</v>
      </c>
      <c r="JW364" s="1">
        <v>0</v>
      </c>
      <c r="JX364" s="1">
        <v>0</v>
      </c>
      <c r="JY364" s="1">
        <v>0</v>
      </c>
      <c r="JZ364" s="1">
        <v>0</v>
      </c>
      <c r="KA364" s="1">
        <v>0</v>
      </c>
      <c r="KB364" s="1">
        <v>0</v>
      </c>
      <c r="KC364" s="1">
        <v>0</v>
      </c>
      <c r="KD364" s="1">
        <v>0</v>
      </c>
      <c r="KE364" s="1">
        <v>0</v>
      </c>
      <c r="KF364" s="1">
        <v>0</v>
      </c>
      <c r="KG364" s="1">
        <v>0</v>
      </c>
      <c r="KH364" s="1">
        <v>0</v>
      </c>
      <c r="KI364" s="1">
        <v>0</v>
      </c>
      <c r="KJ364" s="1">
        <v>0</v>
      </c>
      <c r="KK364" s="1">
        <v>0</v>
      </c>
      <c r="KL364" s="1">
        <v>0</v>
      </c>
      <c r="KM364" s="1">
        <v>0</v>
      </c>
      <c r="KN364" s="1">
        <v>0</v>
      </c>
      <c r="KO364" s="1">
        <v>1</v>
      </c>
    </row>
    <row r="365" spans="1:301">
      <c r="A365" s="1">
        <v>2017</v>
      </c>
      <c r="B365" s="1" t="s">
        <v>696</v>
      </c>
      <c r="C365" s="1">
        <v>1</v>
      </c>
      <c r="D365" s="1">
        <v>0</v>
      </c>
      <c r="E365" s="1">
        <v>1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>
        <v>2</v>
      </c>
      <c r="L365" s="1">
        <v>2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1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1</v>
      </c>
      <c r="AU365" s="1">
        <v>1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1</v>
      </c>
      <c r="BL365" s="1">
        <v>1</v>
      </c>
      <c r="BM365" s="1">
        <v>1</v>
      </c>
      <c r="BN365" s="1">
        <v>1</v>
      </c>
      <c r="BO365" s="1">
        <v>1</v>
      </c>
      <c r="BP365" s="1">
        <v>1</v>
      </c>
      <c r="BQ365" s="1">
        <v>1</v>
      </c>
      <c r="BR365" s="1">
        <v>1</v>
      </c>
      <c r="BS365" s="1">
        <v>1</v>
      </c>
      <c r="BT365" s="1">
        <v>0</v>
      </c>
      <c r="BU365" s="1">
        <v>1</v>
      </c>
      <c r="BV365" s="1">
        <v>1</v>
      </c>
      <c r="BW365" s="1">
        <v>0</v>
      </c>
      <c r="BX365" s="1">
        <v>0</v>
      </c>
      <c r="BY365" s="1">
        <v>0</v>
      </c>
      <c r="BZ365" s="1">
        <v>0</v>
      </c>
      <c r="CA365" s="1">
        <v>0</v>
      </c>
      <c r="CB365" s="1">
        <v>0</v>
      </c>
      <c r="CC365" s="1">
        <v>1</v>
      </c>
      <c r="CD365" s="1">
        <v>1</v>
      </c>
      <c r="CE365" s="1">
        <v>1</v>
      </c>
      <c r="CF365" s="1">
        <v>1</v>
      </c>
      <c r="CG365" s="1">
        <v>1</v>
      </c>
      <c r="CH365" s="1">
        <v>0</v>
      </c>
      <c r="CI365" s="1">
        <v>1</v>
      </c>
      <c r="CJ365" s="1">
        <v>1</v>
      </c>
      <c r="CK365" s="1">
        <v>0</v>
      </c>
      <c r="CL365" s="1">
        <v>0</v>
      </c>
      <c r="CM365" s="1">
        <v>0</v>
      </c>
      <c r="CN365" s="1">
        <v>1</v>
      </c>
      <c r="CO365" s="1">
        <v>1</v>
      </c>
      <c r="CP365" s="1">
        <v>1</v>
      </c>
      <c r="CQ365" s="1">
        <v>1</v>
      </c>
      <c r="CR365" s="1">
        <v>1</v>
      </c>
      <c r="CS365" s="1">
        <v>1</v>
      </c>
      <c r="CT365" s="1">
        <v>1</v>
      </c>
      <c r="CU365" s="1">
        <v>1</v>
      </c>
      <c r="CV365" s="1">
        <v>0</v>
      </c>
      <c r="CW365" s="1">
        <v>2</v>
      </c>
      <c r="CX365" s="1">
        <v>2</v>
      </c>
      <c r="CY365" s="1">
        <v>0</v>
      </c>
      <c r="CZ365" s="1">
        <v>0</v>
      </c>
      <c r="DA365" s="1">
        <v>0</v>
      </c>
      <c r="DB365" s="1">
        <v>15</v>
      </c>
      <c r="DC365" s="1">
        <v>15</v>
      </c>
      <c r="DD365" s="1">
        <v>15</v>
      </c>
      <c r="DE365" s="1">
        <v>0</v>
      </c>
      <c r="DF365" s="1">
        <v>0</v>
      </c>
      <c r="DG365" s="1">
        <v>0</v>
      </c>
      <c r="DH365" s="1">
        <v>3</v>
      </c>
      <c r="DI365" s="1">
        <v>0</v>
      </c>
      <c r="DJ365" s="1">
        <v>0</v>
      </c>
      <c r="DK365" s="1">
        <v>0</v>
      </c>
      <c r="DL365" s="1">
        <v>0</v>
      </c>
      <c r="DM365" s="1">
        <v>0</v>
      </c>
      <c r="DN365" s="1">
        <v>0</v>
      </c>
      <c r="DO365" s="1">
        <v>0</v>
      </c>
      <c r="DP365" s="1">
        <v>0</v>
      </c>
      <c r="DQ365" s="1">
        <v>0</v>
      </c>
      <c r="DR365" s="1">
        <v>0</v>
      </c>
      <c r="DS365" s="1">
        <v>11</v>
      </c>
      <c r="DT365" s="1">
        <v>11</v>
      </c>
      <c r="DU365" s="1">
        <v>6</v>
      </c>
      <c r="DV365" s="1">
        <v>0</v>
      </c>
      <c r="DW365" s="1">
        <v>0</v>
      </c>
      <c r="DX365" s="1">
        <v>0</v>
      </c>
      <c r="DY365" s="1">
        <v>0</v>
      </c>
      <c r="DZ365" s="1">
        <v>0</v>
      </c>
      <c r="EA365" s="1">
        <v>0</v>
      </c>
      <c r="EB365" s="1">
        <v>2</v>
      </c>
      <c r="EC365" s="1">
        <v>2</v>
      </c>
      <c r="ED365" s="1">
        <v>0</v>
      </c>
      <c r="EE365" s="1">
        <v>2</v>
      </c>
      <c r="EF365" s="1">
        <v>0</v>
      </c>
      <c r="EG365" s="1">
        <v>0</v>
      </c>
      <c r="EH365" s="1">
        <v>13</v>
      </c>
      <c r="EI365" s="1">
        <v>0</v>
      </c>
      <c r="EJ365" s="1">
        <v>0</v>
      </c>
      <c r="EK365" s="1">
        <v>0</v>
      </c>
      <c r="EL365" s="1">
        <v>0</v>
      </c>
      <c r="EM365" s="1">
        <v>0</v>
      </c>
      <c r="EN365" s="1">
        <v>0</v>
      </c>
      <c r="EO365" s="1">
        <v>0</v>
      </c>
      <c r="EP365" s="1">
        <v>0</v>
      </c>
      <c r="EQ365" s="1">
        <v>0</v>
      </c>
      <c r="ER365" s="1">
        <v>0</v>
      </c>
      <c r="ES365" s="1">
        <v>1</v>
      </c>
      <c r="ET365" s="1">
        <v>1</v>
      </c>
      <c r="EU365" s="1">
        <v>0</v>
      </c>
      <c r="EV365" s="1">
        <v>0</v>
      </c>
      <c r="EW365" s="1">
        <v>0</v>
      </c>
      <c r="EX365" s="1">
        <v>1</v>
      </c>
      <c r="EY365" s="1">
        <v>0</v>
      </c>
      <c r="EZ365" s="1">
        <v>1</v>
      </c>
      <c r="FA365" s="1">
        <v>1</v>
      </c>
      <c r="FB365" s="1">
        <v>0</v>
      </c>
      <c r="FC365" s="1">
        <v>1</v>
      </c>
      <c r="FD365" s="1">
        <v>1</v>
      </c>
      <c r="FE365" s="1">
        <v>0</v>
      </c>
      <c r="FF365" s="1">
        <v>1</v>
      </c>
      <c r="FG365" s="1">
        <v>0</v>
      </c>
      <c r="FH365" s="1">
        <v>0</v>
      </c>
      <c r="FI365" s="1">
        <v>1</v>
      </c>
      <c r="FJ365" s="1">
        <v>1</v>
      </c>
      <c r="FK365" s="1">
        <v>0</v>
      </c>
      <c r="FL365" s="1">
        <v>1</v>
      </c>
      <c r="FM365" s="1">
        <v>1</v>
      </c>
      <c r="FN365" s="1">
        <v>0</v>
      </c>
      <c r="FO365" s="1">
        <v>1</v>
      </c>
      <c r="FP365" s="1">
        <v>1</v>
      </c>
      <c r="FQ365" s="1">
        <v>18</v>
      </c>
      <c r="FR365" s="1">
        <v>0</v>
      </c>
      <c r="FS365" s="1">
        <v>3</v>
      </c>
      <c r="FT365" s="1">
        <v>1</v>
      </c>
      <c r="FU365" s="1">
        <v>0</v>
      </c>
      <c r="FV365" s="1">
        <v>0</v>
      </c>
      <c r="FW365" s="1">
        <v>0</v>
      </c>
      <c r="FX365" s="1">
        <v>0</v>
      </c>
      <c r="FY365" s="1">
        <v>0</v>
      </c>
      <c r="FZ365" s="1">
        <v>0</v>
      </c>
      <c r="GA365" s="1">
        <v>0</v>
      </c>
      <c r="GB365" s="1">
        <v>0</v>
      </c>
      <c r="GC365" s="1">
        <v>0</v>
      </c>
      <c r="GD365" s="1">
        <v>0</v>
      </c>
      <c r="GE365" s="1">
        <v>0</v>
      </c>
      <c r="GF365" s="1">
        <v>0</v>
      </c>
      <c r="GG365" s="1">
        <v>1</v>
      </c>
      <c r="GH365" s="1">
        <v>1</v>
      </c>
      <c r="GI365" s="1">
        <v>0</v>
      </c>
      <c r="GJ365" s="1">
        <v>0</v>
      </c>
      <c r="GK365" s="1">
        <v>0</v>
      </c>
      <c r="GL365" s="1">
        <v>0</v>
      </c>
      <c r="GM365" s="1">
        <v>0</v>
      </c>
      <c r="GN365" s="1">
        <v>1</v>
      </c>
      <c r="GO365" s="1">
        <v>0</v>
      </c>
      <c r="GP365" s="1">
        <v>0</v>
      </c>
      <c r="GQ365" s="1">
        <v>0</v>
      </c>
      <c r="GR365" s="1">
        <v>0</v>
      </c>
      <c r="GS365" s="1">
        <v>0</v>
      </c>
      <c r="GT365" s="1">
        <v>0</v>
      </c>
      <c r="GU365" s="1">
        <v>0</v>
      </c>
      <c r="GV365" s="1">
        <v>1</v>
      </c>
      <c r="GW365" s="1">
        <v>1</v>
      </c>
      <c r="GX365" s="1">
        <v>0</v>
      </c>
      <c r="GY365" s="1">
        <v>0</v>
      </c>
      <c r="GZ365" s="1">
        <v>0</v>
      </c>
      <c r="HA365" s="1">
        <v>0</v>
      </c>
      <c r="HB365" s="1">
        <v>0</v>
      </c>
      <c r="HC365" s="1">
        <v>0</v>
      </c>
      <c r="HD365" s="1">
        <v>0</v>
      </c>
      <c r="HE365" s="1">
        <v>0</v>
      </c>
      <c r="HF365" s="1">
        <v>1</v>
      </c>
      <c r="HG365" s="1">
        <v>1</v>
      </c>
      <c r="HH365" s="1">
        <v>0</v>
      </c>
      <c r="HI365" s="1">
        <v>0</v>
      </c>
      <c r="HJ365" s="1">
        <v>0</v>
      </c>
      <c r="HK365" s="1">
        <v>1</v>
      </c>
      <c r="HL365" s="1">
        <v>1</v>
      </c>
      <c r="HM365" s="1">
        <v>0</v>
      </c>
      <c r="HN365" s="1">
        <v>0</v>
      </c>
      <c r="HO365" s="1">
        <v>0</v>
      </c>
      <c r="HP365" s="1">
        <v>0</v>
      </c>
      <c r="HQ365" s="1">
        <v>0</v>
      </c>
      <c r="HR365" s="1">
        <v>0</v>
      </c>
      <c r="HS365" s="1">
        <v>0</v>
      </c>
      <c r="HT365" s="1">
        <v>0</v>
      </c>
      <c r="HU365" s="1">
        <v>0</v>
      </c>
      <c r="HV365" s="1">
        <v>0</v>
      </c>
      <c r="HW365" s="1">
        <v>0</v>
      </c>
      <c r="HX365" s="1">
        <v>0</v>
      </c>
      <c r="HY365" s="1">
        <v>0</v>
      </c>
      <c r="HZ365" s="1">
        <v>0</v>
      </c>
      <c r="IA365" s="1">
        <v>0</v>
      </c>
      <c r="IB365" s="1">
        <v>0</v>
      </c>
      <c r="IC365" s="1">
        <v>0</v>
      </c>
      <c r="ID365" s="1">
        <v>0</v>
      </c>
      <c r="IE365" s="1">
        <v>0</v>
      </c>
      <c r="IF365" s="1">
        <v>0</v>
      </c>
      <c r="IG365" s="1">
        <v>0</v>
      </c>
      <c r="IH365" s="1">
        <v>0</v>
      </c>
      <c r="II365" s="1">
        <v>0</v>
      </c>
      <c r="IJ365" s="1">
        <v>0</v>
      </c>
      <c r="IK365" s="1">
        <v>0</v>
      </c>
      <c r="IL365" s="1">
        <v>0</v>
      </c>
      <c r="IM365" s="1">
        <v>0</v>
      </c>
      <c r="IN365" s="1">
        <v>0</v>
      </c>
      <c r="IO365" s="1">
        <v>0</v>
      </c>
      <c r="IP365" s="1">
        <v>0</v>
      </c>
      <c r="IQ365" s="1">
        <v>0</v>
      </c>
      <c r="IR365" s="1">
        <v>0</v>
      </c>
      <c r="IS365" s="1">
        <v>0</v>
      </c>
      <c r="IT365" s="1">
        <v>0</v>
      </c>
      <c r="IU365" s="1">
        <v>0</v>
      </c>
      <c r="IV365" s="1">
        <v>0</v>
      </c>
      <c r="IW365" s="1">
        <v>0</v>
      </c>
      <c r="IX365" s="1">
        <v>0</v>
      </c>
      <c r="IY365" s="1">
        <v>0</v>
      </c>
      <c r="IZ365" s="1">
        <v>0</v>
      </c>
      <c r="JA365" s="1">
        <v>0</v>
      </c>
      <c r="JB365" s="1">
        <v>0</v>
      </c>
      <c r="JC365" s="1">
        <v>0</v>
      </c>
      <c r="JD365" s="1">
        <v>0</v>
      </c>
      <c r="JE365" s="1">
        <v>0</v>
      </c>
      <c r="JF365" s="1">
        <v>0</v>
      </c>
      <c r="JG365" s="1">
        <v>0</v>
      </c>
      <c r="JH365" s="1">
        <v>0</v>
      </c>
      <c r="JI365" s="1">
        <v>0</v>
      </c>
      <c r="JJ365" s="1">
        <v>0</v>
      </c>
      <c r="JK365" s="1">
        <v>0</v>
      </c>
      <c r="JL365" s="1">
        <v>0</v>
      </c>
      <c r="JM365" s="1">
        <v>0</v>
      </c>
      <c r="JN365" s="1">
        <v>0</v>
      </c>
      <c r="JO365" s="1">
        <v>0</v>
      </c>
      <c r="JP365" s="1">
        <v>0</v>
      </c>
      <c r="JQ365" s="1">
        <v>0</v>
      </c>
      <c r="JR365" s="1">
        <v>0</v>
      </c>
      <c r="JS365" s="1">
        <v>0</v>
      </c>
      <c r="JT365" s="1">
        <v>0</v>
      </c>
      <c r="JU365" s="1">
        <v>0</v>
      </c>
      <c r="JV365" s="1">
        <v>0</v>
      </c>
      <c r="JW365" s="1">
        <v>0</v>
      </c>
      <c r="JX365" s="1">
        <v>0</v>
      </c>
      <c r="JY365" s="1">
        <v>0</v>
      </c>
      <c r="JZ365" s="1">
        <v>0</v>
      </c>
      <c r="KA365" s="1">
        <v>0</v>
      </c>
      <c r="KB365" s="1">
        <v>0</v>
      </c>
      <c r="KC365" s="1">
        <v>0</v>
      </c>
      <c r="KD365" s="1">
        <v>0</v>
      </c>
      <c r="KE365" s="1">
        <v>0</v>
      </c>
      <c r="KF365" s="1">
        <v>0</v>
      </c>
      <c r="KG365" s="1">
        <v>0</v>
      </c>
      <c r="KH365" s="1">
        <v>0</v>
      </c>
      <c r="KI365" s="1">
        <v>0</v>
      </c>
      <c r="KJ365" s="1">
        <v>0</v>
      </c>
      <c r="KK365" s="1">
        <v>0</v>
      </c>
      <c r="KL365" s="1">
        <v>0</v>
      </c>
      <c r="KM365" s="1">
        <v>0</v>
      </c>
      <c r="KN365" s="1">
        <v>0</v>
      </c>
      <c r="KO365" s="1">
        <v>1</v>
      </c>
    </row>
    <row r="366" spans="1:301">
      <c r="A366" s="1">
        <v>2017</v>
      </c>
      <c r="B366" s="1" t="s">
        <v>697</v>
      </c>
      <c r="C366" s="1">
        <v>1</v>
      </c>
      <c r="D366" s="1">
        <v>0</v>
      </c>
      <c r="E366" s="1">
        <v>1</v>
      </c>
      <c r="F366" s="1">
        <v>1</v>
      </c>
      <c r="G366" s="1">
        <v>1</v>
      </c>
      <c r="H366" s="1">
        <v>1</v>
      </c>
      <c r="I366" s="1">
        <v>1</v>
      </c>
      <c r="J366" s="1">
        <v>1</v>
      </c>
      <c r="K366" s="1">
        <v>2</v>
      </c>
      <c r="L366" s="1">
        <v>2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1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1</v>
      </c>
      <c r="AU366" s="1">
        <v>1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1</v>
      </c>
      <c r="BL366" s="1">
        <v>1</v>
      </c>
      <c r="BM366" s="1">
        <v>1</v>
      </c>
      <c r="BN366" s="1">
        <v>1</v>
      </c>
      <c r="BO366" s="1">
        <v>1</v>
      </c>
      <c r="BP366" s="1">
        <v>1</v>
      </c>
      <c r="BQ366" s="1">
        <v>1</v>
      </c>
      <c r="BR366" s="1">
        <v>1</v>
      </c>
      <c r="BS366" s="1">
        <v>1</v>
      </c>
      <c r="BT366" s="1">
        <v>0</v>
      </c>
      <c r="BU366" s="1">
        <v>1</v>
      </c>
      <c r="BV366" s="1">
        <v>1</v>
      </c>
      <c r="BW366" s="1">
        <v>0</v>
      </c>
      <c r="BX366" s="1">
        <v>0</v>
      </c>
      <c r="BY366" s="1">
        <v>0</v>
      </c>
      <c r="BZ366" s="1">
        <v>0</v>
      </c>
      <c r="CA366" s="1">
        <v>0</v>
      </c>
      <c r="CB366" s="1">
        <v>0</v>
      </c>
      <c r="CC366" s="1">
        <v>8</v>
      </c>
      <c r="CD366" s="1">
        <v>8</v>
      </c>
      <c r="CE366" s="1">
        <v>8</v>
      </c>
      <c r="CF366" s="1">
        <v>8</v>
      </c>
      <c r="CG366" s="1">
        <v>8</v>
      </c>
      <c r="CH366" s="1">
        <v>0</v>
      </c>
      <c r="CI366" s="1">
        <v>1</v>
      </c>
      <c r="CJ366" s="1">
        <v>1</v>
      </c>
      <c r="CK366" s="1">
        <v>0</v>
      </c>
      <c r="CL366" s="1">
        <v>0</v>
      </c>
      <c r="CM366" s="1">
        <v>0</v>
      </c>
      <c r="CN366" s="1">
        <v>1</v>
      </c>
      <c r="CO366" s="1">
        <v>1</v>
      </c>
      <c r="CP366" s="1">
        <v>1</v>
      </c>
      <c r="CQ366" s="1">
        <v>1</v>
      </c>
      <c r="CR366" s="1">
        <v>1</v>
      </c>
      <c r="CS366" s="1">
        <v>1</v>
      </c>
      <c r="CT366" s="1">
        <v>1</v>
      </c>
      <c r="CU366" s="1">
        <v>1</v>
      </c>
      <c r="CV366" s="1">
        <v>0</v>
      </c>
      <c r="CW366" s="1">
        <v>2</v>
      </c>
      <c r="CX366" s="1">
        <v>2</v>
      </c>
      <c r="CY366" s="1">
        <v>0</v>
      </c>
      <c r="CZ366" s="1">
        <v>0</v>
      </c>
      <c r="DA366" s="1">
        <v>0</v>
      </c>
      <c r="DB366" s="1">
        <v>15</v>
      </c>
      <c r="DC366" s="1">
        <v>15</v>
      </c>
      <c r="DD366" s="1">
        <v>15</v>
      </c>
      <c r="DE366" s="1">
        <v>0</v>
      </c>
      <c r="DF366" s="1">
        <v>0</v>
      </c>
      <c r="DG366" s="1">
        <v>0</v>
      </c>
      <c r="DH366" s="1">
        <v>3</v>
      </c>
      <c r="DI366" s="1">
        <v>0</v>
      </c>
      <c r="DJ366" s="1">
        <v>0</v>
      </c>
      <c r="DK366" s="1">
        <v>0</v>
      </c>
      <c r="DL366" s="1">
        <v>0</v>
      </c>
      <c r="DM366" s="1">
        <v>0</v>
      </c>
      <c r="DN366" s="1">
        <v>0</v>
      </c>
      <c r="DO366" s="1">
        <v>0</v>
      </c>
      <c r="DP366" s="1">
        <v>0</v>
      </c>
      <c r="DQ366" s="1">
        <v>0</v>
      </c>
      <c r="DR366" s="1">
        <v>0</v>
      </c>
      <c r="DS366" s="1">
        <v>7</v>
      </c>
      <c r="DT366" s="1">
        <v>7</v>
      </c>
      <c r="DU366" s="1">
        <v>11</v>
      </c>
      <c r="DV366" s="1">
        <v>0</v>
      </c>
      <c r="DW366" s="1">
        <v>0</v>
      </c>
      <c r="DX366" s="1">
        <v>0</v>
      </c>
      <c r="DY366" s="1">
        <v>0</v>
      </c>
      <c r="DZ366" s="1">
        <v>0</v>
      </c>
      <c r="EA366" s="1">
        <v>0</v>
      </c>
      <c r="EB366" s="1">
        <v>0</v>
      </c>
      <c r="EC366" s="1">
        <v>0</v>
      </c>
      <c r="ED366" s="1">
        <v>0</v>
      </c>
      <c r="EE366" s="1">
        <v>0</v>
      </c>
      <c r="EF366" s="1">
        <v>0</v>
      </c>
      <c r="EG366" s="1">
        <v>0</v>
      </c>
      <c r="EH366" s="1">
        <v>15</v>
      </c>
      <c r="EI366" s="1">
        <v>0</v>
      </c>
      <c r="EJ366" s="1">
        <v>0</v>
      </c>
      <c r="EK366" s="1">
        <v>0</v>
      </c>
      <c r="EL366" s="1">
        <v>0</v>
      </c>
      <c r="EM366" s="1">
        <v>0</v>
      </c>
      <c r="EN366" s="1">
        <v>0</v>
      </c>
      <c r="EO366" s="1">
        <v>0</v>
      </c>
      <c r="EP366" s="1">
        <v>0</v>
      </c>
      <c r="EQ366" s="1">
        <v>0</v>
      </c>
      <c r="ER366" s="1">
        <v>0</v>
      </c>
      <c r="ES366" s="1">
        <v>1</v>
      </c>
      <c r="ET366" s="1">
        <v>1</v>
      </c>
      <c r="EU366" s="1">
        <v>0</v>
      </c>
      <c r="EV366" s="1">
        <v>0</v>
      </c>
      <c r="EW366" s="1">
        <v>0</v>
      </c>
      <c r="EX366" s="1">
        <v>1</v>
      </c>
      <c r="EY366" s="1">
        <v>0</v>
      </c>
      <c r="EZ366" s="1">
        <v>1</v>
      </c>
      <c r="FA366" s="1">
        <v>1</v>
      </c>
      <c r="FB366" s="1">
        <v>0</v>
      </c>
      <c r="FC366" s="1">
        <v>1</v>
      </c>
      <c r="FD366" s="1">
        <v>1</v>
      </c>
      <c r="FE366" s="1">
        <v>0</v>
      </c>
      <c r="FF366" s="1">
        <v>1</v>
      </c>
      <c r="FG366" s="1">
        <v>0</v>
      </c>
      <c r="FH366" s="1">
        <v>0</v>
      </c>
      <c r="FI366" s="1">
        <v>1</v>
      </c>
      <c r="FJ366" s="1">
        <v>1</v>
      </c>
      <c r="FK366" s="1">
        <v>0</v>
      </c>
      <c r="FL366" s="1">
        <v>1</v>
      </c>
      <c r="FM366" s="1">
        <v>1</v>
      </c>
      <c r="FN366" s="1">
        <v>0</v>
      </c>
      <c r="FO366" s="1">
        <v>1</v>
      </c>
      <c r="FP366" s="1">
        <v>1</v>
      </c>
      <c r="FQ366" s="1">
        <v>11</v>
      </c>
      <c r="FR366" s="1">
        <v>0</v>
      </c>
      <c r="FS366" s="1">
        <v>3</v>
      </c>
      <c r="FT366" s="1">
        <v>1</v>
      </c>
      <c r="FU366" s="1">
        <v>0</v>
      </c>
      <c r="FV366" s="1">
        <v>0</v>
      </c>
      <c r="FW366" s="1">
        <v>0</v>
      </c>
      <c r="FX366" s="1">
        <v>0</v>
      </c>
      <c r="FY366" s="1">
        <v>0</v>
      </c>
      <c r="FZ366" s="1">
        <v>0</v>
      </c>
      <c r="GA366" s="1">
        <v>0</v>
      </c>
      <c r="GB366" s="1">
        <v>0</v>
      </c>
      <c r="GC366" s="1">
        <v>0</v>
      </c>
      <c r="GD366" s="1">
        <v>0</v>
      </c>
      <c r="GE366" s="1">
        <v>0</v>
      </c>
      <c r="GF366" s="1">
        <v>0</v>
      </c>
      <c r="GG366" s="1">
        <v>1</v>
      </c>
      <c r="GH366" s="1">
        <v>1</v>
      </c>
      <c r="GI366" s="1">
        <v>0</v>
      </c>
      <c r="GJ366" s="1">
        <v>0</v>
      </c>
      <c r="GK366" s="1">
        <v>0</v>
      </c>
      <c r="GL366" s="1">
        <v>0</v>
      </c>
      <c r="GM366" s="1">
        <v>0</v>
      </c>
      <c r="GN366" s="1">
        <v>2</v>
      </c>
      <c r="GO366" s="1">
        <v>0</v>
      </c>
      <c r="GP366" s="1">
        <v>0</v>
      </c>
      <c r="GQ366" s="1">
        <v>0</v>
      </c>
      <c r="GR366" s="1">
        <v>0</v>
      </c>
      <c r="GS366" s="1">
        <v>0</v>
      </c>
      <c r="GT366" s="1">
        <v>0</v>
      </c>
      <c r="GU366" s="1">
        <v>0</v>
      </c>
      <c r="GV366" s="1">
        <v>1</v>
      </c>
      <c r="GW366" s="1">
        <v>1</v>
      </c>
      <c r="GX366" s="1">
        <v>0</v>
      </c>
      <c r="GY366" s="1">
        <v>0</v>
      </c>
      <c r="GZ366" s="1">
        <v>0</v>
      </c>
      <c r="HA366" s="1">
        <v>0</v>
      </c>
      <c r="HB366" s="1">
        <v>0</v>
      </c>
      <c r="HC366" s="1">
        <v>0</v>
      </c>
      <c r="HD366" s="1">
        <v>0</v>
      </c>
      <c r="HE366" s="1">
        <v>0</v>
      </c>
      <c r="HF366" s="1">
        <v>1</v>
      </c>
      <c r="HG366" s="1">
        <v>1</v>
      </c>
      <c r="HH366" s="1">
        <v>0</v>
      </c>
      <c r="HI366" s="1">
        <v>0</v>
      </c>
      <c r="HJ366" s="1">
        <v>0</v>
      </c>
      <c r="HK366" s="1">
        <v>1</v>
      </c>
      <c r="HL366" s="1">
        <v>1</v>
      </c>
      <c r="HM366" s="1">
        <v>0</v>
      </c>
      <c r="HN366" s="1">
        <v>0</v>
      </c>
      <c r="HO366" s="1">
        <v>0</v>
      </c>
      <c r="HP366" s="1">
        <v>0</v>
      </c>
      <c r="HQ366" s="1">
        <v>0</v>
      </c>
      <c r="HR366" s="1">
        <v>0</v>
      </c>
      <c r="HS366" s="1">
        <v>0</v>
      </c>
      <c r="HT366" s="1">
        <v>0</v>
      </c>
      <c r="HU366" s="1">
        <v>0</v>
      </c>
      <c r="HV366" s="1">
        <v>0</v>
      </c>
      <c r="HW366" s="1">
        <v>0</v>
      </c>
      <c r="HX366" s="1">
        <v>0</v>
      </c>
      <c r="HY366" s="1">
        <v>0</v>
      </c>
      <c r="HZ366" s="1">
        <v>0</v>
      </c>
      <c r="IA366" s="1">
        <v>0</v>
      </c>
      <c r="IB366" s="1">
        <v>0</v>
      </c>
      <c r="IC366" s="1">
        <v>0</v>
      </c>
      <c r="ID366" s="1">
        <v>0</v>
      </c>
      <c r="IE366" s="1">
        <v>0</v>
      </c>
      <c r="IF366" s="1">
        <v>0</v>
      </c>
      <c r="IG366" s="1">
        <v>0</v>
      </c>
      <c r="IH366" s="1">
        <v>0</v>
      </c>
      <c r="II366" s="1">
        <v>0</v>
      </c>
      <c r="IJ366" s="1">
        <v>0</v>
      </c>
      <c r="IK366" s="1">
        <v>0</v>
      </c>
      <c r="IL366" s="1">
        <v>0</v>
      </c>
      <c r="IM366" s="1">
        <v>0</v>
      </c>
      <c r="IN366" s="1">
        <v>0</v>
      </c>
      <c r="IO366" s="1">
        <v>0</v>
      </c>
      <c r="IP366" s="1">
        <v>0</v>
      </c>
      <c r="IQ366" s="1">
        <v>0</v>
      </c>
      <c r="IR366" s="1">
        <v>0</v>
      </c>
      <c r="IS366" s="1">
        <v>0</v>
      </c>
      <c r="IT366" s="1">
        <v>0</v>
      </c>
      <c r="IU366" s="1">
        <v>0</v>
      </c>
      <c r="IV366" s="1">
        <v>0</v>
      </c>
      <c r="IW366" s="1">
        <v>0</v>
      </c>
      <c r="IX366" s="1">
        <v>0</v>
      </c>
      <c r="IY366" s="1">
        <v>0</v>
      </c>
      <c r="IZ366" s="1">
        <v>0</v>
      </c>
      <c r="JA366" s="1">
        <v>0</v>
      </c>
      <c r="JB366" s="1">
        <v>0</v>
      </c>
      <c r="JC366" s="1">
        <v>0</v>
      </c>
      <c r="JD366" s="1">
        <v>0</v>
      </c>
      <c r="JE366" s="1">
        <v>0</v>
      </c>
      <c r="JF366" s="1">
        <v>0</v>
      </c>
      <c r="JG366" s="1">
        <v>0</v>
      </c>
      <c r="JH366" s="1">
        <v>0</v>
      </c>
      <c r="JI366" s="1">
        <v>0</v>
      </c>
      <c r="JJ366" s="1">
        <v>0</v>
      </c>
      <c r="JK366" s="1">
        <v>0</v>
      </c>
      <c r="JL366" s="1">
        <v>0</v>
      </c>
      <c r="JM366" s="1">
        <v>0</v>
      </c>
      <c r="JN366" s="1">
        <v>0</v>
      </c>
      <c r="JO366" s="1">
        <v>0</v>
      </c>
      <c r="JP366" s="1">
        <v>0</v>
      </c>
      <c r="JQ366" s="1">
        <v>0</v>
      </c>
      <c r="JR366" s="1">
        <v>0</v>
      </c>
      <c r="JS366" s="1">
        <v>0</v>
      </c>
      <c r="JT366" s="1">
        <v>0</v>
      </c>
      <c r="JU366" s="1">
        <v>0</v>
      </c>
      <c r="JV366" s="1">
        <v>0</v>
      </c>
      <c r="JW366" s="1">
        <v>0</v>
      </c>
      <c r="JX366" s="1">
        <v>0</v>
      </c>
      <c r="JY366" s="1">
        <v>0</v>
      </c>
      <c r="JZ366" s="1">
        <v>0</v>
      </c>
      <c r="KA366" s="1">
        <v>0</v>
      </c>
      <c r="KB366" s="1">
        <v>0</v>
      </c>
      <c r="KC366" s="1">
        <v>0</v>
      </c>
      <c r="KD366" s="1">
        <v>0</v>
      </c>
      <c r="KE366" s="1">
        <v>0</v>
      </c>
      <c r="KF366" s="1">
        <v>0</v>
      </c>
      <c r="KG366" s="1">
        <v>0</v>
      </c>
      <c r="KH366" s="1">
        <v>0</v>
      </c>
      <c r="KI366" s="1">
        <v>0</v>
      </c>
      <c r="KJ366" s="1">
        <v>0</v>
      </c>
      <c r="KK366" s="1">
        <v>0</v>
      </c>
      <c r="KL366" s="1">
        <v>0</v>
      </c>
      <c r="KM366" s="1">
        <v>0</v>
      </c>
      <c r="KN366" s="1">
        <v>0</v>
      </c>
      <c r="KO366" s="1">
        <v>1</v>
      </c>
    </row>
    <row r="367" spans="1:301">
      <c r="A367" s="1">
        <v>2017</v>
      </c>
      <c r="B367" s="1" t="s">
        <v>698</v>
      </c>
      <c r="C367" s="1">
        <v>1</v>
      </c>
      <c r="D367" s="1">
        <v>0</v>
      </c>
      <c r="E367" s="1">
        <v>1</v>
      </c>
      <c r="F367" s="1">
        <v>1</v>
      </c>
      <c r="G367" s="1">
        <v>1</v>
      </c>
      <c r="H367" s="1">
        <v>1</v>
      </c>
      <c r="I367" s="1">
        <v>1</v>
      </c>
      <c r="J367" s="1">
        <v>1</v>
      </c>
      <c r="K367" s="1">
        <v>2</v>
      </c>
      <c r="L367" s="1">
        <v>2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1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0</v>
      </c>
      <c r="AT367" s="1">
        <v>1</v>
      </c>
      <c r="AU367" s="1">
        <v>1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 s="1">
        <v>0</v>
      </c>
      <c r="BQ367" s="1">
        <v>0</v>
      </c>
      <c r="BR367" s="1">
        <v>0</v>
      </c>
      <c r="BS367" s="1">
        <v>1</v>
      </c>
      <c r="BT367" s="1">
        <v>1</v>
      </c>
      <c r="BU367" s="1">
        <v>0</v>
      </c>
      <c r="BV367" s="1">
        <v>0</v>
      </c>
      <c r="BW367" s="1">
        <v>0</v>
      </c>
      <c r="BX367" s="1">
        <v>0</v>
      </c>
      <c r="BY367" s="1">
        <v>0</v>
      </c>
      <c r="BZ367" s="1">
        <v>0</v>
      </c>
      <c r="CA367" s="1">
        <v>0</v>
      </c>
      <c r="CB367" s="1">
        <v>0</v>
      </c>
      <c r="CC367" s="1">
        <v>0</v>
      </c>
      <c r="CD367" s="1">
        <v>0</v>
      </c>
      <c r="CE367" s="1">
        <v>0</v>
      </c>
      <c r="CF367" s="1">
        <v>0</v>
      </c>
      <c r="CG367" s="1">
        <v>0</v>
      </c>
      <c r="CH367" s="1">
        <v>0</v>
      </c>
      <c r="CI367" s="1">
        <v>1</v>
      </c>
      <c r="CJ367" s="1">
        <v>1</v>
      </c>
      <c r="CK367" s="1">
        <v>0</v>
      </c>
      <c r="CL367" s="1">
        <v>0</v>
      </c>
      <c r="CM367" s="1">
        <v>0</v>
      </c>
      <c r="CN367" s="1">
        <v>1</v>
      </c>
      <c r="CO367" s="1">
        <v>1</v>
      </c>
      <c r="CP367" s="1">
        <v>1</v>
      </c>
      <c r="CQ367" s="1">
        <v>1</v>
      </c>
      <c r="CR367" s="1">
        <v>1</v>
      </c>
      <c r="CS367" s="1">
        <v>1</v>
      </c>
      <c r="CT367" s="1">
        <v>1</v>
      </c>
      <c r="CU367" s="1">
        <v>1</v>
      </c>
      <c r="CV367" s="1">
        <v>1</v>
      </c>
      <c r="CW367" s="1">
        <v>2</v>
      </c>
      <c r="CX367" s="1">
        <v>2</v>
      </c>
      <c r="CY367" s="1">
        <v>0</v>
      </c>
      <c r="CZ367" s="1">
        <v>0</v>
      </c>
      <c r="DA367" s="1">
        <v>0</v>
      </c>
      <c r="DB367" s="1">
        <v>11</v>
      </c>
      <c r="DC367" s="1">
        <v>11</v>
      </c>
      <c r="DD367" s="1">
        <v>11</v>
      </c>
      <c r="DE367" s="1">
        <v>0</v>
      </c>
      <c r="DF367" s="1">
        <v>0</v>
      </c>
      <c r="DG367" s="1">
        <v>0</v>
      </c>
      <c r="DH367" s="1">
        <v>3</v>
      </c>
      <c r="DI367" s="1">
        <v>0</v>
      </c>
      <c r="DJ367" s="1">
        <v>0</v>
      </c>
      <c r="DK367" s="1">
        <v>0</v>
      </c>
      <c r="DL367" s="1">
        <v>0</v>
      </c>
      <c r="DM367" s="1">
        <v>0</v>
      </c>
      <c r="DN367" s="1">
        <v>0</v>
      </c>
      <c r="DO367" s="1">
        <v>0</v>
      </c>
      <c r="DP367" s="1">
        <v>0</v>
      </c>
      <c r="DQ367" s="1">
        <v>0</v>
      </c>
      <c r="DR367" s="1">
        <v>0</v>
      </c>
      <c r="DS367" s="1">
        <v>0</v>
      </c>
      <c r="DT367" s="1">
        <v>0</v>
      </c>
      <c r="DU367" s="1">
        <v>5</v>
      </c>
      <c r="DV367" s="1">
        <v>0</v>
      </c>
      <c r="DW367" s="1">
        <v>0</v>
      </c>
      <c r="DX367" s="1">
        <v>0</v>
      </c>
      <c r="DY367" s="1">
        <v>0</v>
      </c>
      <c r="DZ367" s="1">
        <v>0</v>
      </c>
      <c r="EA367" s="1">
        <v>0</v>
      </c>
      <c r="EB367" s="1">
        <v>3</v>
      </c>
      <c r="EC367" s="1">
        <v>2</v>
      </c>
      <c r="ED367" s="1">
        <v>0</v>
      </c>
      <c r="EE367" s="1">
        <v>3</v>
      </c>
      <c r="EF367" s="1">
        <v>0</v>
      </c>
      <c r="EG367" s="1">
        <v>0</v>
      </c>
      <c r="EH367" s="1">
        <v>8</v>
      </c>
      <c r="EI367" s="1">
        <v>0</v>
      </c>
      <c r="EJ367" s="1">
        <v>0</v>
      </c>
      <c r="EK367" s="1">
        <v>0</v>
      </c>
      <c r="EL367" s="1">
        <v>0</v>
      </c>
      <c r="EM367" s="1">
        <v>0</v>
      </c>
      <c r="EN367" s="1">
        <v>0</v>
      </c>
      <c r="EO367" s="1">
        <v>0</v>
      </c>
      <c r="EP367" s="1">
        <v>0</v>
      </c>
      <c r="EQ367" s="1">
        <v>0</v>
      </c>
      <c r="ER367" s="1">
        <v>0</v>
      </c>
      <c r="ES367" s="1">
        <v>1</v>
      </c>
      <c r="ET367" s="1">
        <v>1</v>
      </c>
      <c r="EU367" s="1">
        <v>0</v>
      </c>
      <c r="EV367" s="1">
        <v>0</v>
      </c>
      <c r="EW367" s="1">
        <v>0</v>
      </c>
      <c r="EX367" s="1">
        <v>1</v>
      </c>
      <c r="EY367" s="1">
        <v>0</v>
      </c>
      <c r="EZ367" s="1">
        <v>1</v>
      </c>
      <c r="FA367" s="1">
        <v>1</v>
      </c>
      <c r="FB367" s="1">
        <v>0</v>
      </c>
      <c r="FC367" s="1">
        <v>1</v>
      </c>
      <c r="FD367" s="1">
        <v>1</v>
      </c>
      <c r="FE367" s="1">
        <v>0</v>
      </c>
      <c r="FF367" s="1">
        <v>1</v>
      </c>
      <c r="FG367" s="1">
        <v>0</v>
      </c>
      <c r="FH367" s="1">
        <v>0</v>
      </c>
      <c r="FI367" s="1">
        <v>1</v>
      </c>
      <c r="FJ367" s="1">
        <v>1</v>
      </c>
      <c r="FK367" s="1">
        <v>0</v>
      </c>
      <c r="FL367" s="1">
        <v>1</v>
      </c>
      <c r="FM367" s="1">
        <v>1</v>
      </c>
      <c r="FN367" s="1">
        <v>0</v>
      </c>
      <c r="FO367" s="1">
        <v>1</v>
      </c>
      <c r="FP367" s="1">
        <v>1</v>
      </c>
      <c r="FQ367" s="1">
        <v>16</v>
      </c>
      <c r="FR367" s="1">
        <v>0</v>
      </c>
      <c r="FS367" s="1">
        <v>3</v>
      </c>
      <c r="FT367" s="1">
        <v>1</v>
      </c>
      <c r="FU367" s="1">
        <v>0</v>
      </c>
      <c r="FV367" s="1">
        <v>0</v>
      </c>
      <c r="FW367" s="1">
        <v>0</v>
      </c>
      <c r="FX367" s="1">
        <v>0</v>
      </c>
      <c r="FY367" s="1">
        <v>0</v>
      </c>
      <c r="FZ367" s="1">
        <v>0</v>
      </c>
      <c r="GA367" s="1">
        <v>0</v>
      </c>
      <c r="GB367" s="1">
        <v>0</v>
      </c>
      <c r="GC367" s="1">
        <v>0</v>
      </c>
      <c r="GD367" s="1">
        <v>0</v>
      </c>
      <c r="GE367" s="1">
        <v>0</v>
      </c>
      <c r="GF367" s="1">
        <v>0</v>
      </c>
      <c r="GG367" s="1">
        <v>1</v>
      </c>
      <c r="GH367" s="1">
        <v>1</v>
      </c>
      <c r="GI367" s="1">
        <v>0</v>
      </c>
      <c r="GJ367" s="1">
        <v>0</v>
      </c>
      <c r="GK367" s="1">
        <v>0</v>
      </c>
      <c r="GL367" s="1">
        <v>0</v>
      </c>
      <c r="GM367" s="1">
        <v>0</v>
      </c>
      <c r="GN367" s="1">
        <v>1</v>
      </c>
      <c r="GO367" s="1">
        <v>0</v>
      </c>
      <c r="GP367" s="1">
        <v>0</v>
      </c>
      <c r="GQ367" s="1">
        <v>0</v>
      </c>
      <c r="GR367" s="1">
        <v>0</v>
      </c>
      <c r="GS367" s="1">
        <v>0</v>
      </c>
      <c r="GT367" s="1">
        <v>0</v>
      </c>
      <c r="GU367" s="1">
        <v>0</v>
      </c>
      <c r="GV367" s="1">
        <v>1</v>
      </c>
      <c r="GW367" s="1">
        <v>1</v>
      </c>
      <c r="GX367" s="1">
        <v>0</v>
      </c>
      <c r="GY367" s="1">
        <v>0</v>
      </c>
      <c r="GZ367" s="1">
        <v>0</v>
      </c>
      <c r="HA367" s="1">
        <v>0</v>
      </c>
      <c r="HB367" s="1">
        <v>0</v>
      </c>
      <c r="HC367" s="1">
        <v>0</v>
      </c>
      <c r="HD367" s="1">
        <v>0</v>
      </c>
      <c r="HE367" s="1">
        <v>0</v>
      </c>
      <c r="HF367" s="1">
        <v>1</v>
      </c>
      <c r="HG367" s="1">
        <v>1</v>
      </c>
      <c r="HH367" s="1">
        <v>0</v>
      </c>
      <c r="HI367" s="1">
        <v>0</v>
      </c>
      <c r="HJ367" s="1">
        <v>0</v>
      </c>
      <c r="HK367" s="1">
        <v>1</v>
      </c>
      <c r="HL367" s="1">
        <v>1</v>
      </c>
      <c r="HM367" s="1">
        <v>0</v>
      </c>
      <c r="HN367" s="1">
        <v>0</v>
      </c>
      <c r="HO367" s="1">
        <v>0</v>
      </c>
      <c r="HP367" s="1">
        <v>0</v>
      </c>
      <c r="HQ367" s="1">
        <v>0</v>
      </c>
      <c r="HR367" s="1">
        <v>0</v>
      </c>
      <c r="HS367" s="1">
        <v>0</v>
      </c>
      <c r="HT367" s="1">
        <v>0</v>
      </c>
      <c r="HU367" s="1">
        <v>0</v>
      </c>
      <c r="HV367" s="1">
        <v>0</v>
      </c>
      <c r="HW367" s="1">
        <v>0</v>
      </c>
      <c r="HX367" s="1">
        <v>0</v>
      </c>
      <c r="HY367" s="1">
        <v>0</v>
      </c>
      <c r="HZ367" s="1">
        <v>0</v>
      </c>
      <c r="IA367" s="1">
        <v>0</v>
      </c>
      <c r="IB367" s="1">
        <v>0</v>
      </c>
      <c r="IC367" s="1">
        <v>0</v>
      </c>
      <c r="ID367" s="1">
        <v>0</v>
      </c>
      <c r="IE367" s="1">
        <v>0</v>
      </c>
      <c r="IF367" s="1">
        <v>0</v>
      </c>
      <c r="IG367" s="1">
        <v>0</v>
      </c>
      <c r="IH367" s="1">
        <v>0</v>
      </c>
      <c r="II367" s="1">
        <v>0</v>
      </c>
      <c r="IJ367" s="1">
        <v>0</v>
      </c>
      <c r="IK367" s="1">
        <v>0</v>
      </c>
      <c r="IL367" s="1">
        <v>0</v>
      </c>
      <c r="IM367" s="1">
        <v>0</v>
      </c>
      <c r="IN367" s="1">
        <v>0</v>
      </c>
      <c r="IO367" s="1">
        <v>0</v>
      </c>
      <c r="IP367" s="1">
        <v>0</v>
      </c>
      <c r="IQ367" s="1">
        <v>0</v>
      </c>
      <c r="IR367" s="1">
        <v>0</v>
      </c>
      <c r="IS367" s="1">
        <v>0</v>
      </c>
      <c r="IT367" s="1">
        <v>0</v>
      </c>
      <c r="IU367" s="1">
        <v>0</v>
      </c>
      <c r="IV367" s="1">
        <v>0</v>
      </c>
      <c r="IW367" s="1">
        <v>0</v>
      </c>
      <c r="IX367" s="1">
        <v>0</v>
      </c>
      <c r="IY367" s="1">
        <v>0</v>
      </c>
      <c r="IZ367" s="1">
        <v>0</v>
      </c>
      <c r="JA367" s="1">
        <v>0</v>
      </c>
      <c r="JB367" s="1">
        <v>0</v>
      </c>
      <c r="JC367" s="1">
        <v>0</v>
      </c>
      <c r="JD367" s="1">
        <v>0</v>
      </c>
      <c r="JE367" s="1">
        <v>0</v>
      </c>
      <c r="JF367" s="1">
        <v>0</v>
      </c>
      <c r="JG367" s="1">
        <v>0</v>
      </c>
      <c r="JH367" s="1">
        <v>0</v>
      </c>
      <c r="JI367" s="1">
        <v>0</v>
      </c>
      <c r="JJ367" s="1">
        <v>0</v>
      </c>
      <c r="JK367" s="1">
        <v>0</v>
      </c>
      <c r="JL367" s="1">
        <v>0</v>
      </c>
      <c r="JM367" s="1">
        <v>0</v>
      </c>
      <c r="JN367" s="1">
        <v>0</v>
      </c>
      <c r="JO367" s="1">
        <v>0</v>
      </c>
      <c r="JP367" s="1">
        <v>0</v>
      </c>
      <c r="JQ367" s="1">
        <v>0</v>
      </c>
      <c r="JR367" s="1">
        <v>0</v>
      </c>
      <c r="JS367" s="1">
        <v>0</v>
      </c>
      <c r="JT367" s="1">
        <v>0</v>
      </c>
      <c r="JU367" s="1">
        <v>0</v>
      </c>
      <c r="JV367" s="1">
        <v>0</v>
      </c>
      <c r="JW367" s="1">
        <v>0</v>
      </c>
      <c r="JX367" s="1">
        <v>0</v>
      </c>
      <c r="JY367" s="1">
        <v>0</v>
      </c>
      <c r="JZ367" s="1">
        <v>0</v>
      </c>
      <c r="KA367" s="1">
        <v>0</v>
      </c>
      <c r="KB367" s="1">
        <v>0</v>
      </c>
      <c r="KC367" s="1">
        <v>0</v>
      </c>
      <c r="KD367" s="1">
        <v>0</v>
      </c>
      <c r="KE367" s="1">
        <v>0</v>
      </c>
      <c r="KF367" s="1">
        <v>0</v>
      </c>
      <c r="KG367" s="1">
        <v>0</v>
      </c>
      <c r="KH367" s="1">
        <v>0</v>
      </c>
      <c r="KI367" s="1">
        <v>0</v>
      </c>
      <c r="KJ367" s="1">
        <v>0</v>
      </c>
      <c r="KK367" s="1">
        <v>0</v>
      </c>
      <c r="KL367" s="1">
        <v>0</v>
      </c>
      <c r="KM367" s="1">
        <v>0</v>
      </c>
      <c r="KN367" s="1">
        <v>0</v>
      </c>
      <c r="KO367" s="1">
        <v>1</v>
      </c>
    </row>
    <row r="368" spans="1:301">
      <c r="A368" s="1">
        <v>2017</v>
      </c>
      <c r="B368" s="1" t="s">
        <v>699</v>
      </c>
      <c r="C368" s="1">
        <v>1</v>
      </c>
      <c r="D368" s="1">
        <v>0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1">
        <v>1</v>
      </c>
      <c r="K368" s="1">
        <v>2</v>
      </c>
      <c r="L368" s="1">
        <v>2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1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1</v>
      </c>
      <c r="AU368" s="1">
        <v>1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1</v>
      </c>
      <c r="BL368" s="1">
        <v>1</v>
      </c>
      <c r="BM368" s="1">
        <v>1</v>
      </c>
      <c r="BN368" s="1">
        <v>1</v>
      </c>
      <c r="BO368" s="1">
        <v>1</v>
      </c>
      <c r="BP368" s="1">
        <v>1</v>
      </c>
      <c r="BQ368" s="1">
        <v>1</v>
      </c>
      <c r="BR368" s="1">
        <v>1</v>
      </c>
      <c r="BS368" s="1">
        <v>1</v>
      </c>
      <c r="BT368" s="1">
        <v>0</v>
      </c>
      <c r="BU368" s="1">
        <v>1</v>
      </c>
      <c r="BV368" s="1">
        <v>1</v>
      </c>
      <c r="BW368" s="1">
        <v>0</v>
      </c>
      <c r="BX368" s="1">
        <v>0</v>
      </c>
      <c r="BY368" s="1">
        <v>0</v>
      </c>
      <c r="BZ368" s="1">
        <v>0</v>
      </c>
      <c r="CA368" s="1">
        <v>0</v>
      </c>
      <c r="CB368" s="1">
        <v>0</v>
      </c>
      <c r="CC368" s="1">
        <v>2</v>
      </c>
      <c r="CD368" s="1">
        <v>2</v>
      </c>
      <c r="CE368" s="1">
        <v>2</v>
      </c>
      <c r="CF368" s="1">
        <v>2</v>
      </c>
      <c r="CG368" s="1">
        <v>2</v>
      </c>
      <c r="CH368" s="1">
        <v>0</v>
      </c>
      <c r="CI368" s="1">
        <v>1</v>
      </c>
      <c r="CJ368" s="1">
        <v>1</v>
      </c>
      <c r="CK368" s="1">
        <v>0</v>
      </c>
      <c r="CL368" s="1">
        <v>0</v>
      </c>
      <c r="CM368" s="1">
        <v>0</v>
      </c>
      <c r="CN368" s="1">
        <v>1</v>
      </c>
      <c r="CO368" s="1">
        <v>1</v>
      </c>
      <c r="CP368" s="1">
        <v>1</v>
      </c>
      <c r="CQ368" s="1">
        <v>1</v>
      </c>
      <c r="CR368" s="1">
        <v>1</v>
      </c>
      <c r="CS368" s="1">
        <v>1</v>
      </c>
      <c r="CT368" s="1">
        <v>1</v>
      </c>
      <c r="CU368" s="1">
        <v>1</v>
      </c>
      <c r="CV368" s="1">
        <v>0</v>
      </c>
      <c r="CW368" s="1">
        <v>1</v>
      </c>
      <c r="CX368" s="1">
        <v>1</v>
      </c>
      <c r="CY368" s="1">
        <v>0</v>
      </c>
      <c r="CZ368" s="1">
        <v>0</v>
      </c>
      <c r="DA368" s="1">
        <v>0</v>
      </c>
      <c r="DB368" s="1">
        <v>18</v>
      </c>
      <c r="DC368" s="1">
        <v>18</v>
      </c>
      <c r="DD368" s="1">
        <v>18</v>
      </c>
      <c r="DE368" s="1">
        <v>0</v>
      </c>
      <c r="DF368" s="1">
        <v>0</v>
      </c>
      <c r="DG368" s="1">
        <v>0</v>
      </c>
      <c r="DH368" s="1">
        <v>3</v>
      </c>
      <c r="DI368" s="1">
        <v>0</v>
      </c>
      <c r="DJ368" s="1">
        <v>0</v>
      </c>
      <c r="DK368" s="1">
        <v>0</v>
      </c>
      <c r="DL368" s="1">
        <v>0</v>
      </c>
      <c r="DM368" s="1">
        <v>0</v>
      </c>
      <c r="DN368" s="1">
        <v>0</v>
      </c>
      <c r="DO368" s="1">
        <v>0</v>
      </c>
      <c r="DP368" s="1">
        <v>0</v>
      </c>
      <c r="DQ368" s="1">
        <v>0</v>
      </c>
      <c r="DR368" s="1">
        <v>0</v>
      </c>
      <c r="DS368" s="1">
        <v>47</v>
      </c>
      <c r="DT368" s="1">
        <v>47</v>
      </c>
      <c r="DU368" s="1">
        <v>9</v>
      </c>
      <c r="DV368" s="1">
        <v>0</v>
      </c>
      <c r="DW368" s="1">
        <v>0</v>
      </c>
      <c r="DX368" s="1">
        <v>0</v>
      </c>
      <c r="DY368" s="1">
        <v>0</v>
      </c>
      <c r="DZ368" s="1">
        <v>0</v>
      </c>
      <c r="EA368" s="1">
        <v>0</v>
      </c>
      <c r="EB368" s="1">
        <v>0</v>
      </c>
      <c r="EC368" s="1">
        <v>0</v>
      </c>
      <c r="ED368" s="1">
        <v>0</v>
      </c>
      <c r="EE368" s="1">
        <v>0</v>
      </c>
      <c r="EF368" s="1">
        <v>0</v>
      </c>
      <c r="EG368" s="1">
        <v>0</v>
      </c>
      <c r="EH368" s="1">
        <v>18</v>
      </c>
      <c r="EI368" s="1">
        <v>0</v>
      </c>
      <c r="EJ368" s="1">
        <v>0</v>
      </c>
      <c r="EK368" s="1">
        <v>0</v>
      </c>
      <c r="EL368" s="1">
        <v>0</v>
      </c>
      <c r="EM368" s="1">
        <v>0</v>
      </c>
      <c r="EN368" s="1">
        <v>0</v>
      </c>
      <c r="EO368" s="1">
        <v>0</v>
      </c>
      <c r="EP368" s="1">
        <v>0</v>
      </c>
      <c r="EQ368" s="1">
        <v>0</v>
      </c>
      <c r="ER368" s="1">
        <v>0</v>
      </c>
      <c r="ES368" s="1">
        <v>1</v>
      </c>
      <c r="ET368" s="1">
        <v>1</v>
      </c>
      <c r="EU368" s="1">
        <v>0</v>
      </c>
      <c r="EV368" s="1">
        <v>0</v>
      </c>
      <c r="EW368" s="1">
        <v>0</v>
      </c>
      <c r="EX368" s="1">
        <v>1</v>
      </c>
      <c r="EY368" s="1">
        <v>0</v>
      </c>
      <c r="EZ368" s="1">
        <v>1</v>
      </c>
      <c r="FA368" s="1">
        <v>1</v>
      </c>
      <c r="FB368" s="1">
        <v>0</v>
      </c>
      <c r="FC368" s="1">
        <v>1</v>
      </c>
      <c r="FD368" s="1">
        <v>1</v>
      </c>
      <c r="FE368" s="1">
        <v>0</v>
      </c>
      <c r="FF368" s="1">
        <v>1</v>
      </c>
      <c r="FG368" s="1">
        <v>0</v>
      </c>
      <c r="FH368" s="1">
        <v>0</v>
      </c>
      <c r="FI368" s="1">
        <v>1</v>
      </c>
      <c r="FJ368" s="1">
        <v>1</v>
      </c>
      <c r="FK368" s="1">
        <v>0</v>
      </c>
      <c r="FL368" s="1">
        <v>1</v>
      </c>
      <c r="FM368" s="1">
        <v>1</v>
      </c>
      <c r="FN368" s="1">
        <v>0</v>
      </c>
      <c r="FO368" s="1">
        <v>1</v>
      </c>
      <c r="FP368" s="1">
        <v>1</v>
      </c>
      <c r="FQ368" s="1">
        <v>12</v>
      </c>
      <c r="FR368" s="1">
        <v>0</v>
      </c>
      <c r="FS368" s="1">
        <v>3</v>
      </c>
      <c r="FT368" s="1">
        <v>1</v>
      </c>
      <c r="FU368" s="1">
        <v>0</v>
      </c>
      <c r="FV368" s="1">
        <v>0</v>
      </c>
      <c r="FW368" s="1">
        <v>0</v>
      </c>
      <c r="FX368" s="1">
        <v>0</v>
      </c>
      <c r="FY368" s="1">
        <v>0</v>
      </c>
      <c r="FZ368" s="1">
        <v>0</v>
      </c>
      <c r="GA368" s="1">
        <v>0</v>
      </c>
      <c r="GB368" s="1">
        <v>0</v>
      </c>
      <c r="GC368" s="1">
        <v>0</v>
      </c>
      <c r="GD368" s="1">
        <v>0</v>
      </c>
      <c r="GE368" s="1">
        <v>0</v>
      </c>
      <c r="GF368" s="1">
        <v>0</v>
      </c>
      <c r="GG368" s="1">
        <v>1</v>
      </c>
      <c r="GH368" s="1">
        <v>1</v>
      </c>
      <c r="GI368" s="1">
        <v>0</v>
      </c>
      <c r="GJ368" s="1">
        <v>0</v>
      </c>
      <c r="GK368" s="1">
        <v>0</v>
      </c>
      <c r="GL368" s="1">
        <v>0</v>
      </c>
      <c r="GM368" s="1">
        <v>0</v>
      </c>
      <c r="GN368" s="1">
        <v>1</v>
      </c>
      <c r="GO368" s="1">
        <v>0</v>
      </c>
      <c r="GP368" s="1">
        <v>0</v>
      </c>
      <c r="GQ368" s="1">
        <v>0</v>
      </c>
      <c r="GR368" s="1">
        <v>0</v>
      </c>
      <c r="GS368" s="1">
        <v>0</v>
      </c>
      <c r="GT368" s="1">
        <v>0</v>
      </c>
      <c r="GU368" s="1">
        <v>0</v>
      </c>
      <c r="GV368" s="1">
        <v>1</v>
      </c>
      <c r="GW368" s="1">
        <v>1</v>
      </c>
      <c r="GX368" s="1">
        <v>0</v>
      </c>
      <c r="GY368" s="1">
        <v>0</v>
      </c>
      <c r="GZ368" s="1">
        <v>0</v>
      </c>
      <c r="HA368" s="1">
        <v>0</v>
      </c>
      <c r="HB368" s="1">
        <v>0</v>
      </c>
      <c r="HC368" s="1">
        <v>0</v>
      </c>
      <c r="HD368" s="1">
        <v>0</v>
      </c>
      <c r="HE368" s="1">
        <v>0</v>
      </c>
      <c r="HF368" s="1">
        <v>1</v>
      </c>
      <c r="HG368" s="1">
        <v>1</v>
      </c>
      <c r="HH368" s="1">
        <v>0</v>
      </c>
      <c r="HI368" s="1">
        <v>0</v>
      </c>
      <c r="HJ368" s="1">
        <v>0</v>
      </c>
      <c r="HK368" s="1">
        <v>1</v>
      </c>
      <c r="HL368" s="1">
        <v>1</v>
      </c>
      <c r="HM368" s="1">
        <v>0</v>
      </c>
      <c r="HN368" s="1">
        <v>0</v>
      </c>
      <c r="HO368" s="1">
        <v>0</v>
      </c>
      <c r="HP368" s="1">
        <v>0</v>
      </c>
      <c r="HQ368" s="1">
        <v>0</v>
      </c>
      <c r="HR368" s="1">
        <v>0</v>
      </c>
      <c r="HS368" s="1">
        <v>0</v>
      </c>
      <c r="HT368" s="1">
        <v>0</v>
      </c>
      <c r="HU368" s="1">
        <v>0</v>
      </c>
      <c r="HV368" s="1">
        <v>0</v>
      </c>
      <c r="HW368" s="1">
        <v>0</v>
      </c>
      <c r="HX368" s="1">
        <v>0</v>
      </c>
      <c r="HY368" s="1">
        <v>0</v>
      </c>
      <c r="HZ368" s="1">
        <v>0</v>
      </c>
      <c r="IA368" s="1">
        <v>0</v>
      </c>
      <c r="IB368" s="1">
        <v>0</v>
      </c>
      <c r="IC368" s="1">
        <v>0</v>
      </c>
      <c r="ID368" s="1">
        <v>0</v>
      </c>
      <c r="IE368" s="1">
        <v>0</v>
      </c>
      <c r="IF368" s="1">
        <v>0</v>
      </c>
      <c r="IG368" s="1">
        <v>0</v>
      </c>
      <c r="IH368" s="1">
        <v>0</v>
      </c>
      <c r="II368" s="1">
        <v>0</v>
      </c>
      <c r="IJ368" s="1">
        <v>0</v>
      </c>
      <c r="IK368" s="1">
        <v>0</v>
      </c>
      <c r="IL368" s="1">
        <v>0</v>
      </c>
      <c r="IM368" s="1">
        <v>0</v>
      </c>
      <c r="IN368" s="1">
        <v>0</v>
      </c>
      <c r="IO368" s="1">
        <v>0</v>
      </c>
      <c r="IP368" s="1">
        <v>0</v>
      </c>
      <c r="IQ368" s="1">
        <v>0</v>
      </c>
      <c r="IR368" s="1">
        <v>0</v>
      </c>
      <c r="IS368" s="1">
        <v>0</v>
      </c>
      <c r="IT368" s="1">
        <v>0</v>
      </c>
      <c r="IU368" s="1">
        <v>0</v>
      </c>
      <c r="IV368" s="1">
        <v>0</v>
      </c>
      <c r="IW368" s="1">
        <v>0</v>
      </c>
      <c r="IX368" s="1">
        <v>0</v>
      </c>
      <c r="IY368" s="1">
        <v>0</v>
      </c>
      <c r="IZ368" s="1">
        <v>0</v>
      </c>
      <c r="JA368" s="1">
        <v>0</v>
      </c>
      <c r="JB368" s="1">
        <v>0</v>
      </c>
      <c r="JC368" s="1">
        <v>0</v>
      </c>
      <c r="JD368" s="1">
        <v>0</v>
      </c>
      <c r="JE368" s="1">
        <v>0</v>
      </c>
      <c r="JF368" s="1">
        <v>0</v>
      </c>
      <c r="JG368" s="1">
        <v>0</v>
      </c>
      <c r="JH368" s="1">
        <v>0</v>
      </c>
      <c r="JI368" s="1">
        <v>0</v>
      </c>
      <c r="JJ368" s="1">
        <v>0</v>
      </c>
      <c r="JK368" s="1">
        <v>0</v>
      </c>
      <c r="JL368" s="1">
        <v>0</v>
      </c>
      <c r="JM368" s="1">
        <v>0</v>
      </c>
      <c r="JN368" s="1">
        <v>0</v>
      </c>
      <c r="JO368" s="1">
        <v>0</v>
      </c>
      <c r="JP368" s="1">
        <v>0</v>
      </c>
      <c r="JQ368" s="1">
        <v>0</v>
      </c>
      <c r="JR368" s="1">
        <v>0</v>
      </c>
      <c r="JS368" s="1">
        <v>0</v>
      </c>
      <c r="JT368" s="1">
        <v>0</v>
      </c>
      <c r="JU368" s="1">
        <v>0</v>
      </c>
      <c r="JV368" s="1">
        <v>0</v>
      </c>
      <c r="JW368" s="1">
        <v>0</v>
      </c>
      <c r="JX368" s="1">
        <v>0</v>
      </c>
      <c r="JY368" s="1">
        <v>0</v>
      </c>
      <c r="JZ368" s="1">
        <v>0</v>
      </c>
      <c r="KA368" s="1">
        <v>0</v>
      </c>
      <c r="KB368" s="1">
        <v>0</v>
      </c>
      <c r="KC368" s="1">
        <v>0</v>
      </c>
      <c r="KD368" s="1">
        <v>0</v>
      </c>
      <c r="KE368" s="1">
        <v>0</v>
      </c>
      <c r="KF368" s="1">
        <v>0</v>
      </c>
      <c r="KG368" s="1">
        <v>0</v>
      </c>
      <c r="KH368" s="1">
        <v>0</v>
      </c>
      <c r="KI368" s="1">
        <v>0</v>
      </c>
      <c r="KJ368" s="1">
        <v>0</v>
      </c>
      <c r="KK368" s="1">
        <v>0</v>
      </c>
      <c r="KL368" s="1">
        <v>0</v>
      </c>
      <c r="KM368" s="1">
        <v>0</v>
      </c>
      <c r="KN368" s="1">
        <v>0</v>
      </c>
      <c r="KO368" s="1">
        <v>1</v>
      </c>
    </row>
    <row r="369" spans="1:301">
      <c r="A369" s="1">
        <v>2017</v>
      </c>
      <c r="B369" s="1" t="s">
        <v>700</v>
      </c>
      <c r="C369" s="1">
        <v>1</v>
      </c>
      <c r="D369" s="1">
        <v>0</v>
      </c>
      <c r="E369" s="1">
        <v>1</v>
      </c>
      <c r="F369" s="1">
        <v>1</v>
      </c>
      <c r="G369" s="1">
        <v>1</v>
      </c>
      <c r="H369" s="1">
        <v>1</v>
      </c>
      <c r="I369" s="1">
        <v>1</v>
      </c>
      <c r="J369" s="1">
        <v>1</v>
      </c>
      <c r="K369" s="1">
        <v>2</v>
      </c>
      <c r="L369" s="1">
        <v>2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1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1</v>
      </c>
      <c r="AU369" s="1">
        <v>1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1</v>
      </c>
      <c r="BL369" s="1">
        <v>1</v>
      </c>
      <c r="BM369" s="1">
        <v>1</v>
      </c>
      <c r="BN369" s="1">
        <v>1</v>
      </c>
      <c r="BO369" s="1">
        <v>1</v>
      </c>
      <c r="BP369" s="1">
        <v>1</v>
      </c>
      <c r="BQ369" s="1">
        <v>1</v>
      </c>
      <c r="BR369" s="1">
        <v>1</v>
      </c>
      <c r="BS369" s="1">
        <v>1</v>
      </c>
      <c r="BT369" s="1">
        <v>0</v>
      </c>
      <c r="BU369" s="1">
        <v>1</v>
      </c>
      <c r="BV369" s="1">
        <v>1</v>
      </c>
      <c r="BW369" s="1">
        <v>0</v>
      </c>
      <c r="BX369" s="1">
        <v>0</v>
      </c>
      <c r="BY369" s="1">
        <v>0</v>
      </c>
      <c r="BZ369" s="1">
        <v>0</v>
      </c>
      <c r="CA369" s="1">
        <v>0</v>
      </c>
      <c r="CB369" s="1">
        <v>0</v>
      </c>
      <c r="CC369" s="1">
        <v>0</v>
      </c>
      <c r="CD369" s="1">
        <v>0</v>
      </c>
      <c r="CE369" s="1">
        <v>0</v>
      </c>
      <c r="CF369" s="1">
        <v>0</v>
      </c>
      <c r="CG369" s="1">
        <v>0</v>
      </c>
      <c r="CH369" s="1">
        <v>0</v>
      </c>
      <c r="CI369" s="1">
        <v>1</v>
      </c>
      <c r="CJ369" s="1">
        <v>1</v>
      </c>
      <c r="CK369" s="1">
        <v>0</v>
      </c>
      <c r="CL369" s="1">
        <v>0</v>
      </c>
      <c r="CM369" s="1">
        <v>0</v>
      </c>
      <c r="CN369" s="1">
        <v>1</v>
      </c>
      <c r="CO369" s="1">
        <v>1</v>
      </c>
      <c r="CP369" s="1">
        <v>1</v>
      </c>
      <c r="CQ369" s="1">
        <v>1</v>
      </c>
      <c r="CR369" s="1">
        <v>1</v>
      </c>
      <c r="CS369" s="1">
        <v>1</v>
      </c>
      <c r="CT369" s="1">
        <v>1</v>
      </c>
      <c r="CU369" s="1">
        <v>1</v>
      </c>
      <c r="CV369" s="1">
        <v>0</v>
      </c>
      <c r="CW369" s="1">
        <v>2</v>
      </c>
      <c r="CX369" s="1">
        <v>2</v>
      </c>
      <c r="CY369" s="1">
        <v>0</v>
      </c>
      <c r="CZ369" s="1">
        <v>0</v>
      </c>
      <c r="DA369" s="1">
        <v>0</v>
      </c>
      <c r="DB369" s="1">
        <v>13</v>
      </c>
      <c r="DC369" s="1">
        <v>13</v>
      </c>
      <c r="DD369" s="1">
        <v>13</v>
      </c>
      <c r="DE369" s="1">
        <v>0</v>
      </c>
      <c r="DF369" s="1">
        <v>0</v>
      </c>
      <c r="DG369" s="1">
        <v>0</v>
      </c>
      <c r="DH369" s="1">
        <v>3</v>
      </c>
      <c r="DI369" s="1">
        <v>0</v>
      </c>
      <c r="DJ369" s="1">
        <v>0</v>
      </c>
      <c r="DK369" s="1">
        <v>0</v>
      </c>
      <c r="DL369" s="1">
        <v>0</v>
      </c>
      <c r="DM369" s="1">
        <v>0</v>
      </c>
      <c r="DN369" s="1">
        <v>0</v>
      </c>
      <c r="DO369" s="1">
        <v>0</v>
      </c>
      <c r="DP369" s="1">
        <v>0</v>
      </c>
      <c r="DQ369" s="1">
        <v>0</v>
      </c>
      <c r="DR369" s="1">
        <v>0</v>
      </c>
      <c r="DS369" s="1">
        <v>0</v>
      </c>
      <c r="DT369" s="1">
        <v>0</v>
      </c>
      <c r="DU369" s="1">
        <v>6</v>
      </c>
      <c r="DV369" s="1">
        <v>0</v>
      </c>
      <c r="DW369" s="1">
        <v>0</v>
      </c>
      <c r="DX369" s="1">
        <v>0</v>
      </c>
      <c r="DY369" s="1">
        <v>0</v>
      </c>
      <c r="DZ369" s="1">
        <v>0</v>
      </c>
      <c r="EA369" s="1">
        <v>0</v>
      </c>
      <c r="EB369" s="1">
        <v>4</v>
      </c>
      <c r="EC369" s="1">
        <v>4</v>
      </c>
      <c r="ED369" s="1">
        <v>0</v>
      </c>
      <c r="EE369" s="1">
        <v>4</v>
      </c>
      <c r="EF369" s="1">
        <v>0</v>
      </c>
      <c r="EG369" s="1">
        <v>0</v>
      </c>
      <c r="EH369" s="1">
        <v>9</v>
      </c>
      <c r="EI369" s="1">
        <v>0</v>
      </c>
      <c r="EJ369" s="1">
        <v>0</v>
      </c>
      <c r="EK369" s="1">
        <v>0</v>
      </c>
      <c r="EL369" s="1">
        <v>0</v>
      </c>
      <c r="EM369" s="1">
        <v>0</v>
      </c>
      <c r="EN369" s="1">
        <v>0</v>
      </c>
      <c r="EO369" s="1">
        <v>0</v>
      </c>
      <c r="EP369" s="1">
        <v>0</v>
      </c>
      <c r="EQ369" s="1">
        <v>0</v>
      </c>
      <c r="ER369" s="1">
        <v>0</v>
      </c>
      <c r="ES369" s="1">
        <v>1</v>
      </c>
      <c r="ET369" s="1">
        <v>1</v>
      </c>
      <c r="EU369" s="1">
        <v>0</v>
      </c>
      <c r="EV369" s="1">
        <v>0</v>
      </c>
      <c r="EW369" s="1">
        <v>0</v>
      </c>
      <c r="EX369" s="1">
        <v>1</v>
      </c>
      <c r="EY369" s="1">
        <v>0</v>
      </c>
      <c r="EZ369" s="1">
        <v>1</v>
      </c>
      <c r="FA369" s="1">
        <v>1</v>
      </c>
      <c r="FB369" s="1">
        <v>0</v>
      </c>
      <c r="FC369" s="1">
        <v>1</v>
      </c>
      <c r="FD369" s="1">
        <v>1</v>
      </c>
      <c r="FE369" s="1">
        <v>0</v>
      </c>
      <c r="FF369" s="1">
        <v>1</v>
      </c>
      <c r="FG369" s="1">
        <v>0</v>
      </c>
      <c r="FH369" s="1">
        <v>0</v>
      </c>
      <c r="FI369" s="1">
        <v>1</v>
      </c>
      <c r="FJ369" s="1">
        <v>1</v>
      </c>
      <c r="FK369" s="1">
        <v>0</v>
      </c>
      <c r="FL369" s="1">
        <v>1</v>
      </c>
      <c r="FM369" s="1">
        <v>1</v>
      </c>
      <c r="FN369" s="1">
        <v>0</v>
      </c>
      <c r="FO369" s="1">
        <v>1</v>
      </c>
      <c r="FP369" s="1">
        <v>1</v>
      </c>
      <c r="FQ369" s="1">
        <v>14</v>
      </c>
      <c r="FR369" s="1">
        <v>0</v>
      </c>
      <c r="FS369" s="1">
        <v>3</v>
      </c>
      <c r="FT369" s="1">
        <v>1</v>
      </c>
      <c r="FU369" s="1">
        <v>0</v>
      </c>
      <c r="FV369" s="1">
        <v>0</v>
      </c>
      <c r="FW369" s="1">
        <v>0</v>
      </c>
      <c r="FX369" s="1">
        <v>0</v>
      </c>
      <c r="FY369" s="1">
        <v>0</v>
      </c>
      <c r="FZ369" s="1">
        <v>0</v>
      </c>
      <c r="GA369" s="1">
        <v>0</v>
      </c>
      <c r="GB369" s="1">
        <v>0</v>
      </c>
      <c r="GC369" s="1">
        <v>0</v>
      </c>
      <c r="GD369" s="1">
        <v>0</v>
      </c>
      <c r="GE369" s="1">
        <v>0</v>
      </c>
      <c r="GF369" s="1">
        <v>0</v>
      </c>
      <c r="GG369" s="1">
        <v>1</v>
      </c>
      <c r="GH369" s="1">
        <v>1</v>
      </c>
      <c r="GI369" s="1">
        <v>0</v>
      </c>
      <c r="GJ369" s="1">
        <v>0</v>
      </c>
      <c r="GK369" s="1">
        <v>0</v>
      </c>
      <c r="GL369" s="1">
        <v>0</v>
      </c>
      <c r="GM369" s="1">
        <v>0</v>
      </c>
      <c r="GN369" s="1">
        <v>1</v>
      </c>
      <c r="GO369" s="1">
        <v>0</v>
      </c>
      <c r="GP369" s="1">
        <v>0</v>
      </c>
      <c r="GQ369" s="1">
        <v>0</v>
      </c>
      <c r="GR369" s="1">
        <v>0</v>
      </c>
      <c r="GS369" s="1">
        <v>0</v>
      </c>
      <c r="GT369" s="1">
        <v>0</v>
      </c>
      <c r="GU369" s="1">
        <v>0</v>
      </c>
      <c r="GV369" s="1">
        <v>1</v>
      </c>
      <c r="GW369" s="1">
        <v>1</v>
      </c>
      <c r="GX369" s="1">
        <v>0</v>
      </c>
      <c r="GY369" s="1">
        <v>0</v>
      </c>
      <c r="GZ369" s="1">
        <v>0</v>
      </c>
      <c r="HA369" s="1">
        <v>0</v>
      </c>
      <c r="HB369" s="1">
        <v>0</v>
      </c>
      <c r="HC369" s="1">
        <v>0</v>
      </c>
      <c r="HD369" s="1">
        <v>0</v>
      </c>
      <c r="HE369" s="1">
        <v>0</v>
      </c>
      <c r="HF369" s="1">
        <v>1</v>
      </c>
      <c r="HG369" s="1">
        <v>1</v>
      </c>
      <c r="HH369" s="1">
        <v>0</v>
      </c>
      <c r="HI369" s="1">
        <v>0</v>
      </c>
      <c r="HJ369" s="1">
        <v>0</v>
      </c>
      <c r="HK369" s="1">
        <v>0</v>
      </c>
      <c r="HL369" s="1">
        <v>1</v>
      </c>
      <c r="HM369" s="1">
        <v>0</v>
      </c>
      <c r="HN369" s="1">
        <v>0</v>
      </c>
      <c r="HO369" s="1">
        <v>0</v>
      </c>
      <c r="HP369" s="1">
        <v>0</v>
      </c>
      <c r="HQ369" s="1">
        <v>0</v>
      </c>
      <c r="HR369" s="1">
        <v>0</v>
      </c>
      <c r="HS369" s="1">
        <v>0</v>
      </c>
      <c r="HT369" s="1">
        <v>0</v>
      </c>
      <c r="HU369" s="1">
        <v>0</v>
      </c>
      <c r="HV369" s="1">
        <v>0</v>
      </c>
      <c r="HW369" s="1">
        <v>0</v>
      </c>
      <c r="HX369" s="1">
        <v>0</v>
      </c>
      <c r="HY369" s="1">
        <v>0</v>
      </c>
      <c r="HZ369" s="1">
        <v>0</v>
      </c>
      <c r="IA369" s="1">
        <v>0</v>
      </c>
      <c r="IB369" s="1">
        <v>0</v>
      </c>
      <c r="IC369" s="1">
        <v>0</v>
      </c>
      <c r="ID369" s="1">
        <v>0</v>
      </c>
      <c r="IE369" s="1">
        <v>0</v>
      </c>
      <c r="IF369" s="1">
        <v>0</v>
      </c>
      <c r="IG369" s="1">
        <v>0</v>
      </c>
      <c r="IH369" s="1">
        <v>0</v>
      </c>
      <c r="II369" s="1">
        <v>0</v>
      </c>
      <c r="IJ369" s="1">
        <v>0</v>
      </c>
      <c r="IK369" s="1">
        <v>0</v>
      </c>
      <c r="IL369" s="1">
        <v>0</v>
      </c>
      <c r="IM369" s="1">
        <v>0</v>
      </c>
      <c r="IN369" s="1">
        <v>0</v>
      </c>
      <c r="IO369" s="1">
        <v>0</v>
      </c>
      <c r="IP369" s="1">
        <v>0</v>
      </c>
      <c r="IQ369" s="1">
        <v>0</v>
      </c>
      <c r="IR369" s="1">
        <v>0</v>
      </c>
      <c r="IS369" s="1">
        <v>0</v>
      </c>
      <c r="IT369" s="1">
        <v>0</v>
      </c>
      <c r="IU369" s="1">
        <v>0</v>
      </c>
      <c r="IV369" s="1">
        <v>0</v>
      </c>
      <c r="IW369" s="1">
        <v>0</v>
      </c>
      <c r="IX369" s="1">
        <v>0</v>
      </c>
      <c r="IY369" s="1">
        <v>0</v>
      </c>
      <c r="IZ369" s="1">
        <v>0</v>
      </c>
      <c r="JA369" s="1">
        <v>0</v>
      </c>
      <c r="JB369" s="1">
        <v>0</v>
      </c>
      <c r="JC369" s="1">
        <v>0</v>
      </c>
      <c r="JD369" s="1">
        <v>0</v>
      </c>
      <c r="JE369" s="1">
        <v>0</v>
      </c>
      <c r="JF369" s="1">
        <v>0</v>
      </c>
      <c r="JG369" s="1">
        <v>0</v>
      </c>
      <c r="JH369" s="1">
        <v>0</v>
      </c>
      <c r="JI369" s="1">
        <v>0</v>
      </c>
      <c r="JJ369" s="1">
        <v>0</v>
      </c>
      <c r="JK369" s="1">
        <v>0</v>
      </c>
      <c r="JL369" s="1">
        <v>0</v>
      </c>
      <c r="JM369" s="1">
        <v>0</v>
      </c>
      <c r="JN369" s="1">
        <v>0</v>
      </c>
      <c r="JO369" s="1">
        <v>0</v>
      </c>
      <c r="JP369" s="1">
        <v>0</v>
      </c>
      <c r="JQ369" s="1">
        <v>0</v>
      </c>
      <c r="JR369" s="1">
        <v>0</v>
      </c>
      <c r="JS369" s="1">
        <v>0</v>
      </c>
      <c r="JT369" s="1">
        <v>0</v>
      </c>
      <c r="JU369" s="1">
        <v>0</v>
      </c>
      <c r="JV369" s="1">
        <v>0</v>
      </c>
      <c r="JW369" s="1">
        <v>0</v>
      </c>
      <c r="JX369" s="1">
        <v>0</v>
      </c>
      <c r="JY369" s="1">
        <v>0</v>
      </c>
      <c r="JZ369" s="1">
        <v>0</v>
      </c>
      <c r="KA369" s="1">
        <v>0</v>
      </c>
      <c r="KB369" s="1">
        <v>0</v>
      </c>
      <c r="KC369" s="1">
        <v>0</v>
      </c>
      <c r="KD369" s="1">
        <v>0</v>
      </c>
      <c r="KE369" s="1">
        <v>0</v>
      </c>
      <c r="KF369" s="1">
        <v>0</v>
      </c>
      <c r="KG369" s="1">
        <v>0</v>
      </c>
      <c r="KH369" s="1">
        <v>0</v>
      </c>
      <c r="KI369" s="1">
        <v>0</v>
      </c>
      <c r="KJ369" s="1">
        <v>0</v>
      </c>
      <c r="KK369" s="1">
        <v>0</v>
      </c>
      <c r="KL369" s="1">
        <v>0</v>
      </c>
      <c r="KM369" s="1">
        <v>0</v>
      </c>
      <c r="KN369" s="1">
        <v>0</v>
      </c>
      <c r="KO369" s="1">
        <v>1</v>
      </c>
    </row>
    <row r="370" spans="1:301">
      <c r="A370" s="1">
        <v>2017</v>
      </c>
      <c r="B370" s="1" t="s">
        <v>701</v>
      </c>
      <c r="C370" s="1">
        <v>1</v>
      </c>
      <c r="D370" s="1">
        <v>0</v>
      </c>
      <c r="E370" s="1">
        <v>1</v>
      </c>
      <c r="F370" s="1">
        <v>1</v>
      </c>
      <c r="G370" s="1">
        <v>1</v>
      </c>
      <c r="H370" s="1">
        <v>1</v>
      </c>
      <c r="I370" s="1">
        <v>1</v>
      </c>
      <c r="J370" s="1">
        <v>1</v>
      </c>
      <c r="K370" s="1">
        <v>2</v>
      </c>
      <c r="L370" s="1">
        <v>2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1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1</v>
      </c>
      <c r="AU370" s="1">
        <v>1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1</v>
      </c>
      <c r="BL370" s="1">
        <v>1</v>
      </c>
      <c r="BM370" s="1">
        <v>1</v>
      </c>
      <c r="BN370" s="1">
        <v>1</v>
      </c>
      <c r="BO370" s="1">
        <v>1</v>
      </c>
      <c r="BP370" s="1">
        <v>1</v>
      </c>
      <c r="BQ370" s="1">
        <v>1</v>
      </c>
      <c r="BR370" s="1">
        <v>1</v>
      </c>
      <c r="BS370" s="1">
        <v>1</v>
      </c>
      <c r="BT370" s="1">
        <v>0</v>
      </c>
      <c r="BU370" s="1">
        <v>1</v>
      </c>
      <c r="BV370" s="1">
        <v>1</v>
      </c>
      <c r="BW370" s="1">
        <v>0</v>
      </c>
      <c r="BX370" s="1">
        <v>0</v>
      </c>
      <c r="BY370" s="1">
        <v>0</v>
      </c>
      <c r="BZ370" s="1">
        <v>0</v>
      </c>
      <c r="CA370" s="1">
        <v>0</v>
      </c>
      <c r="CB370" s="1">
        <v>0</v>
      </c>
      <c r="CC370" s="1">
        <v>2</v>
      </c>
      <c r="CD370" s="1">
        <v>2</v>
      </c>
      <c r="CE370" s="1">
        <v>2</v>
      </c>
      <c r="CF370" s="1">
        <v>2</v>
      </c>
      <c r="CG370" s="1">
        <v>2</v>
      </c>
      <c r="CH370" s="1">
        <v>0</v>
      </c>
      <c r="CI370" s="1">
        <v>1</v>
      </c>
      <c r="CJ370" s="1">
        <v>1</v>
      </c>
      <c r="CK370" s="1">
        <v>0</v>
      </c>
      <c r="CL370" s="1">
        <v>0</v>
      </c>
      <c r="CM370" s="1">
        <v>0</v>
      </c>
      <c r="CN370" s="1">
        <v>1</v>
      </c>
      <c r="CO370" s="1">
        <v>1</v>
      </c>
      <c r="CP370" s="1">
        <v>1</v>
      </c>
      <c r="CQ370" s="1">
        <v>1</v>
      </c>
      <c r="CR370" s="1">
        <v>1</v>
      </c>
      <c r="CS370" s="1">
        <v>1</v>
      </c>
      <c r="CT370" s="1">
        <v>1</v>
      </c>
      <c r="CU370" s="1">
        <v>1</v>
      </c>
      <c r="CV370" s="1">
        <v>0</v>
      </c>
      <c r="CW370" s="1">
        <v>2</v>
      </c>
      <c r="CX370" s="1">
        <v>2</v>
      </c>
      <c r="CY370" s="1">
        <v>0</v>
      </c>
      <c r="CZ370" s="1">
        <v>0</v>
      </c>
      <c r="DA370" s="1">
        <v>0</v>
      </c>
      <c r="DB370" s="1">
        <v>42</v>
      </c>
      <c r="DC370" s="1">
        <v>42</v>
      </c>
      <c r="DD370" s="1">
        <v>42</v>
      </c>
      <c r="DE370" s="1">
        <v>0</v>
      </c>
      <c r="DF370" s="1">
        <v>0</v>
      </c>
      <c r="DG370" s="1">
        <v>0</v>
      </c>
      <c r="DH370" s="1">
        <v>9</v>
      </c>
      <c r="DI370" s="1">
        <v>0</v>
      </c>
      <c r="DJ370" s="1">
        <v>0</v>
      </c>
      <c r="DK370" s="1">
        <v>0</v>
      </c>
      <c r="DL370" s="1">
        <v>0</v>
      </c>
      <c r="DM370" s="1">
        <v>0</v>
      </c>
      <c r="DN370" s="1">
        <v>0</v>
      </c>
      <c r="DO370" s="1">
        <v>0</v>
      </c>
      <c r="DP370" s="1">
        <v>0</v>
      </c>
      <c r="DQ370" s="1">
        <v>0</v>
      </c>
      <c r="DR370" s="1">
        <v>0</v>
      </c>
      <c r="DS370" s="1">
        <v>0</v>
      </c>
      <c r="DT370" s="1">
        <v>0</v>
      </c>
      <c r="DU370" s="1">
        <v>16</v>
      </c>
      <c r="DV370" s="1">
        <v>0</v>
      </c>
      <c r="DW370" s="1">
        <v>0</v>
      </c>
      <c r="DX370" s="1">
        <v>0</v>
      </c>
      <c r="DY370" s="1">
        <v>0</v>
      </c>
      <c r="DZ370" s="1">
        <v>0</v>
      </c>
      <c r="EA370" s="1">
        <v>0</v>
      </c>
      <c r="EB370" s="1">
        <v>17</v>
      </c>
      <c r="EC370" s="1">
        <v>17</v>
      </c>
      <c r="ED370" s="1">
        <v>0</v>
      </c>
      <c r="EE370" s="1">
        <v>17</v>
      </c>
      <c r="EF370" s="1">
        <v>0</v>
      </c>
      <c r="EG370" s="1">
        <v>0</v>
      </c>
      <c r="EH370" s="1">
        <v>25</v>
      </c>
      <c r="EI370" s="1">
        <v>0</v>
      </c>
      <c r="EJ370" s="1">
        <v>0</v>
      </c>
      <c r="EK370" s="1">
        <v>0</v>
      </c>
      <c r="EL370" s="1">
        <v>0</v>
      </c>
      <c r="EM370" s="1">
        <v>0</v>
      </c>
      <c r="EN370" s="1">
        <v>0</v>
      </c>
      <c r="EO370" s="1">
        <v>0</v>
      </c>
      <c r="EP370" s="1">
        <v>0</v>
      </c>
      <c r="EQ370" s="1">
        <v>0</v>
      </c>
      <c r="ER370" s="1">
        <v>0</v>
      </c>
      <c r="ES370" s="1">
        <v>3</v>
      </c>
      <c r="ET370" s="1">
        <v>3</v>
      </c>
      <c r="EU370" s="1">
        <v>0</v>
      </c>
      <c r="EV370" s="1">
        <v>0</v>
      </c>
      <c r="EW370" s="1">
        <v>0</v>
      </c>
      <c r="EX370" s="1">
        <v>3</v>
      </c>
      <c r="EY370" s="1">
        <v>0</v>
      </c>
      <c r="EZ370" s="1">
        <v>3</v>
      </c>
      <c r="FA370" s="1">
        <v>3</v>
      </c>
      <c r="FB370" s="1">
        <v>0</v>
      </c>
      <c r="FC370" s="1">
        <v>3</v>
      </c>
      <c r="FD370" s="1">
        <v>3</v>
      </c>
      <c r="FE370" s="1">
        <v>0</v>
      </c>
      <c r="FF370" s="1">
        <v>3</v>
      </c>
      <c r="FG370" s="1">
        <v>0</v>
      </c>
      <c r="FH370" s="1">
        <v>0</v>
      </c>
      <c r="FI370" s="1">
        <v>3</v>
      </c>
      <c r="FJ370" s="1">
        <v>3</v>
      </c>
      <c r="FK370" s="1">
        <v>0</v>
      </c>
      <c r="FL370" s="1">
        <v>1</v>
      </c>
      <c r="FM370" s="1">
        <v>1</v>
      </c>
      <c r="FN370" s="1">
        <v>0</v>
      </c>
      <c r="FO370" s="1">
        <v>1</v>
      </c>
      <c r="FP370" s="1">
        <v>1</v>
      </c>
      <c r="FQ370" s="1">
        <v>23</v>
      </c>
      <c r="FR370" s="1">
        <v>0</v>
      </c>
      <c r="FS370" s="1">
        <v>3</v>
      </c>
      <c r="FT370" s="1">
        <v>1</v>
      </c>
      <c r="FU370" s="1">
        <v>0</v>
      </c>
      <c r="FV370" s="1">
        <v>0</v>
      </c>
      <c r="FW370" s="1">
        <v>0</v>
      </c>
      <c r="FX370" s="1">
        <v>0</v>
      </c>
      <c r="FY370" s="1">
        <v>0</v>
      </c>
      <c r="FZ370" s="1">
        <v>0</v>
      </c>
      <c r="GA370" s="1">
        <v>0</v>
      </c>
      <c r="GB370" s="1">
        <v>0</v>
      </c>
      <c r="GC370" s="1">
        <v>0</v>
      </c>
      <c r="GD370" s="1">
        <v>0</v>
      </c>
      <c r="GE370" s="1">
        <v>0</v>
      </c>
      <c r="GF370" s="1">
        <v>0</v>
      </c>
      <c r="GG370" s="1">
        <v>1</v>
      </c>
      <c r="GH370" s="1">
        <v>1</v>
      </c>
      <c r="GI370" s="1">
        <v>0</v>
      </c>
      <c r="GJ370" s="1">
        <v>0</v>
      </c>
      <c r="GK370" s="1">
        <v>0</v>
      </c>
      <c r="GL370" s="1">
        <v>0</v>
      </c>
      <c r="GM370" s="1">
        <v>0</v>
      </c>
      <c r="GN370" s="1">
        <v>1</v>
      </c>
      <c r="GO370" s="1">
        <v>0</v>
      </c>
      <c r="GP370" s="1">
        <v>0</v>
      </c>
      <c r="GQ370" s="1">
        <v>0</v>
      </c>
      <c r="GR370" s="1">
        <v>0</v>
      </c>
      <c r="GS370" s="1">
        <v>0</v>
      </c>
      <c r="GT370" s="1">
        <v>0</v>
      </c>
      <c r="GU370" s="1">
        <v>0</v>
      </c>
      <c r="GV370" s="1">
        <v>1</v>
      </c>
      <c r="GW370" s="1">
        <v>1</v>
      </c>
      <c r="GX370" s="1">
        <v>0</v>
      </c>
      <c r="GY370" s="1">
        <v>0</v>
      </c>
      <c r="GZ370" s="1">
        <v>0</v>
      </c>
      <c r="HA370" s="1">
        <v>0</v>
      </c>
      <c r="HB370" s="1">
        <v>0</v>
      </c>
      <c r="HC370" s="1">
        <v>0</v>
      </c>
      <c r="HD370" s="1">
        <v>0</v>
      </c>
      <c r="HE370" s="1">
        <v>0</v>
      </c>
      <c r="HF370" s="1">
        <v>1</v>
      </c>
      <c r="HG370" s="1">
        <v>1</v>
      </c>
      <c r="HH370" s="1">
        <v>0</v>
      </c>
      <c r="HI370" s="1">
        <v>0</v>
      </c>
      <c r="HJ370" s="1">
        <v>0</v>
      </c>
      <c r="HK370" s="1">
        <v>1</v>
      </c>
      <c r="HL370" s="1">
        <v>1</v>
      </c>
      <c r="HM370" s="1">
        <v>0</v>
      </c>
      <c r="HN370" s="1">
        <v>0</v>
      </c>
      <c r="HO370" s="1">
        <v>0</v>
      </c>
      <c r="HP370" s="1">
        <v>0</v>
      </c>
      <c r="HQ370" s="1">
        <v>0</v>
      </c>
      <c r="HR370" s="1">
        <v>0</v>
      </c>
      <c r="HS370" s="1">
        <v>0</v>
      </c>
      <c r="HT370" s="1">
        <v>0</v>
      </c>
      <c r="HU370" s="1">
        <v>0</v>
      </c>
      <c r="HV370" s="1">
        <v>0</v>
      </c>
      <c r="HW370" s="1">
        <v>0</v>
      </c>
      <c r="HX370" s="1">
        <v>0</v>
      </c>
      <c r="HY370" s="1">
        <v>0</v>
      </c>
      <c r="HZ370" s="1">
        <v>0</v>
      </c>
      <c r="IA370" s="1">
        <v>0</v>
      </c>
      <c r="IB370" s="1">
        <v>0</v>
      </c>
      <c r="IC370" s="1">
        <v>0</v>
      </c>
      <c r="ID370" s="1">
        <v>0</v>
      </c>
      <c r="IE370" s="1">
        <v>0</v>
      </c>
      <c r="IF370" s="1">
        <v>0</v>
      </c>
      <c r="IG370" s="1">
        <v>0</v>
      </c>
      <c r="IH370" s="1">
        <v>0</v>
      </c>
      <c r="II370" s="1">
        <v>0</v>
      </c>
      <c r="IJ370" s="1">
        <v>0</v>
      </c>
      <c r="IK370" s="1">
        <v>0</v>
      </c>
      <c r="IL370" s="1">
        <v>0</v>
      </c>
      <c r="IM370" s="1">
        <v>0</v>
      </c>
      <c r="IN370" s="1">
        <v>0</v>
      </c>
      <c r="IO370" s="1">
        <v>0</v>
      </c>
      <c r="IP370" s="1">
        <v>0</v>
      </c>
      <c r="IQ370" s="1">
        <v>0</v>
      </c>
      <c r="IR370" s="1">
        <v>0</v>
      </c>
      <c r="IS370" s="1">
        <v>0</v>
      </c>
      <c r="IT370" s="1">
        <v>0</v>
      </c>
      <c r="IU370" s="1">
        <v>0</v>
      </c>
      <c r="IV370" s="1">
        <v>0</v>
      </c>
      <c r="IW370" s="1">
        <v>0</v>
      </c>
      <c r="IX370" s="1">
        <v>0</v>
      </c>
      <c r="IY370" s="1">
        <v>0</v>
      </c>
      <c r="IZ370" s="1">
        <v>0</v>
      </c>
      <c r="JA370" s="1">
        <v>0</v>
      </c>
      <c r="JB370" s="1">
        <v>0</v>
      </c>
      <c r="JC370" s="1">
        <v>0</v>
      </c>
      <c r="JD370" s="1">
        <v>0</v>
      </c>
      <c r="JE370" s="1">
        <v>0</v>
      </c>
      <c r="JF370" s="1">
        <v>0</v>
      </c>
      <c r="JG370" s="1">
        <v>0</v>
      </c>
      <c r="JH370" s="1">
        <v>0</v>
      </c>
      <c r="JI370" s="1">
        <v>0</v>
      </c>
      <c r="JJ370" s="1">
        <v>0</v>
      </c>
      <c r="JK370" s="1">
        <v>0</v>
      </c>
      <c r="JL370" s="1">
        <v>0</v>
      </c>
      <c r="JM370" s="1">
        <v>0</v>
      </c>
      <c r="JN370" s="1">
        <v>0</v>
      </c>
      <c r="JO370" s="1">
        <v>0</v>
      </c>
      <c r="JP370" s="1">
        <v>0</v>
      </c>
      <c r="JQ370" s="1">
        <v>0</v>
      </c>
      <c r="JR370" s="1">
        <v>0</v>
      </c>
      <c r="JS370" s="1">
        <v>0</v>
      </c>
      <c r="JT370" s="1">
        <v>0</v>
      </c>
      <c r="JU370" s="1">
        <v>0</v>
      </c>
      <c r="JV370" s="1">
        <v>0</v>
      </c>
      <c r="JW370" s="1">
        <v>0</v>
      </c>
      <c r="JX370" s="1">
        <v>0</v>
      </c>
      <c r="JY370" s="1">
        <v>0</v>
      </c>
      <c r="JZ370" s="1">
        <v>0</v>
      </c>
      <c r="KA370" s="1">
        <v>0</v>
      </c>
      <c r="KB370" s="1">
        <v>0</v>
      </c>
      <c r="KC370" s="1">
        <v>0</v>
      </c>
      <c r="KD370" s="1">
        <v>0</v>
      </c>
      <c r="KE370" s="1">
        <v>0</v>
      </c>
      <c r="KF370" s="1">
        <v>0</v>
      </c>
      <c r="KG370" s="1">
        <v>0</v>
      </c>
      <c r="KH370" s="1">
        <v>0</v>
      </c>
      <c r="KI370" s="1">
        <v>0</v>
      </c>
      <c r="KJ370" s="1">
        <v>0</v>
      </c>
      <c r="KK370" s="1">
        <v>0</v>
      </c>
      <c r="KL370" s="1">
        <v>0</v>
      </c>
      <c r="KM370" s="1">
        <v>0</v>
      </c>
      <c r="KN370" s="1">
        <v>0</v>
      </c>
      <c r="KO370" s="1">
        <v>1</v>
      </c>
    </row>
    <row r="371" spans="1:301">
      <c r="A371" s="1">
        <v>2017</v>
      </c>
      <c r="B371" s="1" t="s">
        <v>702</v>
      </c>
      <c r="C371" s="1">
        <v>1</v>
      </c>
      <c r="D371" s="1">
        <v>0</v>
      </c>
      <c r="E371" s="1">
        <v>1</v>
      </c>
      <c r="F371" s="1">
        <v>1</v>
      </c>
      <c r="G371" s="1">
        <v>1</v>
      </c>
      <c r="H371" s="1">
        <v>1</v>
      </c>
      <c r="I371" s="1">
        <v>1</v>
      </c>
      <c r="J371" s="1">
        <v>1</v>
      </c>
      <c r="K371" s="1">
        <v>2</v>
      </c>
      <c r="L371" s="1">
        <v>2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1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1</v>
      </c>
      <c r="AU371" s="1">
        <v>1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1</v>
      </c>
      <c r="BL371" s="1">
        <v>1</v>
      </c>
      <c r="BM371" s="1">
        <v>1</v>
      </c>
      <c r="BN371" s="1">
        <v>1</v>
      </c>
      <c r="BO371" s="1">
        <v>1</v>
      </c>
      <c r="BP371" s="1">
        <v>1</v>
      </c>
      <c r="BQ371" s="1">
        <v>1</v>
      </c>
      <c r="BR371" s="1">
        <v>1</v>
      </c>
      <c r="BS371" s="1">
        <v>1</v>
      </c>
      <c r="BT371" s="1">
        <v>0</v>
      </c>
      <c r="BU371" s="1">
        <v>1</v>
      </c>
      <c r="BV371" s="1">
        <v>1</v>
      </c>
      <c r="BW371" s="1">
        <v>0</v>
      </c>
      <c r="BX371" s="1">
        <v>0</v>
      </c>
      <c r="BY371" s="1">
        <v>0</v>
      </c>
      <c r="BZ371" s="1">
        <v>0</v>
      </c>
      <c r="CA371" s="1">
        <v>0</v>
      </c>
      <c r="CB371" s="1">
        <v>0</v>
      </c>
      <c r="CC371" s="1">
        <v>6</v>
      </c>
      <c r="CD371" s="1">
        <v>6</v>
      </c>
      <c r="CE371" s="1">
        <v>6</v>
      </c>
      <c r="CF371" s="1">
        <v>6</v>
      </c>
      <c r="CG371" s="1">
        <v>6</v>
      </c>
      <c r="CH371" s="1">
        <v>0</v>
      </c>
      <c r="CI371" s="1">
        <v>1</v>
      </c>
      <c r="CJ371" s="1">
        <v>1</v>
      </c>
      <c r="CK371" s="1">
        <v>0</v>
      </c>
      <c r="CL371" s="1">
        <v>0</v>
      </c>
      <c r="CM371" s="1">
        <v>0</v>
      </c>
      <c r="CN371" s="1">
        <v>1</v>
      </c>
      <c r="CO371" s="1">
        <v>1</v>
      </c>
      <c r="CP371" s="1">
        <v>1</v>
      </c>
      <c r="CQ371" s="1">
        <v>1</v>
      </c>
      <c r="CR371" s="1">
        <v>1</v>
      </c>
      <c r="CS371" s="1">
        <v>1</v>
      </c>
      <c r="CT371" s="1">
        <v>1</v>
      </c>
      <c r="CU371" s="1">
        <v>1</v>
      </c>
      <c r="CV371" s="1">
        <v>0</v>
      </c>
      <c r="CW371" s="1">
        <v>2</v>
      </c>
      <c r="CX371" s="1">
        <v>2</v>
      </c>
      <c r="CY371" s="1">
        <v>0</v>
      </c>
      <c r="CZ371" s="1">
        <v>0</v>
      </c>
      <c r="DA371" s="1">
        <v>0</v>
      </c>
      <c r="DB371" s="1">
        <v>31</v>
      </c>
      <c r="DC371" s="1">
        <v>31</v>
      </c>
      <c r="DD371" s="1">
        <v>31</v>
      </c>
      <c r="DE371" s="1">
        <v>0</v>
      </c>
      <c r="DF371" s="1">
        <v>0</v>
      </c>
      <c r="DG371" s="1">
        <v>0</v>
      </c>
      <c r="DH371" s="1">
        <v>3</v>
      </c>
      <c r="DI371" s="1">
        <v>0</v>
      </c>
      <c r="DJ371" s="1">
        <v>0</v>
      </c>
      <c r="DK371" s="1">
        <v>0</v>
      </c>
      <c r="DL371" s="1">
        <v>0</v>
      </c>
      <c r="DM371" s="1">
        <v>0</v>
      </c>
      <c r="DN371" s="1">
        <v>0</v>
      </c>
      <c r="DO371" s="1">
        <v>0</v>
      </c>
      <c r="DP371" s="1">
        <v>0</v>
      </c>
      <c r="DQ371" s="1">
        <v>0</v>
      </c>
      <c r="DR371" s="1">
        <v>0</v>
      </c>
      <c r="DS371" s="1">
        <v>140</v>
      </c>
      <c r="DT371" s="1">
        <v>140</v>
      </c>
      <c r="DU371" s="1">
        <v>8</v>
      </c>
      <c r="DV371" s="1">
        <v>0</v>
      </c>
      <c r="DW371" s="1">
        <v>0</v>
      </c>
      <c r="DX371" s="1">
        <v>0</v>
      </c>
      <c r="DY371" s="1">
        <v>0</v>
      </c>
      <c r="DZ371" s="1">
        <v>0</v>
      </c>
      <c r="EA371" s="1">
        <v>0</v>
      </c>
      <c r="EB371" s="1">
        <v>0</v>
      </c>
      <c r="EC371" s="1">
        <v>0</v>
      </c>
      <c r="ED371" s="1">
        <v>0</v>
      </c>
      <c r="EE371" s="1">
        <v>0</v>
      </c>
      <c r="EF371" s="1">
        <v>0</v>
      </c>
      <c r="EG371" s="1">
        <v>0</v>
      </c>
      <c r="EH371" s="1">
        <v>31</v>
      </c>
      <c r="EI371" s="1">
        <v>0</v>
      </c>
      <c r="EJ371" s="1">
        <v>0</v>
      </c>
      <c r="EK371" s="1">
        <v>0</v>
      </c>
      <c r="EL371" s="1">
        <v>0</v>
      </c>
      <c r="EM371" s="1">
        <v>0</v>
      </c>
      <c r="EN371" s="1">
        <v>0</v>
      </c>
      <c r="EO371" s="1">
        <v>0</v>
      </c>
      <c r="EP371" s="1">
        <v>0</v>
      </c>
      <c r="EQ371" s="1">
        <v>0</v>
      </c>
      <c r="ER371" s="1">
        <v>0</v>
      </c>
      <c r="ES371" s="1">
        <v>1</v>
      </c>
      <c r="ET371" s="1">
        <v>1</v>
      </c>
      <c r="EU371" s="1">
        <v>0</v>
      </c>
      <c r="EV371" s="1">
        <v>0</v>
      </c>
      <c r="EW371" s="1">
        <v>0</v>
      </c>
      <c r="EX371" s="1">
        <v>1</v>
      </c>
      <c r="EY371" s="1">
        <v>0</v>
      </c>
      <c r="EZ371" s="1">
        <v>1</v>
      </c>
      <c r="FA371" s="1">
        <v>1</v>
      </c>
      <c r="FB371" s="1">
        <v>0</v>
      </c>
      <c r="FC371" s="1">
        <v>1</v>
      </c>
      <c r="FD371" s="1">
        <v>1</v>
      </c>
      <c r="FE371" s="1">
        <v>0</v>
      </c>
      <c r="FF371" s="1">
        <v>1</v>
      </c>
      <c r="FG371" s="1">
        <v>0</v>
      </c>
      <c r="FH371" s="1">
        <v>0</v>
      </c>
      <c r="FI371" s="1">
        <v>1</v>
      </c>
      <c r="FJ371" s="1">
        <v>1</v>
      </c>
      <c r="FK371" s="1">
        <v>0</v>
      </c>
      <c r="FL371" s="1">
        <v>1</v>
      </c>
      <c r="FM371" s="1">
        <v>1</v>
      </c>
      <c r="FN371" s="1">
        <v>0</v>
      </c>
      <c r="FO371" s="1">
        <v>1</v>
      </c>
      <c r="FP371" s="1">
        <v>1</v>
      </c>
      <c r="FQ371" s="1">
        <v>12</v>
      </c>
      <c r="FR371" s="1">
        <v>0</v>
      </c>
      <c r="FS371" s="1">
        <v>3</v>
      </c>
      <c r="FT371" s="1">
        <v>1</v>
      </c>
      <c r="FU371" s="1">
        <v>0</v>
      </c>
      <c r="FV371" s="1">
        <v>0</v>
      </c>
      <c r="FW371" s="1">
        <v>0</v>
      </c>
      <c r="FX371" s="1">
        <v>0</v>
      </c>
      <c r="FY371" s="1">
        <v>0</v>
      </c>
      <c r="FZ371" s="1">
        <v>0</v>
      </c>
      <c r="GA371" s="1">
        <v>0</v>
      </c>
      <c r="GB371" s="1">
        <v>0</v>
      </c>
      <c r="GC371" s="1">
        <v>0</v>
      </c>
      <c r="GD371" s="1">
        <v>0</v>
      </c>
      <c r="GE371" s="1">
        <v>0</v>
      </c>
      <c r="GF371" s="1">
        <v>0</v>
      </c>
      <c r="GG371" s="1">
        <v>1</v>
      </c>
      <c r="GH371" s="1">
        <v>1</v>
      </c>
      <c r="GI371" s="1">
        <v>0</v>
      </c>
      <c r="GJ371" s="1">
        <v>0</v>
      </c>
      <c r="GK371" s="1">
        <v>0</v>
      </c>
      <c r="GL371" s="1">
        <v>0</v>
      </c>
      <c r="GM371" s="1">
        <v>0</v>
      </c>
      <c r="GN371" s="1">
        <v>1</v>
      </c>
      <c r="GO371" s="1">
        <v>0</v>
      </c>
      <c r="GP371" s="1">
        <v>0</v>
      </c>
      <c r="GQ371" s="1">
        <v>0</v>
      </c>
      <c r="GR371" s="1">
        <v>0</v>
      </c>
      <c r="GS371" s="1">
        <v>0</v>
      </c>
      <c r="GT371" s="1">
        <v>0</v>
      </c>
      <c r="GU371" s="1">
        <v>0</v>
      </c>
      <c r="GV371" s="1">
        <v>1</v>
      </c>
      <c r="GW371" s="1">
        <v>1</v>
      </c>
      <c r="GX371" s="1">
        <v>0</v>
      </c>
      <c r="GY371" s="1">
        <v>0</v>
      </c>
      <c r="GZ371" s="1">
        <v>0</v>
      </c>
      <c r="HA371" s="1">
        <v>0</v>
      </c>
      <c r="HB371" s="1">
        <v>0</v>
      </c>
      <c r="HC371" s="1">
        <v>0</v>
      </c>
      <c r="HD371" s="1">
        <v>0</v>
      </c>
      <c r="HE371" s="1">
        <v>0</v>
      </c>
      <c r="HF371" s="1">
        <v>1</v>
      </c>
      <c r="HG371" s="1">
        <v>1</v>
      </c>
      <c r="HH371" s="1">
        <v>0</v>
      </c>
      <c r="HI371" s="1">
        <v>0</v>
      </c>
      <c r="HJ371" s="1">
        <v>0</v>
      </c>
      <c r="HK371" s="1">
        <v>1</v>
      </c>
      <c r="HL371" s="1">
        <v>1</v>
      </c>
      <c r="HM371" s="1">
        <v>0</v>
      </c>
      <c r="HN371" s="1">
        <v>0</v>
      </c>
      <c r="HO371" s="1">
        <v>0</v>
      </c>
      <c r="HP371" s="1">
        <v>0</v>
      </c>
      <c r="HQ371" s="1">
        <v>0</v>
      </c>
      <c r="HR371" s="1">
        <v>0</v>
      </c>
      <c r="HS371" s="1">
        <v>0</v>
      </c>
      <c r="HT371" s="1">
        <v>0</v>
      </c>
      <c r="HU371" s="1">
        <v>0</v>
      </c>
      <c r="HV371" s="1">
        <v>0</v>
      </c>
      <c r="HW371" s="1">
        <v>0</v>
      </c>
      <c r="HX371" s="1">
        <v>0</v>
      </c>
      <c r="HY371" s="1">
        <v>0</v>
      </c>
      <c r="HZ371" s="1">
        <v>0</v>
      </c>
      <c r="IA371" s="1">
        <v>0</v>
      </c>
      <c r="IB371" s="1">
        <v>0</v>
      </c>
      <c r="IC371" s="1">
        <v>0</v>
      </c>
      <c r="ID371" s="1">
        <v>0</v>
      </c>
      <c r="IE371" s="1">
        <v>0</v>
      </c>
      <c r="IF371" s="1">
        <v>0</v>
      </c>
      <c r="IG371" s="1">
        <v>0</v>
      </c>
      <c r="IH371" s="1">
        <v>0</v>
      </c>
      <c r="II371" s="1">
        <v>0</v>
      </c>
      <c r="IJ371" s="1">
        <v>0</v>
      </c>
      <c r="IK371" s="1">
        <v>0</v>
      </c>
      <c r="IL371" s="1">
        <v>0</v>
      </c>
      <c r="IM371" s="1">
        <v>0</v>
      </c>
      <c r="IN371" s="1">
        <v>0</v>
      </c>
      <c r="IO371" s="1">
        <v>0</v>
      </c>
      <c r="IP371" s="1">
        <v>0</v>
      </c>
      <c r="IQ371" s="1">
        <v>0</v>
      </c>
      <c r="IR371" s="1">
        <v>0</v>
      </c>
      <c r="IS371" s="1">
        <v>0</v>
      </c>
      <c r="IT371" s="1">
        <v>0</v>
      </c>
      <c r="IU371" s="1">
        <v>0</v>
      </c>
      <c r="IV371" s="1">
        <v>0</v>
      </c>
      <c r="IW371" s="1">
        <v>0</v>
      </c>
      <c r="IX371" s="1">
        <v>0</v>
      </c>
      <c r="IY371" s="1">
        <v>0</v>
      </c>
      <c r="IZ371" s="1">
        <v>0</v>
      </c>
      <c r="JA371" s="1">
        <v>0</v>
      </c>
      <c r="JB371" s="1">
        <v>0</v>
      </c>
      <c r="JC371" s="1">
        <v>0</v>
      </c>
      <c r="JD371" s="1">
        <v>0</v>
      </c>
      <c r="JE371" s="1">
        <v>0</v>
      </c>
      <c r="JF371" s="1">
        <v>0</v>
      </c>
      <c r="JG371" s="1">
        <v>0</v>
      </c>
      <c r="JH371" s="1">
        <v>0</v>
      </c>
      <c r="JI371" s="1">
        <v>0</v>
      </c>
      <c r="JJ371" s="1">
        <v>0</v>
      </c>
      <c r="JK371" s="1">
        <v>0</v>
      </c>
      <c r="JL371" s="1">
        <v>0</v>
      </c>
      <c r="JM371" s="1">
        <v>0</v>
      </c>
      <c r="JN371" s="1">
        <v>0</v>
      </c>
      <c r="JO371" s="1">
        <v>0</v>
      </c>
      <c r="JP371" s="1">
        <v>0</v>
      </c>
      <c r="JQ371" s="1">
        <v>0</v>
      </c>
      <c r="JR371" s="1">
        <v>0</v>
      </c>
      <c r="JS371" s="1">
        <v>0</v>
      </c>
      <c r="JT371" s="1">
        <v>0</v>
      </c>
      <c r="JU371" s="1">
        <v>0</v>
      </c>
      <c r="JV371" s="1">
        <v>0</v>
      </c>
      <c r="JW371" s="1">
        <v>0</v>
      </c>
      <c r="JX371" s="1">
        <v>0</v>
      </c>
      <c r="JY371" s="1">
        <v>0</v>
      </c>
      <c r="JZ371" s="1">
        <v>0</v>
      </c>
      <c r="KA371" s="1">
        <v>0</v>
      </c>
      <c r="KB371" s="1">
        <v>0</v>
      </c>
      <c r="KC371" s="1">
        <v>0</v>
      </c>
      <c r="KD371" s="1">
        <v>0</v>
      </c>
      <c r="KE371" s="1">
        <v>0</v>
      </c>
      <c r="KF371" s="1">
        <v>0</v>
      </c>
      <c r="KG371" s="1">
        <v>0</v>
      </c>
      <c r="KH371" s="1">
        <v>0</v>
      </c>
      <c r="KI371" s="1">
        <v>0</v>
      </c>
      <c r="KJ371" s="1">
        <v>0</v>
      </c>
      <c r="KK371" s="1">
        <v>0</v>
      </c>
      <c r="KL371" s="1">
        <v>0</v>
      </c>
      <c r="KM371" s="1">
        <v>0</v>
      </c>
      <c r="KN371" s="1">
        <v>0</v>
      </c>
      <c r="KO371" s="1">
        <v>1</v>
      </c>
    </row>
    <row r="372" spans="1:301">
      <c r="A372" s="1">
        <v>2017</v>
      </c>
      <c r="B372" s="1" t="s">
        <v>703</v>
      </c>
      <c r="C372" s="1">
        <v>1</v>
      </c>
      <c r="D372" s="1">
        <v>0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1</v>
      </c>
      <c r="K372" s="1">
        <v>2</v>
      </c>
      <c r="L372" s="1">
        <v>2</v>
      </c>
      <c r="M372" s="1">
        <v>0</v>
      </c>
      <c r="N372" s="1">
        <v>1</v>
      </c>
      <c r="O372" s="1">
        <v>0</v>
      </c>
      <c r="P372" s="1">
        <v>0</v>
      </c>
      <c r="Q372" s="1">
        <v>2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1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1</v>
      </c>
      <c r="AU372" s="1">
        <v>1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 s="1">
        <v>0</v>
      </c>
      <c r="BQ372" s="1">
        <v>0</v>
      </c>
      <c r="BR372" s="1">
        <v>0</v>
      </c>
      <c r="BS372" s="1">
        <v>1</v>
      </c>
      <c r="BT372" s="1">
        <v>1</v>
      </c>
      <c r="BU372" s="1">
        <v>0</v>
      </c>
      <c r="BV372" s="1">
        <v>0</v>
      </c>
      <c r="BW372" s="1">
        <v>0</v>
      </c>
      <c r="BX372" s="1">
        <v>0</v>
      </c>
      <c r="BY372" s="1">
        <v>0</v>
      </c>
      <c r="BZ372" s="1">
        <v>0</v>
      </c>
      <c r="CA372" s="1">
        <v>0</v>
      </c>
      <c r="CB372" s="1">
        <v>0</v>
      </c>
      <c r="CC372" s="1">
        <v>20</v>
      </c>
      <c r="CD372" s="1">
        <v>20</v>
      </c>
      <c r="CE372" s="1">
        <v>20</v>
      </c>
      <c r="CF372" s="1">
        <v>20</v>
      </c>
      <c r="CG372" s="1">
        <v>20</v>
      </c>
      <c r="CH372" s="1">
        <v>0</v>
      </c>
      <c r="CI372" s="1">
        <v>1</v>
      </c>
      <c r="CJ372" s="1">
        <v>1</v>
      </c>
      <c r="CK372" s="1">
        <v>0</v>
      </c>
      <c r="CL372" s="1">
        <v>0</v>
      </c>
      <c r="CM372" s="1">
        <v>0</v>
      </c>
      <c r="CN372" s="1">
        <v>2</v>
      </c>
      <c r="CO372" s="1">
        <v>2</v>
      </c>
      <c r="CP372" s="1">
        <v>2</v>
      </c>
      <c r="CQ372" s="1">
        <v>2</v>
      </c>
      <c r="CR372" s="1">
        <v>2</v>
      </c>
      <c r="CS372" s="1">
        <v>2</v>
      </c>
      <c r="CT372" s="1">
        <v>2</v>
      </c>
      <c r="CU372" s="1">
        <v>2</v>
      </c>
      <c r="CV372" s="1">
        <v>0</v>
      </c>
      <c r="CW372" s="1">
        <v>3</v>
      </c>
      <c r="CX372" s="1">
        <v>3</v>
      </c>
      <c r="CY372" s="1">
        <v>0</v>
      </c>
      <c r="CZ372" s="1">
        <v>0</v>
      </c>
      <c r="DA372" s="1">
        <v>0</v>
      </c>
      <c r="DB372" s="1">
        <v>15</v>
      </c>
      <c r="DC372" s="1">
        <v>15</v>
      </c>
      <c r="DD372" s="1">
        <v>15</v>
      </c>
      <c r="DE372" s="1">
        <v>0</v>
      </c>
      <c r="DF372" s="1">
        <v>0</v>
      </c>
      <c r="DG372" s="1">
        <v>0</v>
      </c>
      <c r="DH372" s="1">
        <v>1</v>
      </c>
      <c r="DI372" s="1">
        <v>0</v>
      </c>
      <c r="DJ372" s="1">
        <v>0</v>
      </c>
      <c r="DK372" s="1">
        <v>0</v>
      </c>
      <c r="DL372" s="1">
        <v>0</v>
      </c>
      <c r="DM372" s="1">
        <v>0</v>
      </c>
      <c r="DN372" s="1">
        <v>0</v>
      </c>
      <c r="DO372" s="1">
        <v>0</v>
      </c>
      <c r="DP372" s="1">
        <v>0</v>
      </c>
      <c r="DQ372" s="1">
        <v>0</v>
      </c>
      <c r="DR372" s="1">
        <v>0</v>
      </c>
      <c r="DS372" s="1">
        <v>9</v>
      </c>
      <c r="DT372" s="1">
        <v>9</v>
      </c>
      <c r="DU372" s="1">
        <v>10</v>
      </c>
      <c r="DV372" s="1">
        <v>0</v>
      </c>
      <c r="DW372" s="1">
        <v>0</v>
      </c>
      <c r="DX372" s="1">
        <v>0</v>
      </c>
      <c r="DY372" s="1">
        <v>0</v>
      </c>
      <c r="DZ372" s="1">
        <v>0</v>
      </c>
      <c r="EA372" s="1">
        <v>0</v>
      </c>
      <c r="EB372" s="1">
        <v>2</v>
      </c>
      <c r="EC372" s="1">
        <v>0</v>
      </c>
      <c r="ED372" s="1">
        <v>2</v>
      </c>
      <c r="EE372" s="1">
        <v>0</v>
      </c>
      <c r="EF372" s="1">
        <v>0</v>
      </c>
      <c r="EG372" s="1">
        <v>0</v>
      </c>
      <c r="EH372" s="1">
        <v>13</v>
      </c>
      <c r="EI372" s="1">
        <v>0</v>
      </c>
      <c r="EJ372" s="1">
        <v>0</v>
      </c>
      <c r="EK372" s="1">
        <v>0</v>
      </c>
      <c r="EL372" s="1">
        <v>0</v>
      </c>
      <c r="EM372" s="1">
        <v>0</v>
      </c>
      <c r="EN372" s="1">
        <v>0</v>
      </c>
      <c r="EO372" s="1">
        <v>0</v>
      </c>
      <c r="EP372" s="1">
        <v>0</v>
      </c>
      <c r="EQ372" s="1">
        <v>0</v>
      </c>
      <c r="ER372" s="1">
        <v>0</v>
      </c>
      <c r="ES372" s="1">
        <v>1</v>
      </c>
      <c r="ET372" s="1">
        <v>1</v>
      </c>
      <c r="EU372" s="1">
        <v>0</v>
      </c>
      <c r="EV372" s="1">
        <v>0</v>
      </c>
      <c r="EW372" s="1">
        <v>0</v>
      </c>
      <c r="EX372" s="1">
        <v>1</v>
      </c>
      <c r="EY372" s="1">
        <v>0</v>
      </c>
      <c r="EZ372" s="1">
        <v>1</v>
      </c>
      <c r="FA372" s="1">
        <v>1</v>
      </c>
      <c r="FB372" s="1">
        <v>0</v>
      </c>
      <c r="FC372" s="1">
        <v>1</v>
      </c>
      <c r="FD372" s="1">
        <v>1</v>
      </c>
      <c r="FE372" s="1">
        <v>0</v>
      </c>
      <c r="FF372" s="1">
        <v>1</v>
      </c>
      <c r="FG372" s="1">
        <v>0</v>
      </c>
      <c r="FH372" s="1">
        <v>0</v>
      </c>
      <c r="FI372" s="1">
        <v>1</v>
      </c>
      <c r="FJ372" s="1">
        <v>1</v>
      </c>
      <c r="FK372" s="1">
        <v>0</v>
      </c>
      <c r="FL372" s="1">
        <v>1</v>
      </c>
      <c r="FM372" s="1">
        <v>1</v>
      </c>
      <c r="FN372" s="1">
        <v>0</v>
      </c>
      <c r="FO372" s="1">
        <v>1</v>
      </c>
      <c r="FP372" s="1">
        <v>1</v>
      </c>
      <c r="FQ372" s="1">
        <v>13</v>
      </c>
      <c r="FR372" s="1">
        <v>0</v>
      </c>
      <c r="FS372" s="1">
        <v>3</v>
      </c>
      <c r="FT372" s="1">
        <v>1</v>
      </c>
      <c r="FU372" s="1">
        <v>0</v>
      </c>
      <c r="FV372" s="1">
        <v>0</v>
      </c>
      <c r="FW372" s="1">
        <v>0</v>
      </c>
      <c r="FX372" s="1">
        <v>0</v>
      </c>
      <c r="FY372" s="1">
        <v>0</v>
      </c>
      <c r="FZ372" s="1">
        <v>0</v>
      </c>
      <c r="GA372" s="1">
        <v>0</v>
      </c>
      <c r="GB372" s="1">
        <v>0</v>
      </c>
      <c r="GC372" s="1">
        <v>0</v>
      </c>
      <c r="GD372" s="1">
        <v>0</v>
      </c>
      <c r="GE372" s="1">
        <v>0</v>
      </c>
      <c r="GF372" s="1">
        <v>0</v>
      </c>
      <c r="GG372" s="1">
        <v>1</v>
      </c>
      <c r="GH372" s="1">
        <v>1</v>
      </c>
      <c r="GI372" s="1">
        <v>0</v>
      </c>
      <c r="GJ372" s="1">
        <v>0</v>
      </c>
      <c r="GK372" s="1">
        <v>0</v>
      </c>
      <c r="GL372" s="1">
        <v>0</v>
      </c>
      <c r="GM372" s="1">
        <v>0</v>
      </c>
      <c r="GN372" s="1">
        <v>2</v>
      </c>
      <c r="GO372" s="1">
        <v>0</v>
      </c>
      <c r="GP372" s="1">
        <v>0</v>
      </c>
      <c r="GQ372" s="1">
        <v>0</v>
      </c>
      <c r="GR372" s="1">
        <v>0</v>
      </c>
      <c r="GS372" s="1">
        <v>0</v>
      </c>
      <c r="GT372" s="1">
        <v>0</v>
      </c>
      <c r="GU372" s="1">
        <v>0</v>
      </c>
      <c r="GV372" s="1">
        <v>1</v>
      </c>
      <c r="GW372" s="1">
        <v>1</v>
      </c>
      <c r="GX372" s="1">
        <v>0</v>
      </c>
      <c r="GY372" s="1">
        <v>0</v>
      </c>
      <c r="GZ372" s="1">
        <v>0</v>
      </c>
      <c r="HA372" s="1">
        <v>0</v>
      </c>
      <c r="HB372" s="1">
        <v>0</v>
      </c>
      <c r="HC372" s="1">
        <v>0</v>
      </c>
      <c r="HD372" s="1">
        <v>0</v>
      </c>
      <c r="HE372" s="1">
        <v>0</v>
      </c>
      <c r="HF372" s="1">
        <v>1</v>
      </c>
      <c r="HG372" s="1">
        <v>1</v>
      </c>
      <c r="HH372" s="1">
        <v>0</v>
      </c>
      <c r="HI372" s="1">
        <v>0</v>
      </c>
      <c r="HJ372" s="1">
        <v>0</v>
      </c>
      <c r="HK372" s="1">
        <v>1</v>
      </c>
      <c r="HL372" s="1">
        <v>1</v>
      </c>
      <c r="HM372" s="1">
        <v>0</v>
      </c>
      <c r="HN372" s="1">
        <v>0</v>
      </c>
      <c r="HO372" s="1">
        <v>0</v>
      </c>
      <c r="HP372" s="1">
        <v>0</v>
      </c>
      <c r="HQ372" s="1">
        <v>0</v>
      </c>
      <c r="HR372" s="1">
        <v>0</v>
      </c>
      <c r="HS372" s="1">
        <v>0</v>
      </c>
      <c r="HT372" s="1">
        <v>0</v>
      </c>
      <c r="HU372" s="1">
        <v>0</v>
      </c>
      <c r="HV372" s="1">
        <v>0</v>
      </c>
      <c r="HW372" s="1">
        <v>0</v>
      </c>
      <c r="HX372" s="1">
        <v>0</v>
      </c>
      <c r="HY372" s="1">
        <v>0</v>
      </c>
      <c r="HZ372" s="1">
        <v>0</v>
      </c>
      <c r="IA372" s="1">
        <v>0</v>
      </c>
      <c r="IB372" s="1">
        <v>0</v>
      </c>
      <c r="IC372" s="1">
        <v>0</v>
      </c>
      <c r="ID372" s="1">
        <v>0</v>
      </c>
      <c r="IE372" s="1">
        <v>0</v>
      </c>
      <c r="IF372" s="1">
        <v>0</v>
      </c>
      <c r="IG372" s="1">
        <v>0</v>
      </c>
      <c r="IH372" s="1">
        <v>0</v>
      </c>
      <c r="II372" s="1">
        <v>0</v>
      </c>
      <c r="IJ372" s="1">
        <v>0</v>
      </c>
      <c r="IK372" s="1">
        <v>0</v>
      </c>
      <c r="IL372" s="1">
        <v>0</v>
      </c>
      <c r="IM372" s="1">
        <v>0</v>
      </c>
      <c r="IN372" s="1">
        <v>0</v>
      </c>
      <c r="IO372" s="1">
        <v>0</v>
      </c>
      <c r="IP372" s="1">
        <v>0</v>
      </c>
      <c r="IQ372" s="1">
        <v>0</v>
      </c>
      <c r="IR372" s="1">
        <v>0</v>
      </c>
      <c r="IS372" s="1">
        <v>0</v>
      </c>
      <c r="IT372" s="1">
        <v>0</v>
      </c>
      <c r="IU372" s="1">
        <v>0</v>
      </c>
      <c r="IV372" s="1">
        <v>0</v>
      </c>
      <c r="IW372" s="1">
        <v>0</v>
      </c>
      <c r="IX372" s="1">
        <v>0</v>
      </c>
      <c r="IY372" s="1">
        <v>0</v>
      </c>
      <c r="IZ372" s="1">
        <v>0</v>
      </c>
      <c r="JA372" s="1">
        <v>0</v>
      </c>
      <c r="JB372" s="1">
        <v>0</v>
      </c>
      <c r="JC372" s="1">
        <v>0</v>
      </c>
      <c r="JD372" s="1">
        <v>0</v>
      </c>
      <c r="JE372" s="1">
        <v>0</v>
      </c>
      <c r="JF372" s="1">
        <v>0</v>
      </c>
      <c r="JG372" s="1">
        <v>0</v>
      </c>
      <c r="JH372" s="1">
        <v>0</v>
      </c>
      <c r="JI372" s="1">
        <v>0</v>
      </c>
      <c r="JJ372" s="1">
        <v>0</v>
      </c>
      <c r="JK372" s="1">
        <v>0</v>
      </c>
      <c r="JL372" s="1">
        <v>0</v>
      </c>
      <c r="JM372" s="1">
        <v>0</v>
      </c>
      <c r="JN372" s="1">
        <v>0</v>
      </c>
      <c r="JO372" s="1">
        <v>0</v>
      </c>
      <c r="JP372" s="1">
        <v>0</v>
      </c>
      <c r="JQ372" s="1">
        <v>0</v>
      </c>
      <c r="JR372" s="1">
        <v>0</v>
      </c>
      <c r="JS372" s="1">
        <v>0</v>
      </c>
      <c r="JT372" s="1">
        <v>0</v>
      </c>
      <c r="JU372" s="1">
        <v>0</v>
      </c>
      <c r="JV372" s="1">
        <v>0</v>
      </c>
      <c r="JW372" s="1">
        <v>0</v>
      </c>
      <c r="JX372" s="1">
        <v>0</v>
      </c>
      <c r="JY372" s="1">
        <v>0</v>
      </c>
      <c r="JZ372" s="1">
        <v>0</v>
      </c>
      <c r="KA372" s="1">
        <v>0</v>
      </c>
      <c r="KB372" s="1">
        <v>0</v>
      </c>
      <c r="KC372" s="1">
        <v>0</v>
      </c>
      <c r="KD372" s="1">
        <v>0</v>
      </c>
      <c r="KE372" s="1">
        <v>0</v>
      </c>
      <c r="KF372" s="1">
        <v>0</v>
      </c>
      <c r="KG372" s="1">
        <v>0</v>
      </c>
      <c r="KH372" s="1">
        <v>0</v>
      </c>
      <c r="KI372" s="1">
        <v>0</v>
      </c>
      <c r="KJ372" s="1">
        <v>0</v>
      </c>
      <c r="KK372" s="1">
        <v>0</v>
      </c>
      <c r="KL372" s="1">
        <v>0</v>
      </c>
      <c r="KM372" s="1">
        <v>0</v>
      </c>
      <c r="KN372" s="1">
        <v>0</v>
      </c>
      <c r="KO372" s="1">
        <v>1</v>
      </c>
    </row>
    <row r="373" spans="1:301">
      <c r="A373" s="1">
        <v>2017</v>
      </c>
      <c r="B373" s="1" t="s">
        <v>704</v>
      </c>
      <c r="C373" s="1">
        <v>1</v>
      </c>
      <c r="D373" s="1">
        <v>0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2</v>
      </c>
      <c r="L373" s="1">
        <v>2</v>
      </c>
      <c r="M373" s="1">
        <v>0</v>
      </c>
      <c r="N373" s="1">
        <v>1</v>
      </c>
      <c r="O373" s="1">
        <v>0</v>
      </c>
      <c r="P373" s="1">
        <v>0</v>
      </c>
      <c r="Q373" s="1">
        <v>2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1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1</v>
      </c>
      <c r="AU373" s="1">
        <v>1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1</v>
      </c>
      <c r="BT373" s="1">
        <v>1</v>
      </c>
      <c r="BU373" s="1">
        <v>0</v>
      </c>
      <c r="BV373" s="1">
        <v>0</v>
      </c>
      <c r="BW373" s="1">
        <v>0</v>
      </c>
      <c r="BX373" s="1">
        <v>0</v>
      </c>
      <c r="BY373" s="1">
        <v>0</v>
      </c>
      <c r="BZ373" s="1">
        <v>0</v>
      </c>
      <c r="CA373" s="1">
        <v>0</v>
      </c>
      <c r="CB373" s="1">
        <v>0</v>
      </c>
      <c r="CC373" s="1">
        <v>20</v>
      </c>
      <c r="CD373" s="1">
        <v>20</v>
      </c>
      <c r="CE373" s="1">
        <v>20</v>
      </c>
      <c r="CF373" s="1">
        <v>20</v>
      </c>
      <c r="CG373" s="1">
        <v>20</v>
      </c>
      <c r="CH373" s="1">
        <v>0</v>
      </c>
      <c r="CI373" s="1">
        <v>1</v>
      </c>
      <c r="CJ373" s="1">
        <v>1</v>
      </c>
      <c r="CK373" s="1">
        <v>0</v>
      </c>
      <c r="CL373" s="1">
        <v>0</v>
      </c>
      <c r="CM373" s="1">
        <v>0</v>
      </c>
      <c r="CN373" s="1">
        <v>2</v>
      </c>
      <c r="CO373" s="1">
        <v>2</v>
      </c>
      <c r="CP373" s="1">
        <v>2</v>
      </c>
      <c r="CQ373" s="1">
        <v>2</v>
      </c>
      <c r="CR373" s="1">
        <v>2</v>
      </c>
      <c r="CS373" s="1">
        <v>2</v>
      </c>
      <c r="CT373" s="1">
        <v>2</v>
      </c>
      <c r="CU373" s="1">
        <v>2</v>
      </c>
      <c r="CV373" s="1">
        <v>0</v>
      </c>
      <c r="CW373" s="1">
        <v>3</v>
      </c>
      <c r="CX373" s="1">
        <v>3</v>
      </c>
      <c r="CY373" s="1">
        <v>0</v>
      </c>
      <c r="CZ373" s="1">
        <v>0</v>
      </c>
      <c r="DA373" s="1">
        <v>0</v>
      </c>
      <c r="DB373" s="1">
        <v>15</v>
      </c>
      <c r="DC373" s="1">
        <v>15</v>
      </c>
      <c r="DD373" s="1">
        <v>15</v>
      </c>
      <c r="DE373" s="1">
        <v>0</v>
      </c>
      <c r="DF373" s="1">
        <v>0</v>
      </c>
      <c r="DG373" s="1">
        <v>0</v>
      </c>
      <c r="DH373" s="1">
        <v>1</v>
      </c>
      <c r="DI373" s="1">
        <v>0</v>
      </c>
      <c r="DJ373" s="1">
        <v>0</v>
      </c>
      <c r="DK373" s="1">
        <v>0</v>
      </c>
      <c r="DL373" s="1">
        <v>0</v>
      </c>
      <c r="DM373" s="1">
        <v>0</v>
      </c>
      <c r="DN373" s="1">
        <v>0</v>
      </c>
      <c r="DO373" s="1">
        <v>0</v>
      </c>
      <c r="DP373" s="1">
        <v>0</v>
      </c>
      <c r="DQ373" s="1">
        <v>0</v>
      </c>
      <c r="DR373" s="1">
        <v>0</v>
      </c>
      <c r="DS373" s="1">
        <v>9</v>
      </c>
      <c r="DT373" s="1">
        <v>9</v>
      </c>
      <c r="DU373" s="1">
        <v>10</v>
      </c>
      <c r="DV373" s="1">
        <v>0</v>
      </c>
      <c r="DW373" s="1">
        <v>0</v>
      </c>
      <c r="DX373" s="1">
        <v>0</v>
      </c>
      <c r="DY373" s="1">
        <v>0</v>
      </c>
      <c r="DZ373" s="1">
        <v>0</v>
      </c>
      <c r="EA373" s="1">
        <v>0</v>
      </c>
      <c r="EB373" s="1">
        <v>2</v>
      </c>
      <c r="EC373" s="1">
        <v>0</v>
      </c>
      <c r="ED373" s="1">
        <v>2</v>
      </c>
      <c r="EE373" s="1">
        <v>0</v>
      </c>
      <c r="EF373" s="1">
        <v>0</v>
      </c>
      <c r="EG373" s="1">
        <v>0</v>
      </c>
      <c r="EH373" s="1">
        <v>13</v>
      </c>
      <c r="EI373" s="1">
        <v>0</v>
      </c>
      <c r="EJ373" s="1">
        <v>0</v>
      </c>
      <c r="EK373" s="1">
        <v>0</v>
      </c>
      <c r="EL373" s="1">
        <v>0</v>
      </c>
      <c r="EM373" s="1">
        <v>0</v>
      </c>
      <c r="EN373" s="1">
        <v>0</v>
      </c>
      <c r="EO373" s="1">
        <v>0</v>
      </c>
      <c r="EP373" s="1">
        <v>0</v>
      </c>
      <c r="EQ373" s="1">
        <v>0</v>
      </c>
      <c r="ER373" s="1">
        <v>0</v>
      </c>
      <c r="ES373" s="1">
        <v>1</v>
      </c>
      <c r="ET373" s="1">
        <v>1</v>
      </c>
      <c r="EU373" s="1">
        <v>0</v>
      </c>
      <c r="EV373" s="1">
        <v>0</v>
      </c>
      <c r="EW373" s="1">
        <v>0</v>
      </c>
      <c r="EX373" s="1">
        <v>1</v>
      </c>
      <c r="EY373" s="1">
        <v>0</v>
      </c>
      <c r="EZ373" s="1">
        <v>1</v>
      </c>
      <c r="FA373" s="1">
        <v>1</v>
      </c>
      <c r="FB373" s="1">
        <v>0</v>
      </c>
      <c r="FC373" s="1">
        <v>1</v>
      </c>
      <c r="FD373" s="1">
        <v>1</v>
      </c>
      <c r="FE373" s="1">
        <v>0</v>
      </c>
      <c r="FF373" s="1">
        <v>1</v>
      </c>
      <c r="FG373" s="1">
        <v>0</v>
      </c>
      <c r="FH373" s="1">
        <v>0</v>
      </c>
      <c r="FI373" s="1">
        <v>1</v>
      </c>
      <c r="FJ373" s="1">
        <v>1</v>
      </c>
      <c r="FK373" s="1">
        <v>0</v>
      </c>
      <c r="FL373" s="1">
        <v>1</v>
      </c>
      <c r="FM373" s="1">
        <v>1</v>
      </c>
      <c r="FN373" s="1">
        <v>0</v>
      </c>
      <c r="FO373" s="1">
        <v>1</v>
      </c>
      <c r="FP373" s="1">
        <v>1</v>
      </c>
      <c r="FQ373" s="1">
        <v>13</v>
      </c>
      <c r="FR373" s="1">
        <v>0</v>
      </c>
      <c r="FS373" s="1">
        <v>3</v>
      </c>
      <c r="FT373" s="1">
        <v>1</v>
      </c>
      <c r="FU373" s="1">
        <v>0</v>
      </c>
      <c r="FV373" s="1">
        <v>0</v>
      </c>
      <c r="FW373" s="1">
        <v>0</v>
      </c>
      <c r="FX373" s="1">
        <v>0</v>
      </c>
      <c r="FY373" s="1">
        <v>0</v>
      </c>
      <c r="FZ373" s="1">
        <v>0</v>
      </c>
      <c r="GA373" s="1">
        <v>0</v>
      </c>
      <c r="GB373" s="1">
        <v>0</v>
      </c>
      <c r="GC373" s="1">
        <v>0</v>
      </c>
      <c r="GD373" s="1">
        <v>0</v>
      </c>
      <c r="GE373" s="1">
        <v>0</v>
      </c>
      <c r="GF373" s="1">
        <v>0</v>
      </c>
      <c r="GG373" s="1">
        <v>1</v>
      </c>
      <c r="GH373" s="1">
        <v>1</v>
      </c>
      <c r="GI373" s="1">
        <v>0</v>
      </c>
      <c r="GJ373" s="1">
        <v>0</v>
      </c>
      <c r="GK373" s="1">
        <v>0</v>
      </c>
      <c r="GL373" s="1">
        <v>0</v>
      </c>
      <c r="GM373" s="1">
        <v>0</v>
      </c>
      <c r="GN373" s="1">
        <v>2</v>
      </c>
      <c r="GO373" s="1">
        <v>0</v>
      </c>
      <c r="GP373" s="1">
        <v>0</v>
      </c>
      <c r="GQ373" s="1">
        <v>0</v>
      </c>
      <c r="GR373" s="1">
        <v>0</v>
      </c>
      <c r="GS373" s="1">
        <v>0</v>
      </c>
      <c r="GT373" s="1">
        <v>0</v>
      </c>
      <c r="GU373" s="1">
        <v>0</v>
      </c>
      <c r="GV373" s="1">
        <v>1</v>
      </c>
      <c r="GW373" s="1">
        <v>1</v>
      </c>
      <c r="GX373" s="1">
        <v>0</v>
      </c>
      <c r="GY373" s="1">
        <v>0</v>
      </c>
      <c r="GZ373" s="1">
        <v>0</v>
      </c>
      <c r="HA373" s="1">
        <v>0</v>
      </c>
      <c r="HB373" s="1">
        <v>0</v>
      </c>
      <c r="HC373" s="1">
        <v>0</v>
      </c>
      <c r="HD373" s="1">
        <v>0</v>
      </c>
      <c r="HE373" s="1">
        <v>0</v>
      </c>
      <c r="HF373" s="1">
        <v>1</v>
      </c>
      <c r="HG373" s="1">
        <v>1</v>
      </c>
      <c r="HH373" s="1">
        <v>0</v>
      </c>
      <c r="HI373" s="1">
        <v>0</v>
      </c>
      <c r="HJ373" s="1">
        <v>0</v>
      </c>
      <c r="HK373" s="1">
        <v>1</v>
      </c>
      <c r="HL373" s="1">
        <v>1</v>
      </c>
      <c r="HM373" s="1">
        <v>0</v>
      </c>
      <c r="HN373" s="1">
        <v>0</v>
      </c>
      <c r="HO373" s="1">
        <v>0</v>
      </c>
      <c r="HP373" s="1">
        <v>0</v>
      </c>
      <c r="HQ373" s="1">
        <v>0</v>
      </c>
      <c r="HR373" s="1">
        <v>0</v>
      </c>
      <c r="HS373" s="1">
        <v>0</v>
      </c>
      <c r="HT373" s="1">
        <v>0</v>
      </c>
      <c r="HU373" s="1">
        <v>0</v>
      </c>
      <c r="HV373" s="1">
        <v>0</v>
      </c>
      <c r="HW373" s="1">
        <v>0</v>
      </c>
      <c r="HX373" s="1">
        <v>0</v>
      </c>
      <c r="HY373" s="1">
        <v>0</v>
      </c>
      <c r="HZ373" s="1">
        <v>0</v>
      </c>
      <c r="IA373" s="1">
        <v>0</v>
      </c>
      <c r="IB373" s="1">
        <v>0</v>
      </c>
      <c r="IC373" s="1">
        <v>0</v>
      </c>
      <c r="ID373" s="1">
        <v>0</v>
      </c>
      <c r="IE373" s="1">
        <v>0</v>
      </c>
      <c r="IF373" s="1">
        <v>0</v>
      </c>
      <c r="IG373" s="1">
        <v>0</v>
      </c>
      <c r="IH373" s="1">
        <v>0</v>
      </c>
      <c r="II373" s="1">
        <v>0</v>
      </c>
      <c r="IJ373" s="1">
        <v>0</v>
      </c>
      <c r="IK373" s="1">
        <v>0</v>
      </c>
      <c r="IL373" s="1">
        <v>0</v>
      </c>
      <c r="IM373" s="1">
        <v>0</v>
      </c>
      <c r="IN373" s="1">
        <v>0</v>
      </c>
      <c r="IO373" s="1">
        <v>0</v>
      </c>
      <c r="IP373" s="1">
        <v>0</v>
      </c>
      <c r="IQ373" s="1">
        <v>0</v>
      </c>
      <c r="IR373" s="1">
        <v>0</v>
      </c>
      <c r="IS373" s="1">
        <v>0</v>
      </c>
      <c r="IT373" s="1">
        <v>0</v>
      </c>
      <c r="IU373" s="1">
        <v>0</v>
      </c>
      <c r="IV373" s="1">
        <v>0</v>
      </c>
      <c r="IW373" s="1">
        <v>0</v>
      </c>
      <c r="IX373" s="1">
        <v>0</v>
      </c>
      <c r="IY373" s="1">
        <v>0</v>
      </c>
      <c r="IZ373" s="1">
        <v>0</v>
      </c>
      <c r="JA373" s="1">
        <v>0</v>
      </c>
      <c r="JB373" s="1">
        <v>0</v>
      </c>
      <c r="JC373" s="1">
        <v>0</v>
      </c>
      <c r="JD373" s="1">
        <v>0</v>
      </c>
      <c r="JE373" s="1">
        <v>0</v>
      </c>
      <c r="JF373" s="1">
        <v>0</v>
      </c>
      <c r="JG373" s="1">
        <v>0</v>
      </c>
      <c r="JH373" s="1">
        <v>0</v>
      </c>
      <c r="JI373" s="1">
        <v>0</v>
      </c>
      <c r="JJ373" s="1">
        <v>0</v>
      </c>
      <c r="JK373" s="1">
        <v>0</v>
      </c>
      <c r="JL373" s="1">
        <v>0</v>
      </c>
      <c r="JM373" s="1">
        <v>0</v>
      </c>
      <c r="JN373" s="1">
        <v>0</v>
      </c>
      <c r="JO373" s="1">
        <v>0</v>
      </c>
      <c r="JP373" s="1">
        <v>0</v>
      </c>
      <c r="JQ373" s="1">
        <v>0</v>
      </c>
      <c r="JR373" s="1">
        <v>0</v>
      </c>
      <c r="JS373" s="1">
        <v>0</v>
      </c>
      <c r="JT373" s="1">
        <v>0</v>
      </c>
      <c r="JU373" s="1">
        <v>0</v>
      </c>
      <c r="JV373" s="1">
        <v>0</v>
      </c>
      <c r="JW373" s="1">
        <v>0</v>
      </c>
      <c r="JX373" s="1">
        <v>0</v>
      </c>
      <c r="JY373" s="1">
        <v>0</v>
      </c>
      <c r="JZ373" s="1">
        <v>0</v>
      </c>
      <c r="KA373" s="1">
        <v>0</v>
      </c>
      <c r="KB373" s="1">
        <v>0</v>
      </c>
      <c r="KC373" s="1">
        <v>0</v>
      </c>
      <c r="KD373" s="1">
        <v>0</v>
      </c>
      <c r="KE373" s="1">
        <v>0</v>
      </c>
      <c r="KF373" s="1">
        <v>0</v>
      </c>
      <c r="KG373" s="1">
        <v>0</v>
      </c>
      <c r="KH373" s="1">
        <v>0</v>
      </c>
      <c r="KI373" s="1">
        <v>0</v>
      </c>
      <c r="KJ373" s="1">
        <v>0</v>
      </c>
      <c r="KK373" s="1">
        <v>0</v>
      </c>
      <c r="KL373" s="1">
        <v>0</v>
      </c>
      <c r="KM373" s="1">
        <v>0</v>
      </c>
      <c r="KN373" s="1">
        <v>0</v>
      </c>
      <c r="KO373" s="1">
        <v>1</v>
      </c>
    </row>
    <row r="374" spans="1:301">
      <c r="A374" s="1">
        <v>2017</v>
      </c>
      <c r="B374" s="1" t="s">
        <v>705</v>
      </c>
      <c r="C374" s="1">
        <v>1</v>
      </c>
      <c r="D374" s="1">
        <v>0</v>
      </c>
      <c r="E374" s="1">
        <v>1</v>
      </c>
      <c r="F374" s="1">
        <v>1</v>
      </c>
      <c r="G374" s="1">
        <v>1</v>
      </c>
      <c r="H374" s="1">
        <v>1</v>
      </c>
      <c r="I374" s="1">
        <v>1</v>
      </c>
      <c r="J374" s="1">
        <v>1</v>
      </c>
      <c r="K374" s="1">
        <v>2</v>
      </c>
      <c r="L374" s="1">
        <v>2</v>
      </c>
      <c r="M374" s="1">
        <v>0</v>
      </c>
      <c r="N374" s="1">
        <v>1</v>
      </c>
      <c r="O374" s="1">
        <v>0</v>
      </c>
      <c r="P374" s="1">
        <v>0</v>
      </c>
      <c r="Q374" s="1">
        <v>1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1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1</v>
      </c>
      <c r="AU374" s="1">
        <v>1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 s="1">
        <v>0</v>
      </c>
      <c r="BQ374" s="1">
        <v>0</v>
      </c>
      <c r="BR374" s="1">
        <v>0</v>
      </c>
      <c r="BS374" s="1">
        <v>1</v>
      </c>
      <c r="BT374" s="1">
        <v>1</v>
      </c>
      <c r="BU374" s="1">
        <v>0</v>
      </c>
      <c r="BV374" s="1">
        <v>0</v>
      </c>
      <c r="BW374" s="1">
        <v>0</v>
      </c>
      <c r="BX374" s="1">
        <v>0</v>
      </c>
      <c r="BY374" s="1">
        <v>0</v>
      </c>
      <c r="BZ374" s="1">
        <v>0</v>
      </c>
      <c r="CA374" s="1">
        <v>0</v>
      </c>
      <c r="CB374" s="1">
        <v>0</v>
      </c>
      <c r="CC374" s="1">
        <v>1</v>
      </c>
      <c r="CD374" s="1">
        <v>1</v>
      </c>
      <c r="CE374" s="1">
        <v>1</v>
      </c>
      <c r="CF374" s="1">
        <v>1</v>
      </c>
      <c r="CG374" s="1">
        <v>1</v>
      </c>
      <c r="CH374" s="1">
        <v>0</v>
      </c>
      <c r="CI374" s="1">
        <v>1</v>
      </c>
      <c r="CJ374" s="1">
        <v>1</v>
      </c>
      <c r="CK374" s="1">
        <v>0</v>
      </c>
      <c r="CL374" s="1">
        <v>0</v>
      </c>
      <c r="CM374" s="1">
        <v>0</v>
      </c>
      <c r="CN374" s="1">
        <v>1</v>
      </c>
      <c r="CO374" s="1">
        <v>1</v>
      </c>
      <c r="CP374" s="1">
        <v>1</v>
      </c>
      <c r="CQ374" s="1">
        <v>1</v>
      </c>
      <c r="CR374" s="1">
        <v>1</v>
      </c>
      <c r="CS374" s="1">
        <v>1</v>
      </c>
      <c r="CT374" s="1">
        <v>1</v>
      </c>
      <c r="CU374" s="1">
        <v>1</v>
      </c>
      <c r="CV374" s="1">
        <v>0</v>
      </c>
      <c r="CW374" s="1">
        <v>1</v>
      </c>
      <c r="CX374" s="1">
        <v>2</v>
      </c>
      <c r="CY374" s="1">
        <v>0</v>
      </c>
      <c r="CZ374" s="1">
        <v>0</v>
      </c>
      <c r="DA374" s="1">
        <v>0</v>
      </c>
      <c r="DB374" s="1">
        <v>23</v>
      </c>
      <c r="DC374" s="1">
        <v>23</v>
      </c>
      <c r="DD374" s="1">
        <v>23</v>
      </c>
      <c r="DE374" s="1">
        <v>0</v>
      </c>
      <c r="DF374" s="1">
        <v>0</v>
      </c>
      <c r="DG374" s="1">
        <v>0</v>
      </c>
      <c r="DH374" s="1">
        <v>9</v>
      </c>
      <c r="DI374" s="1">
        <v>0</v>
      </c>
      <c r="DJ374" s="1">
        <v>0</v>
      </c>
      <c r="DK374" s="1">
        <v>0</v>
      </c>
      <c r="DL374" s="1">
        <v>0</v>
      </c>
      <c r="DM374" s="1">
        <v>0</v>
      </c>
      <c r="DN374" s="1">
        <v>0</v>
      </c>
      <c r="DO374" s="1">
        <v>0</v>
      </c>
      <c r="DP374" s="1">
        <v>0</v>
      </c>
      <c r="DQ374" s="1">
        <v>0</v>
      </c>
      <c r="DR374" s="1">
        <v>0</v>
      </c>
      <c r="DS374" s="1">
        <v>0</v>
      </c>
      <c r="DT374" s="1">
        <v>0</v>
      </c>
      <c r="DU374" s="1">
        <v>6</v>
      </c>
      <c r="DV374" s="1">
        <v>0</v>
      </c>
      <c r="DW374" s="1">
        <v>0</v>
      </c>
      <c r="DX374" s="1">
        <v>0</v>
      </c>
      <c r="DY374" s="1">
        <v>0</v>
      </c>
      <c r="DZ374" s="1">
        <v>0</v>
      </c>
      <c r="EA374" s="1">
        <v>0</v>
      </c>
      <c r="EB374" s="1">
        <v>8</v>
      </c>
      <c r="EC374" s="1">
        <v>2</v>
      </c>
      <c r="ED374" s="1">
        <v>2</v>
      </c>
      <c r="EE374" s="1">
        <v>6</v>
      </c>
      <c r="EF374" s="1">
        <v>9</v>
      </c>
      <c r="EG374" s="1">
        <v>9</v>
      </c>
      <c r="EH374" s="1">
        <v>15</v>
      </c>
      <c r="EI374" s="1">
        <v>0</v>
      </c>
      <c r="EJ374" s="1">
        <v>0</v>
      </c>
      <c r="EK374" s="1">
        <v>0</v>
      </c>
      <c r="EL374" s="1">
        <v>0</v>
      </c>
      <c r="EM374" s="1">
        <v>0</v>
      </c>
      <c r="EN374" s="1">
        <v>0</v>
      </c>
      <c r="EO374" s="1">
        <v>0</v>
      </c>
      <c r="EP374" s="1">
        <v>0</v>
      </c>
      <c r="EQ374" s="1">
        <v>0</v>
      </c>
      <c r="ER374" s="1">
        <v>0</v>
      </c>
      <c r="ES374" s="1">
        <v>2</v>
      </c>
      <c r="ET374" s="1">
        <v>2</v>
      </c>
      <c r="EU374" s="1">
        <v>0</v>
      </c>
      <c r="EV374" s="1">
        <v>0</v>
      </c>
      <c r="EW374" s="1">
        <v>0</v>
      </c>
      <c r="EX374" s="1">
        <v>2</v>
      </c>
      <c r="EY374" s="1">
        <v>0</v>
      </c>
      <c r="EZ374" s="1">
        <v>2</v>
      </c>
      <c r="FA374" s="1">
        <v>2</v>
      </c>
      <c r="FB374" s="1">
        <v>0</v>
      </c>
      <c r="FC374" s="1">
        <v>2</v>
      </c>
      <c r="FD374" s="1">
        <v>2</v>
      </c>
      <c r="FE374" s="1">
        <v>0</v>
      </c>
      <c r="FF374" s="1">
        <v>2</v>
      </c>
      <c r="FG374" s="1">
        <v>0</v>
      </c>
      <c r="FH374" s="1">
        <v>0</v>
      </c>
      <c r="FI374" s="1">
        <v>2</v>
      </c>
      <c r="FJ374" s="1">
        <v>2</v>
      </c>
      <c r="FK374" s="1">
        <v>0</v>
      </c>
      <c r="FL374" s="1">
        <v>1</v>
      </c>
      <c r="FM374" s="1">
        <v>1</v>
      </c>
      <c r="FN374" s="1">
        <v>0</v>
      </c>
      <c r="FO374" s="1">
        <v>1</v>
      </c>
      <c r="FP374" s="1">
        <v>1</v>
      </c>
      <c r="FQ374" s="1">
        <v>13</v>
      </c>
      <c r="FR374" s="1">
        <v>0</v>
      </c>
      <c r="FS374" s="1">
        <v>3</v>
      </c>
      <c r="FT374" s="1">
        <v>1</v>
      </c>
      <c r="FU374" s="1">
        <v>0</v>
      </c>
      <c r="FV374" s="1">
        <v>0</v>
      </c>
      <c r="FW374" s="1">
        <v>0</v>
      </c>
      <c r="FX374" s="1">
        <v>0</v>
      </c>
      <c r="FY374" s="1">
        <v>0</v>
      </c>
      <c r="FZ374" s="1">
        <v>0</v>
      </c>
      <c r="GA374" s="1">
        <v>0</v>
      </c>
      <c r="GB374" s="1">
        <v>0</v>
      </c>
      <c r="GC374" s="1">
        <v>0</v>
      </c>
      <c r="GD374" s="1">
        <v>0</v>
      </c>
      <c r="GE374" s="1">
        <v>0</v>
      </c>
      <c r="GF374" s="1">
        <v>0</v>
      </c>
      <c r="GG374" s="1">
        <v>1</v>
      </c>
      <c r="GH374" s="1">
        <v>1</v>
      </c>
      <c r="GI374" s="1">
        <v>0</v>
      </c>
      <c r="GJ374" s="1">
        <v>0</v>
      </c>
      <c r="GK374" s="1">
        <v>0</v>
      </c>
      <c r="GL374" s="1">
        <v>0</v>
      </c>
      <c r="GM374" s="1">
        <v>0</v>
      </c>
      <c r="GN374" s="1">
        <v>1</v>
      </c>
      <c r="GO374" s="1">
        <v>0</v>
      </c>
      <c r="GP374" s="1">
        <v>0</v>
      </c>
      <c r="GQ374" s="1">
        <v>0</v>
      </c>
      <c r="GR374" s="1">
        <v>0</v>
      </c>
      <c r="GS374" s="1">
        <v>0</v>
      </c>
      <c r="GT374" s="1">
        <v>0</v>
      </c>
      <c r="GU374" s="1">
        <v>0</v>
      </c>
      <c r="GV374" s="1">
        <v>1</v>
      </c>
      <c r="GW374" s="1">
        <v>1</v>
      </c>
      <c r="GX374" s="1">
        <v>0</v>
      </c>
      <c r="GY374" s="1">
        <v>0</v>
      </c>
      <c r="GZ374" s="1">
        <v>0</v>
      </c>
      <c r="HA374" s="1">
        <v>0</v>
      </c>
      <c r="HB374" s="1">
        <v>0</v>
      </c>
      <c r="HC374" s="1">
        <v>0</v>
      </c>
      <c r="HD374" s="1">
        <v>0</v>
      </c>
      <c r="HE374" s="1">
        <v>0</v>
      </c>
      <c r="HF374" s="1">
        <v>1</v>
      </c>
      <c r="HG374" s="1">
        <v>1</v>
      </c>
      <c r="HH374" s="1">
        <v>0</v>
      </c>
      <c r="HI374" s="1">
        <v>0</v>
      </c>
      <c r="HJ374" s="1">
        <v>0</v>
      </c>
      <c r="HK374" s="1">
        <v>1</v>
      </c>
      <c r="HL374" s="1">
        <v>1</v>
      </c>
      <c r="HM374" s="1">
        <v>0</v>
      </c>
      <c r="HN374" s="1">
        <v>0</v>
      </c>
      <c r="HO374" s="1">
        <v>0</v>
      </c>
      <c r="HP374" s="1">
        <v>0</v>
      </c>
      <c r="HQ374" s="1">
        <v>0</v>
      </c>
      <c r="HR374" s="1">
        <v>0</v>
      </c>
      <c r="HS374" s="1">
        <v>0</v>
      </c>
      <c r="HT374" s="1">
        <v>0</v>
      </c>
      <c r="HU374" s="1">
        <v>0</v>
      </c>
      <c r="HV374" s="1">
        <v>0</v>
      </c>
      <c r="HW374" s="1">
        <v>0</v>
      </c>
      <c r="HX374" s="1">
        <v>0</v>
      </c>
      <c r="HY374" s="1">
        <v>0</v>
      </c>
      <c r="HZ374" s="1">
        <v>0</v>
      </c>
      <c r="IA374" s="1">
        <v>0</v>
      </c>
      <c r="IB374" s="1">
        <v>0</v>
      </c>
      <c r="IC374" s="1">
        <v>0</v>
      </c>
      <c r="ID374" s="1">
        <v>0</v>
      </c>
      <c r="IE374" s="1">
        <v>0</v>
      </c>
      <c r="IF374" s="1">
        <v>0</v>
      </c>
      <c r="IG374" s="1">
        <v>0</v>
      </c>
      <c r="IH374" s="1">
        <v>0</v>
      </c>
      <c r="II374" s="1">
        <v>0</v>
      </c>
      <c r="IJ374" s="1">
        <v>0</v>
      </c>
      <c r="IK374" s="1">
        <v>0</v>
      </c>
      <c r="IL374" s="1">
        <v>0</v>
      </c>
      <c r="IM374" s="1">
        <v>0</v>
      </c>
      <c r="IN374" s="1">
        <v>0</v>
      </c>
      <c r="IO374" s="1">
        <v>0</v>
      </c>
      <c r="IP374" s="1">
        <v>0</v>
      </c>
      <c r="IQ374" s="1">
        <v>0</v>
      </c>
      <c r="IR374" s="1">
        <v>0</v>
      </c>
      <c r="IS374" s="1">
        <v>0</v>
      </c>
      <c r="IT374" s="1">
        <v>0</v>
      </c>
      <c r="IU374" s="1">
        <v>0</v>
      </c>
      <c r="IV374" s="1">
        <v>0</v>
      </c>
      <c r="IW374" s="1">
        <v>0</v>
      </c>
      <c r="IX374" s="1">
        <v>0</v>
      </c>
      <c r="IY374" s="1">
        <v>0</v>
      </c>
      <c r="IZ374" s="1">
        <v>0</v>
      </c>
      <c r="JA374" s="1">
        <v>0</v>
      </c>
      <c r="JB374" s="1">
        <v>0</v>
      </c>
      <c r="JC374" s="1">
        <v>0</v>
      </c>
      <c r="JD374" s="1">
        <v>0</v>
      </c>
      <c r="JE374" s="1">
        <v>0</v>
      </c>
      <c r="JF374" s="1">
        <v>0</v>
      </c>
      <c r="JG374" s="1">
        <v>0</v>
      </c>
      <c r="JH374" s="1">
        <v>0</v>
      </c>
      <c r="JI374" s="1">
        <v>0</v>
      </c>
      <c r="JJ374" s="1">
        <v>0</v>
      </c>
      <c r="JK374" s="1">
        <v>0</v>
      </c>
      <c r="JL374" s="1">
        <v>0</v>
      </c>
      <c r="JM374" s="1">
        <v>0</v>
      </c>
      <c r="JN374" s="1">
        <v>0</v>
      </c>
      <c r="JO374" s="1">
        <v>0</v>
      </c>
      <c r="JP374" s="1">
        <v>0</v>
      </c>
      <c r="JQ374" s="1">
        <v>0</v>
      </c>
      <c r="JR374" s="1">
        <v>0</v>
      </c>
      <c r="JS374" s="1">
        <v>0</v>
      </c>
      <c r="JT374" s="1">
        <v>0</v>
      </c>
      <c r="JU374" s="1">
        <v>0</v>
      </c>
      <c r="JV374" s="1">
        <v>0</v>
      </c>
      <c r="JW374" s="1">
        <v>0</v>
      </c>
      <c r="JX374" s="1">
        <v>0</v>
      </c>
      <c r="JY374" s="1">
        <v>0</v>
      </c>
      <c r="JZ374" s="1">
        <v>0</v>
      </c>
      <c r="KA374" s="1">
        <v>0</v>
      </c>
      <c r="KB374" s="1">
        <v>0</v>
      </c>
      <c r="KC374" s="1">
        <v>0</v>
      </c>
      <c r="KD374" s="1">
        <v>0</v>
      </c>
      <c r="KE374" s="1">
        <v>0</v>
      </c>
      <c r="KF374" s="1">
        <v>0</v>
      </c>
      <c r="KG374" s="1">
        <v>0</v>
      </c>
      <c r="KH374" s="1">
        <v>0</v>
      </c>
      <c r="KI374" s="1">
        <v>0</v>
      </c>
      <c r="KJ374" s="1">
        <v>0</v>
      </c>
      <c r="KK374" s="1">
        <v>0</v>
      </c>
      <c r="KL374" s="1">
        <v>0</v>
      </c>
      <c r="KM374" s="1">
        <v>0</v>
      </c>
      <c r="KN374" s="1">
        <v>0</v>
      </c>
      <c r="KO374" s="1">
        <v>1</v>
      </c>
    </row>
    <row r="375" spans="1:301">
      <c r="A375" s="1">
        <v>2017</v>
      </c>
      <c r="B375" s="1" t="s">
        <v>706</v>
      </c>
      <c r="C375" s="1">
        <v>1</v>
      </c>
      <c r="D375" s="1">
        <v>0</v>
      </c>
      <c r="E375" s="1">
        <v>1</v>
      </c>
      <c r="F375" s="1">
        <v>1</v>
      </c>
      <c r="G375" s="1">
        <v>1</v>
      </c>
      <c r="H375" s="1">
        <v>1</v>
      </c>
      <c r="I375" s="1">
        <v>1</v>
      </c>
      <c r="J375" s="1">
        <v>1</v>
      </c>
      <c r="K375" s="1">
        <v>2</v>
      </c>
      <c r="L375" s="1">
        <v>2</v>
      </c>
      <c r="M375" s="1">
        <v>0</v>
      </c>
      <c r="N375" s="1">
        <v>1</v>
      </c>
      <c r="O375" s="1">
        <v>0</v>
      </c>
      <c r="P375" s="1">
        <v>0</v>
      </c>
      <c r="Q375" s="1">
        <v>1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1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1</v>
      </c>
      <c r="AU375" s="1">
        <v>1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1</v>
      </c>
      <c r="BL375" s="1">
        <v>1</v>
      </c>
      <c r="BM375" s="1">
        <v>1</v>
      </c>
      <c r="BN375" s="1">
        <v>1</v>
      </c>
      <c r="BO375" s="1">
        <v>1</v>
      </c>
      <c r="BP375" s="1">
        <v>1</v>
      </c>
      <c r="BQ375" s="1">
        <v>1</v>
      </c>
      <c r="BR375" s="1">
        <v>1</v>
      </c>
      <c r="BS375" s="1">
        <v>1</v>
      </c>
      <c r="BT375" s="1">
        <v>0</v>
      </c>
      <c r="BU375" s="1">
        <v>1</v>
      </c>
      <c r="BV375" s="1">
        <v>1</v>
      </c>
      <c r="BW375" s="1">
        <v>0</v>
      </c>
      <c r="BX375" s="1">
        <v>0</v>
      </c>
      <c r="BY375" s="1">
        <v>0</v>
      </c>
      <c r="BZ375" s="1">
        <v>0</v>
      </c>
      <c r="CA375" s="1">
        <v>0</v>
      </c>
      <c r="CB375" s="1">
        <v>0</v>
      </c>
      <c r="CC375" s="1">
        <v>7</v>
      </c>
      <c r="CD375" s="1">
        <v>7</v>
      </c>
      <c r="CE375" s="1">
        <v>7</v>
      </c>
      <c r="CF375" s="1">
        <v>7</v>
      </c>
      <c r="CG375" s="1">
        <v>7</v>
      </c>
      <c r="CH375" s="1">
        <v>0</v>
      </c>
      <c r="CI375" s="1">
        <v>1</v>
      </c>
      <c r="CJ375" s="1">
        <v>1</v>
      </c>
      <c r="CK375" s="1">
        <v>0</v>
      </c>
      <c r="CL375" s="1">
        <v>0</v>
      </c>
      <c r="CM375" s="1">
        <v>0</v>
      </c>
      <c r="CN375" s="1">
        <v>1</v>
      </c>
      <c r="CO375" s="1">
        <v>1</v>
      </c>
      <c r="CP375" s="1">
        <v>1</v>
      </c>
      <c r="CQ375" s="1">
        <v>1</v>
      </c>
      <c r="CR375" s="1">
        <v>1</v>
      </c>
      <c r="CS375" s="1">
        <v>1</v>
      </c>
      <c r="CT375" s="1">
        <v>1</v>
      </c>
      <c r="CU375" s="1">
        <v>1</v>
      </c>
      <c r="CV375" s="1">
        <v>0</v>
      </c>
      <c r="CW375" s="1">
        <v>1</v>
      </c>
      <c r="CX375" s="1">
        <v>1</v>
      </c>
      <c r="CY375" s="1">
        <v>0</v>
      </c>
      <c r="CZ375" s="1">
        <v>0</v>
      </c>
      <c r="DA375" s="1">
        <v>0</v>
      </c>
      <c r="DB375" s="1">
        <v>8</v>
      </c>
      <c r="DC375" s="1">
        <v>8</v>
      </c>
      <c r="DD375" s="1">
        <v>8</v>
      </c>
      <c r="DE375" s="1">
        <v>0</v>
      </c>
      <c r="DF375" s="1">
        <v>0</v>
      </c>
      <c r="DG375" s="1">
        <v>0</v>
      </c>
      <c r="DH375" s="1">
        <v>0</v>
      </c>
      <c r="DI375" s="1">
        <v>0</v>
      </c>
      <c r="DJ375" s="1">
        <v>0</v>
      </c>
      <c r="DK375" s="1">
        <v>0</v>
      </c>
      <c r="DL375" s="1">
        <v>0</v>
      </c>
      <c r="DM375" s="1">
        <v>0</v>
      </c>
      <c r="DN375" s="1">
        <v>0</v>
      </c>
      <c r="DO375" s="1">
        <v>0</v>
      </c>
      <c r="DP375" s="1">
        <v>0</v>
      </c>
      <c r="DQ375" s="1">
        <v>0</v>
      </c>
      <c r="DR375" s="1">
        <v>0</v>
      </c>
      <c r="DS375" s="1">
        <v>0</v>
      </c>
      <c r="DT375" s="1">
        <v>0</v>
      </c>
      <c r="DU375" s="1">
        <v>6</v>
      </c>
      <c r="DV375" s="1">
        <v>0</v>
      </c>
      <c r="DW375" s="1">
        <v>0</v>
      </c>
      <c r="DX375" s="1">
        <v>0</v>
      </c>
      <c r="DY375" s="1">
        <v>0</v>
      </c>
      <c r="DZ375" s="1">
        <v>0</v>
      </c>
      <c r="EA375" s="1">
        <v>0</v>
      </c>
      <c r="EB375" s="1">
        <v>2</v>
      </c>
      <c r="EC375" s="1">
        <v>0</v>
      </c>
      <c r="ED375" s="1">
        <v>1</v>
      </c>
      <c r="EE375" s="1">
        <v>1</v>
      </c>
      <c r="EF375" s="1">
        <v>0</v>
      </c>
      <c r="EG375" s="1">
        <v>0</v>
      </c>
      <c r="EH375" s="1">
        <v>6</v>
      </c>
      <c r="EI375" s="1">
        <v>0</v>
      </c>
      <c r="EJ375" s="1">
        <v>0</v>
      </c>
      <c r="EK375" s="1">
        <v>0</v>
      </c>
      <c r="EL375" s="1">
        <v>0</v>
      </c>
      <c r="EM375" s="1">
        <v>0</v>
      </c>
      <c r="EN375" s="1">
        <v>0</v>
      </c>
      <c r="EO375" s="1">
        <v>0</v>
      </c>
      <c r="EP375" s="1">
        <v>0</v>
      </c>
      <c r="EQ375" s="1">
        <v>0</v>
      </c>
      <c r="ER375" s="1">
        <v>0</v>
      </c>
      <c r="ES375" s="1">
        <v>1</v>
      </c>
      <c r="ET375" s="1">
        <v>1</v>
      </c>
      <c r="EU375" s="1">
        <v>0</v>
      </c>
      <c r="EV375" s="1">
        <v>0</v>
      </c>
      <c r="EW375" s="1">
        <v>0</v>
      </c>
      <c r="EX375" s="1">
        <v>1</v>
      </c>
      <c r="EY375" s="1">
        <v>0</v>
      </c>
      <c r="EZ375" s="1">
        <v>1</v>
      </c>
      <c r="FA375" s="1">
        <v>1</v>
      </c>
      <c r="FB375" s="1">
        <v>0</v>
      </c>
      <c r="FC375" s="1">
        <v>1</v>
      </c>
      <c r="FD375" s="1">
        <v>1</v>
      </c>
      <c r="FE375" s="1">
        <v>0</v>
      </c>
      <c r="FF375" s="1">
        <v>1</v>
      </c>
      <c r="FG375" s="1">
        <v>0</v>
      </c>
      <c r="FH375" s="1">
        <v>0</v>
      </c>
      <c r="FI375" s="1">
        <v>1</v>
      </c>
      <c r="FJ375" s="1">
        <v>1</v>
      </c>
      <c r="FK375" s="1">
        <v>0</v>
      </c>
      <c r="FL375" s="1">
        <v>1</v>
      </c>
      <c r="FM375" s="1">
        <v>1</v>
      </c>
      <c r="FN375" s="1">
        <v>0</v>
      </c>
      <c r="FO375" s="1">
        <v>1</v>
      </c>
      <c r="FP375" s="1">
        <v>1</v>
      </c>
      <c r="FQ375" s="1">
        <v>13</v>
      </c>
      <c r="FR375" s="1">
        <v>0</v>
      </c>
      <c r="FS375" s="1">
        <v>3</v>
      </c>
      <c r="FT375" s="1">
        <v>1</v>
      </c>
      <c r="FU375" s="1">
        <v>0</v>
      </c>
      <c r="FV375" s="1">
        <v>0</v>
      </c>
      <c r="FW375" s="1">
        <v>0</v>
      </c>
      <c r="FX375" s="1">
        <v>0</v>
      </c>
      <c r="FY375" s="1">
        <v>0</v>
      </c>
      <c r="FZ375" s="1">
        <v>0</v>
      </c>
      <c r="GA375" s="1">
        <v>0</v>
      </c>
      <c r="GB375" s="1">
        <v>0</v>
      </c>
      <c r="GC375" s="1">
        <v>0</v>
      </c>
      <c r="GD375" s="1">
        <v>0</v>
      </c>
      <c r="GE375" s="1">
        <v>0</v>
      </c>
      <c r="GF375" s="1">
        <v>0</v>
      </c>
      <c r="GG375" s="1">
        <v>1</v>
      </c>
      <c r="GH375" s="1">
        <v>1</v>
      </c>
      <c r="GI375" s="1">
        <v>0</v>
      </c>
      <c r="GJ375" s="1">
        <v>0</v>
      </c>
      <c r="GK375" s="1">
        <v>0</v>
      </c>
      <c r="GL375" s="1">
        <v>0</v>
      </c>
      <c r="GM375" s="1">
        <v>0</v>
      </c>
      <c r="GN375" s="1">
        <v>1</v>
      </c>
      <c r="GO375" s="1">
        <v>0</v>
      </c>
      <c r="GP375" s="1">
        <v>0</v>
      </c>
      <c r="GQ375" s="1">
        <v>0</v>
      </c>
      <c r="GR375" s="1">
        <v>0</v>
      </c>
      <c r="GS375" s="1">
        <v>0</v>
      </c>
      <c r="GT375" s="1">
        <v>0</v>
      </c>
      <c r="GU375" s="1">
        <v>0</v>
      </c>
      <c r="GV375" s="1">
        <v>1</v>
      </c>
      <c r="GW375" s="1">
        <v>1</v>
      </c>
      <c r="GX375" s="1">
        <v>0</v>
      </c>
      <c r="GY375" s="1">
        <v>0</v>
      </c>
      <c r="GZ375" s="1">
        <v>0</v>
      </c>
      <c r="HA375" s="1">
        <v>0</v>
      </c>
      <c r="HB375" s="1">
        <v>0</v>
      </c>
      <c r="HC375" s="1">
        <v>0</v>
      </c>
      <c r="HD375" s="1">
        <v>0</v>
      </c>
      <c r="HE375" s="1">
        <v>0</v>
      </c>
      <c r="HF375" s="1">
        <v>1</v>
      </c>
      <c r="HG375" s="1">
        <v>1</v>
      </c>
      <c r="HH375" s="1">
        <v>0</v>
      </c>
      <c r="HI375" s="1">
        <v>0</v>
      </c>
      <c r="HJ375" s="1">
        <v>0</v>
      </c>
      <c r="HK375" s="1">
        <v>1</v>
      </c>
      <c r="HL375" s="1">
        <v>1</v>
      </c>
      <c r="HM375" s="1">
        <v>0</v>
      </c>
      <c r="HN375" s="1">
        <v>0</v>
      </c>
      <c r="HO375" s="1">
        <v>0</v>
      </c>
      <c r="HP375" s="1">
        <v>0</v>
      </c>
      <c r="HQ375" s="1">
        <v>0</v>
      </c>
      <c r="HR375" s="1">
        <v>0</v>
      </c>
      <c r="HS375" s="1">
        <v>0</v>
      </c>
      <c r="HT375" s="1">
        <v>0</v>
      </c>
      <c r="HU375" s="1">
        <v>0</v>
      </c>
      <c r="HV375" s="1">
        <v>0</v>
      </c>
      <c r="HW375" s="1">
        <v>0</v>
      </c>
      <c r="HX375" s="1">
        <v>0</v>
      </c>
      <c r="HY375" s="1">
        <v>0</v>
      </c>
      <c r="HZ375" s="1">
        <v>0</v>
      </c>
      <c r="IA375" s="1">
        <v>0</v>
      </c>
      <c r="IB375" s="1">
        <v>0</v>
      </c>
      <c r="IC375" s="1">
        <v>0</v>
      </c>
      <c r="ID375" s="1">
        <v>0</v>
      </c>
      <c r="IE375" s="1">
        <v>0</v>
      </c>
      <c r="IF375" s="1">
        <v>0</v>
      </c>
      <c r="IG375" s="1">
        <v>0</v>
      </c>
      <c r="IH375" s="1">
        <v>0</v>
      </c>
      <c r="II375" s="1">
        <v>0</v>
      </c>
      <c r="IJ375" s="1">
        <v>0</v>
      </c>
      <c r="IK375" s="1">
        <v>0</v>
      </c>
      <c r="IL375" s="1">
        <v>0</v>
      </c>
      <c r="IM375" s="1">
        <v>0</v>
      </c>
      <c r="IN375" s="1">
        <v>0</v>
      </c>
      <c r="IO375" s="1">
        <v>0</v>
      </c>
      <c r="IP375" s="1">
        <v>0</v>
      </c>
      <c r="IQ375" s="1">
        <v>0</v>
      </c>
      <c r="IR375" s="1">
        <v>0</v>
      </c>
      <c r="IS375" s="1">
        <v>0</v>
      </c>
      <c r="IT375" s="1">
        <v>0</v>
      </c>
      <c r="IU375" s="1">
        <v>0</v>
      </c>
      <c r="IV375" s="1">
        <v>0</v>
      </c>
      <c r="IW375" s="1">
        <v>0</v>
      </c>
      <c r="IX375" s="1">
        <v>0</v>
      </c>
      <c r="IY375" s="1">
        <v>0</v>
      </c>
      <c r="IZ375" s="1">
        <v>0</v>
      </c>
      <c r="JA375" s="1">
        <v>0</v>
      </c>
      <c r="JB375" s="1">
        <v>0</v>
      </c>
      <c r="JC375" s="1">
        <v>0</v>
      </c>
      <c r="JD375" s="1">
        <v>0</v>
      </c>
      <c r="JE375" s="1">
        <v>0</v>
      </c>
      <c r="JF375" s="1">
        <v>0</v>
      </c>
      <c r="JG375" s="1">
        <v>0</v>
      </c>
      <c r="JH375" s="1">
        <v>0</v>
      </c>
      <c r="JI375" s="1">
        <v>0</v>
      </c>
      <c r="JJ375" s="1">
        <v>0</v>
      </c>
      <c r="JK375" s="1">
        <v>0</v>
      </c>
      <c r="JL375" s="1">
        <v>0</v>
      </c>
      <c r="JM375" s="1">
        <v>0</v>
      </c>
      <c r="JN375" s="1">
        <v>0</v>
      </c>
      <c r="JO375" s="1">
        <v>0</v>
      </c>
      <c r="JP375" s="1">
        <v>0</v>
      </c>
      <c r="JQ375" s="1">
        <v>0</v>
      </c>
      <c r="JR375" s="1">
        <v>0</v>
      </c>
      <c r="JS375" s="1">
        <v>0</v>
      </c>
      <c r="JT375" s="1">
        <v>0</v>
      </c>
      <c r="JU375" s="1">
        <v>0</v>
      </c>
      <c r="JV375" s="1">
        <v>0</v>
      </c>
      <c r="JW375" s="1">
        <v>0</v>
      </c>
      <c r="JX375" s="1">
        <v>0</v>
      </c>
      <c r="JY375" s="1">
        <v>0</v>
      </c>
      <c r="JZ375" s="1">
        <v>0</v>
      </c>
      <c r="KA375" s="1">
        <v>0</v>
      </c>
      <c r="KB375" s="1">
        <v>0</v>
      </c>
      <c r="KC375" s="1">
        <v>0</v>
      </c>
      <c r="KD375" s="1">
        <v>0</v>
      </c>
      <c r="KE375" s="1">
        <v>0</v>
      </c>
      <c r="KF375" s="1">
        <v>0</v>
      </c>
      <c r="KG375" s="1">
        <v>0</v>
      </c>
      <c r="KH375" s="1">
        <v>0</v>
      </c>
      <c r="KI375" s="1">
        <v>0</v>
      </c>
      <c r="KJ375" s="1">
        <v>0</v>
      </c>
      <c r="KK375" s="1">
        <v>0</v>
      </c>
      <c r="KL375" s="1">
        <v>0</v>
      </c>
      <c r="KM375" s="1">
        <v>0</v>
      </c>
      <c r="KN375" s="1">
        <v>0</v>
      </c>
      <c r="KO375" s="1">
        <v>1</v>
      </c>
    </row>
    <row r="376" spans="1:301">
      <c r="A376" s="1">
        <v>2017</v>
      </c>
      <c r="B376" s="1" t="s">
        <v>707</v>
      </c>
      <c r="C376" s="1">
        <v>1</v>
      </c>
      <c r="D376" s="1">
        <v>0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  <c r="K376" s="1">
        <v>2</v>
      </c>
      <c r="L376" s="1">
        <v>2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1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1</v>
      </c>
      <c r="AU376" s="1">
        <v>1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1</v>
      </c>
      <c r="BL376" s="1">
        <v>1</v>
      </c>
      <c r="BM376" s="1">
        <v>1</v>
      </c>
      <c r="BN376" s="1">
        <v>1</v>
      </c>
      <c r="BO376" s="1">
        <v>1</v>
      </c>
      <c r="BP376" s="1">
        <v>1</v>
      </c>
      <c r="BQ376" s="1">
        <v>1</v>
      </c>
      <c r="BR376" s="1">
        <v>1</v>
      </c>
      <c r="BS376" s="1">
        <v>1</v>
      </c>
      <c r="BT376" s="1">
        <v>0</v>
      </c>
      <c r="BU376" s="1">
        <v>1</v>
      </c>
      <c r="BV376" s="1">
        <v>1</v>
      </c>
      <c r="BW376" s="1">
        <v>0</v>
      </c>
      <c r="BX376" s="1">
        <v>0</v>
      </c>
      <c r="BY376" s="1">
        <v>0</v>
      </c>
      <c r="BZ376" s="1">
        <v>0</v>
      </c>
      <c r="CA376" s="1">
        <v>0</v>
      </c>
      <c r="CB376" s="1">
        <v>0</v>
      </c>
      <c r="CC376" s="1">
        <v>1</v>
      </c>
      <c r="CD376" s="1">
        <v>1</v>
      </c>
      <c r="CE376" s="1">
        <v>1</v>
      </c>
      <c r="CF376" s="1">
        <v>1</v>
      </c>
      <c r="CG376" s="1">
        <v>1</v>
      </c>
      <c r="CH376" s="1">
        <v>0</v>
      </c>
      <c r="CI376" s="1">
        <v>1</v>
      </c>
      <c r="CJ376" s="1">
        <v>1</v>
      </c>
      <c r="CK376" s="1">
        <v>0</v>
      </c>
      <c r="CL376" s="1">
        <v>0</v>
      </c>
      <c r="CM376" s="1">
        <v>0</v>
      </c>
      <c r="CN376" s="1">
        <v>1</v>
      </c>
      <c r="CO376" s="1">
        <v>1</v>
      </c>
      <c r="CP376" s="1">
        <v>1</v>
      </c>
      <c r="CQ376" s="1">
        <v>1</v>
      </c>
      <c r="CR376" s="1">
        <v>1</v>
      </c>
      <c r="CS376" s="1">
        <v>1</v>
      </c>
      <c r="CT376" s="1">
        <v>1</v>
      </c>
      <c r="CU376" s="1">
        <v>1</v>
      </c>
      <c r="CV376" s="1">
        <v>1</v>
      </c>
      <c r="CW376" s="1">
        <v>2</v>
      </c>
      <c r="CX376" s="1">
        <v>2</v>
      </c>
      <c r="CY376" s="1">
        <v>0</v>
      </c>
      <c r="CZ376" s="1">
        <v>0</v>
      </c>
      <c r="DA376" s="1">
        <v>0</v>
      </c>
      <c r="DB376" s="1">
        <v>16</v>
      </c>
      <c r="DC376" s="1">
        <v>16</v>
      </c>
      <c r="DD376" s="1">
        <v>16</v>
      </c>
      <c r="DE376" s="1">
        <v>0</v>
      </c>
      <c r="DF376" s="1">
        <v>0</v>
      </c>
      <c r="DG376" s="1">
        <v>0</v>
      </c>
      <c r="DH376" s="1">
        <v>3</v>
      </c>
      <c r="DI376" s="1">
        <v>0</v>
      </c>
      <c r="DJ376" s="1">
        <v>0</v>
      </c>
      <c r="DK376" s="1">
        <v>0</v>
      </c>
      <c r="DL376" s="1">
        <v>0</v>
      </c>
      <c r="DM376" s="1">
        <v>0</v>
      </c>
      <c r="DN376" s="1">
        <v>0</v>
      </c>
      <c r="DO376" s="1">
        <v>0</v>
      </c>
      <c r="DP376" s="1">
        <v>0</v>
      </c>
      <c r="DQ376" s="1">
        <v>0</v>
      </c>
      <c r="DR376" s="1">
        <v>0</v>
      </c>
      <c r="DS376" s="1">
        <v>15</v>
      </c>
      <c r="DT376" s="1">
        <v>15</v>
      </c>
      <c r="DU376" s="1">
        <v>7</v>
      </c>
      <c r="DV376" s="1">
        <v>0</v>
      </c>
      <c r="DW376" s="1">
        <v>0</v>
      </c>
      <c r="DX376" s="1">
        <v>0</v>
      </c>
      <c r="DY376" s="1">
        <v>0</v>
      </c>
      <c r="DZ376" s="1">
        <v>0</v>
      </c>
      <c r="EA376" s="1">
        <v>0</v>
      </c>
      <c r="EB376" s="1">
        <v>5</v>
      </c>
      <c r="EC376" s="1">
        <v>5</v>
      </c>
      <c r="ED376" s="1">
        <v>0</v>
      </c>
      <c r="EE376" s="1">
        <v>5</v>
      </c>
      <c r="EF376" s="1">
        <v>0</v>
      </c>
      <c r="EG376" s="1">
        <v>0</v>
      </c>
      <c r="EH376" s="1">
        <v>11</v>
      </c>
      <c r="EI376" s="1">
        <v>0</v>
      </c>
      <c r="EJ376" s="1">
        <v>0</v>
      </c>
      <c r="EK376" s="1">
        <v>0</v>
      </c>
      <c r="EL376" s="1">
        <v>0</v>
      </c>
      <c r="EM376" s="1">
        <v>0</v>
      </c>
      <c r="EN376" s="1">
        <v>0</v>
      </c>
      <c r="EO376" s="1">
        <v>0</v>
      </c>
      <c r="EP376" s="1">
        <v>0</v>
      </c>
      <c r="EQ376" s="1">
        <v>0</v>
      </c>
      <c r="ER376" s="1">
        <v>0</v>
      </c>
      <c r="ES376" s="1">
        <v>1</v>
      </c>
      <c r="ET376" s="1">
        <v>1</v>
      </c>
      <c r="EU376" s="1">
        <v>0</v>
      </c>
      <c r="EV376" s="1">
        <v>0</v>
      </c>
      <c r="EW376" s="1">
        <v>0</v>
      </c>
      <c r="EX376" s="1">
        <v>1</v>
      </c>
      <c r="EY376" s="1">
        <v>0</v>
      </c>
      <c r="EZ376" s="1">
        <v>1</v>
      </c>
      <c r="FA376" s="1">
        <v>1</v>
      </c>
      <c r="FB376" s="1">
        <v>0</v>
      </c>
      <c r="FC376" s="1">
        <v>1</v>
      </c>
      <c r="FD376" s="1">
        <v>1</v>
      </c>
      <c r="FE376" s="1">
        <v>0</v>
      </c>
      <c r="FF376" s="1">
        <v>1</v>
      </c>
      <c r="FG376" s="1">
        <v>0</v>
      </c>
      <c r="FH376" s="1">
        <v>0</v>
      </c>
      <c r="FI376" s="1">
        <v>1</v>
      </c>
      <c r="FJ376" s="1">
        <v>1</v>
      </c>
      <c r="FK376" s="1">
        <v>0</v>
      </c>
      <c r="FL376" s="1">
        <v>1</v>
      </c>
      <c r="FM376" s="1">
        <v>1</v>
      </c>
      <c r="FN376" s="1">
        <v>0</v>
      </c>
      <c r="FO376" s="1">
        <v>1</v>
      </c>
      <c r="FP376" s="1">
        <v>1</v>
      </c>
      <c r="FQ376" s="1">
        <v>11</v>
      </c>
      <c r="FR376" s="1">
        <v>0</v>
      </c>
      <c r="FS376" s="1">
        <v>3</v>
      </c>
      <c r="FT376" s="1">
        <v>1</v>
      </c>
      <c r="FU376" s="1">
        <v>0</v>
      </c>
      <c r="FV376" s="1">
        <v>0</v>
      </c>
      <c r="FW376" s="1">
        <v>0</v>
      </c>
      <c r="FX376" s="1">
        <v>0</v>
      </c>
      <c r="FY376" s="1">
        <v>0</v>
      </c>
      <c r="FZ376" s="1">
        <v>0</v>
      </c>
      <c r="GA376" s="1">
        <v>0</v>
      </c>
      <c r="GB376" s="1">
        <v>0</v>
      </c>
      <c r="GC376" s="1">
        <v>0</v>
      </c>
      <c r="GD376" s="1">
        <v>0</v>
      </c>
      <c r="GE376" s="1">
        <v>0</v>
      </c>
      <c r="GF376" s="1">
        <v>0</v>
      </c>
      <c r="GG376" s="1">
        <v>1</v>
      </c>
      <c r="GH376" s="1">
        <v>1</v>
      </c>
      <c r="GI376" s="1">
        <v>0</v>
      </c>
      <c r="GJ376" s="1">
        <v>0</v>
      </c>
      <c r="GK376" s="1">
        <v>0</v>
      </c>
      <c r="GL376" s="1">
        <v>0</v>
      </c>
      <c r="GM376" s="1">
        <v>0</v>
      </c>
      <c r="GN376" s="1">
        <v>1</v>
      </c>
      <c r="GO376" s="1">
        <v>0</v>
      </c>
      <c r="GP376" s="1">
        <v>0</v>
      </c>
      <c r="GQ376" s="1">
        <v>0</v>
      </c>
      <c r="GR376" s="1">
        <v>0</v>
      </c>
      <c r="GS376" s="1">
        <v>0</v>
      </c>
      <c r="GT376" s="1">
        <v>0</v>
      </c>
      <c r="GU376" s="1">
        <v>0</v>
      </c>
      <c r="GV376" s="1">
        <v>1</v>
      </c>
      <c r="GW376" s="1">
        <v>1</v>
      </c>
      <c r="GX376" s="1">
        <v>0</v>
      </c>
      <c r="GY376" s="1">
        <v>0</v>
      </c>
      <c r="GZ376" s="1">
        <v>0</v>
      </c>
      <c r="HA376" s="1">
        <v>0</v>
      </c>
      <c r="HB376" s="1">
        <v>0</v>
      </c>
      <c r="HC376" s="1">
        <v>0</v>
      </c>
      <c r="HD376" s="1">
        <v>0</v>
      </c>
      <c r="HE376" s="1">
        <v>0</v>
      </c>
      <c r="HF376" s="1">
        <v>1</v>
      </c>
      <c r="HG376" s="1">
        <v>1</v>
      </c>
      <c r="HH376" s="1">
        <v>0</v>
      </c>
      <c r="HI376" s="1">
        <v>0</v>
      </c>
      <c r="HJ376" s="1">
        <v>0</v>
      </c>
      <c r="HK376" s="1">
        <v>1</v>
      </c>
      <c r="HL376" s="1">
        <v>1</v>
      </c>
      <c r="HM376" s="1">
        <v>0</v>
      </c>
      <c r="HN376" s="1">
        <v>0</v>
      </c>
      <c r="HO376" s="1">
        <v>0</v>
      </c>
      <c r="HP376" s="1">
        <v>0</v>
      </c>
      <c r="HQ376" s="1">
        <v>0</v>
      </c>
      <c r="HR376" s="1">
        <v>0</v>
      </c>
      <c r="HS376" s="1">
        <v>0</v>
      </c>
      <c r="HT376" s="1">
        <v>0</v>
      </c>
      <c r="HU376" s="1">
        <v>0</v>
      </c>
      <c r="HV376" s="1">
        <v>0</v>
      </c>
      <c r="HW376" s="1">
        <v>0</v>
      </c>
      <c r="HX376" s="1">
        <v>0</v>
      </c>
      <c r="HY376" s="1">
        <v>0</v>
      </c>
      <c r="HZ376" s="1">
        <v>0</v>
      </c>
      <c r="IA376" s="1">
        <v>0</v>
      </c>
      <c r="IB376" s="1">
        <v>0</v>
      </c>
      <c r="IC376" s="1">
        <v>0</v>
      </c>
      <c r="ID376" s="1">
        <v>0</v>
      </c>
      <c r="IE376" s="1">
        <v>0</v>
      </c>
      <c r="IF376" s="1">
        <v>0</v>
      </c>
      <c r="IG376" s="1">
        <v>0</v>
      </c>
      <c r="IH376" s="1">
        <v>0</v>
      </c>
      <c r="II376" s="1">
        <v>0</v>
      </c>
      <c r="IJ376" s="1">
        <v>0</v>
      </c>
      <c r="IK376" s="1">
        <v>0</v>
      </c>
      <c r="IL376" s="1">
        <v>0</v>
      </c>
      <c r="IM376" s="1">
        <v>0</v>
      </c>
      <c r="IN376" s="1">
        <v>0</v>
      </c>
      <c r="IO376" s="1">
        <v>0</v>
      </c>
      <c r="IP376" s="1">
        <v>0</v>
      </c>
      <c r="IQ376" s="1">
        <v>0</v>
      </c>
      <c r="IR376" s="1">
        <v>0</v>
      </c>
      <c r="IS376" s="1">
        <v>0</v>
      </c>
      <c r="IT376" s="1">
        <v>0</v>
      </c>
      <c r="IU376" s="1">
        <v>0</v>
      </c>
      <c r="IV376" s="1">
        <v>0</v>
      </c>
      <c r="IW376" s="1">
        <v>0</v>
      </c>
      <c r="IX376" s="1">
        <v>0</v>
      </c>
      <c r="IY376" s="1">
        <v>0</v>
      </c>
      <c r="IZ376" s="1">
        <v>0</v>
      </c>
      <c r="JA376" s="1">
        <v>0</v>
      </c>
      <c r="JB376" s="1">
        <v>0</v>
      </c>
      <c r="JC376" s="1">
        <v>0</v>
      </c>
      <c r="JD376" s="1">
        <v>0</v>
      </c>
      <c r="JE376" s="1">
        <v>0</v>
      </c>
      <c r="JF376" s="1">
        <v>0</v>
      </c>
      <c r="JG376" s="1">
        <v>0</v>
      </c>
      <c r="JH376" s="1">
        <v>0</v>
      </c>
      <c r="JI376" s="1">
        <v>0</v>
      </c>
      <c r="JJ376" s="1">
        <v>0</v>
      </c>
      <c r="JK376" s="1">
        <v>0</v>
      </c>
      <c r="JL376" s="1">
        <v>0</v>
      </c>
      <c r="JM376" s="1">
        <v>0</v>
      </c>
      <c r="JN376" s="1">
        <v>0</v>
      </c>
      <c r="JO376" s="1">
        <v>0</v>
      </c>
      <c r="JP376" s="1">
        <v>0</v>
      </c>
      <c r="JQ376" s="1">
        <v>0</v>
      </c>
      <c r="JR376" s="1">
        <v>0</v>
      </c>
      <c r="JS376" s="1">
        <v>0</v>
      </c>
      <c r="JT376" s="1">
        <v>0</v>
      </c>
      <c r="JU376" s="1">
        <v>0</v>
      </c>
      <c r="JV376" s="1">
        <v>0</v>
      </c>
      <c r="JW376" s="1">
        <v>0</v>
      </c>
      <c r="JX376" s="1">
        <v>0</v>
      </c>
      <c r="JY376" s="1">
        <v>0</v>
      </c>
      <c r="JZ376" s="1">
        <v>0</v>
      </c>
      <c r="KA376" s="1">
        <v>0</v>
      </c>
      <c r="KB376" s="1">
        <v>0</v>
      </c>
      <c r="KC376" s="1">
        <v>0</v>
      </c>
      <c r="KD376" s="1">
        <v>0</v>
      </c>
      <c r="KE376" s="1">
        <v>0</v>
      </c>
      <c r="KF376" s="1">
        <v>0</v>
      </c>
      <c r="KG376" s="1">
        <v>0</v>
      </c>
      <c r="KH376" s="1">
        <v>0</v>
      </c>
      <c r="KI376" s="1">
        <v>0</v>
      </c>
      <c r="KJ376" s="1">
        <v>0</v>
      </c>
      <c r="KK376" s="1">
        <v>0</v>
      </c>
      <c r="KL376" s="1">
        <v>0</v>
      </c>
      <c r="KM376" s="1">
        <v>0</v>
      </c>
      <c r="KN376" s="1">
        <v>0</v>
      </c>
      <c r="KO376" s="1">
        <v>1</v>
      </c>
    </row>
    <row r="377" spans="1:301">
      <c r="A377" s="1">
        <v>2017</v>
      </c>
      <c r="B377" s="1" t="s">
        <v>708</v>
      </c>
      <c r="C377" s="1">
        <v>1</v>
      </c>
      <c r="D377" s="1">
        <v>0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1">
        <v>1</v>
      </c>
      <c r="K377" s="1">
        <v>2</v>
      </c>
      <c r="L377" s="1">
        <v>2</v>
      </c>
      <c r="M377" s="1">
        <v>0</v>
      </c>
      <c r="N377" s="1">
        <v>1</v>
      </c>
      <c r="O377" s="1">
        <v>0</v>
      </c>
      <c r="P377" s="1">
        <v>0</v>
      </c>
      <c r="Q377" s="1">
        <v>1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1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1</v>
      </c>
      <c r="AU377" s="1">
        <v>1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1</v>
      </c>
      <c r="BL377" s="1">
        <v>1</v>
      </c>
      <c r="BM377" s="1">
        <v>1</v>
      </c>
      <c r="BN377" s="1">
        <v>1</v>
      </c>
      <c r="BO377" s="1">
        <v>1</v>
      </c>
      <c r="BP377" s="1">
        <v>1</v>
      </c>
      <c r="BQ377" s="1">
        <v>1</v>
      </c>
      <c r="BR377" s="1">
        <v>1</v>
      </c>
      <c r="BS377" s="1">
        <v>1</v>
      </c>
      <c r="BT377" s="1">
        <v>0</v>
      </c>
      <c r="BU377" s="1">
        <v>1</v>
      </c>
      <c r="BV377" s="1">
        <v>1</v>
      </c>
      <c r="BW377" s="1">
        <v>0</v>
      </c>
      <c r="BX377" s="1">
        <v>0</v>
      </c>
      <c r="BY377" s="1">
        <v>0</v>
      </c>
      <c r="BZ377" s="1">
        <v>0</v>
      </c>
      <c r="CA377" s="1">
        <v>0</v>
      </c>
      <c r="CB377" s="1">
        <v>0</v>
      </c>
      <c r="CC377" s="1">
        <v>1</v>
      </c>
      <c r="CD377" s="1">
        <v>1</v>
      </c>
      <c r="CE377" s="1">
        <v>1</v>
      </c>
      <c r="CF377" s="1">
        <v>1</v>
      </c>
      <c r="CG377" s="1">
        <v>1</v>
      </c>
      <c r="CH377" s="1">
        <v>0</v>
      </c>
      <c r="CI377" s="1">
        <v>1</v>
      </c>
      <c r="CJ377" s="1">
        <v>1</v>
      </c>
      <c r="CK377" s="1">
        <v>0</v>
      </c>
      <c r="CL377" s="1">
        <v>0</v>
      </c>
      <c r="CM377" s="1">
        <v>0</v>
      </c>
      <c r="CN377" s="1">
        <v>1</v>
      </c>
      <c r="CO377" s="1">
        <v>1</v>
      </c>
      <c r="CP377" s="1">
        <v>1</v>
      </c>
      <c r="CQ377" s="1">
        <v>1</v>
      </c>
      <c r="CR377" s="1">
        <v>1</v>
      </c>
      <c r="CS377" s="1">
        <v>1</v>
      </c>
      <c r="CT377" s="1">
        <v>1</v>
      </c>
      <c r="CU377" s="1">
        <v>1</v>
      </c>
      <c r="CV377" s="1">
        <v>0</v>
      </c>
      <c r="CW377" s="1">
        <v>2</v>
      </c>
      <c r="CX377" s="1">
        <v>2</v>
      </c>
      <c r="CY377" s="1">
        <v>0</v>
      </c>
      <c r="CZ377" s="1">
        <v>0</v>
      </c>
      <c r="DA377" s="1">
        <v>0</v>
      </c>
      <c r="DB377" s="1">
        <v>105</v>
      </c>
      <c r="DC377" s="1">
        <v>105</v>
      </c>
      <c r="DD377" s="1">
        <v>105</v>
      </c>
      <c r="DE377" s="1">
        <v>0</v>
      </c>
      <c r="DF377" s="1">
        <v>0</v>
      </c>
      <c r="DG377" s="1">
        <v>0</v>
      </c>
      <c r="DH377" s="1">
        <v>16</v>
      </c>
      <c r="DI377" s="1">
        <v>0</v>
      </c>
      <c r="DJ377" s="1">
        <v>0</v>
      </c>
      <c r="DK377" s="1">
        <v>0</v>
      </c>
      <c r="DL377" s="1">
        <v>0</v>
      </c>
      <c r="DM377" s="1">
        <v>0</v>
      </c>
      <c r="DN377" s="1">
        <v>0</v>
      </c>
      <c r="DO377" s="1">
        <v>0</v>
      </c>
      <c r="DP377" s="1">
        <v>0</v>
      </c>
      <c r="DQ377" s="1">
        <v>0</v>
      </c>
      <c r="DR377" s="1">
        <v>0</v>
      </c>
      <c r="DS377" s="1">
        <v>18</v>
      </c>
      <c r="DT377" s="1">
        <v>18</v>
      </c>
      <c r="DU377" s="1">
        <v>27</v>
      </c>
      <c r="DV377" s="1">
        <v>0</v>
      </c>
      <c r="DW377" s="1">
        <v>0</v>
      </c>
      <c r="DX377" s="1">
        <v>0</v>
      </c>
      <c r="DY377" s="1">
        <v>0</v>
      </c>
      <c r="DZ377" s="1">
        <v>0</v>
      </c>
      <c r="EA377" s="1">
        <v>0</v>
      </c>
      <c r="EB377" s="1">
        <v>53</v>
      </c>
      <c r="EC377" s="1">
        <v>51</v>
      </c>
      <c r="ED377" s="1">
        <v>2</v>
      </c>
      <c r="EE377" s="1">
        <v>51</v>
      </c>
      <c r="EF377" s="1">
        <v>0</v>
      </c>
      <c r="EG377" s="1">
        <v>0</v>
      </c>
      <c r="EH377" s="1">
        <v>52</v>
      </c>
      <c r="EI377" s="1">
        <v>0</v>
      </c>
      <c r="EJ377" s="1">
        <v>0</v>
      </c>
      <c r="EK377" s="1">
        <v>0</v>
      </c>
      <c r="EL377" s="1">
        <v>0</v>
      </c>
      <c r="EM377" s="1">
        <v>0</v>
      </c>
      <c r="EN377" s="1">
        <v>0</v>
      </c>
      <c r="EO377" s="1">
        <v>0</v>
      </c>
      <c r="EP377" s="1">
        <v>0</v>
      </c>
      <c r="EQ377" s="1">
        <v>0</v>
      </c>
      <c r="ER377" s="1">
        <v>0</v>
      </c>
      <c r="ES377" s="1">
        <v>6</v>
      </c>
      <c r="ET377" s="1">
        <v>6</v>
      </c>
      <c r="EU377" s="1">
        <v>0</v>
      </c>
      <c r="EV377" s="1">
        <v>0</v>
      </c>
      <c r="EW377" s="1">
        <v>0</v>
      </c>
      <c r="EX377" s="1">
        <v>6</v>
      </c>
      <c r="EY377" s="1">
        <v>0</v>
      </c>
      <c r="EZ377" s="1">
        <v>6</v>
      </c>
      <c r="FA377" s="1">
        <v>6</v>
      </c>
      <c r="FB377" s="1">
        <v>0</v>
      </c>
      <c r="FC377" s="1">
        <v>6</v>
      </c>
      <c r="FD377" s="1">
        <v>6</v>
      </c>
      <c r="FE377" s="1">
        <v>0</v>
      </c>
      <c r="FF377" s="1">
        <v>6</v>
      </c>
      <c r="FG377" s="1">
        <v>0</v>
      </c>
      <c r="FH377" s="1">
        <v>0</v>
      </c>
      <c r="FI377" s="1">
        <v>6</v>
      </c>
      <c r="FJ377" s="1">
        <v>6</v>
      </c>
      <c r="FK377" s="1">
        <v>0</v>
      </c>
      <c r="FL377" s="1">
        <v>1</v>
      </c>
      <c r="FM377" s="1">
        <v>1</v>
      </c>
      <c r="FN377" s="1">
        <v>0</v>
      </c>
      <c r="FO377" s="1">
        <v>1</v>
      </c>
      <c r="FP377" s="1">
        <v>1</v>
      </c>
      <c r="FQ377" s="1">
        <v>22</v>
      </c>
      <c r="FR377" s="1">
        <v>0</v>
      </c>
      <c r="FS377" s="1">
        <v>3</v>
      </c>
      <c r="FT377" s="1">
        <v>1</v>
      </c>
      <c r="FU377" s="1">
        <v>0</v>
      </c>
      <c r="FV377" s="1">
        <v>0</v>
      </c>
      <c r="FW377" s="1">
        <v>0</v>
      </c>
      <c r="FX377" s="1">
        <v>0</v>
      </c>
      <c r="FY377" s="1">
        <v>0</v>
      </c>
      <c r="FZ377" s="1">
        <v>0</v>
      </c>
      <c r="GA377" s="1">
        <v>0</v>
      </c>
      <c r="GB377" s="1">
        <v>0</v>
      </c>
      <c r="GC377" s="1">
        <v>0</v>
      </c>
      <c r="GD377" s="1">
        <v>0</v>
      </c>
      <c r="GE377" s="1">
        <v>0</v>
      </c>
      <c r="GF377" s="1">
        <v>0</v>
      </c>
      <c r="GG377" s="1">
        <v>1</v>
      </c>
      <c r="GH377" s="1">
        <v>1</v>
      </c>
      <c r="GI377" s="1">
        <v>0</v>
      </c>
      <c r="GJ377" s="1">
        <v>0</v>
      </c>
      <c r="GK377" s="1">
        <v>0</v>
      </c>
      <c r="GL377" s="1">
        <v>0</v>
      </c>
      <c r="GM377" s="1">
        <v>0</v>
      </c>
      <c r="GN377" s="1">
        <v>1</v>
      </c>
      <c r="GO377" s="1">
        <v>0</v>
      </c>
      <c r="GP377" s="1">
        <v>0</v>
      </c>
      <c r="GQ377" s="1">
        <v>0</v>
      </c>
      <c r="GR377" s="1">
        <v>0</v>
      </c>
      <c r="GS377" s="1">
        <v>0</v>
      </c>
      <c r="GT377" s="1">
        <v>0</v>
      </c>
      <c r="GU377" s="1">
        <v>0</v>
      </c>
      <c r="GV377" s="1">
        <v>1</v>
      </c>
      <c r="GW377" s="1">
        <v>1</v>
      </c>
      <c r="GX377" s="1">
        <v>0</v>
      </c>
      <c r="GY377" s="1">
        <v>0</v>
      </c>
      <c r="GZ377" s="1">
        <v>0</v>
      </c>
      <c r="HA377" s="1">
        <v>0</v>
      </c>
      <c r="HB377" s="1">
        <v>0</v>
      </c>
      <c r="HC377" s="1">
        <v>0</v>
      </c>
      <c r="HD377" s="1">
        <v>0</v>
      </c>
      <c r="HE377" s="1">
        <v>0</v>
      </c>
      <c r="HF377" s="1">
        <v>1</v>
      </c>
      <c r="HG377" s="1">
        <v>1</v>
      </c>
      <c r="HH377" s="1">
        <v>0</v>
      </c>
      <c r="HI377" s="1">
        <v>0</v>
      </c>
      <c r="HJ377" s="1">
        <v>0</v>
      </c>
      <c r="HK377" s="1">
        <v>1</v>
      </c>
      <c r="HL377" s="1">
        <v>1</v>
      </c>
      <c r="HM377" s="1">
        <v>0</v>
      </c>
      <c r="HN377" s="1">
        <v>0</v>
      </c>
      <c r="HO377" s="1">
        <v>0</v>
      </c>
      <c r="HP377" s="1">
        <v>0</v>
      </c>
      <c r="HQ377" s="1">
        <v>0</v>
      </c>
      <c r="HR377" s="1">
        <v>0</v>
      </c>
      <c r="HS377" s="1">
        <v>0</v>
      </c>
      <c r="HT377" s="1">
        <v>0</v>
      </c>
      <c r="HU377" s="1">
        <v>0</v>
      </c>
      <c r="HV377" s="1">
        <v>0</v>
      </c>
      <c r="HW377" s="1">
        <v>0</v>
      </c>
      <c r="HX377" s="1">
        <v>0</v>
      </c>
      <c r="HY377" s="1">
        <v>0</v>
      </c>
      <c r="HZ377" s="1">
        <v>0</v>
      </c>
      <c r="IA377" s="1">
        <v>0</v>
      </c>
      <c r="IB377" s="1">
        <v>0</v>
      </c>
      <c r="IC377" s="1">
        <v>0</v>
      </c>
      <c r="ID377" s="1">
        <v>0</v>
      </c>
      <c r="IE377" s="1">
        <v>0</v>
      </c>
      <c r="IF377" s="1">
        <v>0</v>
      </c>
      <c r="IG377" s="1">
        <v>0</v>
      </c>
      <c r="IH377" s="1">
        <v>0</v>
      </c>
      <c r="II377" s="1">
        <v>0</v>
      </c>
      <c r="IJ377" s="1">
        <v>0</v>
      </c>
      <c r="IK377" s="1">
        <v>0</v>
      </c>
      <c r="IL377" s="1">
        <v>0</v>
      </c>
      <c r="IM377" s="1">
        <v>0</v>
      </c>
      <c r="IN377" s="1">
        <v>0</v>
      </c>
      <c r="IO377" s="1">
        <v>0</v>
      </c>
      <c r="IP377" s="1">
        <v>0</v>
      </c>
      <c r="IQ377" s="1">
        <v>0</v>
      </c>
      <c r="IR377" s="1">
        <v>0</v>
      </c>
      <c r="IS377" s="1">
        <v>0</v>
      </c>
      <c r="IT377" s="1">
        <v>0</v>
      </c>
      <c r="IU377" s="1">
        <v>0</v>
      </c>
      <c r="IV377" s="1">
        <v>0</v>
      </c>
      <c r="IW377" s="1">
        <v>0</v>
      </c>
      <c r="IX377" s="1">
        <v>0</v>
      </c>
      <c r="IY377" s="1">
        <v>0</v>
      </c>
      <c r="IZ377" s="1">
        <v>0</v>
      </c>
      <c r="JA377" s="1">
        <v>0</v>
      </c>
      <c r="JB377" s="1">
        <v>0</v>
      </c>
      <c r="JC377" s="1">
        <v>0</v>
      </c>
      <c r="JD377" s="1">
        <v>0</v>
      </c>
      <c r="JE377" s="1">
        <v>0</v>
      </c>
      <c r="JF377" s="1">
        <v>0</v>
      </c>
      <c r="JG377" s="1">
        <v>0</v>
      </c>
      <c r="JH377" s="1">
        <v>0</v>
      </c>
      <c r="JI377" s="1">
        <v>0</v>
      </c>
      <c r="JJ377" s="1">
        <v>0</v>
      </c>
      <c r="JK377" s="1">
        <v>0</v>
      </c>
      <c r="JL377" s="1">
        <v>0</v>
      </c>
      <c r="JM377" s="1">
        <v>0</v>
      </c>
      <c r="JN377" s="1">
        <v>0</v>
      </c>
      <c r="JO377" s="1">
        <v>0</v>
      </c>
      <c r="JP377" s="1">
        <v>0</v>
      </c>
      <c r="JQ377" s="1">
        <v>0</v>
      </c>
      <c r="JR377" s="1">
        <v>0</v>
      </c>
      <c r="JS377" s="1">
        <v>0</v>
      </c>
      <c r="JT377" s="1">
        <v>0</v>
      </c>
      <c r="JU377" s="1">
        <v>0</v>
      </c>
      <c r="JV377" s="1">
        <v>0</v>
      </c>
      <c r="JW377" s="1">
        <v>0</v>
      </c>
      <c r="JX377" s="1">
        <v>0</v>
      </c>
      <c r="JY377" s="1">
        <v>0</v>
      </c>
      <c r="JZ377" s="1">
        <v>0</v>
      </c>
      <c r="KA377" s="1">
        <v>0</v>
      </c>
      <c r="KB377" s="1">
        <v>0</v>
      </c>
      <c r="KC377" s="1">
        <v>0</v>
      </c>
      <c r="KD377" s="1">
        <v>0</v>
      </c>
      <c r="KE377" s="1">
        <v>0</v>
      </c>
      <c r="KF377" s="1">
        <v>0</v>
      </c>
      <c r="KG377" s="1">
        <v>0</v>
      </c>
      <c r="KH377" s="1">
        <v>0</v>
      </c>
      <c r="KI377" s="1">
        <v>0</v>
      </c>
      <c r="KJ377" s="1">
        <v>0</v>
      </c>
      <c r="KK377" s="1">
        <v>0</v>
      </c>
      <c r="KL377" s="1">
        <v>0</v>
      </c>
      <c r="KM377" s="1">
        <v>0</v>
      </c>
      <c r="KN377" s="1">
        <v>0</v>
      </c>
      <c r="KO377" s="1">
        <v>1</v>
      </c>
    </row>
    <row r="378" spans="1:301">
      <c r="A378" s="1">
        <v>2017</v>
      </c>
      <c r="B378" s="1" t="s">
        <v>709</v>
      </c>
      <c r="C378" s="1">
        <v>1</v>
      </c>
      <c r="D378" s="1">
        <v>0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  <c r="K378" s="1">
        <v>2</v>
      </c>
      <c r="L378" s="1">
        <v>2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1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1</v>
      </c>
      <c r="AU378" s="1">
        <v>1</v>
      </c>
      <c r="AV378" s="1">
        <v>0</v>
      </c>
      <c r="AW378" s="1">
        <v>0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1</v>
      </c>
      <c r="BL378" s="1">
        <v>1</v>
      </c>
      <c r="BM378" s="1">
        <v>1</v>
      </c>
      <c r="BN378" s="1">
        <v>1</v>
      </c>
      <c r="BO378" s="1">
        <v>1</v>
      </c>
      <c r="BP378" s="1">
        <v>1</v>
      </c>
      <c r="BQ378" s="1">
        <v>1</v>
      </c>
      <c r="BR378" s="1">
        <v>1</v>
      </c>
      <c r="BS378" s="1">
        <v>1</v>
      </c>
      <c r="BT378" s="1">
        <v>0</v>
      </c>
      <c r="BU378" s="1">
        <v>1</v>
      </c>
      <c r="BV378" s="1">
        <v>1</v>
      </c>
      <c r="BW378" s="1">
        <v>0</v>
      </c>
      <c r="BX378" s="1">
        <v>0</v>
      </c>
      <c r="BY378" s="1">
        <v>0</v>
      </c>
      <c r="BZ378" s="1">
        <v>0</v>
      </c>
      <c r="CA378" s="1">
        <v>0</v>
      </c>
      <c r="CB378" s="1">
        <v>0</v>
      </c>
      <c r="CC378" s="1">
        <v>8</v>
      </c>
      <c r="CD378" s="1">
        <v>8</v>
      </c>
      <c r="CE378" s="1">
        <v>8</v>
      </c>
      <c r="CF378" s="1">
        <v>8</v>
      </c>
      <c r="CG378" s="1">
        <v>8</v>
      </c>
      <c r="CH378" s="1">
        <v>0</v>
      </c>
      <c r="CI378" s="1">
        <v>1</v>
      </c>
      <c r="CJ378" s="1">
        <v>1</v>
      </c>
      <c r="CK378" s="1">
        <v>0</v>
      </c>
      <c r="CL378" s="1">
        <v>0</v>
      </c>
      <c r="CM378" s="1">
        <v>0</v>
      </c>
      <c r="CN378" s="1">
        <v>2</v>
      </c>
      <c r="CO378" s="1">
        <v>2</v>
      </c>
      <c r="CP378" s="1">
        <v>2</v>
      </c>
      <c r="CQ378" s="1">
        <v>2</v>
      </c>
      <c r="CR378" s="1">
        <v>2</v>
      </c>
      <c r="CS378" s="1">
        <v>2</v>
      </c>
      <c r="CT378" s="1">
        <v>2</v>
      </c>
      <c r="CU378" s="1">
        <v>2</v>
      </c>
      <c r="CV378" s="1">
        <v>0</v>
      </c>
      <c r="CW378" s="1">
        <v>3</v>
      </c>
      <c r="CX378" s="1">
        <v>3</v>
      </c>
      <c r="CY378" s="1">
        <v>0</v>
      </c>
      <c r="CZ378" s="1">
        <v>0</v>
      </c>
      <c r="DA378" s="1">
        <v>0</v>
      </c>
      <c r="DB378" s="1">
        <v>15</v>
      </c>
      <c r="DC378" s="1">
        <v>15</v>
      </c>
      <c r="DD378" s="1">
        <v>15</v>
      </c>
      <c r="DE378" s="1">
        <v>0</v>
      </c>
      <c r="DF378" s="1">
        <v>0</v>
      </c>
      <c r="DG378" s="1">
        <v>0</v>
      </c>
      <c r="DH378" s="1">
        <v>3</v>
      </c>
      <c r="DI378" s="1">
        <v>0</v>
      </c>
      <c r="DJ378" s="1">
        <v>0</v>
      </c>
      <c r="DK378" s="1">
        <v>0</v>
      </c>
      <c r="DL378" s="1">
        <v>0</v>
      </c>
      <c r="DM378" s="1">
        <v>0</v>
      </c>
      <c r="DN378" s="1">
        <v>0</v>
      </c>
      <c r="DO378" s="1">
        <v>0</v>
      </c>
      <c r="DP378" s="1">
        <v>0</v>
      </c>
      <c r="DQ378" s="1">
        <v>0</v>
      </c>
      <c r="DR378" s="1">
        <v>0</v>
      </c>
      <c r="DS378" s="1">
        <v>3</v>
      </c>
      <c r="DT378" s="1">
        <v>3</v>
      </c>
      <c r="DU378" s="1">
        <v>6</v>
      </c>
      <c r="DV378" s="1">
        <v>0</v>
      </c>
      <c r="DW378" s="1">
        <v>0</v>
      </c>
      <c r="DX378" s="1">
        <v>0</v>
      </c>
      <c r="DY378" s="1">
        <v>0</v>
      </c>
      <c r="DZ378" s="1">
        <v>0</v>
      </c>
      <c r="EA378" s="1">
        <v>0</v>
      </c>
      <c r="EB378" s="1">
        <v>5</v>
      </c>
      <c r="EC378" s="1">
        <v>5</v>
      </c>
      <c r="ED378" s="1">
        <v>0</v>
      </c>
      <c r="EE378" s="1">
        <v>5</v>
      </c>
      <c r="EF378" s="1">
        <v>0</v>
      </c>
      <c r="EG378" s="1">
        <v>0</v>
      </c>
      <c r="EH378" s="1">
        <v>10</v>
      </c>
      <c r="EI378" s="1">
        <v>0</v>
      </c>
      <c r="EJ378" s="1">
        <v>0</v>
      </c>
      <c r="EK378" s="1">
        <v>0</v>
      </c>
      <c r="EL378" s="1">
        <v>0</v>
      </c>
      <c r="EM378" s="1">
        <v>0</v>
      </c>
      <c r="EN378" s="1">
        <v>0</v>
      </c>
      <c r="EO378" s="1">
        <v>0</v>
      </c>
      <c r="EP378" s="1">
        <v>0</v>
      </c>
      <c r="EQ378" s="1">
        <v>0</v>
      </c>
      <c r="ER378" s="1">
        <v>0</v>
      </c>
      <c r="ES378" s="1">
        <v>1</v>
      </c>
      <c r="ET378" s="1">
        <v>1</v>
      </c>
      <c r="EU378" s="1">
        <v>0</v>
      </c>
      <c r="EV378" s="1">
        <v>0</v>
      </c>
      <c r="EW378" s="1">
        <v>0</v>
      </c>
      <c r="EX378" s="1">
        <v>1</v>
      </c>
      <c r="EY378" s="1">
        <v>0</v>
      </c>
      <c r="EZ378" s="1">
        <v>1</v>
      </c>
      <c r="FA378" s="1">
        <v>1</v>
      </c>
      <c r="FB378" s="1">
        <v>0</v>
      </c>
      <c r="FC378" s="1">
        <v>1</v>
      </c>
      <c r="FD378" s="1">
        <v>1</v>
      </c>
      <c r="FE378" s="1">
        <v>0</v>
      </c>
      <c r="FF378" s="1">
        <v>1</v>
      </c>
      <c r="FG378" s="1">
        <v>0</v>
      </c>
      <c r="FH378" s="1">
        <v>0</v>
      </c>
      <c r="FI378" s="1">
        <v>1</v>
      </c>
      <c r="FJ378" s="1">
        <v>1</v>
      </c>
      <c r="FK378" s="1">
        <v>0</v>
      </c>
      <c r="FL378" s="1">
        <v>1</v>
      </c>
      <c r="FM378" s="1">
        <v>1</v>
      </c>
      <c r="FN378" s="1">
        <v>0</v>
      </c>
      <c r="FO378" s="1">
        <v>1</v>
      </c>
      <c r="FP378" s="1">
        <v>1</v>
      </c>
      <c r="FQ378" s="1">
        <v>20</v>
      </c>
      <c r="FR378" s="1">
        <v>0</v>
      </c>
      <c r="FS378" s="1">
        <v>3</v>
      </c>
      <c r="FT378" s="1">
        <v>1</v>
      </c>
      <c r="FU378" s="1">
        <v>0</v>
      </c>
      <c r="FV378" s="1">
        <v>0</v>
      </c>
      <c r="FW378" s="1">
        <v>0</v>
      </c>
      <c r="FX378" s="1">
        <v>0</v>
      </c>
      <c r="FY378" s="1">
        <v>0</v>
      </c>
      <c r="FZ378" s="1">
        <v>0</v>
      </c>
      <c r="GA378" s="1">
        <v>0</v>
      </c>
      <c r="GB378" s="1">
        <v>0</v>
      </c>
      <c r="GC378" s="1">
        <v>0</v>
      </c>
      <c r="GD378" s="1">
        <v>0</v>
      </c>
      <c r="GE378" s="1">
        <v>0</v>
      </c>
      <c r="GF378" s="1">
        <v>0</v>
      </c>
      <c r="GG378" s="1">
        <v>1</v>
      </c>
      <c r="GH378" s="1">
        <v>1</v>
      </c>
      <c r="GI378" s="1">
        <v>0</v>
      </c>
      <c r="GJ378" s="1">
        <v>0</v>
      </c>
      <c r="GK378" s="1">
        <v>0</v>
      </c>
      <c r="GL378" s="1">
        <v>0</v>
      </c>
      <c r="GM378" s="1">
        <v>0</v>
      </c>
      <c r="GN378" s="1">
        <v>1</v>
      </c>
      <c r="GO378" s="1">
        <v>0</v>
      </c>
      <c r="GP378" s="1">
        <v>0</v>
      </c>
      <c r="GQ378" s="1">
        <v>0</v>
      </c>
      <c r="GR378" s="1">
        <v>0</v>
      </c>
      <c r="GS378" s="1">
        <v>0</v>
      </c>
      <c r="GT378" s="1">
        <v>0</v>
      </c>
      <c r="GU378" s="1">
        <v>0</v>
      </c>
      <c r="GV378" s="1">
        <v>1</v>
      </c>
      <c r="GW378" s="1">
        <v>1</v>
      </c>
      <c r="GX378" s="1">
        <v>0</v>
      </c>
      <c r="GY378" s="1">
        <v>0</v>
      </c>
      <c r="GZ378" s="1">
        <v>0</v>
      </c>
      <c r="HA378" s="1">
        <v>0</v>
      </c>
      <c r="HB378" s="1">
        <v>0</v>
      </c>
      <c r="HC378" s="1">
        <v>0</v>
      </c>
      <c r="HD378" s="1">
        <v>0</v>
      </c>
      <c r="HE378" s="1">
        <v>0</v>
      </c>
      <c r="HF378" s="1">
        <v>1</v>
      </c>
      <c r="HG378" s="1">
        <v>1</v>
      </c>
      <c r="HH378" s="1">
        <v>0</v>
      </c>
      <c r="HI378" s="1">
        <v>0</v>
      </c>
      <c r="HJ378" s="1">
        <v>0</v>
      </c>
      <c r="HK378" s="1">
        <v>0</v>
      </c>
      <c r="HL378" s="1">
        <v>1</v>
      </c>
      <c r="HM378" s="1">
        <v>0</v>
      </c>
      <c r="HN378" s="1">
        <v>0</v>
      </c>
      <c r="HO378" s="1">
        <v>0</v>
      </c>
      <c r="HP378" s="1">
        <v>0</v>
      </c>
      <c r="HQ378" s="1">
        <v>0</v>
      </c>
      <c r="HR378" s="1">
        <v>0</v>
      </c>
      <c r="HS378" s="1">
        <v>0</v>
      </c>
      <c r="HT378" s="1">
        <v>0</v>
      </c>
      <c r="HU378" s="1">
        <v>0</v>
      </c>
      <c r="HV378" s="1">
        <v>0</v>
      </c>
      <c r="HW378" s="1">
        <v>0</v>
      </c>
      <c r="HX378" s="1">
        <v>0</v>
      </c>
      <c r="HY378" s="1">
        <v>0</v>
      </c>
      <c r="HZ378" s="1">
        <v>0</v>
      </c>
      <c r="IA378" s="1">
        <v>0</v>
      </c>
      <c r="IB378" s="1">
        <v>0</v>
      </c>
      <c r="IC378" s="1">
        <v>0</v>
      </c>
      <c r="ID378" s="1">
        <v>0</v>
      </c>
      <c r="IE378" s="1">
        <v>0</v>
      </c>
      <c r="IF378" s="1">
        <v>0</v>
      </c>
      <c r="IG378" s="1">
        <v>0</v>
      </c>
      <c r="IH378" s="1">
        <v>0</v>
      </c>
      <c r="II378" s="1">
        <v>0</v>
      </c>
      <c r="IJ378" s="1">
        <v>0</v>
      </c>
      <c r="IK378" s="1">
        <v>0</v>
      </c>
      <c r="IL378" s="1">
        <v>0</v>
      </c>
      <c r="IM378" s="1">
        <v>0</v>
      </c>
      <c r="IN378" s="1">
        <v>0</v>
      </c>
      <c r="IO378" s="1">
        <v>0</v>
      </c>
      <c r="IP378" s="1">
        <v>0</v>
      </c>
      <c r="IQ378" s="1">
        <v>0</v>
      </c>
      <c r="IR378" s="1">
        <v>0</v>
      </c>
      <c r="IS378" s="1">
        <v>0</v>
      </c>
      <c r="IT378" s="1">
        <v>0</v>
      </c>
      <c r="IU378" s="1">
        <v>0</v>
      </c>
      <c r="IV378" s="1">
        <v>0</v>
      </c>
      <c r="IW378" s="1">
        <v>0</v>
      </c>
      <c r="IX378" s="1">
        <v>0</v>
      </c>
      <c r="IY378" s="1">
        <v>0</v>
      </c>
      <c r="IZ378" s="1">
        <v>0</v>
      </c>
      <c r="JA378" s="1">
        <v>0</v>
      </c>
      <c r="JB378" s="1">
        <v>0</v>
      </c>
      <c r="JC378" s="1">
        <v>0</v>
      </c>
      <c r="JD378" s="1">
        <v>0</v>
      </c>
      <c r="JE378" s="1">
        <v>0</v>
      </c>
      <c r="JF378" s="1">
        <v>0</v>
      </c>
      <c r="JG378" s="1">
        <v>0</v>
      </c>
      <c r="JH378" s="1">
        <v>0</v>
      </c>
      <c r="JI378" s="1">
        <v>0</v>
      </c>
      <c r="JJ378" s="1">
        <v>0</v>
      </c>
      <c r="JK378" s="1">
        <v>0</v>
      </c>
      <c r="JL378" s="1">
        <v>0</v>
      </c>
      <c r="JM378" s="1">
        <v>0</v>
      </c>
      <c r="JN378" s="1">
        <v>0</v>
      </c>
      <c r="JO378" s="1">
        <v>0</v>
      </c>
      <c r="JP378" s="1">
        <v>0</v>
      </c>
      <c r="JQ378" s="1">
        <v>0</v>
      </c>
      <c r="JR378" s="1">
        <v>0</v>
      </c>
      <c r="JS378" s="1">
        <v>0</v>
      </c>
      <c r="JT378" s="1">
        <v>0</v>
      </c>
      <c r="JU378" s="1">
        <v>0</v>
      </c>
      <c r="JV378" s="1">
        <v>0</v>
      </c>
      <c r="JW378" s="1">
        <v>0</v>
      </c>
      <c r="JX378" s="1">
        <v>0</v>
      </c>
      <c r="JY378" s="1">
        <v>0</v>
      </c>
      <c r="JZ378" s="1">
        <v>0</v>
      </c>
      <c r="KA378" s="1">
        <v>0</v>
      </c>
      <c r="KB378" s="1">
        <v>0</v>
      </c>
      <c r="KC378" s="1">
        <v>0</v>
      </c>
      <c r="KD378" s="1">
        <v>0</v>
      </c>
      <c r="KE378" s="1">
        <v>0</v>
      </c>
      <c r="KF378" s="1">
        <v>0</v>
      </c>
      <c r="KG378" s="1">
        <v>0</v>
      </c>
      <c r="KH378" s="1">
        <v>0</v>
      </c>
      <c r="KI378" s="1">
        <v>0</v>
      </c>
      <c r="KJ378" s="1">
        <v>0</v>
      </c>
      <c r="KK378" s="1">
        <v>0</v>
      </c>
      <c r="KL378" s="1">
        <v>0</v>
      </c>
      <c r="KM378" s="1">
        <v>0</v>
      </c>
      <c r="KN378" s="1">
        <v>0</v>
      </c>
      <c r="KO378" s="1">
        <v>1</v>
      </c>
    </row>
    <row r="379" spans="1:301">
      <c r="A379" s="1">
        <v>2017</v>
      </c>
      <c r="B379" s="1" t="s">
        <v>710</v>
      </c>
      <c r="C379" s="1">
        <v>1</v>
      </c>
      <c r="D379" s="1">
        <v>0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2</v>
      </c>
      <c r="L379" s="1">
        <v>2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1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1</v>
      </c>
      <c r="AU379" s="1">
        <v>1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1</v>
      </c>
      <c r="BL379" s="1">
        <v>1</v>
      </c>
      <c r="BM379" s="1">
        <v>1</v>
      </c>
      <c r="BN379" s="1">
        <v>1</v>
      </c>
      <c r="BO379" s="1">
        <v>1</v>
      </c>
      <c r="BP379" s="1">
        <v>1</v>
      </c>
      <c r="BQ379" s="1">
        <v>1</v>
      </c>
      <c r="BR379" s="1">
        <v>1</v>
      </c>
      <c r="BS379" s="1">
        <v>1</v>
      </c>
      <c r="BT379" s="1">
        <v>0</v>
      </c>
      <c r="BU379" s="1">
        <v>1</v>
      </c>
      <c r="BV379" s="1">
        <v>1</v>
      </c>
      <c r="BW379" s="1">
        <v>0</v>
      </c>
      <c r="BX379" s="1">
        <v>0</v>
      </c>
      <c r="BY379" s="1">
        <v>0</v>
      </c>
      <c r="BZ379" s="1">
        <v>0</v>
      </c>
      <c r="CA379" s="1">
        <v>0</v>
      </c>
      <c r="CB379" s="1">
        <v>0</v>
      </c>
      <c r="CC379" s="1">
        <v>2</v>
      </c>
      <c r="CD379" s="1">
        <v>2</v>
      </c>
      <c r="CE379" s="1">
        <v>2</v>
      </c>
      <c r="CF379" s="1">
        <v>2</v>
      </c>
      <c r="CG379" s="1">
        <v>2</v>
      </c>
      <c r="CH379" s="1">
        <v>0</v>
      </c>
      <c r="CI379" s="1">
        <v>1</v>
      </c>
      <c r="CJ379" s="1">
        <v>1</v>
      </c>
      <c r="CK379" s="1">
        <v>0</v>
      </c>
      <c r="CL379" s="1">
        <v>0</v>
      </c>
      <c r="CM379" s="1">
        <v>0</v>
      </c>
      <c r="CN379" s="1">
        <v>1</v>
      </c>
      <c r="CO379" s="1">
        <v>1</v>
      </c>
      <c r="CP379" s="1">
        <v>1</v>
      </c>
      <c r="CQ379" s="1">
        <v>1</v>
      </c>
      <c r="CR379" s="1">
        <v>1</v>
      </c>
      <c r="CS379" s="1">
        <v>1</v>
      </c>
      <c r="CT379" s="1">
        <v>1</v>
      </c>
      <c r="CU379" s="1">
        <v>1</v>
      </c>
      <c r="CV379" s="1">
        <v>0</v>
      </c>
      <c r="CW379" s="1">
        <v>2</v>
      </c>
      <c r="CX379" s="1">
        <v>2</v>
      </c>
      <c r="CY379" s="1">
        <v>0</v>
      </c>
      <c r="CZ379" s="1">
        <v>0</v>
      </c>
      <c r="DA379" s="1">
        <v>0</v>
      </c>
      <c r="DB379" s="1">
        <v>15</v>
      </c>
      <c r="DC379" s="1">
        <v>15</v>
      </c>
      <c r="DD379" s="1">
        <v>15</v>
      </c>
      <c r="DE379" s="1">
        <v>0</v>
      </c>
      <c r="DF379" s="1">
        <v>0</v>
      </c>
      <c r="DG379" s="1">
        <v>0</v>
      </c>
      <c r="DH379" s="1">
        <v>3</v>
      </c>
      <c r="DI379" s="1">
        <v>0</v>
      </c>
      <c r="DJ379" s="1">
        <v>0</v>
      </c>
      <c r="DK379" s="1">
        <v>0</v>
      </c>
      <c r="DL379" s="1">
        <v>0</v>
      </c>
      <c r="DM379" s="1">
        <v>0</v>
      </c>
      <c r="DN379" s="1">
        <v>0</v>
      </c>
      <c r="DO379" s="1">
        <v>0</v>
      </c>
      <c r="DP379" s="1">
        <v>0</v>
      </c>
      <c r="DQ379" s="1">
        <v>0</v>
      </c>
      <c r="DR379" s="1">
        <v>0</v>
      </c>
      <c r="DS379" s="1">
        <v>3</v>
      </c>
      <c r="DT379" s="1">
        <v>3</v>
      </c>
      <c r="DU379" s="1">
        <v>6</v>
      </c>
      <c r="DV379" s="1">
        <v>0</v>
      </c>
      <c r="DW379" s="1">
        <v>0</v>
      </c>
      <c r="DX379" s="1">
        <v>0</v>
      </c>
      <c r="DY379" s="1">
        <v>0</v>
      </c>
      <c r="DZ379" s="1">
        <v>0</v>
      </c>
      <c r="EA379" s="1">
        <v>0</v>
      </c>
      <c r="EB379" s="1">
        <v>5</v>
      </c>
      <c r="EC379" s="1">
        <v>5</v>
      </c>
      <c r="ED379" s="1">
        <v>0</v>
      </c>
      <c r="EE379" s="1">
        <v>5</v>
      </c>
      <c r="EF379" s="1">
        <v>0</v>
      </c>
      <c r="EG379" s="1">
        <v>0</v>
      </c>
      <c r="EH379" s="1">
        <v>10</v>
      </c>
      <c r="EI379" s="1">
        <v>0</v>
      </c>
      <c r="EJ379" s="1">
        <v>0</v>
      </c>
      <c r="EK379" s="1">
        <v>0</v>
      </c>
      <c r="EL379" s="1">
        <v>0</v>
      </c>
      <c r="EM379" s="1">
        <v>0</v>
      </c>
      <c r="EN379" s="1">
        <v>0</v>
      </c>
      <c r="EO379" s="1">
        <v>0</v>
      </c>
      <c r="EP379" s="1">
        <v>0</v>
      </c>
      <c r="EQ379" s="1">
        <v>0</v>
      </c>
      <c r="ER379" s="1">
        <v>0</v>
      </c>
      <c r="ES379" s="1">
        <v>1</v>
      </c>
      <c r="ET379" s="1">
        <v>1</v>
      </c>
      <c r="EU379" s="1">
        <v>0</v>
      </c>
      <c r="EV379" s="1">
        <v>0</v>
      </c>
      <c r="EW379" s="1">
        <v>0</v>
      </c>
      <c r="EX379" s="1">
        <v>1</v>
      </c>
      <c r="EY379" s="1">
        <v>0</v>
      </c>
      <c r="EZ379" s="1">
        <v>1</v>
      </c>
      <c r="FA379" s="1">
        <v>1</v>
      </c>
      <c r="FB379" s="1">
        <v>0</v>
      </c>
      <c r="FC379" s="1">
        <v>1</v>
      </c>
      <c r="FD379" s="1">
        <v>1</v>
      </c>
      <c r="FE379" s="1">
        <v>0</v>
      </c>
      <c r="FF379" s="1">
        <v>1</v>
      </c>
      <c r="FG379" s="1">
        <v>0</v>
      </c>
      <c r="FH379" s="1">
        <v>0</v>
      </c>
      <c r="FI379" s="1">
        <v>1</v>
      </c>
      <c r="FJ379" s="1">
        <v>1</v>
      </c>
      <c r="FK379" s="1">
        <v>0</v>
      </c>
      <c r="FL379" s="1">
        <v>1</v>
      </c>
      <c r="FM379" s="1">
        <v>1</v>
      </c>
      <c r="FN379" s="1">
        <v>0</v>
      </c>
      <c r="FO379" s="1">
        <v>1</v>
      </c>
      <c r="FP379" s="1">
        <v>1</v>
      </c>
      <c r="FQ379" s="1">
        <v>20</v>
      </c>
      <c r="FR379" s="1">
        <v>0</v>
      </c>
      <c r="FS379" s="1">
        <v>3</v>
      </c>
      <c r="FT379" s="1">
        <v>1</v>
      </c>
      <c r="FU379" s="1">
        <v>0</v>
      </c>
      <c r="FV379" s="1">
        <v>0</v>
      </c>
      <c r="FW379" s="1">
        <v>0</v>
      </c>
      <c r="FX379" s="1">
        <v>0</v>
      </c>
      <c r="FY379" s="1">
        <v>0</v>
      </c>
      <c r="FZ379" s="1">
        <v>0</v>
      </c>
      <c r="GA379" s="1">
        <v>0</v>
      </c>
      <c r="GB379" s="1">
        <v>0</v>
      </c>
      <c r="GC379" s="1">
        <v>0</v>
      </c>
      <c r="GD379" s="1">
        <v>0</v>
      </c>
      <c r="GE379" s="1">
        <v>0</v>
      </c>
      <c r="GF379" s="1">
        <v>0</v>
      </c>
      <c r="GG379" s="1">
        <v>1</v>
      </c>
      <c r="GH379" s="1">
        <v>1</v>
      </c>
      <c r="GI379" s="1">
        <v>0</v>
      </c>
      <c r="GJ379" s="1">
        <v>0</v>
      </c>
      <c r="GK379" s="1">
        <v>0</v>
      </c>
      <c r="GL379" s="1">
        <v>0</v>
      </c>
      <c r="GM379" s="1">
        <v>0</v>
      </c>
      <c r="GN379" s="1">
        <v>1</v>
      </c>
      <c r="GO379" s="1">
        <v>0</v>
      </c>
      <c r="GP379" s="1">
        <v>0</v>
      </c>
      <c r="GQ379" s="1">
        <v>0</v>
      </c>
      <c r="GR379" s="1">
        <v>0</v>
      </c>
      <c r="GS379" s="1">
        <v>0</v>
      </c>
      <c r="GT379" s="1">
        <v>0</v>
      </c>
      <c r="GU379" s="1">
        <v>0</v>
      </c>
      <c r="GV379" s="1">
        <v>1</v>
      </c>
      <c r="GW379" s="1">
        <v>1</v>
      </c>
      <c r="GX379" s="1">
        <v>0</v>
      </c>
      <c r="GY379" s="1">
        <v>0</v>
      </c>
      <c r="GZ379" s="1">
        <v>0</v>
      </c>
      <c r="HA379" s="1">
        <v>0</v>
      </c>
      <c r="HB379" s="1">
        <v>0</v>
      </c>
      <c r="HC379" s="1">
        <v>0</v>
      </c>
      <c r="HD379" s="1">
        <v>0</v>
      </c>
      <c r="HE379" s="1">
        <v>0</v>
      </c>
      <c r="HF379" s="1">
        <v>1</v>
      </c>
      <c r="HG379" s="1">
        <v>1</v>
      </c>
      <c r="HH379" s="1">
        <v>0</v>
      </c>
      <c r="HI379" s="1">
        <v>0</v>
      </c>
      <c r="HJ379" s="1">
        <v>0</v>
      </c>
      <c r="HK379" s="1">
        <v>0</v>
      </c>
      <c r="HL379" s="1">
        <v>1</v>
      </c>
      <c r="HM379" s="1">
        <v>0</v>
      </c>
      <c r="HN379" s="1">
        <v>0</v>
      </c>
      <c r="HO379" s="1">
        <v>0</v>
      </c>
      <c r="HP379" s="1">
        <v>0</v>
      </c>
      <c r="HQ379" s="1">
        <v>0</v>
      </c>
      <c r="HR379" s="1">
        <v>0</v>
      </c>
      <c r="HS379" s="1">
        <v>0</v>
      </c>
      <c r="HT379" s="1">
        <v>0</v>
      </c>
      <c r="HU379" s="1">
        <v>0</v>
      </c>
      <c r="HV379" s="1">
        <v>0</v>
      </c>
      <c r="HW379" s="1">
        <v>0</v>
      </c>
      <c r="HX379" s="1">
        <v>0</v>
      </c>
      <c r="HY379" s="1">
        <v>0</v>
      </c>
      <c r="HZ379" s="1">
        <v>0</v>
      </c>
      <c r="IA379" s="1">
        <v>0</v>
      </c>
      <c r="IB379" s="1">
        <v>0</v>
      </c>
      <c r="IC379" s="1">
        <v>0</v>
      </c>
      <c r="ID379" s="1">
        <v>0</v>
      </c>
      <c r="IE379" s="1">
        <v>0</v>
      </c>
      <c r="IF379" s="1">
        <v>0</v>
      </c>
      <c r="IG379" s="1">
        <v>0</v>
      </c>
      <c r="IH379" s="1">
        <v>0</v>
      </c>
      <c r="II379" s="1">
        <v>0</v>
      </c>
      <c r="IJ379" s="1">
        <v>0</v>
      </c>
      <c r="IK379" s="1">
        <v>0</v>
      </c>
      <c r="IL379" s="1">
        <v>0</v>
      </c>
      <c r="IM379" s="1">
        <v>0</v>
      </c>
      <c r="IN379" s="1">
        <v>0</v>
      </c>
      <c r="IO379" s="1">
        <v>0</v>
      </c>
      <c r="IP379" s="1">
        <v>0</v>
      </c>
      <c r="IQ379" s="1">
        <v>0</v>
      </c>
      <c r="IR379" s="1">
        <v>0</v>
      </c>
      <c r="IS379" s="1">
        <v>0</v>
      </c>
      <c r="IT379" s="1">
        <v>0</v>
      </c>
      <c r="IU379" s="1">
        <v>0</v>
      </c>
      <c r="IV379" s="1">
        <v>0</v>
      </c>
      <c r="IW379" s="1">
        <v>0</v>
      </c>
      <c r="IX379" s="1">
        <v>0</v>
      </c>
      <c r="IY379" s="1">
        <v>0</v>
      </c>
      <c r="IZ379" s="1">
        <v>0</v>
      </c>
      <c r="JA379" s="1">
        <v>0</v>
      </c>
      <c r="JB379" s="1">
        <v>0</v>
      </c>
      <c r="JC379" s="1">
        <v>0</v>
      </c>
      <c r="JD379" s="1">
        <v>0</v>
      </c>
      <c r="JE379" s="1">
        <v>0</v>
      </c>
      <c r="JF379" s="1">
        <v>0</v>
      </c>
      <c r="JG379" s="1">
        <v>0</v>
      </c>
      <c r="JH379" s="1">
        <v>0</v>
      </c>
      <c r="JI379" s="1">
        <v>0</v>
      </c>
      <c r="JJ379" s="1">
        <v>0</v>
      </c>
      <c r="JK379" s="1">
        <v>0</v>
      </c>
      <c r="JL379" s="1">
        <v>0</v>
      </c>
      <c r="JM379" s="1">
        <v>0</v>
      </c>
      <c r="JN379" s="1">
        <v>0</v>
      </c>
      <c r="JO379" s="1">
        <v>0</v>
      </c>
      <c r="JP379" s="1">
        <v>0</v>
      </c>
      <c r="JQ379" s="1">
        <v>0</v>
      </c>
      <c r="JR379" s="1">
        <v>0</v>
      </c>
      <c r="JS379" s="1">
        <v>0</v>
      </c>
      <c r="JT379" s="1">
        <v>0</v>
      </c>
      <c r="JU379" s="1">
        <v>0</v>
      </c>
      <c r="JV379" s="1">
        <v>0</v>
      </c>
      <c r="JW379" s="1">
        <v>0</v>
      </c>
      <c r="JX379" s="1">
        <v>0</v>
      </c>
      <c r="JY379" s="1">
        <v>0</v>
      </c>
      <c r="JZ379" s="1">
        <v>0</v>
      </c>
      <c r="KA379" s="1">
        <v>0</v>
      </c>
      <c r="KB379" s="1">
        <v>0</v>
      </c>
      <c r="KC379" s="1">
        <v>0</v>
      </c>
      <c r="KD379" s="1">
        <v>0</v>
      </c>
      <c r="KE379" s="1">
        <v>0</v>
      </c>
      <c r="KF379" s="1">
        <v>0</v>
      </c>
      <c r="KG379" s="1">
        <v>0</v>
      </c>
      <c r="KH379" s="1">
        <v>0</v>
      </c>
      <c r="KI379" s="1">
        <v>0</v>
      </c>
      <c r="KJ379" s="1">
        <v>0</v>
      </c>
      <c r="KK379" s="1">
        <v>0</v>
      </c>
      <c r="KL379" s="1">
        <v>0</v>
      </c>
      <c r="KM379" s="1">
        <v>0</v>
      </c>
      <c r="KN379" s="1">
        <v>0</v>
      </c>
      <c r="KO379" s="1">
        <v>1</v>
      </c>
    </row>
    <row r="380" spans="1:301">
      <c r="A380" s="1">
        <v>2017</v>
      </c>
      <c r="B380" s="1" t="s">
        <v>711</v>
      </c>
      <c r="C380" s="1">
        <v>1</v>
      </c>
      <c r="D380" s="1">
        <v>0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  <c r="K380" s="1">
        <v>2</v>
      </c>
      <c r="L380" s="1">
        <v>2</v>
      </c>
      <c r="M380" s="1">
        <v>0</v>
      </c>
      <c r="N380" s="1">
        <v>1</v>
      </c>
      <c r="O380" s="1">
        <v>0</v>
      </c>
      <c r="P380" s="1">
        <v>0</v>
      </c>
      <c r="Q380" s="1">
        <v>1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1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1</v>
      </c>
      <c r="AU380" s="1">
        <v>1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">
        <v>0</v>
      </c>
      <c r="BB380" s="1">
        <v>0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0</v>
      </c>
      <c r="BP380" s="1">
        <v>0</v>
      </c>
      <c r="BQ380" s="1">
        <v>0</v>
      </c>
      <c r="BR380" s="1">
        <v>0</v>
      </c>
      <c r="BS380" s="1">
        <v>1</v>
      </c>
      <c r="BT380" s="1">
        <v>1</v>
      </c>
      <c r="BU380" s="1">
        <v>0</v>
      </c>
      <c r="BV380" s="1">
        <v>0</v>
      </c>
      <c r="BW380" s="1">
        <v>0</v>
      </c>
      <c r="BX380" s="1">
        <v>0</v>
      </c>
      <c r="BY380" s="1">
        <v>0</v>
      </c>
      <c r="BZ380" s="1">
        <v>0</v>
      </c>
      <c r="CA380" s="1">
        <v>0</v>
      </c>
      <c r="CB380" s="1">
        <v>0</v>
      </c>
      <c r="CC380" s="1">
        <v>0</v>
      </c>
      <c r="CD380" s="1">
        <v>0</v>
      </c>
      <c r="CE380" s="1">
        <v>0</v>
      </c>
      <c r="CF380" s="1">
        <v>0</v>
      </c>
      <c r="CG380" s="1">
        <v>0</v>
      </c>
      <c r="CH380" s="1">
        <v>0</v>
      </c>
      <c r="CI380" s="1">
        <v>1</v>
      </c>
      <c r="CJ380" s="1">
        <v>1</v>
      </c>
      <c r="CK380" s="1">
        <v>0</v>
      </c>
      <c r="CL380" s="1">
        <v>0</v>
      </c>
      <c r="CM380" s="1">
        <v>0</v>
      </c>
      <c r="CN380" s="1">
        <v>1</v>
      </c>
      <c r="CO380" s="1">
        <v>1</v>
      </c>
      <c r="CP380" s="1">
        <v>1</v>
      </c>
      <c r="CQ380" s="1">
        <v>1</v>
      </c>
      <c r="CR380" s="1">
        <v>1</v>
      </c>
      <c r="CS380" s="1">
        <v>1</v>
      </c>
      <c r="CT380" s="1">
        <v>1</v>
      </c>
      <c r="CU380" s="1">
        <v>1</v>
      </c>
      <c r="CV380" s="1">
        <v>1</v>
      </c>
      <c r="CW380" s="1">
        <v>2</v>
      </c>
      <c r="CX380" s="1">
        <v>2</v>
      </c>
      <c r="CY380" s="1">
        <v>0</v>
      </c>
      <c r="CZ380" s="1">
        <v>0</v>
      </c>
      <c r="DA380" s="1">
        <v>0</v>
      </c>
      <c r="DB380" s="1">
        <v>16</v>
      </c>
      <c r="DC380" s="1">
        <v>16</v>
      </c>
      <c r="DD380" s="1">
        <v>16</v>
      </c>
      <c r="DE380" s="1">
        <v>0</v>
      </c>
      <c r="DF380" s="1">
        <v>0</v>
      </c>
      <c r="DG380" s="1">
        <v>0</v>
      </c>
      <c r="DH380" s="1">
        <v>2</v>
      </c>
      <c r="DI380" s="1">
        <v>0</v>
      </c>
      <c r="DJ380" s="1">
        <v>0</v>
      </c>
      <c r="DK380" s="1">
        <v>0</v>
      </c>
      <c r="DL380" s="1">
        <v>0</v>
      </c>
      <c r="DM380" s="1">
        <v>0</v>
      </c>
      <c r="DN380" s="1">
        <v>0</v>
      </c>
      <c r="DO380" s="1">
        <v>0</v>
      </c>
      <c r="DP380" s="1">
        <v>0</v>
      </c>
      <c r="DQ380" s="1">
        <v>0</v>
      </c>
      <c r="DR380" s="1">
        <v>0</v>
      </c>
      <c r="DS380" s="1">
        <v>0</v>
      </c>
      <c r="DT380" s="1">
        <v>0</v>
      </c>
      <c r="DU380" s="1">
        <v>9</v>
      </c>
      <c r="DV380" s="1">
        <v>0</v>
      </c>
      <c r="DW380" s="1">
        <v>0</v>
      </c>
      <c r="DX380" s="1">
        <v>0</v>
      </c>
      <c r="DY380" s="1">
        <v>0</v>
      </c>
      <c r="DZ380" s="1">
        <v>0</v>
      </c>
      <c r="EA380" s="1">
        <v>0</v>
      </c>
      <c r="EB380" s="1">
        <v>5</v>
      </c>
      <c r="EC380" s="1">
        <v>3</v>
      </c>
      <c r="ED380" s="1">
        <v>2</v>
      </c>
      <c r="EE380" s="1">
        <v>3</v>
      </c>
      <c r="EF380" s="1">
        <v>0</v>
      </c>
      <c r="EG380" s="1">
        <v>0</v>
      </c>
      <c r="EH380" s="1">
        <v>11</v>
      </c>
      <c r="EI380" s="1">
        <v>0</v>
      </c>
      <c r="EJ380" s="1">
        <v>0</v>
      </c>
      <c r="EK380" s="1">
        <v>0</v>
      </c>
      <c r="EL380" s="1">
        <v>0</v>
      </c>
      <c r="EM380" s="1">
        <v>0</v>
      </c>
      <c r="EN380" s="1">
        <v>0</v>
      </c>
      <c r="EO380" s="1">
        <v>0</v>
      </c>
      <c r="EP380" s="1">
        <v>0</v>
      </c>
      <c r="EQ380" s="1">
        <v>0</v>
      </c>
      <c r="ER380" s="1">
        <v>0</v>
      </c>
      <c r="ES380" s="1">
        <v>2</v>
      </c>
      <c r="ET380" s="1">
        <v>2</v>
      </c>
      <c r="EU380" s="1">
        <v>0</v>
      </c>
      <c r="EV380" s="1">
        <v>0</v>
      </c>
      <c r="EW380" s="1">
        <v>0</v>
      </c>
      <c r="EX380" s="1">
        <v>2</v>
      </c>
      <c r="EY380" s="1">
        <v>0</v>
      </c>
      <c r="EZ380" s="1">
        <v>2</v>
      </c>
      <c r="FA380" s="1">
        <v>2</v>
      </c>
      <c r="FB380" s="1">
        <v>0</v>
      </c>
      <c r="FC380" s="1">
        <v>2</v>
      </c>
      <c r="FD380" s="1">
        <v>2</v>
      </c>
      <c r="FE380" s="1">
        <v>0</v>
      </c>
      <c r="FF380" s="1">
        <v>2</v>
      </c>
      <c r="FG380" s="1">
        <v>0</v>
      </c>
      <c r="FH380" s="1">
        <v>0</v>
      </c>
      <c r="FI380" s="1">
        <v>2</v>
      </c>
      <c r="FJ380" s="1">
        <v>2</v>
      </c>
      <c r="FK380" s="1">
        <v>0</v>
      </c>
      <c r="FL380" s="1">
        <v>1</v>
      </c>
      <c r="FM380" s="1">
        <v>1</v>
      </c>
      <c r="FN380" s="1">
        <v>0</v>
      </c>
      <c r="FO380" s="1">
        <v>1</v>
      </c>
      <c r="FP380" s="1">
        <v>1</v>
      </c>
      <c r="FQ380" s="1">
        <v>13</v>
      </c>
      <c r="FR380" s="1">
        <v>0</v>
      </c>
      <c r="FS380" s="1">
        <v>3</v>
      </c>
      <c r="FT380" s="1">
        <v>1</v>
      </c>
      <c r="FU380" s="1">
        <v>0</v>
      </c>
      <c r="FV380" s="1">
        <v>0</v>
      </c>
      <c r="FW380" s="1">
        <v>0</v>
      </c>
      <c r="FX380" s="1">
        <v>0</v>
      </c>
      <c r="FY380" s="1">
        <v>0</v>
      </c>
      <c r="FZ380" s="1">
        <v>0</v>
      </c>
      <c r="GA380" s="1">
        <v>0</v>
      </c>
      <c r="GB380" s="1">
        <v>0</v>
      </c>
      <c r="GC380" s="1">
        <v>0</v>
      </c>
      <c r="GD380" s="1">
        <v>0</v>
      </c>
      <c r="GE380" s="1">
        <v>0</v>
      </c>
      <c r="GF380" s="1">
        <v>0</v>
      </c>
      <c r="GG380" s="1">
        <v>1</v>
      </c>
      <c r="GH380" s="1">
        <v>1</v>
      </c>
      <c r="GI380" s="1">
        <v>0</v>
      </c>
      <c r="GJ380" s="1">
        <v>0</v>
      </c>
      <c r="GK380" s="1">
        <v>0</v>
      </c>
      <c r="GL380" s="1">
        <v>0</v>
      </c>
      <c r="GM380" s="1">
        <v>0</v>
      </c>
      <c r="GN380" s="1">
        <v>1</v>
      </c>
      <c r="GO380" s="1">
        <v>0</v>
      </c>
      <c r="GP380" s="1">
        <v>0</v>
      </c>
      <c r="GQ380" s="1">
        <v>0</v>
      </c>
      <c r="GR380" s="1">
        <v>0</v>
      </c>
      <c r="GS380" s="1">
        <v>0</v>
      </c>
      <c r="GT380" s="1">
        <v>0</v>
      </c>
      <c r="GU380" s="1">
        <v>0</v>
      </c>
      <c r="GV380" s="1">
        <v>1</v>
      </c>
      <c r="GW380" s="1">
        <v>1</v>
      </c>
      <c r="GX380" s="1">
        <v>0</v>
      </c>
      <c r="GY380" s="1">
        <v>0</v>
      </c>
      <c r="GZ380" s="1">
        <v>0</v>
      </c>
      <c r="HA380" s="1">
        <v>0</v>
      </c>
      <c r="HB380" s="1">
        <v>0</v>
      </c>
      <c r="HC380" s="1">
        <v>0</v>
      </c>
      <c r="HD380" s="1">
        <v>0</v>
      </c>
      <c r="HE380" s="1">
        <v>0</v>
      </c>
      <c r="HF380" s="1">
        <v>1</v>
      </c>
      <c r="HG380" s="1">
        <v>1</v>
      </c>
      <c r="HH380" s="1">
        <v>0</v>
      </c>
      <c r="HI380" s="1">
        <v>0</v>
      </c>
      <c r="HJ380" s="1">
        <v>0</v>
      </c>
      <c r="HK380" s="1">
        <v>0</v>
      </c>
      <c r="HL380" s="1">
        <v>1</v>
      </c>
      <c r="HM380" s="1">
        <v>0</v>
      </c>
      <c r="HN380" s="1">
        <v>0</v>
      </c>
      <c r="HO380" s="1">
        <v>0</v>
      </c>
      <c r="HP380" s="1">
        <v>0</v>
      </c>
      <c r="HQ380" s="1">
        <v>0</v>
      </c>
      <c r="HR380" s="1">
        <v>0</v>
      </c>
      <c r="HS380" s="1">
        <v>0</v>
      </c>
      <c r="HT380" s="1">
        <v>0</v>
      </c>
      <c r="HU380" s="1">
        <v>0</v>
      </c>
      <c r="HV380" s="1">
        <v>0</v>
      </c>
      <c r="HW380" s="1">
        <v>0</v>
      </c>
      <c r="HX380" s="1">
        <v>0</v>
      </c>
      <c r="HY380" s="1">
        <v>0</v>
      </c>
      <c r="HZ380" s="1">
        <v>0</v>
      </c>
      <c r="IA380" s="1">
        <v>0</v>
      </c>
      <c r="IB380" s="1">
        <v>0</v>
      </c>
      <c r="IC380" s="1">
        <v>0</v>
      </c>
      <c r="ID380" s="1">
        <v>0</v>
      </c>
      <c r="IE380" s="1">
        <v>0</v>
      </c>
      <c r="IF380" s="1">
        <v>0</v>
      </c>
      <c r="IG380" s="1">
        <v>0</v>
      </c>
      <c r="IH380" s="1">
        <v>0</v>
      </c>
      <c r="II380" s="1">
        <v>0</v>
      </c>
      <c r="IJ380" s="1">
        <v>0</v>
      </c>
      <c r="IK380" s="1">
        <v>0</v>
      </c>
      <c r="IL380" s="1">
        <v>0</v>
      </c>
      <c r="IM380" s="1">
        <v>0</v>
      </c>
      <c r="IN380" s="1">
        <v>0</v>
      </c>
      <c r="IO380" s="1">
        <v>0</v>
      </c>
      <c r="IP380" s="1">
        <v>0</v>
      </c>
      <c r="IQ380" s="1">
        <v>0</v>
      </c>
      <c r="IR380" s="1">
        <v>0</v>
      </c>
      <c r="IS380" s="1">
        <v>0</v>
      </c>
      <c r="IT380" s="1">
        <v>0</v>
      </c>
      <c r="IU380" s="1">
        <v>0</v>
      </c>
      <c r="IV380" s="1">
        <v>0</v>
      </c>
      <c r="IW380" s="1">
        <v>0</v>
      </c>
      <c r="IX380" s="1">
        <v>0</v>
      </c>
      <c r="IY380" s="1">
        <v>0</v>
      </c>
      <c r="IZ380" s="1">
        <v>0</v>
      </c>
      <c r="JA380" s="1">
        <v>0</v>
      </c>
      <c r="JB380" s="1">
        <v>0</v>
      </c>
      <c r="JC380" s="1">
        <v>0</v>
      </c>
      <c r="JD380" s="1">
        <v>0</v>
      </c>
      <c r="JE380" s="1">
        <v>0</v>
      </c>
      <c r="JF380" s="1">
        <v>0</v>
      </c>
      <c r="JG380" s="1">
        <v>0</v>
      </c>
      <c r="JH380" s="1">
        <v>0</v>
      </c>
      <c r="JI380" s="1">
        <v>0</v>
      </c>
      <c r="JJ380" s="1">
        <v>0</v>
      </c>
      <c r="JK380" s="1">
        <v>0</v>
      </c>
      <c r="JL380" s="1">
        <v>0</v>
      </c>
      <c r="JM380" s="1">
        <v>0</v>
      </c>
      <c r="JN380" s="1">
        <v>0</v>
      </c>
      <c r="JO380" s="1">
        <v>0</v>
      </c>
      <c r="JP380" s="1">
        <v>0</v>
      </c>
      <c r="JQ380" s="1">
        <v>0</v>
      </c>
      <c r="JR380" s="1">
        <v>0</v>
      </c>
      <c r="JS380" s="1">
        <v>0</v>
      </c>
      <c r="JT380" s="1">
        <v>0</v>
      </c>
      <c r="JU380" s="1">
        <v>0</v>
      </c>
      <c r="JV380" s="1">
        <v>0</v>
      </c>
      <c r="JW380" s="1">
        <v>0</v>
      </c>
      <c r="JX380" s="1">
        <v>0</v>
      </c>
      <c r="JY380" s="1">
        <v>0</v>
      </c>
      <c r="JZ380" s="1">
        <v>0</v>
      </c>
      <c r="KA380" s="1">
        <v>0</v>
      </c>
      <c r="KB380" s="1">
        <v>0</v>
      </c>
      <c r="KC380" s="1">
        <v>0</v>
      </c>
      <c r="KD380" s="1">
        <v>0</v>
      </c>
      <c r="KE380" s="1">
        <v>0</v>
      </c>
      <c r="KF380" s="1">
        <v>0</v>
      </c>
      <c r="KG380" s="1">
        <v>0</v>
      </c>
      <c r="KH380" s="1">
        <v>0</v>
      </c>
      <c r="KI380" s="1">
        <v>0</v>
      </c>
      <c r="KJ380" s="1">
        <v>0</v>
      </c>
      <c r="KK380" s="1">
        <v>0</v>
      </c>
      <c r="KL380" s="1">
        <v>0</v>
      </c>
      <c r="KM380" s="1">
        <v>0</v>
      </c>
      <c r="KN380" s="1">
        <v>0</v>
      </c>
      <c r="KO380" s="1">
        <v>1</v>
      </c>
    </row>
    <row r="381" spans="1:301">
      <c r="A381" s="1">
        <v>2017</v>
      </c>
      <c r="B381" s="1" t="s">
        <v>712</v>
      </c>
      <c r="C381" s="1">
        <v>1</v>
      </c>
      <c r="D381" s="1">
        <v>0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1</v>
      </c>
      <c r="K381" s="1">
        <v>2</v>
      </c>
      <c r="L381" s="1">
        <v>2</v>
      </c>
      <c r="M381" s="1">
        <v>0</v>
      </c>
      <c r="N381" s="1">
        <v>1</v>
      </c>
      <c r="O381" s="1">
        <v>0</v>
      </c>
      <c r="P381" s="1">
        <v>0</v>
      </c>
      <c r="Q381" s="1">
        <v>1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1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1</v>
      </c>
      <c r="AU381" s="1">
        <v>1</v>
      </c>
      <c r="AV381" s="1">
        <v>0</v>
      </c>
      <c r="AW381" s="1">
        <v>0</v>
      </c>
      <c r="AX381" s="1">
        <v>0</v>
      </c>
      <c r="AY381" s="1">
        <v>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1</v>
      </c>
      <c r="BL381" s="1">
        <v>1</v>
      </c>
      <c r="BM381" s="1">
        <v>1</v>
      </c>
      <c r="BN381" s="1">
        <v>1</v>
      </c>
      <c r="BO381" s="1">
        <v>1</v>
      </c>
      <c r="BP381" s="1">
        <v>1</v>
      </c>
      <c r="BQ381" s="1">
        <v>1</v>
      </c>
      <c r="BR381" s="1">
        <v>1</v>
      </c>
      <c r="BS381" s="1">
        <v>1</v>
      </c>
      <c r="BT381" s="1">
        <v>0</v>
      </c>
      <c r="BU381" s="1">
        <v>1</v>
      </c>
      <c r="BV381" s="1">
        <v>1</v>
      </c>
      <c r="BW381" s="1">
        <v>0</v>
      </c>
      <c r="BX381" s="1">
        <v>0</v>
      </c>
      <c r="BY381" s="1">
        <v>0</v>
      </c>
      <c r="BZ381" s="1">
        <v>0</v>
      </c>
      <c r="CA381" s="1">
        <v>0</v>
      </c>
      <c r="CB381" s="1">
        <v>0</v>
      </c>
      <c r="CC381" s="1">
        <v>1</v>
      </c>
      <c r="CD381" s="1">
        <v>1</v>
      </c>
      <c r="CE381" s="1">
        <v>1</v>
      </c>
      <c r="CF381" s="1">
        <v>1</v>
      </c>
      <c r="CG381" s="1">
        <v>1</v>
      </c>
      <c r="CH381" s="1">
        <v>0</v>
      </c>
      <c r="CI381" s="1">
        <v>1</v>
      </c>
      <c r="CJ381" s="1">
        <v>1</v>
      </c>
      <c r="CK381" s="1">
        <v>0</v>
      </c>
      <c r="CL381" s="1">
        <v>0</v>
      </c>
      <c r="CM381" s="1">
        <v>0</v>
      </c>
      <c r="CN381" s="1">
        <v>1</v>
      </c>
      <c r="CO381" s="1">
        <v>1</v>
      </c>
      <c r="CP381" s="1">
        <v>1</v>
      </c>
      <c r="CQ381" s="1">
        <v>1</v>
      </c>
      <c r="CR381" s="1">
        <v>1</v>
      </c>
      <c r="CS381" s="1">
        <v>1</v>
      </c>
      <c r="CT381" s="1">
        <v>1</v>
      </c>
      <c r="CU381" s="1">
        <v>1</v>
      </c>
      <c r="CV381" s="1">
        <v>0</v>
      </c>
      <c r="CW381" s="1">
        <v>1</v>
      </c>
      <c r="CX381" s="1">
        <v>2</v>
      </c>
      <c r="CY381" s="1">
        <v>0</v>
      </c>
      <c r="CZ381" s="1">
        <v>0</v>
      </c>
      <c r="DA381" s="1">
        <v>0</v>
      </c>
      <c r="DB381" s="1">
        <v>23</v>
      </c>
      <c r="DC381" s="1">
        <v>23</v>
      </c>
      <c r="DD381" s="1">
        <v>23</v>
      </c>
      <c r="DE381" s="1">
        <v>0</v>
      </c>
      <c r="DF381" s="1">
        <v>0</v>
      </c>
      <c r="DG381" s="1">
        <v>0</v>
      </c>
      <c r="DH381" s="1">
        <v>9</v>
      </c>
      <c r="DI381" s="1">
        <v>0</v>
      </c>
      <c r="DJ381" s="1">
        <v>0</v>
      </c>
      <c r="DK381" s="1">
        <v>0</v>
      </c>
      <c r="DL381" s="1">
        <v>0</v>
      </c>
      <c r="DM381" s="1">
        <v>0</v>
      </c>
      <c r="DN381" s="1">
        <v>0</v>
      </c>
      <c r="DO381" s="1">
        <v>0</v>
      </c>
      <c r="DP381" s="1">
        <v>0</v>
      </c>
      <c r="DQ381" s="1">
        <v>0</v>
      </c>
      <c r="DR381" s="1">
        <v>0</v>
      </c>
      <c r="DS381" s="1">
        <v>0</v>
      </c>
      <c r="DT381" s="1">
        <v>0</v>
      </c>
      <c r="DU381" s="1">
        <v>6</v>
      </c>
      <c r="DV381" s="1">
        <v>0</v>
      </c>
      <c r="DW381" s="1">
        <v>0</v>
      </c>
      <c r="DX381" s="1">
        <v>0</v>
      </c>
      <c r="DY381" s="1">
        <v>0</v>
      </c>
      <c r="DZ381" s="1">
        <v>0</v>
      </c>
      <c r="EA381" s="1">
        <v>0</v>
      </c>
      <c r="EB381" s="1">
        <v>8</v>
      </c>
      <c r="EC381" s="1">
        <v>3</v>
      </c>
      <c r="ED381" s="1">
        <v>2</v>
      </c>
      <c r="EE381" s="1">
        <v>6</v>
      </c>
      <c r="EF381" s="1">
        <v>9</v>
      </c>
      <c r="EG381" s="1">
        <v>9</v>
      </c>
      <c r="EH381" s="1">
        <v>15</v>
      </c>
      <c r="EI381" s="1">
        <v>0</v>
      </c>
      <c r="EJ381" s="1">
        <v>0</v>
      </c>
      <c r="EK381" s="1">
        <v>0</v>
      </c>
      <c r="EL381" s="1">
        <v>0</v>
      </c>
      <c r="EM381" s="1">
        <v>0</v>
      </c>
      <c r="EN381" s="1">
        <v>0</v>
      </c>
      <c r="EO381" s="1">
        <v>0</v>
      </c>
      <c r="EP381" s="1">
        <v>0</v>
      </c>
      <c r="EQ381" s="1">
        <v>0</v>
      </c>
      <c r="ER381" s="1">
        <v>0</v>
      </c>
      <c r="ES381" s="1">
        <v>2</v>
      </c>
      <c r="ET381" s="1">
        <v>2</v>
      </c>
      <c r="EU381" s="1">
        <v>0</v>
      </c>
      <c r="EV381" s="1">
        <v>0</v>
      </c>
      <c r="EW381" s="1">
        <v>0</v>
      </c>
      <c r="EX381" s="1">
        <v>2</v>
      </c>
      <c r="EY381" s="1">
        <v>0</v>
      </c>
      <c r="EZ381" s="1">
        <v>2</v>
      </c>
      <c r="FA381" s="1">
        <v>2</v>
      </c>
      <c r="FB381" s="1">
        <v>0</v>
      </c>
      <c r="FC381" s="1">
        <v>2</v>
      </c>
      <c r="FD381" s="1">
        <v>2</v>
      </c>
      <c r="FE381" s="1">
        <v>0</v>
      </c>
      <c r="FF381" s="1">
        <v>2</v>
      </c>
      <c r="FG381" s="1">
        <v>0</v>
      </c>
      <c r="FH381" s="1">
        <v>0</v>
      </c>
      <c r="FI381" s="1">
        <v>2</v>
      </c>
      <c r="FJ381" s="1">
        <v>2</v>
      </c>
      <c r="FK381" s="1">
        <v>0</v>
      </c>
      <c r="FL381" s="1">
        <v>1</v>
      </c>
      <c r="FM381" s="1">
        <v>1</v>
      </c>
      <c r="FN381" s="1">
        <v>0</v>
      </c>
      <c r="FO381" s="1">
        <v>1</v>
      </c>
      <c r="FP381" s="1">
        <v>1</v>
      </c>
      <c r="FQ381" s="1">
        <v>13</v>
      </c>
      <c r="FR381" s="1">
        <v>0</v>
      </c>
      <c r="FS381" s="1">
        <v>3</v>
      </c>
      <c r="FT381" s="1">
        <v>1</v>
      </c>
      <c r="FU381" s="1">
        <v>0</v>
      </c>
      <c r="FV381" s="1">
        <v>0</v>
      </c>
      <c r="FW381" s="1">
        <v>0</v>
      </c>
      <c r="FX381" s="1">
        <v>0</v>
      </c>
      <c r="FY381" s="1">
        <v>0</v>
      </c>
      <c r="FZ381" s="1">
        <v>0</v>
      </c>
      <c r="GA381" s="1">
        <v>0</v>
      </c>
      <c r="GB381" s="1">
        <v>0</v>
      </c>
      <c r="GC381" s="1">
        <v>0</v>
      </c>
      <c r="GD381" s="1">
        <v>0</v>
      </c>
      <c r="GE381" s="1">
        <v>0</v>
      </c>
      <c r="GF381" s="1">
        <v>0</v>
      </c>
      <c r="GG381" s="1">
        <v>1</v>
      </c>
      <c r="GH381" s="1">
        <v>1</v>
      </c>
      <c r="GI381" s="1">
        <v>0</v>
      </c>
      <c r="GJ381" s="1">
        <v>0</v>
      </c>
      <c r="GK381" s="1">
        <v>0</v>
      </c>
      <c r="GL381" s="1">
        <v>0</v>
      </c>
      <c r="GM381" s="1">
        <v>0</v>
      </c>
      <c r="GN381" s="1">
        <v>1</v>
      </c>
      <c r="GO381" s="1">
        <v>0</v>
      </c>
      <c r="GP381" s="1">
        <v>0</v>
      </c>
      <c r="GQ381" s="1">
        <v>0</v>
      </c>
      <c r="GR381" s="1">
        <v>0</v>
      </c>
      <c r="GS381" s="1">
        <v>0</v>
      </c>
      <c r="GT381" s="1">
        <v>0</v>
      </c>
      <c r="GU381" s="1">
        <v>0</v>
      </c>
      <c r="GV381" s="1">
        <v>1</v>
      </c>
      <c r="GW381" s="1">
        <v>1</v>
      </c>
      <c r="GX381" s="1">
        <v>0</v>
      </c>
      <c r="GY381" s="1">
        <v>0</v>
      </c>
      <c r="GZ381" s="1">
        <v>0</v>
      </c>
      <c r="HA381" s="1">
        <v>0</v>
      </c>
      <c r="HB381" s="1">
        <v>0</v>
      </c>
      <c r="HC381" s="1">
        <v>0</v>
      </c>
      <c r="HD381" s="1">
        <v>0</v>
      </c>
      <c r="HE381" s="1">
        <v>0</v>
      </c>
      <c r="HF381" s="1">
        <v>1</v>
      </c>
      <c r="HG381" s="1">
        <v>1</v>
      </c>
      <c r="HH381" s="1">
        <v>0</v>
      </c>
      <c r="HI381" s="1">
        <v>0</v>
      </c>
      <c r="HJ381" s="1">
        <v>0</v>
      </c>
      <c r="HK381" s="1">
        <v>1</v>
      </c>
      <c r="HL381" s="1">
        <v>1</v>
      </c>
      <c r="HM381" s="1">
        <v>0</v>
      </c>
      <c r="HN381" s="1">
        <v>0</v>
      </c>
      <c r="HO381" s="1">
        <v>0</v>
      </c>
      <c r="HP381" s="1">
        <v>0</v>
      </c>
      <c r="HQ381" s="1">
        <v>0</v>
      </c>
      <c r="HR381" s="1">
        <v>0</v>
      </c>
      <c r="HS381" s="1">
        <v>0</v>
      </c>
      <c r="HT381" s="1">
        <v>0</v>
      </c>
      <c r="HU381" s="1">
        <v>0</v>
      </c>
      <c r="HV381" s="1">
        <v>0</v>
      </c>
      <c r="HW381" s="1">
        <v>0</v>
      </c>
      <c r="HX381" s="1">
        <v>0</v>
      </c>
      <c r="HY381" s="1">
        <v>0</v>
      </c>
      <c r="HZ381" s="1">
        <v>0</v>
      </c>
      <c r="IA381" s="1">
        <v>0</v>
      </c>
      <c r="IB381" s="1">
        <v>0</v>
      </c>
      <c r="IC381" s="1">
        <v>0</v>
      </c>
      <c r="ID381" s="1">
        <v>0</v>
      </c>
      <c r="IE381" s="1">
        <v>0</v>
      </c>
      <c r="IF381" s="1">
        <v>0</v>
      </c>
      <c r="IG381" s="1">
        <v>0</v>
      </c>
      <c r="IH381" s="1">
        <v>0</v>
      </c>
      <c r="II381" s="1">
        <v>0</v>
      </c>
      <c r="IJ381" s="1">
        <v>0</v>
      </c>
      <c r="IK381" s="1">
        <v>0</v>
      </c>
      <c r="IL381" s="1">
        <v>0</v>
      </c>
      <c r="IM381" s="1">
        <v>0</v>
      </c>
      <c r="IN381" s="1">
        <v>0</v>
      </c>
      <c r="IO381" s="1">
        <v>0</v>
      </c>
      <c r="IP381" s="1">
        <v>0</v>
      </c>
      <c r="IQ381" s="1">
        <v>0</v>
      </c>
      <c r="IR381" s="1">
        <v>0</v>
      </c>
      <c r="IS381" s="1">
        <v>0</v>
      </c>
      <c r="IT381" s="1">
        <v>0</v>
      </c>
      <c r="IU381" s="1">
        <v>0</v>
      </c>
      <c r="IV381" s="1">
        <v>0</v>
      </c>
      <c r="IW381" s="1">
        <v>0</v>
      </c>
      <c r="IX381" s="1">
        <v>0</v>
      </c>
      <c r="IY381" s="1">
        <v>0</v>
      </c>
      <c r="IZ381" s="1">
        <v>0</v>
      </c>
      <c r="JA381" s="1">
        <v>0</v>
      </c>
      <c r="JB381" s="1">
        <v>0</v>
      </c>
      <c r="JC381" s="1">
        <v>0</v>
      </c>
      <c r="JD381" s="1">
        <v>0</v>
      </c>
      <c r="JE381" s="1">
        <v>0</v>
      </c>
      <c r="JF381" s="1">
        <v>0</v>
      </c>
      <c r="JG381" s="1">
        <v>0</v>
      </c>
      <c r="JH381" s="1">
        <v>0</v>
      </c>
      <c r="JI381" s="1">
        <v>0</v>
      </c>
      <c r="JJ381" s="1">
        <v>0</v>
      </c>
      <c r="JK381" s="1">
        <v>0</v>
      </c>
      <c r="JL381" s="1">
        <v>0</v>
      </c>
      <c r="JM381" s="1">
        <v>0</v>
      </c>
      <c r="JN381" s="1">
        <v>0</v>
      </c>
      <c r="JO381" s="1">
        <v>0</v>
      </c>
      <c r="JP381" s="1">
        <v>0</v>
      </c>
      <c r="JQ381" s="1">
        <v>0</v>
      </c>
      <c r="JR381" s="1">
        <v>0</v>
      </c>
      <c r="JS381" s="1">
        <v>0</v>
      </c>
      <c r="JT381" s="1">
        <v>0</v>
      </c>
      <c r="JU381" s="1">
        <v>0</v>
      </c>
      <c r="JV381" s="1">
        <v>0</v>
      </c>
      <c r="JW381" s="1">
        <v>0</v>
      </c>
      <c r="JX381" s="1">
        <v>0</v>
      </c>
      <c r="JY381" s="1">
        <v>0</v>
      </c>
      <c r="JZ381" s="1">
        <v>0</v>
      </c>
      <c r="KA381" s="1">
        <v>0</v>
      </c>
      <c r="KB381" s="1">
        <v>0</v>
      </c>
      <c r="KC381" s="1">
        <v>0</v>
      </c>
      <c r="KD381" s="1">
        <v>0</v>
      </c>
      <c r="KE381" s="1">
        <v>0</v>
      </c>
      <c r="KF381" s="1">
        <v>0</v>
      </c>
      <c r="KG381" s="1">
        <v>0</v>
      </c>
      <c r="KH381" s="1">
        <v>0</v>
      </c>
      <c r="KI381" s="1">
        <v>0</v>
      </c>
      <c r="KJ381" s="1">
        <v>0</v>
      </c>
      <c r="KK381" s="1">
        <v>0</v>
      </c>
      <c r="KL381" s="1">
        <v>0</v>
      </c>
      <c r="KM381" s="1">
        <v>0</v>
      </c>
      <c r="KN381" s="1">
        <v>0</v>
      </c>
      <c r="KO381" s="1">
        <v>1</v>
      </c>
    </row>
    <row r="382" spans="1:301">
      <c r="A382" s="1">
        <v>2017</v>
      </c>
      <c r="B382" s="1" t="s">
        <v>713</v>
      </c>
      <c r="C382" s="1">
        <v>1</v>
      </c>
      <c r="D382" s="1">
        <v>0</v>
      </c>
      <c r="E382" s="1">
        <v>1</v>
      </c>
      <c r="F382" s="1">
        <v>1</v>
      </c>
      <c r="G382" s="1">
        <v>1</v>
      </c>
      <c r="H382" s="1">
        <v>1</v>
      </c>
      <c r="I382" s="1">
        <v>1</v>
      </c>
      <c r="J382" s="1">
        <v>1</v>
      </c>
      <c r="K382" s="1">
        <v>2</v>
      </c>
      <c r="L382" s="1">
        <v>2</v>
      </c>
      <c r="M382" s="1">
        <v>0</v>
      </c>
      <c r="N382" s="1">
        <v>1</v>
      </c>
      <c r="O382" s="1">
        <v>0</v>
      </c>
      <c r="P382" s="1">
        <v>0</v>
      </c>
      <c r="Q382" s="1">
        <v>1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1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1</v>
      </c>
      <c r="AU382" s="1">
        <v>1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1</v>
      </c>
      <c r="BL382" s="1">
        <v>1</v>
      </c>
      <c r="BM382" s="1">
        <v>1</v>
      </c>
      <c r="BN382" s="1">
        <v>1</v>
      </c>
      <c r="BO382" s="1">
        <v>1</v>
      </c>
      <c r="BP382" s="1">
        <v>1</v>
      </c>
      <c r="BQ382" s="1">
        <v>1</v>
      </c>
      <c r="BR382" s="1">
        <v>1</v>
      </c>
      <c r="BS382" s="1">
        <v>0</v>
      </c>
      <c r="BT382" s="1">
        <v>0</v>
      </c>
      <c r="BU382" s="1">
        <v>1</v>
      </c>
      <c r="BV382" s="1">
        <v>1</v>
      </c>
      <c r="BW382" s="1">
        <v>0</v>
      </c>
      <c r="BX382" s="1">
        <v>0</v>
      </c>
      <c r="BY382" s="1">
        <v>0</v>
      </c>
      <c r="BZ382" s="1">
        <v>0</v>
      </c>
      <c r="CA382" s="1">
        <v>0</v>
      </c>
      <c r="CB382" s="1">
        <v>0</v>
      </c>
      <c r="CC382" s="1">
        <v>0</v>
      </c>
      <c r="CD382" s="1">
        <v>0</v>
      </c>
      <c r="CE382" s="1">
        <v>0</v>
      </c>
      <c r="CF382" s="1">
        <v>0</v>
      </c>
      <c r="CG382" s="1">
        <v>0</v>
      </c>
      <c r="CH382" s="1">
        <v>0</v>
      </c>
      <c r="CI382" s="1">
        <v>1</v>
      </c>
      <c r="CJ382" s="1">
        <v>1</v>
      </c>
      <c r="CK382" s="1">
        <v>0</v>
      </c>
      <c r="CL382" s="1">
        <v>0</v>
      </c>
      <c r="CM382" s="1">
        <v>0</v>
      </c>
      <c r="CN382" s="1">
        <v>3</v>
      </c>
      <c r="CO382" s="1">
        <v>3</v>
      </c>
      <c r="CP382" s="1">
        <v>3</v>
      </c>
      <c r="CQ382" s="1">
        <v>3</v>
      </c>
      <c r="CR382" s="1">
        <v>3</v>
      </c>
      <c r="CS382" s="1">
        <v>3</v>
      </c>
      <c r="CT382" s="1">
        <v>3</v>
      </c>
      <c r="CU382" s="1">
        <v>3</v>
      </c>
      <c r="CV382" s="1">
        <v>0</v>
      </c>
      <c r="CW382" s="1">
        <v>4</v>
      </c>
      <c r="CX382" s="1">
        <v>4</v>
      </c>
      <c r="CY382" s="1">
        <v>0</v>
      </c>
      <c r="CZ382" s="1">
        <v>0</v>
      </c>
      <c r="DA382" s="1">
        <v>0</v>
      </c>
      <c r="DB382" s="1">
        <v>12</v>
      </c>
      <c r="DC382" s="1">
        <v>12</v>
      </c>
      <c r="DD382" s="1">
        <v>12</v>
      </c>
      <c r="DE382" s="1">
        <v>0</v>
      </c>
      <c r="DF382" s="1">
        <v>0</v>
      </c>
      <c r="DG382" s="1">
        <v>0</v>
      </c>
      <c r="DH382" s="1">
        <v>0</v>
      </c>
      <c r="DI382" s="1">
        <v>0</v>
      </c>
      <c r="DJ382" s="1">
        <v>0</v>
      </c>
      <c r="DK382" s="1">
        <v>0</v>
      </c>
      <c r="DL382" s="1">
        <v>0</v>
      </c>
      <c r="DM382" s="1">
        <v>0</v>
      </c>
      <c r="DN382" s="1">
        <v>0</v>
      </c>
      <c r="DO382" s="1">
        <v>0</v>
      </c>
      <c r="DP382" s="1">
        <v>0</v>
      </c>
      <c r="DQ382" s="1">
        <v>0</v>
      </c>
      <c r="DR382" s="1">
        <v>0</v>
      </c>
      <c r="DS382" s="1">
        <v>6</v>
      </c>
      <c r="DT382" s="1">
        <v>6</v>
      </c>
      <c r="DU382" s="1">
        <v>8</v>
      </c>
      <c r="DV382" s="1">
        <v>0</v>
      </c>
      <c r="DW382" s="1">
        <v>0</v>
      </c>
      <c r="DX382" s="1">
        <v>0</v>
      </c>
      <c r="DY382" s="1">
        <v>0</v>
      </c>
      <c r="DZ382" s="1">
        <v>0</v>
      </c>
      <c r="EA382" s="1">
        <v>0</v>
      </c>
      <c r="EB382" s="1">
        <v>3</v>
      </c>
      <c r="EC382" s="1">
        <v>2</v>
      </c>
      <c r="ED382" s="1">
        <v>1</v>
      </c>
      <c r="EE382" s="1">
        <v>2</v>
      </c>
      <c r="EF382" s="1">
        <v>0</v>
      </c>
      <c r="EG382" s="1">
        <v>0</v>
      </c>
      <c r="EH382" s="1">
        <v>9</v>
      </c>
      <c r="EI382" s="1">
        <v>0</v>
      </c>
      <c r="EJ382" s="1">
        <v>0</v>
      </c>
      <c r="EK382" s="1">
        <v>0</v>
      </c>
      <c r="EL382" s="1">
        <v>0</v>
      </c>
      <c r="EM382" s="1">
        <v>0</v>
      </c>
      <c r="EN382" s="1">
        <v>0</v>
      </c>
      <c r="EO382" s="1">
        <v>0</v>
      </c>
      <c r="EP382" s="1">
        <v>0</v>
      </c>
      <c r="EQ382" s="1">
        <v>1</v>
      </c>
      <c r="ER382" s="1">
        <v>1</v>
      </c>
      <c r="ES382" s="1">
        <v>1</v>
      </c>
      <c r="ET382" s="1">
        <v>1</v>
      </c>
      <c r="EU382" s="1">
        <v>1</v>
      </c>
      <c r="EV382" s="1">
        <v>1</v>
      </c>
      <c r="EW382" s="1">
        <v>0</v>
      </c>
      <c r="EX382" s="1">
        <v>1</v>
      </c>
      <c r="EY382" s="1">
        <v>0</v>
      </c>
      <c r="EZ382" s="1">
        <v>1</v>
      </c>
      <c r="FA382" s="1">
        <v>1</v>
      </c>
      <c r="FB382" s="1">
        <v>0</v>
      </c>
      <c r="FC382" s="1">
        <v>1</v>
      </c>
      <c r="FD382" s="1">
        <v>1</v>
      </c>
      <c r="FE382" s="1">
        <v>0</v>
      </c>
      <c r="FF382" s="1">
        <v>1</v>
      </c>
      <c r="FG382" s="1">
        <v>0</v>
      </c>
      <c r="FH382" s="1">
        <v>0</v>
      </c>
      <c r="FI382" s="1">
        <v>1</v>
      </c>
      <c r="FJ382" s="1">
        <v>1</v>
      </c>
      <c r="FK382" s="1">
        <v>0</v>
      </c>
      <c r="FL382" s="1">
        <v>1</v>
      </c>
      <c r="FM382" s="1">
        <v>1</v>
      </c>
      <c r="FN382" s="1">
        <v>0</v>
      </c>
      <c r="FO382" s="1">
        <v>1</v>
      </c>
      <c r="FP382" s="1">
        <v>1</v>
      </c>
      <c r="FQ382" s="1">
        <v>10</v>
      </c>
      <c r="FR382" s="1">
        <v>0</v>
      </c>
      <c r="FS382" s="1">
        <v>3</v>
      </c>
      <c r="FT382" s="1">
        <v>1</v>
      </c>
      <c r="FU382" s="1">
        <v>0</v>
      </c>
      <c r="FV382" s="1">
        <v>0</v>
      </c>
      <c r="FW382" s="1">
        <v>0</v>
      </c>
      <c r="FX382" s="1">
        <v>0</v>
      </c>
      <c r="FY382" s="1">
        <v>1</v>
      </c>
      <c r="FZ382" s="1">
        <v>1</v>
      </c>
      <c r="GA382" s="1">
        <v>1</v>
      </c>
      <c r="GB382" s="1">
        <v>1</v>
      </c>
      <c r="GC382" s="1">
        <v>1</v>
      </c>
      <c r="GD382" s="1">
        <v>1</v>
      </c>
      <c r="GE382" s="1">
        <v>1</v>
      </c>
      <c r="GF382" s="1">
        <v>1</v>
      </c>
      <c r="GG382" s="1">
        <v>0</v>
      </c>
      <c r="GH382" s="1">
        <v>0</v>
      </c>
      <c r="GI382" s="1">
        <v>2</v>
      </c>
      <c r="GJ382" s="1">
        <v>2</v>
      </c>
      <c r="GK382" s="1">
        <v>0</v>
      </c>
      <c r="GL382" s="1">
        <v>0</v>
      </c>
      <c r="GM382" s="1">
        <v>0</v>
      </c>
      <c r="GN382" s="1">
        <v>2</v>
      </c>
      <c r="GO382" s="1">
        <v>0</v>
      </c>
      <c r="GP382" s="1">
        <v>0</v>
      </c>
      <c r="GQ382" s="1">
        <v>0</v>
      </c>
      <c r="GR382" s="1">
        <v>0</v>
      </c>
      <c r="GS382" s="1">
        <v>0</v>
      </c>
      <c r="GT382" s="1">
        <v>0</v>
      </c>
      <c r="GU382" s="1">
        <v>0</v>
      </c>
      <c r="GV382" s="1">
        <v>1</v>
      </c>
      <c r="GW382" s="1">
        <v>1</v>
      </c>
      <c r="GX382" s="1">
        <v>0</v>
      </c>
      <c r="GY382" s="1">
        <v>0</v>
      </c>
      <c r="GZ382" s="1">
        <v>0</v>
      </c>
      <c r="HA382" s="1">
        <v>0</v>
      </c>
      <c r="HB382" s="1">
        <v>0</v>
      </c>
      <c r="HC382" s="1">
        <v>0</v>
      </c>
      <c r="HD382" s="1">
        <v>0</v>
      </c>
      <c r="HE382" s="1">
        <v>0</v>
      </c>
      <c r="HF382" s="1">
        <v>1</v>
      </c>
      <c r="HG382" s="1">
        <v>1</v>
      </c>
      <c r="HH382" s="1">
        <v>0</v>
      </c>
      <c r="HI382" s="1">
        <v>0</v>
      </c>
      <c r="HJ382" s="1">
        <v>0</v>
      </c>
      <c r="HK382" s="1">
        <v>0</v>
      </c>
      <c r="HL382" s="1">
        <v>1</v>
      </c>
      <c r="HM382" s="1">
        <v>0</v>
      </c>
      <c r="HN382" s="1">
        <v>0</v>
      </c>
      <c r="HO382" s="1">
        <v>0</v>
      </c>
      <c r="HP382" s="1">
        <v>0</v>
      </c>
      <c r="HQ382" s="1">
        <v>0</v>
      </c>
      <c r="HR382" s="1">
        <v>0</v>
      </c>
      <c r="HS382" s="1">
        <v>0</v>
      </c>
      <c r="HT382" s="1">
        <v>0</v>
      </c>
      <c r="HU382" s="1">
        <v>0</v>
      </c>
      <c r="HV382" s="1">
        <v>0</v>
      </c>
      <c r="HW382" s="1">
        <v>0</v>
      </c>
      <c r="HX382" s="1">
        <v>0</v>
      </c>
      <c r="HY382" s="1">
        <v>0</v>
      </c>
      <c r="HZ382" s="1">
        <v>0</v>
      </c>
      <c r="IA382" s="1">
        <v>0</v>
      </c>
      <c r="IB382" s="1">
        <v>0</v>
      </c>
      <c r="IC382" s="1">
        <v>0</v>
      </c>
      <c r="ID382" s="1">
        <v>0</v>
      </c>
      <c r="IE382" s="1">
        <v>0</v>
      </c>
      <c r="IF382" s="1">
        <v>0</v>
      </c>
      <c r="IG382" s="1">
        <v>0</v>
      </c>
      <c r="IH382" s="1">
        <v>0</v>
      </c>
      <c r="II382" s="1">
        <v>0</v>
      </c>
      <c r="IJ382" s="1">
        <v>0</v>
      </c>
      <c r="IK382" s="1">
        <v>0</v>
      </c>
      <c r="IL382" s="1">
        <v>0</v>
      </c>
      <c r="IM382" s="1">
        <v>0</v>
      </c>
      <c r="IN382" s="1">
        <v>0</v>
      </c>
      <c r="IO382" s="1">
        <v>0</v>
      </c>
      <c r="IP382" s="1">
        <v>0</v>
      </c>
      <c r="IQ382" s="1">
        <v>0</v>
      </c>
      <c r="IR382" s="1">
        <v>0</v>
      </c>
      <c r="IS382" s="1">
        <v>0</v>
      </c>
      <c r="IT382" s="1">
        <v>0</v>
      </c>
      <c r="IU382" s="1">
        <v>0</v>
      </c>
      <c r="IV382" s="1">
        <v>0</v>
      </c>
      <c r="IW382" s="1">
        <v>0</v>
      </c>
      <c r="IX382" s="1">
        <v>0</v>
      </c>
      <c r="IY382" s="1">
        <v>0</v>
      </c>
      <c r="IZ382" s="1">
        <v>0</v>
      </c>
      <c r="JA382" s="1">
        <v>0</v>
      </c>
      <c r="JB382" s="1">
        <v>0</v>
      </c>
      <c r="JC382" s="1">
        <v>0</v>
      </c>
      <c r="JD382" s="1">
        <v>0</v>
      </c>
      <c r="JE382" s="1">
        <v>0</v>
      </c>
      <c r="JF382" s="1">
        <v>0</v>
      </c>
      <c r="JG382" s="1">
        <v>0</v>
      </c>
      <c r="JH382" s="1">
        <v>0</v>
      </c>
      <c r="JI382" s="1">
        <v>0</v>
      </c>
      <c r="JJ382" s="1">
        <v>0</v>
      </c>
      <c r="JK382" s="1">
        <v>0</v>
      </c>
      <c r="JL382" s="1">
        <v>0</v>
      </c>
      <c r="JM382" s="1">
        <v>0</v>
      </c>
      <c r="JN382" s="1">
        <v>0</v>
      </c>
      <c r="JO382" s="1">
        <v>0</v>
      </c>
      <c r="JP382" s="1">
        <v>0</v>
      </c>
      <c r="JQ382" s="1">
        <v>0</v>
      </c>
      <c r="JR382" s="1">
        <v>0</v>
      </c>
      <c r="JS382" s="1">
        <v>0</v>
      </c>
      <c r="JT382" s="1">
        <v>0</v>
      </c>
      <c r="JU382" s="1">
        <v>0</v>
      </c>
      <c r="JV382" s="1">
        <v>0</v>
      </c>
      <c r="JW382" s="1">
        <v>0</v>
      </c>
      <c r="JX382" s="1">
        <v>0</v>
      </c>
      <c r="JY382" s="1">
        <v>0</v>
      </c>
      <c r="JZ382" s="1">
        <v>0</v>
      </c>
      <c r="KA382" s="1">
        <v>0</v>
      </c>
      <c r="KB382" s="1">
        <v>0</v>
      </c>
      <c r="KC382" s="1">
        <v>0</v>
      </c>
      <c r="KD382" s="1">
        <v>0</v>
      </c>
      <c r="KE382" s="1">
        <v>0</v>
      </c>
      <c r="KF382" s="1">
        <v>0</v>
      </c>
      <c r="KG382" s="1">
        <v>0</v>
      </c>
      <c r="KH382" s="1">
        <v>0</v>
      </c>
      <c r="KI382" s="1">
        <v>0</v>
      </c>
      <c r="KJ382" s="1">
        <v>0</v>
      </c>
      <c r="KK382" s="1">
        <v>0</v>
      </c>
      <c r="KL382" s="1">
        <v>0</v>
      </c>
      <c r="KM382" s="1">
        <v>0</v>
      </c>
      <c r="KN382" s="1">
        <v>0</v>
      </c>
      <c r="KO382" s="1">
        <v>1</v>
      </c>
    </row>
    <row r="383" spans="1:301">
      <c r="A383" s="1">
        <v>2017</v>
      </c>
      <c r="B383" s="1" t="s">
        <v>714</v>
      </c>
      <c r="C383" s="1">
        <v>1</v>
      </c>
      <c r="D383" s="1">
        <v>0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2</v>
      </c>
      <c r="L383" s="1">
        <v>2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1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1</v>
      </c>
      <c r="AU383" s="1">
        <v>1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1</v>
      </c>
      <c r="BL383" s="1">
        <v>1</v>
      </c>
      <c r="BM383" s="1">
        <v>1</v>
      </c>
      <c r="BN383" s="1">
        <v>1</v>
      </c>
      <c r="BO383" s="1">
        <v>1</v>
      </c>
      <c r="BP383" s="1">
        <v>1</v>
      </c>
      <c r="BQ383" s="1">
        <v>1</v>
      </c>
      <c r="BR383" s="1">
        <v>1</v>
      </c>
      <c r="BS383" s="1">
        <v>1</v>
      </c>
      <c r="BT383" s="1">
        <v>0</v>
      </c>
      <c r="BU383" s="1">
        <v>1</v>
      </c>
      <c r="BV383" s="1">
        <v>1</v>
      </c>
      <c r="BW383" s="1">
        <v>0</v>
      </c>
      <c r="BX383" s="1">
        <v>0</v>
      </c>
      <c r="BY383" s="1">
        <v>0</v>
      </c>
      <c r="BZ383" s="1">
        <v>0</v>
      </c>
      <c r="CA383" s="1">
        <v>0</v>
      </c>
      <c r="CB383" s="1">
        <v>0</v>
      </c>
      <c r="CC383" s="1">
        <v>8</v>
      </c>
      <c r="CD383" s="1">
        <v>8</v>
      </c>
      <c r="CE383" s="1">
        <v>8</v>
      </c>
      <c r="CF383" s="1">
        <v>8</v>
      </c>
      <c r="CG383" s="1">
        <v>8</v>
      </c>
      <c r="CH383" s="1">
        <v>0</v>
      </c>
      <c r="CI383" s="1">
        <v>1</v>
      </c>
      <c r="CJ383" s="1">
        <v>1</v>
      </c>
      <c r="CK383" s="1">
        <v>0</v>
      </c>
      <c r="CL383" s="1">
        <v>0</v>
      </c>
      <c r="CM383" s="1">
        <v>0</v>
      </c>
      <c r="CN383" s="1">
        <v>1</v>
      </c>
      <c r="CO383" s="1">
        <v>1</v>
      </c>
      <c r="CP383" s="1">
        <v>1</v>
      </c>
      <c r="CQ383" s="1">
        <v>1</v>
      </c>
      <c r="CR383" s="1">
        <v>1</v>
      </c>
      <c r="CS383" s="1">
        <v>1</v>
      </c>
      <c r="CT383" s="1">
        <v>1</v>
      </c>
      <c r="CU383" s="1">
        <v>1</v>
      </c>
      <c r="CV383" s="1">
        <v>0</v>
      </c>
      <c r="CW383" s="1">
        <v>2</v>
      </c>
      <c r="CX383" s="1">
        <v>2</v>
      </c>
      <c r="CY383" s="1">
        <v>0</v>
      </c>
      <c r="CZ383" s="1">
        <v>0</v>
      </c>
      <c r="DA383" s="1">
        <v>0</v>
      </c>
      <c r="DB383" s="1">
        <v>19</v>
      </c>
      <c r="DC383" s="1">
        <v>19</v>
      </c>
      <c r="DD383" s="1">
        <v>19</v>
      </c>
      <c r="DE383" s="1">
        <v>0</v>
      </c>
      <c r="DF383" s="1">
        <v>0</v>
      </c>
      <c r="DG383" s="1">
        <v>0</v>
      </c>
      <c r="DH383" s="1">
        <v>1</v>
      </c>
      <c r="DI383" s="1">
        <v>0</v>
      </c>
      <c r="DJ383" s="1">
        <v>0</v>
      </c>
      <c r="DK383" s="1">
        <v>0</v>
      </c>
      <c r="DL383" s="1">
        <v>0</v>
      </c>
      <c r="DM383" s="1">
        <v>0</v>
      </c>
      <c r="DN383" s="1">
        <v>0</v>
      </c>
      <c r="DO383" s="1">
        <v>0</v>
      </c>
      <c r="DP383" s="1">
        <v>0</v>
      </c>
      <c r="DQ383" s="1">
        <v>0</v>
      </c>
      <c r="DR383" s="1">
        <v>0</v>
      </c>
      <c r="DS383" s="1">
        <v>6</v>
      </c>
      <c r="DT383" s="1">
        <v>6</v>
      </c>
      <c r="DU383" s="1">
        <v>2</v>
      </c>
      <c r="DV383" s="1">
        <v>0</v>
      </c>
      <c r="DW383" s="1">
        <v>0</v>
      </c>
      <c r="DX383" s="1">
        <v>0</v>
      </c>
      <c r="DY383" s="1">
        <v>0</v>
      </c>
      <c r="DZ383" s="1">
        <v>0</v>
      </c>
      <c r="EA383" s="1">
        <v>0</v>
      </c>
      <c r="EB383" s="1">
        <v>14</v>
      </c>
      <c r="EC383" s="1">
        <v>14</v>
      </c>
      <c r="ED383" s="1">
        <v>0</v>
      </c>
      <c r="EE383" s="1">
        <v>14</v>
      </c>
      <c r="EF383" s="1">
        <v>0</v>
      </c>
      <c r="EG383" s="1">
        <v>0</v>
      </c>
      <c r="EH383" s="1">
        <v>5</v>
      </c>
      <c r="EI383" s="1">
        <v>0</v>
      </c>
      <c r="EJ383" s="1">
        <v>0</v>
      </c>
      <c r="EK383" s="1">
        <v>0</v>
      </c>
      <c r="EL383" s="1">
        <v>0</v>
      </c>
      <c r="EM383" s="1">
        <v>0</v>
      </c>
      <c r="EN383" s="1">
        <v>0</v>
      </c>
      <c r="EO383" s="1">
        <v>0</v>
      </c>
      <c r="EP383" s="1">
        <v>0</v>
      </c>
      <c r="EQ383" s="1">
        <v>0</v>
      </c>
      <c r="ER383" s="1">
        <v>0</v>
      </c>
      <c r="ES383" s="1">
        <v>1</v>
      </c>
      <c r="ET383" s="1">
        <v>1</v>
      </c>
      <c r="EU383" s="1">
        <v>0</v>
      </c>
      <c r="EV383" s="1">
        <v>0</v>
      </c>
      <c r="EW383" s="1">
        <v>0</v>
      </c>
      <c r="EX383" s="1">
        <v>1</v>
      </c>
      <c r="EY383" s="1">
        <v>0</v>
      </c>
      <c r="EZ383" s="1">
        <v>1</v>
      </c>
      <c r="FA383" s="1">
        <v>1</v>
      </c>
      <c r="FB383" s="1">
        <v>0</v>
      </c>
      <c r="FC383" s="1">
        <v>1</v>
      </c>
      <c r="FD383" s="1">
        <v>1</v>
      </c>
      <c r="FE383" s="1">
        <v>0</v>
      </c>
      <c r="FF383" s="1">
        <v>1</v>
      </c>
      <c r="FG383" s="1">
        <v>0</v>
      </c>
      <c r="FH383" s="1">
        <v>0</v>
      </c>
      <c r="FI383" s="1">
        <v>1</v>
      </c>
      <c r="FJ383" s="1">
        <v>1</v>
      </c>
      <c r="FK383" s="1">
        <v>0</v>
      </c>
      <c r="FL383" s="1">
        <v>1</v>
      </c>
      <c r="FM383" s="1">
        <v>1</v>
      </c>
      <c r="FN383" s="1">
        <v>0</v>
      </c>
      <c r="FO383" s="1">
        <v>1</v>
      </c>
      <c r="FP383" s="1">
        <v>1</v>
      </c>
      <c r="FQ383" s="1">
        <v>16</v>
      </c>
      <c r="FR383" s="1">
        <v>0</v>
      </c>
      <c r="FS383" s="1">
        <v>3</v>
      </c>
      <c r="FT383" s="1">
        <v>1</v>
      </c>
      <c r="FU383" s="1">
        <v>0</v>
      </c>
      <c r="FV383" s="1">
        <v>0</v>
      </c>
      <c r="FW383" s="1">
        <v>0</v>
      </c>
      <c r="FX383" s="1">
        <v>0</v>
      </c>
      <c r="FY383" s="1">
        <v>0</v>
      </c>
      <c r="FZ383" s="1">
        <v>0</v>
      </c>
      <c r="GA383" s="1">
        <v>0</v>
      </c>
      <c r="GB383" s="1">
        <v>0</v>
      </c>
      <c r="GC383" s="1">
        <v>0</v>
      </c>
      <c r="GD383" s="1">
        <v>0</v>
      </c>
      <c r="GE383" s="1">
        <v>0</v>
      </c>
      <c r="GF383" s="1">
        <v>0</v>
      </c>
      <c r="GG383" s="1">
        <v>1</v>
      </c>
      <c r="GH383" s="1">
        <v>1</v>
      </c>
      <c r="GI383" s="1">
        <v>0</v>
      </c>
      <c r="GJ383" s="1">
        <v>0</v>
      </c>
      <c r="GK383" s="1">
        <v>0</v>
      </c>
      <c r="GL383" s="1">
        <v>0</v>
      </c>
      <c r="GM383" s="1">
        <v>0</v>
      </c>
      <c r="GN383" s="1">
        <v>1</v>
      </c>
      <c r="GO383" s="1">
        <v>0</v>
      </c>
      <c r="GP383" s="1">
        <v>0</v>
      </c>
      <c r="GQ383" s="1">
        <v>0</v>
      </c>
      <c r="GR383" s="1">
        <v>0</v>
      </c>
      <c r="GS383" s="1">
        <v>0</v>
      </c>
      <c r="GT383" s="1">
        <v>0</v>
      </c>
      <c r="GU383" s="1">
        <v>0</v>
      </c>
      <c r="GV383" s="1">
        <v>1</v>
      </c>
      <c r="GW383" s="1">
        <v>1</v>
      </c>
      <c r="GX383" s="1">
        <v>0</v>
      </c>
      <c r="GY383" s="1">
        <v>0</v>
      </c>
      <c r="GZ383" s="1">
        <v>0</v>
      </c>
      <c r="HA383" s="1">
        <v>0</v>
      </c>
      <c r="HB383" s="1">
        <v>0</v>
      </c>
      <c r="HC383" s="1">
        <v>0</v>
      </c>
      <c r="HD383" s="1">
        <v>0</v>
      </c>
      <c r="HE383" s="1">
        <v>0</v>
      </c>
      <c r="HF383" s="1">
        <v>1</v>
      </c>
      <c r="HG383" s="1">
        <v>1</v>
      </c>
      <c r="HH383" s="1">
        <v>0</v>
      </c>
      <c r="HI383" s="1">
        <v>0</v>
      </c>
      <c r="HJ383" s="1">
        <v>0</v>
      </c>
      <c r="HK383" s="1">
        <v>1</v>
      </c>
      <c r="HL383" s="1">
        <v>1</v>
      </c>
      <c r="HM383" s="1">
        <v>0</v>
      </c>
      <c r="HN383" s="1">
        <v>0</v>
      </c>
      <c r="HO383" s="1">
        <v>0</v>
      </c>
      <c r="HP383" s="1">
        <v>0</v>
      </c>
      <c r="HQ383" s="1">
        <v>0</v>
      </c>
      <c r="HR383" s="1">
        <v>0</v>
      </c>
      <c r="HS383" s="1">
        <v>0</v>
      </c>
      <c r="HT383" s="1">
        <v>0</v>
      </c>
      <c r="HU383" s="1">
        <v>0</v>
      </c>
      <c r="HV383" s="1">
        <v>0</v>
      </c>
      <c r="HW383" s="1">
        <v>0</v>
      </c>
      <c r="HX383" s="1">
        <v>0</v>
      </c>
      <c r="HY383" s="1">
        <v>0</v>
      </c>
      <c r="HZ383" s="1">
        <v>0</v>
      </c>
      <c r="IA383" s="1">
        <v>0</v>
      </c>
      <c r="IB383" s="1">
        <v>0</v>
      </c>
      <c r="IC383" s="1">
        <v>0</v>
      </c>
      <c r="ID383" s="1">
        <v>0</v>
      </c>
      <c r="IE383" s="1">
        <v>0</v>
      </c>
      <c r="IF383" s="1">
        <v>0</v>
      </c>
      <c r="IG383" s="1">
        <v>0</v>
      </c>
      <c r="IH383" s="1">
        <v>0</v>
      </c>
      <c r="II383" s="1">
        <v>0</v>
      </c>
      <c r="IJ383" s="1">
        <v>0</v>
      </c>
      <c r="IK383" s="1">
        <v>0</v>
      </c>
      <c r="IL383" s="1">
        <v>0</v>
      </c>
      <c r="IM383" s="1">
        <v>0</v>
      </c>
      <c r="IN383" s="1">
        <v>0</v>
      </c>
      <c r="IO383" s="1">
        <v>0</v>
      </c>
      <c r="IP383" s="1">
        <v>0</v>
      </c>
      <c r="IQ383" s="1">
        <v>0</v>
      </c>
      <c r="IR383" s="1">
        <v>0</v>
      </c>
      <c r="IS383" s="1">
        <v>0</v>
      </c>
      <c r="IT383" s="1">
        <v>0</v>
      </c>
      <c r="IU383" s="1">
        <v>0</v>
      </c>
      <c r="IV383" s="1">
        <v>0</v>
      </c>
      <c r="IW383" s="1">
        <v>0</v>
      </c>
      <c r="IX383" s="1">
        <v>0</v>
      </c>
      <c r="IY383" s="1">
        <v>0</v>
      </c>
      <c r="IZ383" s="1">
        <v>0</v>
      </c>
      <c r="JA383" s="1">
        <v>0</v>
      </c>
      <c r="JB383" s="1">
        <v>0</v>
      </c>
      <c r="JC383" s="1">
        <v>0</v>
      </c>
      <c r="JD383" s="1">
        <v>0</v>
      </c>
      <c r="JE383" s="1">
        <v>0</v>
      </c>
      <c r="JF383" s="1">
        <v>0</v>
      </c>
      <c r="JG383" s="1">
        <v>0</v>
      </c>
      <c r="JH383" s="1">
        <v>0</v>
      </c>
      <c r="JI383" s="1">
        <v>0</v>
      </c>
      <c r="JJ383" s="1">
        <v>0</v>
      </c>
      <c r="JK383" s="1">
        <v>0</v>
      </c>
      <c r="JL383" s="1">
        <v>0</v>
      </c>
      <c r="JM383" s="1">
        <v>0</v>
      </c>
      <c r="JN383" s="1">
        <v>0</v>
      </c>
      <c r="JO383" s="1">
        <v>0</v>
      </c>
      <c r="JP383" s="1">
        <v>0</v>
      </c>
      <c r="JQ383" s="1">
        <v>0</v>
      </c>
      <c r="JR383" s="1">
        <v>0</v>
      </c>
      <c r="JS383" s="1">
        <v>0</v>
      </c>
      <c r="JT383" s="1">
        <v>0</v>
      </c>
      <c r="JU383" s="1">
        <v>0</v>
      </c>
      <c r="JV383" s="1">
        <v>0</v>
      </c>
      <c r="JW383" s="1">
        <v>0</v>
      </c>
      <c r="JX383" s="1">
        <v>0</v>
      </c>
      <c r="JY383" s="1">
        <v>0</v>
      </c>
      <c r="JZ383" s="1">
        <v>0</v>
      </c>
      <c r="KA383" s="1">
        <v>0</v>
      </c>
      <c r="KB383" s="1">
        <v>0</v>
      </c>
      <c r="KC383" s="1">
        <v>0</v>
      </c>
      <c r="KD383" s="1">
        <v>0</v>
      </c>
      <c r="KE383" s="1">
        <v>0</v>
      </c>
      <c r="KF383" s="1">
        <v>0</v>
      </c>
      <c r="KG383" s="1">
        <v>0</v>
      </c>
      <c r="KH383" s="1">
        <v>0</v>
      </c>
      <c r="KI383" s="1">
        <v>0</v>
      </c>
      <c r="KJ383" s="1">
        <v>0</v>
      </c>
      <c r="KK383" s="1">
        <v>0</v>
      </c>
      <c r="KL383" s="1">
        <v>0</v>
      </c>
      <c r="KM383" s="1">
        <v>0</v>
      </c>
      <c r="KN383" s="1">
        <v>0</v>
      </c>
      <c r="KO383" s="1">
        <v>1</v>
      </c>
    </row>
    <row r="384" spans="1:301">
      <c r="A384" s="1">
        <v>2017</v>
      </c>
      <c r="B384" s="1" t="s">
        <v>715</v>
      </c>
      <c r="C384" s="1">
        <v>1</v>
      </c>
      <c r="D384" s="1">
        <v>0</v>
      </c>
      <c r="E384" s="1">
        <v>1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  <c r="K384" s="1">
        <v>2</v>
      </c>
      <c r="L384" s="1">
        <v>2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1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1</v>
      </c>
      <c r="AU384" s="1">
        <v>1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1</v>
      </c>
      <c r="BL384" s="1">
        <v>1</v>
      </c>
      <c r="BM384" s="1">
        <v>1</v>
      </c>
      <c r="BN384" s="1">
        <v>1</v>
      </c>
      <c r="BO384" s="1">
        <v>1</v>
      </c>
      <c r="BP384" s="1">
        <v>1</v>
      </c>
      <c r="BQ384" s="1">
        <v>1</v>
      </c>
      <c r="BR384" s="1">
        <v>1</v>
      </c>
      <c r="BS384" s="1">
        <v>1</v>
      </c>
      <c r="BT384" s="1">
        <v>0</v>
      </c>
      <c r="BU384" s="1">
        <v>1</v>
      </c>
      <c r="BV384" s="1">
        <v>1</v>
      </c>
      <c r="BW384" s="1">
        <v>0</v>
      </c>
      <c r="BX384" s="1">
        <v>0</v>
      </c>
      <c r="BY384" s="1">
        <v>0</v>
      </c>
      <c r="BZ384" s="1">
        <v>0</v>
      </c>
      <c r="CA384" s="1">
        <v>0</v>
      </c>
      <c r="CB384" s="1">
        <v>0</v>
      </c>
      <c r="CC384" s="1">
        <v>2</v>
      </c>
      <c r="CD384" s="1">
        <v>2</v>
      </c>
      <c r="CE384" s="1">
        <v>2</v>
      </c>
      <c r="CF384" s="1">
        <v>2</v>
      </c>
      <c r="CG384" s="1">
        <v>2</v>
      </c>
      <c r="CH384" s="1">
        <v>0</v>
      </c>
      <c r="CI384" s="1">
        <v>1</v>
      </c>
      <c r="CJ384" s="1">
        <v>1</v>
      </c>
      <c r="CK384" s="1">
        <v>0</v>
      </c>
      <c r="CL384" s="1">
        <v>0</v>
      </c>
      <c r="CM384" s="1">
        <v>0</v>
      </c>
      <c r="CN384" s="1">
        <v>1</v>
      </c>
      <c r="CO384" s="1">
        <v>1</v>
      </c>
      <c r="CP384" s="1">
        <v>1</v>
      </c>
      <c r="CQ384" s="1">
        <v>1</v>
      </c>
      <c r="CR384" s="1">
        <v>1</v>
      </c>
      <c r="CS384" s="1">
        <v>1</v>
      </c>
      <c r="CT384" s="1">
        <v>1</v>
      </c>
      <c r="CU384" s="1">
        <v>1</v>
      </c>
      <c r="CV384" s="1">
        <v>0</v>
      </c>
      <c r="CW384" s="1">
        <v>2</v>
      </c>
      <c r="CX384" s="1">
        <v>2</v>
      </c>
      <c r="CY384" s="1">
        <v>0</v>
      </c>
      <c r="CZ384" s="1">
        <v>0</v>
      </c>
      <c r="DA384" s="1">
        <v>0</v>
      </c>
      <c r="DB384" s="1">
        <v>19</v>
      </c>
      <c r="DC384" s="1">
        <v>19</v>
      </c>
      <c r="DD384" s="1">
        <v>19</v>
      </c>
      <c r="DE384" s="1">
        <v>0</v>
      </c>
      <c r="DF384" s="1">
        <v>0</v>
      </c>
      <c r="DG384" s="1">
        <v>0</v>
      </c>
      <c r="DH384" s="1">
        <v>0</v>
      </c>
      <c r="DI384" s="1">
        <v>0</v>
      </c>
      <c r="DJ384" s="1">
        <v>0</v>
      </c>
      <c r="DK384" s="1">
        <v>0</v>
      </c>
      <c r="DL384" s="1">
        <v>0</v>
      </c>
      <c r="DM384" s="1">
        <v>0</v>
      </c>
      <c r="DN384" s="1">
        <v>0</v>
      </c>
      <c r="DO384" s="1">
        <v>0</v>
      </c>
      <c r="DP384" s="1">
        <v>0</v>
      </c>
      <c r="DQ384" s="1">
        <v>0</v>
      </c>
      <c r="DR384" s="1">
        <v>0</v>
      </c>
      <c r="DS384" s="1">
        <v>6</v>
      </c>
      <c r="DT384" s="1">
        <v>6</v>
      </c>
      <c r="DU384" s="1">
        <v>17</v>
      </c>
      <c r="DV384" s="1">
        <v>0</v>
      </c>
      <c r="DW384" s="1">
        <v>0</v>
      </c>
      <c r="DX384" s="1">
        <v>0</v>
      </c>
      <c r="DY384" s="1">
        <v>0</v>
      </c>
      <c r="DZ384" s="1">
        <v>0</v>
      </c>
      <c r="EA384" s="1">
        <v>0</v>
      </c>
      <c r="EB384" s="1">
        <v>0</v>
      </c>
      <c r="EC384" s="1">
        <v>0</v>
      </c>
      <c r="ED384" s="1">
        <v>0</v>
      </c>
      <c r="EE384" s="1">
        <v>0</v>
      </c>
      <c r="EF384" s="1">
        <v>0</v>
      </c>
      <c r="EG384" s="1">
        <v>0</v>
      </c>
      <c r="EH384" s="1">
        <v>19</v>
      </c>
      <c r="EI384" s="1">
        <v>0</v>
      </c>
      <c r="EJ384" s="1">
        <v>0</v>
      </c>
      <c r="EK384" s="1">
        <v>0</v>
      </c>
      <c r="EL384" s="1">
        <v>0</v>
      </c>
      <c r="EM384" s="1">
        <v>0</v>
      </c>
      <c r="EN384" s="1">
        <v>0</v>
      </c>
      <c r="EO384" s="1">
        <v>0</v>
      </c>
      <c r="EP384" s="1">
        <v>0</v>
      </c>
      <c r="EQ384" s="1">
        <v>0</v>
      </c>
      <c r="ER384" s="1">
        <v>0</v>
      </c>
      <c r="ES384" s="1">
        <v>1</v>
      </c>
      <c r="ET384" s="1">
        <v>1</v>
      </c>
      <c r="EU384" s="1">
        <v>0</v>
      </c>
      <c r="EV384" s="1">
        <v>0</v>
      </c>
      <c r="EW384" s="1">
        <v>0</v>
      </c>
      <c r="EX384" s="1">
        <v>1</v>
      </c>
      <c r="EY384" s="1">
        <v>0</v>
      </c>
      <c r="EZ384" s="1">
        <v>1</v>
      </c>
      <c r="FA384" s="1">
        <v>1</v>
      </c>
      <c r="FB384" s="1">
        <v>0</v>
      </c>
      <c r="FC384" s="1">
        <v>1</v>
      </c>
      <c r="FD384" s="1">
        <v>1</v>
      </c>
      <c r="FE384" s="1">
        <v>0</v>
      </c>
      <c r="FF384" s="1">
        <v>1</v>
      </c>
      <c r="FG384" s="1">
        <v>0</v>
      </c>
      <c r="FH384" s="1">
        <v>0</v>
      </c>
      <c r="FI384" s="1">
        <v>1</v>
      </c>
      <c r="FJ384" s="1">
        <v>1</v>
      </c>
      <c r="FK384" s="1">
        <v>0</v>
      </c>
      <c r="FL384" s="1">
        <v>1</v>
      </c>
      <c r="FM384" s="1">
        <v>1</v>
      </c>
      <c r="FN384" s="1">
        <v>0</v>
      </c>
      <c r="FO384" s="1">
        <v>1</v>
      </c>
      <c r="FP384" s="1">
        <v>1</v>
      </c>
      <c r="FQ384" s="1">
        <v>17</v>
      </c>
      <c r="FR384" s="1">
        <v>0</v>
      </c>
      <c r="FS384" s="1">
        <v>3</v>
      </c>
      <c r="FT384" s="1">
        <v>1</v>
      </c>
      <c r="FU384" s="1">
        <v>0</v>
      </c>
      <c r="FV384" s="1">
        <v>0</v>
      </c>
      <c r="FW384" s="1">
        <v>0</v>
      </c>
      <c r="FX384" s="1">
        <v>0</v>
      </c>
      <c r="FY384" s="1">
        <v>0</v>
      </c>
      <c r="FZ384" s="1">
        <v>0</v>
      </c>
      <c r="GA384" s="1">
        <v>0</v>
      </c>
      <c r="GB384" s="1">
        <v>0</v>
      </c>
      <c r="GC384" s="1">
        <v>0</v>
      </c>
      <c r="GD384" s="1">
        <v>0</v>
      </c>
      <c r="GE384" s="1">
        <v>0</v>
      </c>
      <c r="GF384" s="1">
        <v>0</v>
      </c>
      <c r="GG384" s="1">
        <v>1</v>
      </c>
      <c r="GH384" s="1">
        <v>1</v>
      </c>
      <c r="GI384" s="1">
        <v>0</v>
      </c>
      <c r="GJ384" s="1">
        <v>0</v>
      </c>
      <c r="GK384" s="1">
        <v>0</v>
      </c>
      <c r="GL384" s="1">
        <v>0</v>
      </c>
      <c r="GM384" s="1">
        <v>0</v>
      </c>
      <c r="GN384" s="1">
        <v>1</v>
      </c>
      <c r="GO384" s="1">
        <v>0</v>
      </c>
      <c r="GP384" s="1">
        <v>0</v>
      </c>
      <c r="GQ384" s="1">
        <v>0</v>
      </c>
      <c r="GR384" s="1">
        <v>0</v>
      </c>
      <c r="GS384" s="1">
        <v>0</v>
      </c>
      <c r="GT384" s="1">
        <v>0</v>
      </c>
      <c r="GU384" s="1">
        <v>0</v>
      </c>
      <c r="GV384" s="1">
        <v>1</v>
      </c>
      <c r="GW384" s="1">
        <v>1</v>
      </c>
      <c r="GX384" s="1">
        <v>0</v>
      </c>
      <c r="GY384" s="1">
        <v>0</v>
      </c>
      <c r="GZ384" s="1">
        <v>0</v>
      </c>
      <c r="HA384" s="1">
        <v>0</v>
      </c>
      <c r="HB384" s="1">
        <v>0</v>
      </c>
      <c r="HC384" s="1">
        <v>0</v>
      </c>
      <c r="HD384" s="1">
        <v>0</v>
      </c>
      <c r="HE384" s="1">
        <v>0</v>
      </c>
      <c r="HF384" s="1">
        <v>1</v>
      </c>
      <c r="HG384" s="1">
        <v>1</v>
      </c>
      <c r="HH384" s="1">
        <v>0</v>
      </c>
      <c r="HI384" s="1">
        <v>0</v>
      </c>
      <c r="HJ384" s="1">
        <v>0</v>
      </c>
      <c r="HK384" s="1">
        <v>1</v>
      </c>
      <c r="HL384" s="1">
        <v>1</v>
      </c>
      <c r="HM384" s="1">
        <v>0</v>
      </c>
      <c r="HN384" s="1">
        <v>0</v>
      </c>
      <c r="HO384" s="1">
        <v>0</v>
      </c>
      <c r="HP384" s="1">
        <v>0</v>
      </c>
      <c r="HQ384" s="1">
        <v>0</v>
      </c>
      <c r="HR384" s="1">
        <v>0</v>
      </c>
      <c r="HS384" s="1">
        <v>0</v>
      </c>
      <c r="HT384" s="1">
        <v>0</v>
      </c>
      <c r="HU384" s="1">
        <v>0</v>
      </c>
      <c r="HV384" s="1">
        <v>0</v>
      </c>
      <c r="HW384" s="1">
        <v>0</v>
      </c>
      <c r="HX384" s="1">
        <v>0</v>
      </c>
      <c r="HY384" s="1">
        <v>0</v>
      </c>
      <c r="HZ384" s="1">
        <v>0</v>
      </c>
      <c r="IA384" s="1">
        <v>0</v>
      </c>
      <c r="IB384" s="1">
        <v>0</v>
      </c>
      <c r="IC384" s="1">
        <v>0</v>
      </c>
      <c r="ID384" s="1">
        <v>0</v>
      </c>
      <c r="IE384" s="1">
        <v>0</v>
      </c>
      <c r="IF384" s="1">
        <v>0</v>
      </c>
      <c r="IG384" s="1">
        <v>0</v>
      </c>
      <c r="IH384" s="1">
        <v>0</v>
      </c>
      <c r="II384" s="1">
        <v>0</v>
      </c>
      <c r="IJ384" s="1">
        <v>0</v>
      </c>
      <c r="IK384" s="1">
        <v>0</v>
      </c>
      <c r="IL384" s="1">
        <v>0</v>
      </c>
      <c r="IM384" s="1">
        <v>0</v>
      </c>
      <c r="IN384" s="1">
        <v>0</v>
      </c>
      <c r="IO384" s="1">
        <v>0</v>
      </c>
      <c r="IP384" s="1">
        <v>0</v>
      </c>
      <c r="IQ384" s="1">
        <v>0</v>
      </c>
      <c r="IR384" s="1">
        <v>0</v>
      </c>
      <c r="IS384" s="1">
        <v>0</v>
      </c>
      <c r="IT384" s="1">
        <v>0</v>
      </c>
      <c r="IU384" s="1">
        <v>0</v>
      </c>
      <c r="IV384" s="1">
        <v>0</v>
      </c>
      <c r="IW384" s="1">
        <v>0</v>
      </c>
      <c r="IX384" s="1">
        <v>0</v>
      </c>
      <c r="IY384" s="1">
        <v>0</v>
      </c>
      <c r="IZ384" s="1">
        <v>0</v>
      </c>
      <c r="JA384" s="1">
        <v>0</v>
      </c>
      <c r="JB384" s="1">
        <v>0</v>
      </c>
      <c r="JC384" s="1">
        <v>0</v>
      </c>
      <c r="JD384" s="1">
        <v>0</v>
      </c>
      <c r="JE384" s="1">
        <v>0</v>
      </c>
      <c r="JF384" s="1">
        <v>0</v>
      </c>
      <c r="JG384" s="1">
        <v>0</v>
      </c>
      <c r="JH384" s="1">
        <v>0</v>
      </c>
      <c r="JI384" s="1">
        <v>0</v>
      </c>
      <c r="JJ384" s="1">
        <v>0</v>
      </c>
      <c r="JK384" s="1">
        <v>0</v>
      </c>
      <c r="JL384" s="1">
        <v>0</v>
      </c>
      <c r="JM384" s="1">
        <v>0</v>
      </c>
      <c r="JN384" s="1">
        <v>0</v>
      </c>
      <c r="JO384" s="1">
        <v>0</v>
      </c>
      <c r="JP384" s="1">
        <v>0</v>
      </c>
      <c r="JQ384" s="1">
        <v>0</v>
      </c>
      <c r="JR384" s="1">
        <v>0</v>
      </c>
      <c r="JS384" s="1">
        <v>0</v>
      </c>
      <c r="JT384" s="1">
        <v>0</v>
      </c>
      <c r="JU384" s="1">
        <v>0</v>
      </c>
      <c r="JV384" s="1">
        <v>0</v>
      </c>
      <c r="JW384" s="1">
        <v>0</v>
      </c>
      <c r="JX384" s="1">
        <v>0</v>
      </c>
      <c r="JY384" s="1">
        <v>0</v>
      </c>
      <c r="JZ384" s="1">
        <v>0</v>
      </c>
      <c r="KA384" s="1">
        <v>0</v>
      </c>
      <c r="KB384" s="1">
        <v>0</v>
      </c>
      <c r="KC384" s="1">
        <v>0</v>
      </c>
      <c r="KD384" s="1">
        <v>0</v>
      </c>
      <c r="KE384" s="1">
        <v>0</v>
      </c>
      <c r="KF384" s="1">
        <v>0</v>
      </c>
      <c r="KG384" s="1">
        <v>0</v>
      </c>
      <c r="KH384" s="1">
        <v>0</v>
      </c>
      <c r="KI384" s="1">
        <v>0</v>
      </c>
      <c r="KJ384" s="1">
        <v>0</v>
      </c>
      <c r="KK384" s="1">
        <v>0</v>
      </c>
      <c r="KL384" s="1">
        <v>0</v>
      </c>
      <c r="KM384" s="1">
        <v>0</v>
      </c>
      <c r="KN384" s="1">
        <v>0</v>
      </c>
      <c r="KO384" s="1">
        <v>1</v>
      </c>
    </row>
    <row r="385" spans="1:301">
      <c r="A385" s="1">
        <v>2017</v>
      </c>
      <c r="B385" s="1" t="s">
        <v>716</v>
      </c>
      <c r="C385" s="1">
        <v>1</v>
      </c>
      <c r="D385" s="1">
        <v>0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2</v>
      </c>
      <c r="L385" s="1">
        <v>2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1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1</v>
      </c>
      <c r="AU385" s="1">
        <v>1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1</v>
      </c>
      <c r="BL385" s="1">
        <v>1</v>
      </c>
      <c r="BM385" s="1">
        <v>1</v>
      </c>
      <c r="BN385" s="1">
        <v>1</v>
      </c>
      <c r="BO385" s="1">
        <v>1</v>
      </c>
      <c r="BP385" s="1">
        <v>1</v>
      </c>
      <c r="BQ385" s="1">
        <v>1</v>
      </c>
      <c r="BR385" s="1">
        <v>1</v>
      </c>
      <c r="BS385" s="1">
        <v>1</v>
      </c>
      <c r="BT385" s="1">
        <v>0</v>
      </c>
      <c r="BU385" s="1">
        <v>1</v>
      </c>
      <c r="BV385" s="1">
        <v>1</v>
      </c>
      <c r="BW385" s="1">
        <v>0</v>
      </c>
      <c r="BX385" s="1">
        <v>0</v>
      </c>
      <c r="BY385" s="1">
        <v>0</v>
      </c>
      <c r="BZ385" s="1">
        <v>0</v>
      </c>
      <c r="CA385" s="1">
        <v>0</v>
      </c>
      <c r="CB385" s="1">
        <v>0</v>
      </c>
      <c r="CC385" s="1">
        <v>2</v>
      </c>
      <c r="CD385" s="1">
        <v>2</v>
      </c>
      <c r="CE385" s="1">
        <v>2</v>
      </c>
      <c r="CF385" s="1">
        <v>2</v>
      </c>
      <c r="CG385" s="1">
        <v>2</v>
      </c>
      <c r="CH385" s="1">
        <v>0</v>
      </c>
      <c r="CI385" s="1">
        <v>1</v>
      </c>
      <c r="CJ385" s="1">
        <v>1</v>
      </c>
      <c r="CK385" s="1">
        <v>0</v>
      </c>
      <c r="CL385" s="1">
        <v>0</v>
      </c>
      <c r="CM385" s="1">
        <v>0</v>
      </c>
      <c r="CN385" s="1">
        <v>1</v>
      </c>
      <c r="CO385" s="1">
        <v>1</v>
      </c>
      <c r="CP385" s="1">
        <v>1</v>
      </c>
      <c r="CQ385" s="1">
        <v>1</v>
      </c>
      <c r="CR385" s="1">
        <v>1</v>
      </c>
      <c r="CS385" s="1">
        <v>1</v>
      </c>
      <c r="CT385" s="1">
        <v>1</v>
      </c>
      <c r="CU385" s="1">
        <v>1</v>
      </c>
      <c r="CV385" s="1">
        <v>0</v>
      </c>
      <c r="CW385" s="1">
        <v>2</v>
      </c>
      <c r="CX385" s="1">
        <v>2</v>
      </c>
      <c r="CY385" s="1">
        <v>0</v>
      </c>
      <c r="CZ385" s="1">
        <v>0</v>
      </c>
      <c r="DA385" s="1">
        <v>0</v>
      </c>
      <c r="DB385" s="1">
        <v>19</v>
      </c>
      <c r="DC385" s="1">
        <v>19</v>
      </c>
      <c r="DD385" s="1">
        <v>19</v>
      </c>
      <c r="DE385" s="1">
        <v>0</v>
      </c>
      <c r="DF385" s="1">
        <v>0</v>
      </c>
      <c r="DG385" s="1">
        <v>0</v>
      </c>
      <c r="DH385" s="1">
        <v>1</v>
      </c>
      <c r="DI385" s="1">
        <v>0</v>
      </c>
      <c r="DJ385" s="1">
        <v>0</v>
      </c>
      <c r="DK385" s="1">
        <v>0</v>
      </c>
      <c r="DL385" s="1">
        <v>0</v>
      </c>
      <c r="DM385" s="1">
        <v>0</v>
      </c>
      <c r="DN385" s="1">
        <v>0</v>
      </c>
      <c r="DO385" s="1">
        <v>0</v>
      </c>
      <c r="DP385" s="1">
        <v>0</v>
      </c>
      <c r="DQ385" s="1">
        <v>0</v>
      </c>
      <c r="DR385" s="1">
        <v>0</v>
      </c>
      <c r="DS385" s="1">
        <v>6</v>
      </c>
      <c r="DT385" s="1">
        <v>6</v>
      </c>
      <c r="DU385" s="1">
        <v>2</v>
      </c>
      <c r="DV385" s="1">
        <v>0</v>
      </c>
      <c r="DW385" s="1">
        <v>0</v>
      </c>
      <c r="DX385" s="1">
        <v>0</v>
      </c>
      <c r="DY385" s="1">
        <v>0</v>
      </c>
      <c r="DZ385" s="1">
        <v>0</v>
      </c>
      <c r="EA385" s="1">
        <v>0</v>
      </c>
      <c r="EB385" s="1">
        <v>14</v>
      </c>
      <c r="EC385" s="1">
        <v>14</v>
      </c>
      <c r="ED385" s="1">
        <v>0</v>
      </c>
      <c r="EE385" s="1">
        <v>14</v>
      </c>
      <c r="EF385" s="1">
        <v>0</v>
      </c>
      <c r="EG385" s="1">
        <v>0</v>
      </c>
      <c r="EH385" s="1">
        <v>5</v>
      </c>
      <c r="EI385" s="1">
        <v>0</v>
      </c>
      <c r="EJ385" s="1">
        <v>0</v>
      </c>
      <c r="EK385" s="1">
        <v>0</v>
      </c>
      <c r="EL385" s="1">
        <v>0</v>
      </c>
      <c r="EM385" s="1">
        <v>0</v>
      </c>
      <c r="EN385" s="1">
        <v>0</v>
      </c>
      <c r="EO385" s="1">
        <v>0</v>
      </c>
      <c r="EP385" s="1">
        <v>0</v>
      </c>
      <c r="EQ385" s="1">
        <v>0</v>
      </c>
      <c r="ER385" s="1">
        <v>0</v>
      </c>
      <c r="ES385" s="1">
        <v>1</v>
      </c>
      <c r="ET385" s="1">
        <v>1</v>
      </c>
      <c r="EU385" s="1">
        <v>0</v>
      </c>
      <c r="EV385" s="1">
        <v>0</v>
      </c>
      <c r="EW385" s="1">
        <v>0</v>
      </c>
      <c r="EX385" s="1">
        <v>1</v>
      </c>
      <c r="EY385" s="1">
        <v>0</v>
      </c>
      <c r="EZ385" s="1">
        <v>1</v>
      </c>
      <c r="FA385" s="1">
        <v>1</v>
      </c>
      <c r="FB385" s="1">
        <v>0</v>
      </c>
      <c r="FC385" s="1">
        <v>1</v>
      </c>
      <c r="FD385" s="1">
        <v>1</v>
      </c>
      <c r="FE385" s="1">
        <v>0</v>
      </c>
      <c r="FF385" s="1">
        <v>1</v>
      </c>
      <c r="FG385" s="1">
        <v>0</v>
      </c>
      <c r="FH385" s="1">
        <v>0</v>
      </c>
      <c r="FI385" s="1">
        <v>1</v>
      </c>
      <c r="FJ385" s="1">
        <v>1</v>
      </c>
      <c r="FK385" s="1">
        <v>0</v>
      </c>
      <c r="FL385" s="1">
        <v>1</v>
      </c>
      <c r="FM385" s="1">
        <v>1</v>
      </c>
      <c r="FN385" s="1">
        <v>0</v>
      </c>
      <c r="FO385" s="1">
        <v>1</v>
      </c>
      <c r="FP385" s="1">
        <v>1</v>
      </c>
      <c r="FQ385" s="1">
        <v>18</v>
      </c>
      <c r="FR385" s="1">
        <v>0</v>
      </c>
      <c r="FS385" s="1">
        <v>3</v>
      </c>
      <c r="FT385" s="1">
        <v>1</v>
      </c>
      <c r="FU385" s="1">
        <v>0</v>
      </c>
      <c r="FV385" s="1">
        <v>0</v>
      </c>
      <c r="FW385" s="1">
        <v>0</v>
      </c>
      <c r="FX385" s="1">
        <v>0</v>
      </c>
      <c r="FY385" s="1">
        <v>0</v>
      </c>
      <c r="FZ385" s="1">
        <v>0</v>
      </c>
      <c r="GA385" s="1">
        <v>0</v>
      </c>
      <c r="GB385" s="1">
        <v>0</v>
      </c>
      <c r="GC385" s="1">
        <v>0</v>
      </c>
      <c r="GD385" s="1">
        <v>0</v>
      </c>
      <c r="GE385" s="1">
        <v>0</v>
      </c>
      <c r="GF385" s="1">
        <v>0</v>
      </c>
      <c r="GG385" s="1">
        <v>1</v>
      </c>
      <c r="GH385" s="1">
        <v>1</v>
      </c>
      <c r="GI385" s="1">
        <v>0</v>
      </c>
      <c r="GJ385" s="1">
        <v>0</v>
      </c>
      <c r="GK385" s="1">
        <v>0</v>
      </c>
      <c r="GL385" s="1">
        <v>0</v>
      </c>
      <c r="GM385" s="1">
        <v>0</v>
      </c>
      <c r="GN385" s="1">
        <v>1</v>
      </c>
      <c r="GO385" s="1">
        <v>0</v>
      </c>
      <c r="GP385" s="1">
        <v>0</v>
      </c>
      <c r="GQ385" s="1">
        <v>0</v>
      </c>
      <c r="GR385" s="1">
        <v>0</v>
      </c>
      <c r="GS385" s="1">
        <v>0</v>
      </c>
      <c r="GT385" s="1">
        <v>0</v>
      </c>
      <c r="GU385" s="1">
        <v>0</v>
      </c>
      <c r="GV385" s="1">
        <v>1</v>
      </c>
      <c r="GW385" s="1">
        <v>1</v>
      </c>
      <c r="GX385" s="1">
        <v>0</v>
      </c>
      <c r="GY385" s="1">
        <v>0</v>
      </c>
      <c r="GZ385" s="1">
        <v>0</v>
      </c>
      <c r="HA385" s="1">
        <v>0</v>
      </c>
      <c r="HB385" s="1">
        <v>0</v>
      </c>
      <c r="HC385" s="1">
        <v>0</v>
      </c>
      <c r="HD385" s="1">
        <v>0</v>
      </c>
      <c r="HE385" s="1">
        <v>0</v>
      </c>
      <c r="HF385" s="1">
        <v>1</v>
      </c>
      <c r="HG385" s="1">
        <v>1</v>
      </c>
      <c r="HH385" s="1">
        <v>0</v>
      </c>
      <c r="HI385" s="1">
        <v>0</v>
      </c>
      <c r="HJ385" s="1">
        <v>0</v>
      </c>
      <c r="HK385" s="1">
        <v>0</v>
      </c>
      <c r="HL385" s="1">
        <v>1</v>
      </c>
      <c r="HM385" s="1">
        <v>0</v>
      </c>
      <c r="HN385" s="1">
        <v>0</v>
      </c>
      <c r="HO385" s="1">
        <v>0</v>
      </c>
      <c r="HP385" s="1">
        <v>0</v>
      </c>
      <c r="HQ385" s="1">
        <v>0</v>
      </c>
      <c r="HR385" s="1">
        <v>0</v>
      </c>
      <c r="HS385" s="1">
        <v>0</v>
      </c>
      <c r="HT385" s="1">
        <v>0</v>
      </c>
      <c r="HU385" s="1">
        <v>0</v>
      </c>
      <c r="HV385" s="1">
        <v>0</v>
      </c>
      <c r="HW385" s="1">
        <v>0</v>
      </c>
      <c r="HX385" s="1">
        <v>0</v>
      </c>
      <c r="HY385" s="1">
        <v>0</v>
      </c>
      <c r="HZ385" s="1">
        <v>0</v>
      </c>
      <c r="IA385" s="1">
        <v>0</v>
      </c>
      <c r="IB385" s="1">
        <v>0</v>
      </c>
      <c r="IC385" s="1">
        <v>0</v>
      </c>
      <c r="ID385" s="1">
        <v>0</v>
      </c>
      <c r="IE385" s="1">
        <v>0</v>
      </c>
      <c r="IF385" s="1">
        <v>0</v>
      </c>
      <c r="IG385" s="1">
        <v>0</v>
      </c>
      <c r="IH385" s="1">
        <v>0</v>
      </c>
      <c r="II385" s="1">
        <v>0</v>
      </c>
      <c r="IJ385" s="1">
        <v>0</v>
      </c>
      <c r="IK385" s="1">
        <v>0</v>
      </c>
      <c r="IL385" s="1">
        <v>0</v>
      </c>
      <c r="IM385" s="1">
        <v>0</v>
      </c>
      <c r="IN385" s="1">
        <v>0</v>
      </c>
      <c r="IO385" s="1">
        <v>0</v>
      </c>
      <c r="IP385" s="1">
        <v>0</v>
      </c>
      <c r="IQ385" s="1">
        <v>0</v>
      </c>
      <c r="IR385" s="1">
        <v>0</v>
      </c>
      <c r="IS385" s="1">
        <v>0</v>
      </c>
      <c r="IT385" s="1">
        <v>0</v>
      </c>
      <c r="IU385" s="1">
        <v>0</v>
      </c>
      <c r="IV385" s="1">
        <v>0</v>
      </c>
      <c r="IW385" s="1">
        <v>0</v>
      </c>
      <c r="IX385" s="1">
        <v>0</v>
      </c>
      <c r="IY385" s="1">
        <v>0</v>
      </c>
      <c r="IZ385" s="1">
        <v>0</v>
      </c>
      <c r="JA385" s="1">
        <v>0</v>
      </c>
      <c r="JB385" s="1">
        <v>0</v>
      </c>
      <c r="JC385" s="1">
        <v>0</v>
      </c>
      <c r="JD385" s="1">
        <v>0</v>
      </c>
      <c r="JE385" s="1">
        <v>0</v>
      </c>
      <c r="JF385" s="1">
        <v>0</v>
      </c>
      <c r="JG385" s="1">
        <v>0</v>
      </c>
      <c r="JH385" s="1">
        <v>0</v>
      </c>
      <c r="JI385" s="1">
        <v>0</v>
      </c>
      <c r="JJ385" s="1">
        <v>0</v>
      </c>
      <c r="JK385" s="1">
        <v>0</v>
      </c>
      <c r="JL385" s="1">
        <v>0</v>
      </c>
      <c r="JM385" s="1">
        <v>0</v>
      </c>
      <c r="JN385" s="1">
        <v>0</v>
      </c>
      <c r="JO385" s="1">
        <v>0</v>
      </c>
      <c r="JP385" s="1">
        <v>0</v>
      </c>
      <c r="JQ385" s="1">
        <v>0</v>
      </c>
      <c r="JR385" s="1">
        <v>0</v>
      </c>
      <c r="JS385" s="1">
        <v>0</v>
      </c>
      <c r="JT385" s="1">
        <v>0</v>
      </c>
      <c r="JU385" s="1">
        <v>0</v>
      </c>
      <c r="JV385" s="1">
        <v>0</v>
      </c>
      <c r="JW385" s="1">
        <v>0</v>
      </c>
      <c r="JX385" s="1">
        <v>0</v>
      </c>
      <c r="JY385" s="1">
        <v>0</v>
      </c>
      <c r="JZ385" s="1">
        <v>0</v>
      </c>
      <c r="KA385" s="1">
        <v>0</v>
      </c>
      <c r="KB385" s="1">
        <v>0</v>
      </c>
      <c r="KC385" s="1">
        <v>0</v>
      </c>
      <c r="KD385" s="1">
        <v>0</v>
      </c>
      <c r="KE385" s="1">
        <v>0</v>
      </c>
      <c r="KF385" s="1">
        <v>0</v>
      </c>
      <c r="KG385" s="1">
        <v>0</v>
      </c>
      <c r="KH385" s="1">
        <v>0</v>
      </c>
      <c r="KI385" s="1">
        <v>0</v>
      </c>
      <c r="KJ385" s="1">
        <v>0</v>
      </c>
      <c r="KK385" s="1">
        <v>0</v>
      </c>
      <c r="KL385" s="1">
        <v>0</v>
      </c>
      <c r="KM385" s="1">
        <v>0</v>
      </c>
      <c r="KN385" s="1">
        <v>0</v>
      </c>
      <c r="KO385" s="1">
        <v>1</v>
      </c>
    </row>
    <row r="386" spans="1:301">
      <c r="A386" s="1">
        <v>2017</v>
      </c>
      <c r="B386" s="1" t="s">
        <v>717</v>
      </c>
      <c r="C386" s="1">
        <v>1</v>
      </c>
      <c r="D386" s="1">
        <v>0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1">
        <v>1</v>
      </c>
      <c r="K386" s="1">
        <v>2</v>
      </c>
      <c r="L386" s="1">
        <v>2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1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1</v>
      </c>
      <c r="AU386" s="1">
        <v>1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1</v>
      </c>
      <c r="BL386" s="1">
        <v>1</v>
      </c>
      <c r="BM386" s="1">
        <v>1</v>
      </c>
      <c r="BN386" s="1">
        <v>1</v>
      </c>
      <c r="BO386" s="1">
        <v>1</v>
      </c>
      <c r="BP386" s="1">
        <v>1</v>
      </c>
      <c r="BQ386" s="1">
        <v>1</v>
      </c>
      <c r="BR386" s="1">
        <v>1</v>
      </c>
      <c r="BS386" s="1">
        <v>1</v>
      </c>
      <c r="BT386" s="1">
        <v>0</v>
      </c>
      <c r="BU386" s="1">
        <v>1</v>
      </c>
      <c r="BV386" s="1">
        <v>1</v>
      </c>
      <c r="BW386" s="1">
        <v>0</v>
      </c>
      <c r="BX386" s="1">
        <v>0</v>
      </c>
      <c r="BY386" s="1">
        <v>0</v>
      </c>
      <c r="BZ386" s="1">
        <v>0</v>
      </c>
      <c r="CA386" s="1">
        <v>0</v>
      </c>
      <c r="CB386" s="1">
        <v>0</v>
      </c>
      <c r="CC386" s="1">
        <v>3</v>
      </c>
      <c r="CD386" s="1">
        <v>3</v>
      </c>
      <c r="CE386" s="1">
        <v>3</v>
      </c>
      <c r="CF386" s="1">
        <v>3</v>
      </c>
      <c r="CG386" s="1">
        <v>3</v>
      </c>
      <c r="CH386" s="1">
        <v>0</v>
      </c>
      <c r="CI386" s="1">
        <v>1</v>
      </c>
      <c r="CJ386" s="1">
        <v>1</v>
      </c>
      <c r="CK386" s="1">
        <v>0</v>
      </c>
      <c r="CL386" s="1">
        <v>0</v>
      </c>
      <c r="CM386" s="1">
        <v>0</v>
      </c>
      <c r="CN386" s="1">
        <v>1</v>
      </c>
      <c r="CO386" s="1">
        <v>1</v>
      </c>
      <c r="CP386" s="1">
        <v>1</v>
      </c>
      <c r="CQ386" s="1">
        <v>1</v>
      </c>
      <c r="CR386" s="1">
        <v>1</v>
      </c>
      <c r="CS386" s="1">
        <v>1</v>
      </c>
      <c r="CT386" s="1">
        <v>1</v>
      </c>
      <c r="CU386" s="1">
        <v>1</v>
      </c>
      <c r="CV386" s="1">
        <v>0</v>
      </c>
      <c r="CW386" s="1">
        <v>2</v>
      </c>
      <c r="CX386" s="1">
        <v>2</v>
      </c>
      <c r="CY386" s="1">
        <v>0</v>
      </c>
      <c r="CZ386" s="1">
        <v>0</v>
      </c>
      <c r="DA386" s="1">
        <v>0</v>
      </c>
      <c r="DB386" s="1">
        <v>20</v>
      </c>
      <c r="DC386" s="1">
        <v>20</v>
      </c>
      <c r="DD386" s="1">
        <v>20</v>
      </c>
      <c r="DE386" s="1">
        <v>0</v>
      </c>
      <c r="DF386" s="1">
        <v>0</v>
      </c>
      <c r="DG386" s="1">
        <v>0</v>
      </c>
      <c r="DH386" s="1">
        <v>1</v>
      </c>
      <c r="DI386" s="1">
        <v>0</v>
      </c>
      <c r="DJ386" s="1">
        <v>0</v>
      </c>
      <c r="DK386" s="1">
        <v>0</v>
      </c>
      <c r="DL386" s="1">
        <v>0</v>
      </c>
      <c r="DM386" s="1">
        <v>0</v>
      </c>
      <c r="DN386" s="1">
        <v>0</v>
      </c>
      <c r="DO386" s="1">
        <v>0</v>
      </c>
      <c r="DP386" s="1">
        <v>0</v>
      </c>
      <c r="DQ386" s="1">
        <v>0</v>
      </c>
      <c r="DR386" s="1">
        <v>0</v>
      </c>
      <c r="DS386" s="1">
        <v>6</v>
      </c>
      <c r="DT386" s="1">
        <v>6</v>
      </c>
      <c r="DU386" s="1">
        <v>2</v>
      </c>
      <c r="DV386" s="1">
        <v>0</v>
      </c>
      <c r="DW386" s="1">
        <v>0</v>
      </c>
      <c r="DX386" s="1">
        <v>0</v>
      </c>
      <c r="DY386" s="1">
        <v>0</v>
      </c>
      <c r="DZ386" s="1">
        <v>0</v>
      </c>
      <c r="EA386" s="1">
        <v>0</v>
      </c>
      <c r="EB386" s="1">
        <v>15</v>
      </c>
      <c r="EC386" s="1">
        <v>15</v>
      </c>
      <c r="ED386" s="1">
        <v>0</v>
      </c>
      <c r="EE386" s="1">
        <v>15</v>
      </c>
      <c r="EF386" s="1">
        <v>0</v>
      </c>
      <c r="EG386" s="1">
        <v>0</v>
      </c>
      <c r="EH386" s="1">
        <v>5</v>
      </c>
      <c r="EI386" s="1">
        <v>0</v>
      </c>
      <c r="EJ386" s="1">
        <v>0</v>
      </c>
      <c r="EK386" s="1">
        <v>0</v>
      </c>
      <c r="EL386" s="1">
        <v>0</v>
      </c>
      <c r="EM386" s="1">
        <v>0</v>
      </c>
      <c r="EN386" s="1">
        <v>0</v>
      </c>
      <c r="EO386" s="1">
        <v>0</v>
      </c>
      <c r="EP386" s="1">
        <v>0</v>
      </c>
      <c r="EQ386" s="1">
        <v>0</v>
      </c>
      <c r="ER386" s="1">
        <v>0</v>
      </c>
      <c r="ES386" s="1">
        <v>1</v>
      </c>
      <c r="ET386" s="1">
        <v>1</v>
      </c>
      <c r="EU386" s="1">
        <v>0</v>
      </c>
      <c r="EV386" s="1">
        <v>0</v>
      </c>
      <c r="EW386" s="1">
        <v>0</v>
      </c>
      <c r="EX386" s="1">
        <v>1</v>
      </c>
      <c r="EY386" s="1">
        <v>0</v>
      </c>
      <c r="EZ386" s="1">
        <v>1</v>
      </c>
      <c r="FA386" s="1">
        <v>1</v>
      </c>
      <c r="FB386" s="1">
        <v>0</v>
      </c>
      <c r="FC386" s="1">
        <v>1</v>
      </c>
      <c r="FD386" s="1">
        <v>1</v>
      </c>
      <c r="FE386" s="1">
        <v>0</v>
      </c>
      <c r="FF386" s="1">
        <v>1</v>
      </c>
      <c r="FG386" s="1">
        <v>0</v>
      </c>
      <c r="FH386" s="1">
        <v>0</v>
      </c>
      <c r="FI386" s="1">
        <v>1</v>
      </c>
      <c r="FJ386" s="1">
        <v>1</v>
      </c>
      <c r="FK386" s="1">
        <v>0</v>
      </c>
      <c r="FL386" s="1">
        <v>1</v>
      </c>
      <c r="FM386" s="1">
        <v>1</v>
      </c>
      <c r="FN386" s="1">
        <v>0</v>
      </c>
      <c r="FO386" s="1">
        <v>1</v>
      </c>
      <c r="FP386" s="1">
        <v>1</v>
      </c>
      <c r="FQ386" s="1">
        <v>19</v>
      </c>
      <c r="FR386" s="1">
        <v>0</v>
      </c>
      <c r="FS386" s="1">
        <v>3</v>
      </c>
      <c r="FT386" s="1">
        <v>1</v>
      </c>
      <c r="FU386" s="1">
        <v>0</v>
      </c>
      <c r="FV386" s="1">
        <v>0</v>
      </c>
      <c r="FW386" s="1">
        <v>0</v>
      </c>
      <c r="FX386" s="1">
        <v>0</v>
      </c>
      <c r="FY386" s="1">
        <v>0</v>
      </c>
      <c r="FZ386" s="1">
        <v>0</v>
      </c>
      <c r="GA386" s="1">
        <v>0</v>
      </c>
      <c r="GB386" s="1">
        <v>0</v>
      </c>
      <c r="GC386" s="1">
        <v>0</v>
      </c>
      <c r="GD386" s="1">
        <v>0</v>
      </c>
      <c r="GE386" s="1">
        <v>0</v>
      </c>
      <c r="GF386" s="1">
        <v>0</v>
      </c>
      <c r="GG386" s="1">
        <v>1</v>
      </c>
      <c r="GH386" s="1">
        <v>1</v>
      </c>
      <c r="GI386" s="1">
        <v>0</v>
      </c>
      <c r="GJ386" s="1">
        <v>0</v>
      </c>
      <c r="GK386" s="1">
        <v>0</v>
      </c>
      <c r="GL386" s="1">
        <v>0</v>
      </c>
      <c r="GM386" s="1">
        <v>0</v>
      </c>
      <c r="GN386" s="1">
        <v>1</v>
      </c>
      <c r="GO386" s="1">
        <v>0</v>
      </c>
      <c r="GP386" s="1">
        <v>0</v>
      </c>
      <c r="GQ386" s="1">
        <v>0</v>
      </c>
      <c r="GR386" s="1">
        <v>0</v>
      </c>
      <c r="GS386" s="1">
        <v>0</v>
      </c>
      <c r="GT386" s="1">
        <v>0</v>
      </c>
      <c r="GU386" s="1">
        <v>0</v>
      </c>
      <c r="GV386" s="1">
        <v>1</v>
      </c>
      <c r="GW386" s="1">
        <v>1</v>
      </c>
      <c r="GX386" s="1">
        <v>0</v>
      </c>
      <c r="GY386" s="1">
        <v>0</v>
      </c>
      <c r="GZ386" s="1">
        <v>0</v>
      </c>
      <c r="HA386" s="1">
        <v>0</v>
      </c>
      <c r="HB386" s="1">
        <v>0</v>
      </c>
      <c r="HC386" s="1">
        <v>0</v>
      </c>
      <c r="HD386" s="1">
        <v>0</v>
      </c>
      <c r="HE386" s="1">
        <v>0</v>
      </c>
      <c r="HF386" s="1">
        <v>1</v>
      </c>
      <c r="HG386" s="1">
        <v>1</v>
      </c>
      <c r="HH386" s="1">
        <v>0</v>
      </c>
      <c r="HI386" s="1">
        <v>0</v>
      </c>
      <c r="HJ386" s="1">
        <v>0</v>
      </c>
      <c r="HK386" s="1">
        <v>1</v>
      </c>
      <c r="HL386" s="1">
        <v>1</v>
      </c>
      <c r="HM386" s="1">
        <v>0</v>
      </c>
      <c r="HN386" s="1">
        <v>0</v>
      </c>
      <c r="HO386" s="1">
        <v>0</v>
      </c>
      <c r="HP386" s="1">
        <v>0</v>
      </c>
      <c r="HQ386" s="1">
        <v>0</v>
      </c>
      <c r="HR386" s="1">
        <v>0</v>
      </c>
      <c r="HS386" s="1">
        <v>0</v>
      </c>
      <c r="HT386" s="1">
        <v>0</v>
      </c>
      <c r="HU386" s="1">
        <v>0</v>
      </c>
      <c r="HV386" s="1">
        <v>0</v>
      </c>
      <c r="HW386" s="1">
        <v>0</v>
      </c>
      <c r="HX386" s="1">
        <v>0</v>
      </c>
      <c r="HY386" s="1">
        <v>0</v>
      </c>
      <c r="HZ386" s="1">
        <v>0</v>
      </c>
      <c r="IA386" s="1">
        <v>0</v>
      </c>
      <c r="IB386" s="1">
        <v>0</v>
      </c>
      <c r="IC386" s="1">
        <v>0</v>
      </c>
      <c r="ID386" s="1">
        <v>0</v>
      </c>
      <c r="IE386" s="1">
        <v>0</v>
      </c>
      <c r="IF386" s="1">
        <v>0</v>
      </c>
      <c r="IG386" s="1">
        <v>0</v>
      </c>
      <c r="IH386" s="1">
        <v>0</v>
      </c>
      <c r="II386" s="1">
        <v>0</v>
      </c>
      <c r="IJ386" s="1">
        <v>0</v>
      </c>
      <c r="IK386" s="1">
        <v>0</v>
      </c>
      <c r="IL386" s="1">
        <v>0</v>
      </c>
      <c r="IM386" s="1">
        <v>0</v>
      </c>
      <c r="IN386" s="1">
        <v>0</v>
      </c>
      <c r="IO386" s="1">
        <v>0</v>
      </c>
      <c r="IP386" s="1">
        <v>0</v>
      </c>
      <c r="IQ386" s="1">
        <v>0</v>
      </c>
      <c r="IR386" s="1">
        <v>0</v>
      </c>
      <c r="IS386" s="1">
        <v>0</v>
      </c>
      <c r="IT386" s="1">
        <v>0</v>
      </c>
      <c r="IU386" s="1">
        <v>0</v>
      </c>
      <c r="IV386" s="1">
        <v>0</v>
      </c>
      <c r="IW386" s="1">
        <v>0</v>
      </c>
      <c r="IX386" s="1">
        <v>0</v>
      </c>
      <c r="IY386" s="1">
        <v>0</v>
      </c>
      <c r="IZ386" s="1">
        <v>0</v>
      </c>
      <c r="JA386" s="1">
        <v>0</v>
      </c>
      <c r="JB386" s="1">
        <v>0</v>
      </c>
      <c r="JC386" s="1">
        <v>0</v>
      </c>
      <c r="JD386" s="1">
        <v>0</v>
      </c>
      <c r="JE386" s="1">
        <v>0</v>
      </c>
      <c r="JF386" s="1">
        <v>0</v>
      </c>
      <c r="JG386" s="1">
        <v>0</v>
      </c>
      <c r="JH386" s="1">
        <v>0</v>
      </c>
      <c r="JI386" s="1">
        <v>0</v>
      </c>
      <c r="JJ386" s="1">
        <v>0</v>
      </c>
      <c r="JK386" s="1">
        <v>0</v>
      </c>
      <c r="JL386" s="1">
        <v>0</v>
      </c>
      <c r="JM386" s="1">
        <v>0</v>
      </c>
      <c r="JN386" s="1">
        <v>0</v>
      </c>
      <c r="JO386" s="1">
        <v>0</v>
      </c>
      <c r="JP386" s="1">
        <v>0</v>
      </c>
      <c r="JQ386" s="1">
        <v>0</v>
      </c>
      <c r="JR386" s="1">
        <v>0</v>
      </c>
      <c r="JS386" s="1">
        <v>0</v>
      </c>
      <c r="JT386" s="1">
        <v>0</v>
      </c>
      <c r="JU386" s="1">
        <v>0</v>
      </c>
      <c r="JV386" s="1">
        <v>0</v>
      </c>
      <c r="JW386" s="1">
        <v>0</v>
      </c>
      <c r="JX386" s="1">
        <v>0</v>
      </c>
      <c r="JY386" s="1">
        <v>0</v>
      </c>
      <c r="JZ386" s="1">
        <v>0</v>
      </c>
      <c r="KA386" s="1">
        <v>0</v>
      </c>
      <c r="KB386" s="1">
        <v>0</v>
      </c>
      <c r="KC386" s="1">
        <v>0</v>
      </c>
      <c r="KD386" s="1">
        <v>0</v>
      </c>
      <c r="KE386" s="1">
        <v>0</v>
      </c>
      <c r="KF386" s="1">
        <v>0</v>
      </c>
      <c r="KG386" s="1">
        <v>0</v>
      </c>
      <c r="KH386" s="1">
        <v>0</v>
      </c>
      <c r="KI386" s="1">
        <v>0</v>
      </c>
      <c r="KJ386" s="1">
        <v>0</v>
      </c>
      <c r="KK386" s="1">
        <v>0</v>
      </c>
      <c r="KL386" s="1">
        <v>0</v>
      </c>
      <c r="KM386" s="1">
        <v>0</v>
      </c>
      <c r="KN386" s="1">
        <v>0</v>
      </c>
      <c r="KO386" s="1">
        <v>1</v>
      </c>
    </row>
    <row r="387" spans="1:301">
      <c r="A387" s="1">
        <v>2017</v>
      </c>
      <c r="B387" s="1" t="s">
        <v>363</v>
      </c>
      <c r="C387" s="1">
        <v>1</v>
      </c>
      <c r="D387" s="1">
        <v>0</v>
      </c>
      <c r="E387" s="1">
        <v>1</v>
      </c>
      <c r="F387" s="1">
        <v>1</v>
      </c>
      <c r="G387" s="1">
        <v>1</v>
      </c>
      <c r="H387" s="1">
        <v>1</v>
      </c>
      <c r="I387" s="1">
        <v>1</v>
      </c>
      <c r="J387" s="1">
        <v>1</v>
      </c>
      <c r="K387" s="1">
        <v>2</v>
      </c>
      <c r="L387" s="1">
        <v>2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1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1</v>
      </c>
      <c r="AU387" s="1">
        <v>1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1</v>
      </c>
      <c r="BL387" s="1">
        <v>1</v>
      </c>
      <c r="BM387" s="1">
        <v>1</v>
      </c>
      <c r="BN387" s="1">
        <v>1</v>
      </c>
      <c r="BO387" s="1">
        <v>1</v>
      </c>
      <c r="BP387" s="1">
        <v>1</v>
      </c>
      <c r="BQ387" s="1">
        <v>1</v>
      </c>
      <c r="BR387" s="1">
        <v>1</v>
      </c>
      <c r="BS387" s="1">
        <v>1</v>
      </c>
      <c r="BT387" s="1">
        <v>0</v>
      </c>
      <c r="BU387" s="1">
        <v>1</v>
      </c>
      <c r="BV387" s="1">
        <v>1</v>
      </c>
      <c r="BW387" s="1">
        <v>0</v>
      </c>
      <c r="BX387" s="1">
        <v>0</v>
      </c>
      <c r="BY387" s="1">
        <v>0</v>
      </c>
      <c r="BZ387" s="1">
        <v>0</v>
      </c>
      <c r="CA387" s="1">
        <v>0</v>
      </c>
      <c r="CB387" s="1">
        <v>0</v>
      </c>
      <c r="CC387" s="1">
        <v>0</v>
      </c>
      <c r="CD387" s="1">
        <v>0</v>
      </c>
      <c r="CE387" s="1">
        <v>0</v>
      </c>
      <c r="CF387" s="1">
        <v>0</v>
      </c>
      <c r="CG387" s="1">
        <v>0</v>
      </c>
      <c r="CH387" s="1">
        <v>0</v>
      </c>
      <c r="CI387" s="1">
        <v>1</v>
      </c>
      <c r="CJ387" s="1">
        <v>1</v>
      </c>
      <c r="CK387" s="1">
        <v>0</v>
      </c>
      <c r="CL387" s="1">
        <v>0</v>
      </c>
      <c r="CM387" s="1">
        <v>0</v>
      </c>
      <c r="CN387" s="1">
        <v>1</v>
      </c>
      <c r="CO387" s="1">
        <v>1</v>
      </c>
      <c r="CP387" s="1">
        <v>1</v>
      </c>
      <c r="CQ387" s="1">
        <v>1</v>
      </c>
      <c r="CR387" s="1">
        <v>1</v>
      </c>
      <c r="CS387" s="1">
        <v>1</v>
      </c>
      <c r="CT387" s="1">
        <v>1</v>
      </c>
      <c r="CU387" s="1">
        <v>1</v>
      </c>
      <c r="CV387" s="1">
        <v>1</v>
      </c>
      <c r="CW387" s="1">
        <v>2</v>
      </c>
      <c r="CX387" s="1">
        <v>2</v>
      </c>
      <c r="CY387" s="1">
        <v>0</v>
      </c>
      <c r="CZ387" s="1">
        <v>0</v>
      </c>
      <c r="DA387" s="1">
        <v>0</v>
      </c>
      <c r="DB387" s="1">
        <v>36</v>
      </c>
      <c r="DC387" s="1">
        <v>36</v>
      </c>
      <c r="DD387" s="1">
        <v>36</v>
      </c>
      <c r="DE387" s="1">
        <v>0</v>
      </c>
      <c r="DF387" s="1">
        <v>0</v>
      </c>
      <c r="DG387" s="1">
        <v>0</v>
      </c>
      <c r="DH387" s="1">
        <v>1</v>
      </c>
      <c r="DI387" s="1">
        <v>0</v>
      </c>
      <c r="DJ387" s="1">
        <v>0</v>
      </c>
      <c r="DK387" s="1">
        <v>0</v>
      </c>
      <c r="DL387" s="1">
        <v>0</v>
      </c>
      <c r="DM387" s="1">
        <v>0</v>
      </c>
      <c r="DN387" s="1">
        <v>0</v>
      </c>
      <c r="DO387" s="1">
        <v>0</v>
      </c>
      <c r="DP387" s="1">
        <v>0</v>
      </c>
      <c r="DQ387" s="1">
        <v>0</v>
      </c>
      <c r="DR387" s="1">
        <v>0</v>
      </c>
      <c r="DS387" s="1">
        <v>0</v>
      </c>
      <c r="DT387" s="1">
        <v>0</v>
      </c>
      <c r="DU387" s="1">
        <v>10</v>
      </c>
      <c r="DV387" s="1">
        <v>0</v>
      </c>
      <c r="DW387" s="1">
        <v>0</v>
      </c>
      <c r="DX387" s="1">
        <v>0</v>
      </c>
      <c r="DY387" s="1">
        <v>0</v>
      </c>
      <c r="DZ387" s="1">
        <v>0</v>
      </c>
      <c r="EA387" s="1">
        <v>0</v>
      </c>
      <c r="EB387" s="1">
        <v>25</v>
      </c>
      <c r="EC387" s="1">
        <v>21</v>
      </c>
      <c r="ED387" s="1">
        <v>0</v>
      </c>
      <c r="EE387" s="1">
        <v>25</v>
      </c>
      <c r="EF387" s="1">
        <v>0</v>
      </c>
      <c r="EG387" s="1">
        <v>0</v>
      </c>
      <c r="EH387" s="1">
        <v>11</v>
      </c>
      <c r="EI387" s="1">
        <v>0</v>
      </c>
      <c r="EJ387" s="1">
        <v>0</v>
      </c>
      <c r="EK387" s="1">
        <v>0</v>
      </c>
      <c r="EL387" s="1">
        <v>0</v>
      </c>
      <c r="EM387" s="1">
        <v>0</v>
      </c>
      <c r="EN387" s="1">
        <v>0</v>
      </c>
      <c r="EO387" s="1">
        <v>0</v>
      </c>
      <c r="EP387" s="1">
        <v>0</v>
      </c>
      <c r="EQ387" s="1">
        <v>0</v>
      </c>
      <c r="ER387" s="1">
        <v>0</v>
      </c>
      <c r="ES387" s="1">
        <v>2</v>
      </c>
      <c r="ET387" s="1">
        <v>2</v>
      </c>
      <c r="EU387" s="1">
        <v>0</v>
      </c>
      <c r="EV387" s="1">
        <v>0</v>
      </c>
      <c r="EW387" s="1">
        <v>0</v>
      </c>
      <c r="EX387" s="1">
        <v>2</v>
      </c>
      <c r="EY387" s="1">
        <v>0</v>
      </c>
      <c r="EZ387" s="1">
        <v>2</v>
      </c>
      <c r="FA387" s="1">
        <v>2</v>
      </c>
      <c r="FB387" s="1">
        <v>0</v>
      </c>
      <c r="FC387" s="1">
        <v>2</v>
      </c>
      <c r="FD387" s="1">
        <v>2</v>
      </c>
      <c r="FE387" s="1">
        <v>0</v>
      </c>
      <c r="FF387" s="1">
        <v>2</v>
      </c>
      <c r="FG387" s="1">
        <v>0</v>
      </c>
      <c r="FH387" s="1">
        <v>0</v>
      </c>
      <c r="FI387" s="1">
        <v>2</v>
      </c>
      <c r="FJ387" s="1">
        <v>2</v>
      </c>
      <c r="FK387" s="1">
        <v>0</v>
      </c>
      <c r="FL387" s="1">
        <v>1</v>
      </c>
      <c r="FM387" s="1">
        <v>1</v>
      </c>
      <c r="FN387" s="1">
        <v>0</v>
      </c>
      <c r="FO387" s="1">
        <v>1</v>
      </c>
      <c r="FP387" s="1">
        <v>1</v>
      </c>
      <c r="FQ387" s="1">
        <v>11</v>
      </c>
      <c r="FR387" s="1">
        <v>0</v>
      </c>
      <c r="FS387" s="1">
        <v>3</v>
      </c>
      <c r="FT387" s="1">
        <v>1</v>
      </c>
      <c r="FU387" s="1">
        <v>0</v>
      </c>
      <c r="FV387" s="1">
        <v>0</v>
      </c>
      <c r="FW387" s="1">
        <v>0</v>
      </c>
      <c r="FX387" s="1">
        <v>0</v>
      </c>
      <c r="FY387" s="1">
        <v>0</v>
      </c>
      <c r="FZ387" s="1">
        <v>0</v>
      </c>
      <c r="GA387" s="1">
        <v>0</v>
      </c>
      <c r="GB387" s="1">
        <v>0</v>
      </c>
      <c r="GC387" s="1">
        <v>0</v>
      </c>
      <c r="GD387" s="1">
        <v>0</v>
      </c>
      <c r="GE387" s="1">
        <v>0</v>
      </c>
      <c r="GF387" s="1">
        <v>0</v>
      </c>
      <c r="GG387" s="1">
        <v>1</v>
      </c>
      <c r="GH387" s="1">
        <v>1</v>
      </c>
      <c r="GI387" s="1">
        <v>0</v>
      </c>
      <c r="GJ387" s="1">
        <v>0</v>
      </c>
      <c r="GK387" s="1">
        <v>0</v>
      </c>
      <c r="GL387" s="1">
        <v>0</v>
      </c>
      <c r="GM387" s="1">
        <v>0</v>
      </c>
      <c r="GN387" s="1">
        <v>1</v>
      </c>
      <c r="GO387" s="1">
        <v>0</v>
      </c>
      <c r="GP387" s="1">
        <v>0</v>
      </c>
      <c r="GQ387" s="1">
        <v>0</v>
      </c>
      <c r="GR387" s="1">
        <v>0</v>
      </c>
      <c r="GS387" s="1">
        <v>0</v>
      </c>
      <c r="GT387" s="1">
        <v>0</v>
      </c>
      <c r="GU387" s="1">
        <v>0</v>
      </c>
      <c r="GV387" s="1">
        <v>1</v>
      </c>
      <c r="GW387" s="1">
        <v>1</v>
      </c>
      <c r="GX387" s="1">
        <v>0</v>
      </c>
      <c r="GY387" s="1">
        <v>0</v>
      </c>
      <c r="GZ387" s="1">
        <v>0</v>
      </c>
      <c r="HA387" s="1">
        <v>0</v>
      </c>
      <c r="HB387" s="1">
        <v>0</v>
      </c>
      <c r="HC387" s="1">
        <v>0</v>
      </c>
      <c r="HD387" s="1">
        <v>0</v>
      </c>
      <c r="HE387" s="1">
        <v>0</v>
      </c>
      <c r="HF387" s="1">
        <v>1</v>
      </c>
      <c r="HG387" s="1">
        <v>1</v>
      </c>
      <c r="HH387" s="1">
        <v>0</v>
      </c>
      <c r="HI387" s="1">
        <v>0</v>
      </c>
      <c r="HJ387" s="1">
        <v>0</v>
      </c>
      <c r="HK387" s="1">
        <v>1</v>
      </c>
      <c r="HL387" s="1">
        <v>1</v>
      </c>
      <c r="HM387" s="1">
        <v>0</v>
      </c>
      <c r="HN387" s="1">
        <v>0</v>
      </c>
      <c r="HO387" s="1">
        <v>0</v>
      </c>
      <c r="HP387" s="1">
        <v>0</v>
      </c>
      <c r="HQ387" s="1">
        <v>0</v>
      </c>
      <c r="HR387" s="1">
        <v>0</v>
      </c>
      <c r="HS387" s="1">
        <v>0</v>
      </c>
      <c r="HT387" s="1">
        <v>0</v>
      </c>
      <c r="HU387" s="1">
        <v>0</v>
      </c>
      <c r="HV387" s="1">
        <v>0</v>
      </c>
      <c r="HW387" s="1">
        <v>0</v>
      </c>
      <c r="HX387" s="1">
        <v>0</v>
      </c>
      <c r="HY387" s="1">
        <v>0</v>
      </c>
      <c r="HZ387" s="1">
        <v>0</v>
      </c>
      <c r="IA387" s="1">
        <v>0</v>
      </c>
      <c r="IB387" s="1">
        <v>0</v>
      </c>
      <c r="IC387" s="1">
        <v>0</v>
      </c>
      <c r="ID387" s="1">
        <v>0</v>
      </c>
      <c r="IE387" s="1">
        <v>0</v>
      </c>
      <c r="IF387" s="1">
        <v>0</v>
      </c>
      <c r="IG387" s="1">
        <v>0</v>
      </c>
      <c r="IH387" s="1">
        <v>0</v>
      </c>
      <c r="II387" s="1">
        <v>0</v>
      </c>
      <c r="IJ387" s="1">
        <v>0</v>
      </c>
      <c r="IK387" s="1">
        <v>0</v>
      </c>
      <c r="IL387" s="1">
        <v>0</v>
      </c>
      <c r="IM387" s="1">
        <v>0</v>
      </c>
      <c r="IN387" s="1">
        <v>0</v>
      </c>
      <c r="IO387" s="1">
        <v>0</v>
      </c>
      <c r="IP387" s="1">
        <v>0</v>
      </c>
      <c r="IQ387" s="1">
        <v>0</v>
      </c>
      <c r="IR387" s="1">
        <v>0</v>
      </c>
      <c r="IS387" s="1">
        <v>0</v>
      </c>
      <c r="IT387" s="1">
        <v>0</v>
      </c>
      <c r="IU387" s="1">
        <v>0</v>
      </c>
      <c r="IV387" s="1">
        <v>0</v>
      </c>
      <c r="IW387" s="1">
        <v>0</v>
      </c>
      <c r="IX387" s="1">
        <v>0</v>
      </c>
      <c r="IY387" s="1">
        <v>0</v>
      </c>
      <c r="IZ387" s="1">
        <v>0</v>
      </c>
      <c r="JA387" s="1">
        <v>0</v>
      </c>
      <c r="JB387" s="1">
        <v>0</v>
      </c>
      <c r="JC387" s="1">
        <v>0</v>
      </c>
      <c r="JD387" s="1">
        <v>0</v>
      </c>
      <c r="JE387" s="1">
        <v>0</v>
      </c>
      <c r="JF387" s="1">
        <v>0</v>
      </c>
      <c r="JG387" s="1">
        <v>0</v>
      </c>
      <c r="JH387" s="1">
        <v>0</v>
      </c>
      <c r="JI387" s="1">
        <v>0</v>
      </c>
      <c r="JJ387" s="1">
        <v>0</v>
      </c>
      <c r="JK387" s="1">
        <v>0</v>
      </c>
      <c r="JL387" s="1">
        <v>0</v>
      </c>
      <c r="JM387" s="1">
        <v>0</v>
      </c>
      <c r="JN387" s="1">
        <v>0</v>
      </c>
      <c r="JO387" s="1">
        <v>0</v>
      </c>
      <c r="JP387" s="1">
        <v>0</v>
      </c>
      <c r="JQ387" s="1">
        <v>0</v>
      </c>
      <c r="JR387" s="1">
        <v>0</v>
      </c>
      <c r="JS387" s="1">
        <v>0</v>
      </c>
      <c r="JT387" s="1">
        <v>0</v>
      </c>
      <c r="JU387" s="1">
        <v>0</v>
      </c>
      <c r="JV387" s="1">
        <v>0</v>
      </c>
      <c r="JW387" s="1">
        <v>0</v>
      </c>
      <c r="JX387" s="1">
        <v>0</v>
      </c>
      <c r="JY387" s="1">
        <v>0</v>
      </c>
      <c r="JZ387" s="1">
        <v>0</v>
      </c>
      <c r="KA387" s="1">
        <v>0</v>
      </c>
      <c r="KB387" s="1">
        <v>0</v>
      </c>
      <c r="KC387" s="1">
        <v>0</v>
      </c>
      <c r="KD387" s="1">
        <v>0</v>
      </c>
      <c r="KE387" s="1">
        <v>0</v>
      </c>
      <c r="KF387" s="1">
        <v>0</v>
      </c>
      <c r="KG387" s="1">
        <v>0</v>
      </c>
      <c r="KH387" s="1">
        <v>0</v>
      </c>
      <c r="KI387" s="1">
        <v>0</v>
      </c>
      <c r="KJ387" s="1">
        <v>0</v>
      </c>
      <c r="KK387" s="1">
        <v>0</v>
      </c>
      <c r="KL387" s="1">
        <v>0</v>
      </c>
      <c r="KM387" s="1">
        <v>0</v>
      </c>
      <c r="KN387" s="1">
        <v>0</v>
      </c>
      <c r="KO387" s="1">
        <v>1</v>
      </c>
    </row>
    <row r="388" spans="1:301">
      <c r="A388" s="1">
        <v>2017</v>
      </c>
      <c r="B388" s="1" t="s">
        <v>718</v>
      </c>
      <c r="C388" s="1">
        <v>1</v>
      </c>
      <c r="D388" s="1">
        <v>0</v>
      </c>
      <c r="E388" s="1">
        <v>1</v>
      </c>
      <c r="F388" s="1">
        <v>1</v>
      </c>
      <c r="G388" s="1">
        <v>1</v>
      </c>
      <c r="H388" s="1">
        <v>1</v>
      </c>
      <c r="I388" s="1">
        <v>1</v>
      </c>
      <c r="J388" s="1">
        <v>1</v>
      </c>
      <c r="K388" s="1">
        <v>2</v>
      </c>
      <c r="L388" s="1">
        <v>2</v>
      </c>
      <c r="M388" s="1">
        <v>0</v>
      </c>
      <c r="N388" s="1">
        <v>1</v>
      </c>
      <c r="O388" s="1">
        <v>0</v>
      </c>
      <c r="P388" s="1">
        <v>0</v>
      </c>
      <c r="Q388" s="1">
        <v>2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1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1</v>
      </c>
      <c r="AU388" s="1">
        <v>1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1</v>
      </c>
      <c r="BL388" s="1">
        <v>1</v>
      </c>
      <c r="BM388" s="1">
        <v>1</v>
      </c>
      <c r="BN388" s="1">
        <v>1</v>
      </c>
      <c r="BO388" s="1">
        <v>1</v>
      </c>
      <c r="BP388" s="1">
        <v>1</v>
      </c>
      <c r="BQ388" s="1">
        <v>1</v>
      </c>
      <c r="BR388" s="1">
        <v>1</v>
      </c>
      <c r="BS388" s="1">
        <v>1</v>
      </c>
      <c r="BT388" s="1">
        <v>0</v>
      </c>
      <c r="BU388" s="1">
        <v>1</v>
      </c>
      <c r="BV388" s="1">
        <v>1</v>
      </c>
      <c r="BW388" s="1">
        <v>0</v>
      </c>
      <c r="BX388" s="1">
        <v>0</v>
      </c>
      <c r="BY388" s="1">
        <v>0</v>
      </c>
      <c r="BZ388" s="1">
        <v>0</v>
      </c>
      <c r="CA388" s="1">
        <v>0</v>
      </c>
      <c r="CB388" s="1">
        <v>0</v>
      </c>
      <c r="CC388" s="1">
        <v>7</v>
      </c>
      <c r="CD388" s="1">
        <v>7</v>
      </c>
      <c r="CE388" s="1">
        <v>7</v>
      </c>
      <c r="CF388" s="1">
        <v>7</v>
      </c>
      <c r="CG388" s="1">
        <v>7</v>
      </c>
      <c r="CH388" s="1">
        <v>0</v>
      </c>
      <c r="CI388" s="1">
        <v>1</v>
      </c>
      <c r="CJ388" s="1">
        <v>1</v>
      </c>
      <c r="CK388" s="1">
        <v>0</v>
      </c>
      <c r="CL388" s="1">
        <v>0</v>
      </c>
      <c r="CM388" s="1">
        <v>0</v>
      </c>
      <c r="CN388" s="1">
        <v>1</v>
      </c>
      <c r="CO388" s="1">
        <v>1</v>
      </c>
      <c r="CP388" s="1">
        <v>1</v>
      </c>
      <c r="CQ388" s="1">
        <v>1</v>
      </c>
      <c r="CR388" s="1">
        <v>1</v>
      </c>
      <c r="CS388" s="1">
        <v>1</v>
      </c>
      <c r="CT388" s="1">
        <v>1</v>
      </c>
      <c r="CU388" s="1">
        <v>1</v>
      </c>
      <c r="CV388" s="1">
        <v>0</v>
      </c>
      <c r="CW388" s="1">
        <v>2</v>
      </c>
      <c r="CX388" s="1">
        <v>2</v>
      </c>
      <c r="CY388" s="1">
        <v>0</v>
      </c>
      <c r="CZ388" s="1">
        <v>0</v>
      </c>
      <c r="DA388" s="1">
        <v>0</v>
      </c>
      <c r="DB388" s="1">
        <v>45</v>
      </c>
      <c r="DC388" s="1">
        <v>45</v>
      </c>
      <c r="DD388" s="1">
        <v>45</v>
      </c>
      <c r="DE388" s="1">
        <v>0</v>
      </c>
      <c r="DF388" s="1">
        <v>0</v>
      </c>
      <c r="DG388" s="1">
        <v>0</v>
      </c>
      <c r="DH388" s="1">
        <v>0</v>
      </c>
      <c r="DI388" s="1">
        <v>0</v>
      </c>
      <c r="DJ388" s="1">
        <v>0</v>
      </c>
      <c r="DK388" s="1">
        <v>0</v>
      </c>
      <c r="DL388" s="1">
        <v>0</v>
      </c>
      <c r="DM388" s="1">
        <v>0</v>
      </c>
      <c r="DN388" s="1">
        <v>0</v>
      </c>
      <c r="DO388" s="1">
        <v>0</v>
      </c>
      <c r="DP388" s="1">
        <v>0</v>
      </c>
      <c r="DQ388" s="1">
        <v>0</v>
      </c>
      <c r="DR388" s="1">
        <v>0</v>
      </c>
      <c r="DS388" s="1">
        <v>39</v>
      </c>
      <c r="DT388" s="1">
        <v>39</v>
      </c>
      <c r="DU388" s="1">
        <v>17</v>
      </c>
      <c r="DV388" s="1">
        <v>0</v>
      </c>
      <c r="DW388" s="1">
        <v>0</v>
      </c>
      <c r="DX388" s="1">
        <v>0</v>
      </c>
      <c r="DY388" s="1">
        <v>0</v>
      </c>
      <c r="DZ388" s="1">
        <v>0</v>
      </c>
      <c r="EA388" s="1">
        <v>0</v>
      </c>
      <c r="EB388" s="1">
        <v>20</v>
      </c>
      <c r="EC388" s="1">
        <v>15</v>
      </c>
      <c r="ED388" s="1">
        <v>2</v>
      </c>
      <c r="EE388" s="1">
        <v>18</v>
      </c>
      <c r="EF388" s="1">
        <v>0</v>
      </c>
      <c r="EG388" s="1">
        <v>0</v>
      </c>
      <c r="EH388" s="1">
        <v>25</v>
      </c>
      <c r="EI388" s="1">
        <v>0</v>
      </c>
      <c r="EJ388" s="1">
        <v>0</v>
      </c>
      <c r="EK388" s="1">
        <v>0</v>
      </c>
      <c r="EL388" s="1">
        <v>0</v>
      </c>
      <c r="EM388" s="1">
        <v>0</v>
      </c>
      <c r="EN388" s="1">
        <v>0</v>
      </c>
      <c r="EO388" s="1">
        <v>0</v>
      </c>
      <c r="EP388" s="1">
        <v>0</v>
      </c>
      <c r="EQ388" s="1">
        <v>0</v>
      </c>
      <c r="ER388" s="1">
        <v>0</v>
      </c>
      <c r="ES388" s="1">
        <v>2</v>
      </c>
      <c r="ET388" s="1">
        <v>2</v>
      </c>
      <c r="EU388" s="1">
        <v>0</v>
      </c>
      <c r="EV388" s="1">
        <v>0</v>
      </c>
      <c r="EW388" s="1">
        <v>0</v>
      </c>
      <c r="EX388" s="1">
        <v>2</v>
      </c>
      <c r="EY388" s="1">
        <v>0</v>
      </c>
      <c r="EZ388" s="1">
        <v>2</v>
      </c>
      <c r="FA388" s="1">
        <v>1</v>
      </c>
      <c r="FB388" s="1">
        <v>0</v>
      </c>
      <c r="FC388" s="1">
        <v>2</v>
      </c>
      <c r="FD388" s="1">
        <v>1</v>
      </c>
      <c r="FE388" s="1">
        <v>0</v>
      </c>
      <c r="FF388" s="1">
        <v>2</v>
      </c>
      <c r="FG388" s="1">
        <v>0</v>
      </c>
      <c r="FH388" s="1">
        <v>0</v>
      </c>
      <c r="FI388" s="1">
        <v>2</v>
      </c>
      <c r="FJ388" s="1">
        <v>2</v>
      </c>
      <c r="FK388" s="1">
        <v>0</v>
      </c>
      <c r="FL388" s="1">
        <v>1</v>
      </c>
      <c r="FM388" s="1">
        <v>1</v>
      </c>
      <c r="FN388" s="1">
        <v>0</v>
      </c>
      <c r="FO388" s="1">
        <v>1</v>
      </c>
      <c r="FP388" s="1">
        <v>1</v>
      </c>
      <c r="FQ388" s="1">
        <v>16</v>
      </c>
      <c r="FR388" s="1">
        <v>0</v>
      </c>
      <c r="FS388" s="1">
        <v>3</v>
      </c>
      <c r="FT388" s="1">
        <v>1</v>
      </c>
      <c r="FU388" s="1">
        <v>0</v>
      </c>
      <c r="FV388" s="1">
        <v>0</v>
      </c>
      <c r="FW388" s="1">
        <v>0</v>
      </c>
      <c r="FX388" s="1">
        <v>0</v>
      </c>
      <c r="FY388" s="1">
        <v>0</v>
      </c>
      <c r="FZ388" s="1">
        <v>0</v>
      </c>
      <c r="GA388" s="1">
        <v>0</v>
      </c>
      <c r="GB388" s="1">
        <v>0</v>
      </c>
      <c r="GC388" s="1">
        <v>0</v>
      </c>
      <c r="GD388" s="1">
        <v>0</v>
      </c>
      <c r="GE388" s="1">
        <v>0</v>
      </c>
      <c r="GF388" s="1">
        <v>0</v>
      </c>
      <c r="GG388" s="1">
        <v>1</v>
      </c>
      <c r="GH388" s="1">
        <v>1</v>
      </c>
      <c r="GI388" s="1">
        <v>0</v>
      </c>
      <c r="GJ388" s="1">
        <v>0</v>
      </c>
      <c r="GK388" s="1">
        <v>0</v>
      </c>
      <c r="GL388" s="1">
        <v>0</v>
      </c>
      <c r="GM388" s="1">
        <v>0</v>
      </c>
      <c r="GN388" s="1">
        <v>1</v>
      </c>
      <c r="GO388" s="1">
        <v>0</v>
      </c>
      <c r="GP388" s="1">
        <v>0</v>
      </c>
      <c r="GQ388" s="1">
        <v>0</v>
      </c>
      <c r="GR388" s="1">
        <v>0</v>
      </c>
      <c r="GS388" s="1">
        <v>0</v>
      </c>
      <c r="GT388" s="1">
        <v>0</v>
      </c>
      <c r="GU388" s="1">
        <v>0</v>
      </c>
      <c r="GV388" s="1">
        <v>1</v>
      </c>
      <c r="GW388" s="1">
        <v>1</v>
      </c>
      <c r="GX388" s="1">
        <v>0</v>
      </c>
      <c r="GY388" s="1">
        <v>0</v>
      </c>
      <c r="GZ388" s="1">
        <v>0</v>
      </c>
      <c r="HA388" s="1">
        <v>0</v>
      </c>
      <c r="HB388" s="1">
        <v>0</v>
      </c>
      <c r="HC388" s="1">
        <v>0</v>
      </c>
      <c r="HD388" s="1">
        <v>0</v>
      </c>
      <c r="HE388" s="1">
        <v>0</v>
      </c>
      <c r="HF388" s="1">
        <v>1</v>
      </c>
      <c r="HG388" s="1">
        <v>1</v>
      </c>
      <c r="HH388" s="1">
        <v>0</v>
      </c>
      <c r="HI388" s="1">
        <v>0</v>
      </c>
      <c r="HJ388" s="1">
        <v>0</v>
      </c>
      <c r="HK388" s="1">
        <v>1</v>
      </c>
      <c r="HL388" s="1">
        <v>1</v>
      </c>
      <c r="HM388" s="1">
        <v>0</v>
      </c>
      <c r="HN388" s="1">
        <v>0</v>
      </c>
      <c r="HO388" s="1">
        <v>0</v>
      </c>
      <c r="HP388" s="1">
        <v>0</v>
      </c>
      <c r="HQ388" s="1">
        <v>0</v>
      </c>
      <c r="HR388" s="1">
        <v>0</v>
      </c>
      <c r="HS388" s="1">
        <v>0</v>
      </c>
      <c r="HT388" s="1">
        <v>0</v>
      </c>
      <c r="HU388" s="1">
        <v>0</v>
      </c>
      <c r="HV388" s="1">
        <v>0</v>
      </c>
      <c r="HW388" s="1">
        <v>0</v>
      </c>
      <c r="HX388" s="1">
        <v>0</v>
      </c>
      <c r="HY388" s="1">
        <v>0</v>
      </c>
      <c r="HZ388" s="1">
        <v>0</v>
      </c>
      <c r="IA388" s="1">
        <v>0</v>
      </c>
      <c r="IB388" s="1">
        <v>0</v>
      </c>
      <c r="IC388" s="1">
        <v>0</v>
      </c>
      <c r="ID388" s="1">
        <v>0</v>
      </c>
      <c r="IE388" s="1">
        <v>0</v>
      </c>
      <c r="IF388" s="1">
        <v>0</v>
      </c>
      <c r="IG388" s="1">
        <v>0</v>
      </c>
      <c r="IH388" s="1">
        <v>0</v>
      </c>
      <c r="II388" s="1">
        <v>0</v>
      </c>
      <c r="IJ388" s="1">
        <v>0</v>
      </c>
      <c r="IK388" s="1">
        <v>0</v>
      </c>
      <c r="IL388" s="1">
        <v>0</v>
      </c>
      <c r="IM388" s="1">
        <v>0</v>
      </c>
      <c r="IN388" s="1">
        <v>0</v>
      </c>
      <c r="IO388" s="1">
        <v>0</v>
      </c>
      <c r="IP388" s="1">
        <v>0</v>
      </c>
      <c r="IQ388" s="1">
        <v>0</v>
      </c>
      <c r="IR388" s="1">
        <v>0</v>
      </c>
      <c r="IS388" s="1">
        <v>0</v>
      </c>
      <c r="IT388" s="1">
        <v>0</v>
      </c>
      <c r="IU388" s="1">
        <v>0</v>
      </c>
      <c r="IV388" s="1">
        <v>0</v>
      </c>
      <c r="IW388" s="1">
        <v>0</v>
      </c>
      <c r="IX388" s="1">
        <v>0</v>
      </c>
      <c r="IY388" s="1">
        <v>0</v>
      </c>
      <c r="IZ388" s="1">
        <v>0</v>
      </c>
      <c r="JA388" s="1">
        <v>0</v>
      </c>
      <c r="JB388" s="1">
        <v>0</v>
      </c>
      <c r="JC388" s="1">
        <v>0</v>
      </c>
      <c r="JD388" s="1">
        <v>0</v>
      </c>
      <c r="JE388" s="1">
        <v>0</v>
      </c>
      <c r="JF388" s="1">
        <v>0</v>
      </c>
      <c r="JG388" s="1">
        <v>0</v>
      </c>
      <c r="JH388" s="1">
        <v>0</v>
      </c>
      <c r="JI388" s="1">
        <v>0</v>
      </c>
      <c r="JJ388" s="1">
        <v>0</v>
      </c>
      <c r="JK388" s="1">
        <v>0</v>
      </c>
      <c r="JL388" s="1">
        <v>0</v>
      </c>
      <c r="JM388" s="1">
        <v>0</v>
      </c>
      <c r="JN388" s="1">
        <v>0</v>
      </c>
      <c r="JO388" s="1">
        <v>0</v>
      </c>
      <c r="JP388" s="1">
        <v>0</v>
      </c>
      <c r="JQ388" s="1">
        <v>0</v>
      </c>
      <c r="JR388" s="1">
        <v>0</v>
      </c>
      <c r="JS388" s="1">
        <v>0</v>
      </c>
      <c r="JT388" s="1">
        <v>0</v>
      </c>
      <c r="JU388" s="1">
        <v>0</v>
      </c>
      <c r="JV388" s="1">
        <v>0</v>
      </c>
      <c r="JW388" s="1">
        <v>0</v>
      </c>
      <c r="JX388" s="1">
        <v>0</v>
      </c>
      <c r="JY388" s="1">
        <v>0</v>
      </c>
      <c r="JZ388" s="1">
        <v>0</v>
      </c>
      <c r="KA388" s="1">
        <v>0</v>
      </c>
      <c r="KB388" s="1">
        <v>0</v>
      </c>
      <c r="KC388" s="1">
        <v>0</v>
      </c>
      <c r="KD388" s="1">
        <v>0</v>
      </c>
      <c r="KE388" s="1">
        <v>0</v>
      </c>
      <c r="KF388" s="1">
        <v>0</v>
      </c>
      <c r="KG388" s="1">
        <v>0</v>
      </c>
      <c r="KH388" s="1">
        <v>0</v>
      </c>
      <c r="KI388" s="1">
        <v>0</v>
      </c>
      <c r="KJ388" s="1">
        <v>0</v>
      </c>
      <c r="KK388" s="1">
        <v>0</v>
      </c>
      <c r="KL388" s="1">
        <v>0</v>
      </c>
      <c r="KM388" s="1">
        <v>0</v>
      </c>
      <c r="KN388" s="1">
        <v>0</v>
      </c>
      <c r="KO388" s="1">
        <v>1</v>
      </c>
    </row>
    <row r="389" spans="1:301">
      <c r="A389" s="1">
        <v>2017</v>
      </c>
      <c r="B389" s="1" t="s">
        <v>719</v>
      </c>
      <c r="C389" s="1">
        <v>1</v>
      </c>
      <c r="D389" s="1">
        <v>0</v>
      </c>
      <c r="E389" s="1">
        <v>1</v>
      </c>
      <c r="F389" s="1">
        <v>1</v>
      </c>
      <c r="G389" s="1">
        <v>1</v>
      </c>
      <c r="H389" s="1">
        <v>1</v>
      </c>
      <c r="I389" s="1">
        <v>1</v>
      </c>
      <c r="J389" s="1">
        <v>1</v>
      </c>
      <c r="K389" s="1">
        <v>2</v>
      </c>
      <c r="L389" s="1">
        <v>2</v>
      </c>
      <c r="M389" s="1">
        <v>0</v>
      </c>
      <c r="N389" s="1">
        <v>1</v>
      </c>
      <c r="O389" s="1">
        <v>0</v>
      </c>
      <c r="P389" s="1">
        <v>0</v>
      </c>
      <c r="Q389" s="1">
        <v>1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1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1</v>
      </c>
      <c r="AU389" s="1">
        <v>1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1</v>
      </c>
      <c r="BL389" s="1">
        <v>1</v>
      </c>
      <c r="BM389" s="1">
        <v>1</v>
      </c>
      <c r="BN389" s="1">
        <v>1</v>
      </c>
      <c r="BO389" s="1">
        <v>1</v>
      </c>
      <c r="BP389" s="1">
        <v>1</v>
      </c>
      <c r="BQ389" s="1">
        <v>1</v>
      </c>
      <c r="BR389" s="1">
        <v>1</v>
      </c>
      <c r="BS389" s="1">
        <v>1</v>
      </c>
      <c r="BT389" s="1">
        <v>0</v>
      </c>
      <c r="BU389" s="1">
        <v>1</v>
      </c>
      <c r="BV389" s="1">
        <v>1</v>
      </c>
      <c r="BW389" s="1">
        <v>0</v>
      </c>
      <c r="BX389" s="1">
        <v>0</v>
      </c>
      <c r="BY389" s="1">
        <v>0</v>
      </c>
      <c r="BZ389" s="1">
        <v>0</v>
      </c>
      <c r="CA389" s="1">
        <v>0</v>
      </c>
      <c r="CB389" s="1">
        <v>0</v>
      </c>
      <c r="CC389" s="1">
        <v>1</v>
      </c>
      <c r="CD389" s="1">
        <v>1</v>
      </c>
      <c r="CE389" s="1">
        <v>1</v>
      </c>
      <c r="CF389" s="1">
        <v>1</v>
      </c>
      <c r="CG389" s="1">
        <v>1</v>
      </c>
      <c r="CH389" s="1">
        <v>0</v>
      </c>
      <c r="CI389" s="1">
        <v>1</v>
      </c>
      <c r="CJ389" s="1">
        <v>1</v>
      </c>
      <c r="CK389" s="1">
        <v>0</v>
      </c>
      <c r="CL389" s="1">
        <v>0</v>
      </c>
      <c r="CM389" s="1">
        <v>0</v>
      </c>
      <c r="CN389" s="1">
        <v>1</v>
      </c>
      <c r="CO389" s="1">
        <v>1</v>
      </c>
      <c r="CP389" s="1">
        <v>1</v>
      </c>
      <c r="CQ389" s="1">
        <v>1</v>
      </c>
      <c r="CR389" s="1">
        <v>1</v>
      </c>
      <c r="CS389" s="1">
        <v>1</v>
      </c>
      <c r="CT389" s="1">
        <v>1</v>
      </c>
      <c r="CU389" s="1">
        <v>1</v>
      </c>
      <c r="CV389" s="1">
        <v>0</v>
      </c>
      <c r="CW389" s="1">
        <v>1</v>
      </c>
      <c r="CX389" s="1">
        <v>2</v>
      </c>
      <c r="CY389" s="1">
        <v>0</v>
      </c>
      <c r="CZ389" s="1">
        <v>0</v>
      </c>
      <c r="DA389" s="1">
        <v>0</v>
      </c>
      <c r="DB389" s="1">
        <v>24</v>
      </c>
      <c r="DC389" s="1">
        <v>24</v>
      </c>
      <c r="DD389" s="1">
        <v>24</v>
      </c>
      <c r="DE389" s="1">
        <v>0</v>
      </c>
      <c r="DF389" s="1">
        <v>0</v>
      </c>
      <c r="DG389" s="1">
        <v>0</v>
      </c>
      <c r="DH389" s="1">
        <v>6</v>
      </c>
      <c r="DI389" s="1">
        <v>0</v>
      </c>
      <c r="DJ389" s="1">
        <v>0</v>
      </c>
      <c r="DK389" s="1">
        <v>0</v>
      </c>
      <c r="DL389" s="1">
        <v>0</v>
      </c>
      <c r="DM389" s="1">
        <v>0</v>
      </c>
      <c r="DN389" s="1">
        <v>0</v>
      </c>
      <c r="DO389" s="1">
        <v>0</v>
      </c>
      <c r="DP389" s="1">
        <v>0</v>
      </c>
      <c r="DQ389" s="1">
        <v>0</v>
      </c>
      <c r="DR389" s="1">
        <v>0</v>
      </c>
      <c r="DS389" s="1">
        <v>0</v>
      </c>
      <c r="DT389" s="1">
        <v>0</v>
      </c>
      <c r="DU389" s="1">
        <v>9</v>
      </c>
      <c r="DV389" s="1">
        <v>0</v>
      </c>
      <c r="DW389" s="1">
        <v>0</v>
      </c>
      <c r="DX389" s="1">
        <v>0</v>
      </c>
      <c r="DY389" s="1">
        <v>0</v>
      </c>
      <c r="DZ389" s="1">
        <v>0</v>
      </c>
      <c r="EA389" s="1">
        <v>0</v>
      </c>
      <c r="EB389" s="1">
        <v>9</v>
      </c>
      <c r="EC389" s="1">
        <v>2</v>
      </c>
      <c r="ED389" s="1">
        <v>2</v>
      </c>
      <c r="EE389" s="1">
        <v>7</v>
      </c>
      <c r="EF389" s="1">
        <v>9</v>
      </c>
      <c r="EG389" s="1">
        <v>9</v>
      </c>
      <c r="EH389" s="1">
        <v>15</v>
      </c>
      <c r="EI389" s="1">
        <v>0</v>
      </c>
      <c r="EJ389" s="1">
        <v>0</v>
      </c>
      <c r="EK389" s="1">
        <v>0</v>
      </c>
      <c r="EL389" s="1">
        <v>0</v>
      </c>
      <c r="EM389" s="1">
        <v>0</v>
      </c>
      <c r="EN389" s="1">
        <v>0</v>
      </c>
      <c r="EO389" s="1">
        <v>0</v>
      </c>
      <c r="EP389" s="1">
        <v>0</v>
      </c>
      <c r="EQ389" s="1">
        <v>0</v>
      </c>
      <c r="ER389" s="1">
        <v>0</v>
      </c>
      <c r="ES389" s="1">
        <v>2</v>
      </c>
      <c r="ET389" s="1">
        <v>2</v>
      </c>
      <c r="EU389" s="1">
        <v>0</v>
      </c>
      <c r="EV389" s="1">
        <v>0</v>
      </c>
      <c r="EW389" s="1">
        <v>0</v>
      </c>
      <c r="EX389" s="1">
        <v>2</v>
      </c>
      <c r="EY389" s="1">
        <v>0</v>
      </c>
      <c r="EZ389" s="1">
        <v>2</v>
      </c>
      <c r="FA389" s="1">
        <v>2</v>
      </c>
      <c r="FB389" s="1">
        <v>0</v>
      </c>
      <c r="FC389" s="1">
        <v>2</v>
      </c>
      <c r="FD389" s="1">
        <v>2</v>
      </c>
      <c r="FE389" s="1">
        <v>0</v>
      </c>
      <c r="FF389" s="1">
        <v>2</v>
      </c>
      <c r="FG389" s="1">
        <v>0</v>
      </c>
      <c r="FH389" s="1">
        <v>0</v>
      </c>
      <c r="FI389" s="1">
        <v>2</v>
      </c>
      <c r="FJ389" s="1">
        <v>2</v>
      </c>
      <c r="FK389" s="1">
        <v>0</v>
      </c>
      <c r="FL389" s="1">
        <v>1</v>
      </c>
      <c r="FM389" s="1">
        <v>1</v>
      </c>
      <c r="FN389" s="1">
        <v>0</v>
      </c>
      <c r="FO389" s="1">
        <v>1</v>
      </c>
      <c r="FP389" s="1">
        <v>1</v>
      </c>
      <c r="FQ389" s="1">
        <v>13</v>
      </c>
      <c r="FR389" s="1">
        <v>0</v>
      </c>
      <c r="FS389" s="1">
        <v>3</v>
      </c>
      <c r="FT389" s="1">
        <v>1</v>
      </c>
      <c r="FU389" s="1">
        <v>0</v>
      </c>
      <c r="FV389" s="1">
        <v>0</v>
      </c>
      <c r="FW389" s="1">
        <v>0</v>
      </c>
      <c r="FX389" s="1">
        <v>0</v>
      </c>
      <c r="FY389" s="1">
        <v>0</v>
      </c>
      <c r="FZ389" s="1">
        <v>0</v>
      </c>
      <c r="GA389" s="1">
        <v>0</v>
      </c>
      <c r="GB389" s="1">
        <v>0</v>
      </c>
      <c r="GC389" s="1">
        <v>0</v>
      </c>
      <c r="GD389" s="1">
        <v>0</v>
      </c>
      <c r="GE389" s="1">
        <v>0</v>
      </c>
      <c r="GF389" s="1">
        <v>0</v>
      </c>
      <c r="GG389" s="1">
        <v>1</v>
      </c>
      <c r="GH389" s="1">
        <v>1</v>
      </c>
      <c r="GI389" s="1">
        <v>0</v>
      </c>
      <c r="GJ389" s="1">
        <v>0</v>
      </c>
      <c r="GK389" s="1">
        <v>0</v>
      </c>
      <c r="GL389" s="1">
        <v>0</v>
      </c>
      <c r="GM389" s="1">
        <v>0</v>
      </c>
      <c r="GN389" s="1">
        <v>1</v>
      </c>
      <c r="GO389" s="1">
        <v>0</v>
      </c>
      <c r="GP389" s="1">
        <v>0</v>
      </c>
      <c r="GQ389" s="1">
        <v>0</v>
      </c>
      <c r="GR389" s="1">
        <v>0</v>
      </c>
      <c r="GS389" s="1">
        <v>0</v>
      </c>
      <c r="GT389" s="1">
        <v>0</v>
      </c>
      <c r="GU389" s="1">
        <v>0</v>
      </c>
      <c r="GV389" s="1">
        <v>1</v>
      </c>
      <c r="GW389" s="1">
        <v>1</v>
      </c>
      <c r="GX389" s="1">
        <v>0</v>
      </c>
      <c r="GY389" s="1">
        <v>0</v>
      </c>
      <c r="GZ389" s="1">
        <v>0</v>
      </c>
      <c r="HA389" s="1">
        <v>0</v>
      </c>
      <c r="HB389" s="1">
        <v>0</v>
      </c>
      <c r="HC389" s="1">
        <v>0</v>
      </c>
      <c r="HD389" s="1">
        <v>0</v>
      </c>
      <c r="HE389" s="1">
        <v>0</v>
      </c>
      <c r="HF389" s="1">
        <v>1</v>
      </c>
      <c r="HG389" s="1">
        <v>1</v>
      </c>
      <c r="HH389" s="1">
        <v>0</v>
      </c>
      <c r="HI389" s="1">
        <v>0</v>
      </c>
      <c r="HJ389" s="1">
        <v>0</v>
      </c>
      <c r="HK389" s="1">
        <v>1</v>
      </c>
      <c r="HL389" s="1">
        <v>1</v>
      </c>
      <c r="HM389" s="1">
        <v>0</v>
      </c>
      <c r="HN389" s="1">
        <v>0</v>
      </c>
      <c r="HO389" s="1">
        <v>0</v>
      </c>
      <c r="HP389" s="1">
        <v>0</v>
      </c>
      <c r="HQ389" s="1">
        <v>0</v>
      </c>
      <c r="HR389" s="1">
        <v>0</v>
      </c>
      <c r="HS389" s="1">
        <v>0</v>
      </c>
      <c r="HT389" s="1">
        <v>0</v>
      </c>
      <c r="HU389" s="1">
        <v>0</v>
      </c>
      <c r="HV389" s="1">
        <v>0</v>
      </c>
      <c r="HW389" s="1">
        <v>0</v>
      </c>
      <c r="HX389" s="1">
        <v>0</v>
      </c>
      <c r="HY389" s="1">
        <v>0</v>
      </c>
      <c r="HZ389" s="1">
        <v>0</v>
      </c>
      <c r="IA389" s="1">
        <v>0</v>
      </c>
      <c r="IB389" s="1">
        <v>0</v>
      </c>
      <c r="IC389" s="1">
        <v>0</v>
      </c>
      <c r="ID389" s="1">
        <v>0</v>
      </c>
      <c r="IE389" s="1">
        <v>0</v>
      </c>
      <c r="IF389" s="1">
        <v>0</v>
      </c>
      <c r="IG389" s="1">
        <v>0</v>
      </c>
      <c r="IH389" s="1">
        <v>0</v>
      </c>
      <c r="II389" s="1">
        <v>0</v>
      </c>
      <c r="IJ389" s="1">
        <v>0</v>
      </c>
      <c r="IK389" s="1">
        <v>0</v>
      </c>
      <c r="IL389" s="1">
        <v>0</v>
      </c>
      <c r="IM389" s="1">
        <v>0</v>
      </c>
      <c r="IN389" s="1">
        <v>0</v>
      </c>
      <c r="IO389" s="1">
        <v>0</v>
      </c>
      <c r="IP389" s="1">
        <v>0</v>
      </c>
      <c r="IQ389" s="1">
        <v>0</v>
      </c>
      <c r="IR389" s="1">
        <v>0</v>
      </c>
      <c r="IS389" s="1">
        <v>0</v>
      </c>
      <c r="IT389" s="1">
        <v>0</v>
      </c>
      <c r="IU389" s="1">
        <v>0</v>
      </c>
      <c r="IV389" s="1">
        <v>0</v>
      </c>
      <c r="IW389" s="1">
        <v>0</v>
      </c>
      <c r="IX389" s="1">
        <v>0</v>
      </c>
      <c r="IY389" s="1">
        <v>0</v>
      </c>
      <c r="IZ389" s="1">
        <v>0</v>
      </c>
      <c r="JA389" s="1">
        <v>0</v>
      </c>
      <c r="JB389" s="1">
        <v>0</v>
      </c>
      <c r="JC389" s="1">
        <v>0</v>
      </c>
      <c r="JD389" s="1">
        <v>0</v>
      </c>
      <c r="JE389" s="1">
        <v>0</v>
      </c>
      <c r="JF389" s="1">
        <v>0</v>
      </c>
      <c r="JG389" s="1">
        <v>0</v>
      </c>
      <c r="JH389" s="1">
        <v>0</v>
      </c>
      <c r="JI389" s="1">
        <v>0</v>
      </c>
      <c r="JJ389" s="1">
        <v>0</v>
      </c>
      <c r="JK389" s="1">
        <v>0</v>
      </c>
      <c r="JL389" s="1">
        <v>0</v>
      </c>
      <c r="JM389" s="1">
        <v>0</v>
      </c>
      <c r="JN389" s="1">
        <v>0</v>
      </c>
      <c r="JO389" s="1">
        <v>0</v>
      </c>
      <c r="JP389" s="1">
        <v>0</v>
      </c>
      <c r="JQ389" s="1">
        <v>0</v>
      </c>
      <c r="JR389" s="1">
        <v>0</v>
      </c>
      <c r="JS389" s="1">
        <v>0</v>
      </c>
      <c r="JT389" s="1">
        <v>0</v>
      </c>
      <c r="JU389" s="1">
        <v>0</v>
      </c>
      <c r="JV389" s="1">
        <v>0</v>
      </c>
      <c r="JW389" s="1">
        <v>0</v>
      </c>
      <c r="JX389" s="1">
        <v>0</v>
      </c>
      <c r="JY389" s="1">
        <v>0</v>
      </c>
      <c r="JZ389" s="1">
        <v>0</v>
      </c>
      <c r="KA389" s="1">
        <v>0</v>
      </c>
      <c r="KB389" s="1">
        <v>0</v>
      </c>
      <c r="KC389" s="1">
        <v>0</v>
      </c>
      <c r="KD389" s="1">
        <v>0</v>
      </c>
      <c r="KE389" s="1">
        <v>0</v>
      </c>
      <c r="KF389" s="1">
        <v>0</v>
      </c>
      <c r="KG389" s="1">
        <v>0</v>
      </c>
      <c r="KH389" s="1">
        <v>0</v>
      </c>
      <c r="KI389" s="1">
        <v>0</v>
      </c>
      <c r="KJ389" s="1">
        <v>0</v>
      </c>
      <c r="KK389" s="1">
        <v>0</v>
      </c>
      <c r="KL389" s="1">
        <v>0</v>
      </c>
      <c r="KM389" s="1">
        <v>0</v>
      </c>
      <c r="KN389" s="1">
        <v>0</v>
      </c>
      <c r="KO389" s="1">
        <v>1</v>
      </c>
    </row>
    <row r="390" spans="1:301">
      <c r="A390" s="1">
        <v>2017</v>
      </c>
      <c r="B390" s="1" t="s">
        <v>720</v>
      </c>
      <c r="C390" s="1">
        <v>1</v>
      </c>
      <c r="D390" s="1">
        <v>0</v>
      </c>
      <c r="E390" s="1">
        <v>1</v>
      </c>
      <c r="F390" s="1">
        <v>1</v>
      </c>
      <c r="G390" s="1">
        <v>1</v>
      </c>
      <c r="H390" s="1">
        <v>1</v>
      </c>
      <c r="I390" s="1">
        <v>1</v>
      </c>
      <c r="J390" s="1">
        <v>1</v>
      </c>
      <c r="K390" s="1">
        <v>2</v>
      </c>
      <c r="L390" s="1">
        <v>2</v>
      </c>
      <c r="M390" s="1">
        <v>0</v>
      </c>
      <c r="N390" s="1">
        <v>1</v>
      </c>
      <c r="O390" s="1">
        <v>0</v>
      </c>
      <c r="P390" s="1">
        <v>0</v>
      </c>
      <c r="Q390" s="1">
        <v>1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1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1</v>
      </c>
      <c r="AU390" s="1">
        <v>1</v>
      </c>
      <c r="AV390" s="1">
        <v>1</v>
      </c>
      <c r="AW390" s="1">
        <v>1</v>
      </c>
      <c r="AX390" s="1">
        <v>1</v>
      </c>
      <c r="AY390" s="1">
        <v>1</v>
      </c>
      <c r="AZ390" s="1">
        <v>1</v>
      </c>
      <c r="BA390" s="1">
        <v>0</v>
      </c>
      <c r="BB390" s="1">
        <v>1</v>
      </c>
      <c r="BC390" s="1">
        <v>1</v>
      </c>
      <c r="BD390" s="1">
        <v>0</v>
      </c>
      <c r="BE390" s="1">
        <v>1</v>
      </c>
      <c r="BF390" s="1">
        <v>1</v>
      </c>
      <c r="BG390" s="1">
        <v>1</v>
      </c>
      <c r="BH390" s="1">
        <v>0</v>
      </c>
      <c r="BI390" s="1">
        <v>0</v>
      </c>
      <c r="BJ390" s="1">
        <v>0</v>
      </c>
      <c r="BK390" s="1">
        <v>1</v>
      </c>
      <c r="BL390" s="1">
        <v>1</v>
      </c>
      <c r="BM390" s="1">
        <v>1</v>
      </c>
      <c r="BN390" s="1">
        <v>1</v>
      </c>
      <c r="BO390" s="1">
        <v>1</v>
      </c>
      <c r="BP390" s="1">
        <v>1</v>
      </c>
      <c r="BQ390" s="1">
        <v>1</v>
      </c>
      <c r="BR390" s="1">
        <v>1</v>
      </c>
      <c r="BS390" s="1">
        <v>1</v>
      </c>
      <c r="BT390" s="1">
        <v>0</v>
      </c>
      <c r="BU390" s="1">
        <v>1</v>
      </c>
      <c r="BV390" s="1">
        <v>1</v>
      </c>
      <c r="BW390" s="1">
        <v>0</v>
      </c>
      <c r="BX390" s="1">
        <v>0</v>
      </c>
      <c r="BY390" s="1">
        <v>0</v>
      </c>
      <c r="BZ390" s="1">
        <v>0</v>
      </c>
      <c r="CA390" s="1">
        <v>0</v>
      </c>
      <c r="CB390" s="1">
        <v>0</v>
      </c>
      <c r="CC390" s="1">
        <v>0</v>
      </c>
      <c r="CD390" s="1">
        <v>0</v>
      </c>
      <c r="CE390" s="1">
        <v>0</v>
      </c>
      <c r="CF390" s="1">
        <v>0</v>
      </c>
      <c r="CG390" s="1">
        <v>0</v>
      </c>
      <c r="CH390" s="1">
        <v>0</v>
      </c>
      <c r="CI390" s="1">
        <v>1</v>
      </c>
      <c r="CJ390" s="1">
        <v>1</v>
      </c>
      <c r="CK390" s="1">
        <v>0</v>
      </c>
      <c r="CL390" s="1">
        <v>0</v>
      </c>
      <c r="CM390" s="1">
        <v>0</v>
      </c>
      <c r="CN390" s="1">
        <v>1</v>
      </c>
      <c r="CO390" s="1">
        <v>1</v>
      </c>
      <c r="CP390" s="1">
        <v>1</v>
      </c>
      <c r="CQ390" s="1">
        <v>1</v>
      </c>
      <c r="CR390" s="1">
        <v>1</v>
      </c>
      <c r="CS390" s="1">
        <v>1</v>
      </c>
      <c r="CT390" s="1">
        <v>1</v>
      </c>
      <c r="CU390" s="1">
        <v>1</v>
      </c>
      <c r="CV390" s="1">
        <v>0</v>
      </c>
      <c r="CW390" s="1">
        <v>2</v>
      </c>
      <c r="CX390" s="1">
        <v>2</v>
      </c>
      <c r="CY390" s="1">
        <v>0</v>
      </c>
      <c r="CZ390" s="1">
        <v>0</v>
      </c>
      <c r="DA390" s="1">
        <v>0</v>
      </c>
      <c r="DB390" s="1">
        <v>9</v>
      </c>
      <c r="DC390" s="1">
        <v>9</v>
      </c>
      <c r="DD390" s="1">
        <v>9</v>
      </c>
      <c r="DE390" s="1">
        <v>0</v>
      </c>
      <c r="DF390" s="1">
        <v>0</v>
      </c>
      <c r="DG390" s="1">
        <v>0</v>
      </c>
      <c r="DH390" s="1">
        <v>1</v>
      </c>
      <c r="DI390" s="1">
        <v>0</v>
      </c>
      <c r="DJ390" s="1">
        <v>0</v>
      </c>
      <c r="DK390" s="1">
        <v>0</v>
      </c>
      <c r="DL390" s="1">
        <v>0</v>
      </c>
      <c r="DM390" s="1">
        <v>0</v>
      </c>
      <c r="DN390" s="1">
        <v>0</v>
      </c>
      <c r="DO390" s="1">
        <v>0</v>
      </c>
      <c r="DP390" s="1">
        <v>0</v>
      </c>
      <c r="DQ390" s="1">
        <v>0</v>
      </c>
      <c r="DR390" s="1">
        <v>0</v>
      </c>
      <c r="DS390" s="1">
        <v>0</v>
      </c>
      <c r="DT390" s="1">
        <v>0</v>
      </c>
      <c r="DU390" s="1">
        <v>7</v>
      </c>
      <c r="DV390" s="1">
        <v>0</v>
      </c>
      <c r="DW390" s="1">
        <v>0</v>
      </c>
      <c r="DX390" s="1">
        <v>0</v>
      </c>
      <c r="DY390" s="1">
        <v>0</v>
      </c>
      <c r="DZ390" s="1">
        <v>0</v>
      </c>
      <c r="EA390" s="1">
        <v>0</v>
      </c>
      <c r="EB390" s="1">
        <v>1</v>
      </c>
      <c r="EC390" s="1">
        <v>0</v>
      </c>
      <c r="ED390" s="1">
        <v>1</v>
      </c>
      <c r="EE390" s="1">
        <v>0</v>
      </c>
      <c r="EF390" s="1">
        <v>0</v>
      </c>
      <c r="EG390" s="1">
        <v>0</v>
      </c>
      <c r="EH390" s="1">
        <v>8</v>
      </c>
      <c r="EI390" s="1">
        <v>0</v>
      </c>
      <c r="EJ390" s="1">
        <v>0</v>
      </c>
      <c r="EK390" s="1">
        <v>0</v>
      </c>
      <c r="EL390" s="1">
        <v>0</v>
      </c>
      <c r="EM390" s="1">
        <v>0</v>
      </c>
      <c r="EN390" s="1">
        <v>0</v>
      </c>
      <c r="EO390" s="1">
        <v>0</v>
      </c>
      <c r="EP390" s="1">
        <v>0</v>
      </c>
      <c r="EQ390" s="1">
        <v>0</v>
      </c>
      <c r="ER390" s="1">
        <v>0</v>
      </c>
      <c r="ES390" s="1">
        <v>1</v>
      </c>
      <c r="ET390" s="1">
        <v>1</v>
      </c>
      <c r="EU390" s="1">
        <v>0</v>
      </c>
      <c r="EV390" s="1">
        <v>0</v>
      </c>
      <c r="EW390" s="1">
        <v>0</v>
      </c>
      <c r="EX390" s="1">
        <v>1</v>
      </c>
      <c r="EY390" s="1">
        <v>0</v>
      </c>
      <c r="EZ390" s="1">
        <v>1</v>
      </c>
      <c r="FA390" s="1">
        <v>1</v>
      </c>
      <c r="FB390" s="1">
        <v>0</v>
      </c>
      <c r="FC390" s="1">
        <v>1</v>
      </c>
      <c r="FD390" s="1">
        <v>1</v>
      </c>
      <c r="FE390" s="1">
        <v>0</v>
      </c>
      <c r="FF390" s="1">
        <v>1</v>
      </c>
      <c r="FG390" s="1">
        <v>0</v>
      </c>
      <c r="FH390" s="1">
        <v>0</v>
      </c>
      <c r="FI390" s="1">
        <v>1</v>
      </c>
      <c r="FJ390" s="1">
        <v>1</v>
      </c>
      <c r="FK390" s="1">
        <v>0</v>
      </c>
      <c r="FL390" s="1">
        <v>1</v>
      </c>
      <c r="FM390" s="1">
        <v>1</v>
      </c>
      <c r="FN390" s="1">
        <v>0</v>
      </c>
      <c r="FO390" s="1">
        <v>1</v>
      </c>
      <c r="FP390" s="1">
        <v>1</v>
      </c>
      <c r="FQ390" s="1">
        <v>9</v>
      </c>
      <c r="FR390" s="1">
        <v>0</v>
      </c>
      <c r="FS390" s="1">
        <v>3</v>
      </c>
      <c r="FT390" s="1">
        <v>1</v>
      </c>
      <c r="FU390" s="1">
        <v>1</v>
      </c>
      <c r="FV390" s="1">
        <v>0</v>
      </c>
      <c r="FW390" s="1">
        <v>0</v>
      </c>
      <c r="FX390" s="1">
        <v>0</v>
      </c>
      <c r="FY390" s="1">
        <v>0</v>
      </c>
      <c r="FZ390" s="1">
        <v>0</v>
      </c>
      <c r="GA390" s="1">
        <v>0</v>
      </c>
      <c r="GB390" s="1">
        <v>0</v>
      </c>
      <c r="GC390" s="1">
        <v>0</v>
      </c>
      <c r="GD390" s="1">
        <v>0</v>
      </c>
      <c r="GE390" s="1">
        <v>0</v>
      </c>
      <c r="GF390" s="1">
        <v>0</v>
      </c>
      <c r="GG390" s="1">
        <v>1</v>
      </c>
      <c r="GH390" s="1">
        <v>1</v>
      </c>
      <c r="GI390" s="1">
        <v>0</v>
      </c>
      <c r="GJ390" s="1">
        <v>0</v>
      </c>
      <c r="GK390" s="1">
        <v>0</v>
      </c>
      <c r="GL390" s="1">
        <v>0</v>
      </c>
      <c r="GM390" s="1">
        <v>0</v>
      </c>
      <c r="GN390" s="1">
        <v>1</v>
      </c>
      <c r="GO390" s="1">
        <v>0</v>
      </c>
      <c r="GP390" s="1">
        <v>0</v>
      </c>
      <c r="GQ390" s="1">
        <v>0</v>
      </c>
      <c r="GR390" s="1">
        <v>0</v>
      </c>
      <c r="GS390" s="1">
        <v>0</v>
      </c>
      <c r="GT390" s="1">
        <v>0</v>
      </c>
      <c r="GU390" s="1">
        <v>0</v>
      </c>
      <c r="GV390" s="1">
        <v>1</v>
      </c>
      <c r="GW390" s="1">
        <v>1</v>
      </c>
      <c r="GX390" s="1">
        <v>0</v>
      </c>
      <c r="GY390" s="1">
        <v>0</v>
      </c>
      <c r="GZ390" s="1">
        <v>0</v>
      </c>
      <c r="HA390" s="1">
        <v>0</v>
      </c>
      <c r="HB390" s="1">
        <v>0</v>
      </c>
      <c r="HC390" s="1">
        <v>0</v>
      </c>
      <c r="HD390" s="1">
        <v>0</v>
      </c>
      <c r="HE390" s="1">
        <v>0</v>
      </c>
      <c r="HF390" s="1">
        <v>1</v>
      </c>
      <c r="HG390" s="1">
        <v>1</v>
      </c>
      <c r="HH390" s="1">
        <v>0</v>
      </c>
      <c r="HI390" s="1">
        <v>0</v>
      </c>
      <c r="HJ390" s="1">
        <v>0</v>
      </c>
      <c r="HK390" s="1">
        <v>1</v>
      </c>
      <c r="HL390" s="1">
        <v>1</v>
      </c>
      <c r="HM390" s="1">
        <v>0</v>
      </c>
      <c r="HN390" s="1">
        <v>0</v>
      </c>
      <c r="HO390" s="1">
        <v>0</v>
      </c>
      <c r="HP390" s="1">
        <v>0</v>
      </c>
      <c r="HQ390" s="1">
        <v>0</v>
      </c>
      <c r="HR390" s="1">
        <v>0</v>
      </c>
      <c r="HS390" s="1">
        <v>0</v>
      </c>
      <c r="HT390" s="1">
        <v>0</v>
      </c>
      <c r="HU390" s="1">
        <v>0</v>
      </c>
      <c r="HV390" s="1">
        <v>0</v>
      </c>
      <c r="HW390" s="1">
        <v>0</v>
      </c>
      <c r="HX390" s="1">
        <v>0</v>
      </c>
      <c r="HY390" s="1">
        <v>0</v>
      </c>
      <c r="HZ390" s="1">
        <v>0</v>
      </c>
      <c r="IA390" s="1">
        <v>0</v>
      </c>
      <c r="IB390" s="1">
        <v>0</v>
      </c>
      <c r="IC390" s="1">
        <v>0</v>
      </c>
      <c r="ID390" s="1">
        <v>0</v>
      </c>
      <c r="IE390" s="1">
        <v>0</v>
      </c>
      <c r="IF390" s="1">
        <v>0</v>
      </c>
      <c r="IG390" s="1">
        <v>0</v>
      </c>
      <c r="IH390" s="1">
        <v>0</v>
      </c>
      <c r="II390" s="1">
        <v>0</v>
      </c>
      <c r="IJ390" s="1">
        <v>0</v>
      </c>
      <c r="IK390" s="1">
        <v>0</v>
      </c>
      <c r="IL390" s="1">
        <v>0</v>
      </c>
      <c r="IM390" s="1">
        <v>0</v>
      </c>
      <c r="IN390" s="1">
        <v>0</v>
      </c>
      <c r="IO390" s="1">
        <v>0</v>
      </c>
      <c r="IP390" s="1">
        <v>0</v>
      </c>
      <c r="IQ390" s="1">
        <v>0</v>
      </c>
      <c r="IR390" s="1">
        <v>0</v>
      </c>
      <c r="IS390" s="1">
        <v>0</v>
      </c>
      <c r="IT390" s="1">
        <v>0</v>
      </c>
      <c r="IU390" s="1">
        <v>0</v>
      </c>
      <c r="IV390" s="1">
        <v>0</v>
      </c>
      <c r="IW390" s="1">
        <v>0</v>
      </c>
      <c r="IX390" s="1">
        <v>0</v>
      </c>
      <c r="IY390" s="1">
        <v>0</v>
      </c>
      <c r="IZ390" s="1">
        <v>0</v>
      </c>
      <c r="JA390" s="1">
        <v>0</v>
      </c>
      <c r="JB390" s="1">
        <v>0</v>
      </c>
      <c r="JC390" s="1">
        <v>0</v>
      </c>
      <c r="JD390" s="1">
        <v>0</v>
      </c>
      <c r="JE390" s="1">
        <v>0</v>
      </c>
      <c r="JF390" s="1">
        <v>0</v>
      </c>
      <c r="JG390" s="1">
        <v>0</v>
      </c>
      <c r="JH390" s="1">
        <v>0</v>
      </c>
      <c r="JI390" s="1">
        <v>0</v>
      </c>
      <c r="JJ390" s="1">
        <v>0</v>
      </c>
      <c r="JK390" s="1">
        <v>0</v>
      </c>
      <c r="JL390" s="1">
        <v>0</v>
      </c>
      <c r="JM390" s="1">
        <v>0</v>
      </c>
      <c r="JN390" s="1">
        <v>0</v>
      </c>
      <c r="JO390" s="1">
        <v>0</v>
      </c>
      <c r="JP390" s="1">
        <v>0</v>
      </c>
      <c r="JQ390" s="1">
        <v>0</v>
      </c>
      <c r="JR390" s="1">
        <v>0</v>
      </c>
      <c r="JS390" s="1">
        <v>0</v>
      </c>
      <c r="JT390" s="1">
        <v>0</v>
      </c>
      <c r="JU390" s="1">
        <v>0</v>
      </c>
      <c r="JV390" s="1">
        <v>0</v>
      </c>
      <c r="JW390" s="1">
        <v>0</v>
      </c>
      <c r="JX390" s="1">
        <v>0</v>
      </c>
      <c r="JY390" s="1">
        <v>0</v>
      </c>
      <c r="JZ390" s="1">
        <v>0</v>
      </c>
      <c r="KA390" s="1">
        <v>0</v>
      </c>
      <c r="KB390" s="1">
        <v>0</v>
      </c>
      <c r="KC390" s="1">
        <v>0</v>
      </c>
      <c r="KD390" s="1">
        <v>0</v>
      </c>
      <c r="KE390" s="1">
        <v>0</v>
      </c>
      <c r="KF390" s="1">
        <v>0</v>
      </c>
      <c r="KG390" s="1">
        <v>0</v>
      </c>
      <c r="KH390" s="1">
        <v>0</v>
      </c>
      <c r="KI390" s="1">
        <v>0</v>
      </c>
      <c r="KJ390" s="1">
        <v>0</v>
      </c>
      <c r="KK390" s="1">
        <v>0</v>
      </c>
      <c r="KL390" s="1">
        <v>0</v>
      </c>
      <c r="KM390" s="1">
        <v>0</v>
      </c>
      <c r="KN390" s="1">
        <v>0</v>
      </c>
      <c r="KO390" s="1">
        <v>1</v>
      </c>
    </row>
    <row r="391" spans="1:301">
      <c r="A391" s="1">
        <v>2017</v>
      </c>
      <c r="B391" s="1" t="s">
        <v>721</v>
      </c>
      <c r="C391" s="1">
        <v>1</v>
      </c>
      <c r="D391" s="1">
        <v>0</v>
      </c>
      <c r="E391" s="1">
        <v>1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2</v>
      </c>
      <c r="L391" s="1">
        <v>2</v>
      </c>
      <c r="M391" s="1">
        <v>0</v>
      </c>
      <c r="N391" s="1">
        <v>1</v>
      </c>
      <c r="O391" s="1">
        <v>1</v>
      </c>
      <c r="P391" s="1">
        <v>1</v>
      </c>
      <c r="Q391" s="1">
        <v>2</v>
      </c>
      <c r="R391" s="1">
        <v>1</v>
      </c>
      <c r="S391" s="1">
        <v>1</v>
      </c>
      <c r="T391" s="1">
        <v>1</v>
      </c>
      <c r="U391" s="1">
        <v>1</v>
      </c>
      <c r="V391" s="1">
        <v>1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1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1</v>
      </c>
      <c r="AU391" s="1">
        <v>1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1</v>
      </c>
      <c r="BL391" s="1">
        <v>1</v>
      </c>
      <c r="BM391" s="1">
        <v>1</v>
      </c>
      <c r="BN391" s="1">
        <v>1</v>
      </c>
      <c r="BO391" s="1">
        <v>1</v>
      </c>
      <c r="BP391" s="1">
        <v>1</v>
      </c>
      <c r="BQ391" s="1">
        <v>1</v>
      </c>
      <c r="BR391" s="1">
        <v>1</v>
      </c>
      <c r="BS391" s="1">
        <v>1</v>
      </c>
      <c r="BT391" s="1">
        <v>0</v>
      </c>
      <c r="BU391" s="1">
        <v>1</v>
      </c>
      <c r="BV391" s="1">
        <v>1</v>
      </c>
      <c r="BW391" s="1">
        <v>0</v>
      </c>
      <c r="BX391" s="1">
        <v>0</v>
      </c>
      <c r="BY391" s="1">
        <v>0</v>
      </c>
      <c r="BZ391" s="1">
        <v>0</v>
      </c>
      <c r="CA391" s="1">
        <v>0</v>
      </c>
      <c r="CB391" s="1">
        <v>0</v>
      </c>
      <c r="CC391" s="1">
        <v>1</v>
      </c>
      <c r="CD391" s="1">
        <v>1</v>
      </c>
      <c r="CE391" s="1">
        <v>1</v>
      </c>
      <c r="CF391" s="1">
        <v>1</v>
      </c>
      <c r="CG391" s="1">
        <v>1</v>
      </c>
      <c r="CH391" s="1">
        <v>0</v>
      </c>
      <c r="CI391" s="1">
        <v>1</v>
      </c>
      <c r="CJ391" s="1">
        <v>1</v>
      </c>
      <c r="CK391" s="1">
        <v>0</v>
      </c>
      <c r="CL391" s="1">
        <v>0</v>
      </c>
      <c r="CM391" s="1">
        <v>0</v>
      </c>
      <c r="CN391" s="1">
        <v>3</v>
      </c>
      <c r="CO391" s="1">
        <v>3</v>
      </c>
      <c r="CP391" s="1">
        <v>3</v>
      </c>
      <c r="CQ391" s="1">
        <v>3</v>
      </c>
      <c r="CR391" s="1">
        <v>3</v>
      </c>
      <c r="CS391" s="1">
        <v>3</v>
      </c>
      <c r="CT391" s="1">
        <v>3</v>
      </c>
      <c r="CU391" s="1">
        <v>3</v>
      </c>
      <c r="CV391" s="1">
        <v>0</v>
      </c>
      <c r="CW391" s="1">
        <v>3</v>
      </c>
      <c r="CX391" s="1">
        <v>3</v>
      </c>
      <c r="CY391" s="1">
        <v>0</v>
      </c>
      <c r="CZ391" s="1">
        <v>0</v>
      </c>
      <c r="DA391" s="1">
        <v>0</v>
      </c>
      <c r="DB391" s="1">
        <v>23</v>
      </c>
      <c r="DC391" s="1">
        <v>23</v>
      </c>
      <c r="DD391" s="1">
        <v>23</v>
      </c>
      <c r="DE391" s="1">
        <v>0</v>
      </c>
      <c r="DF391" s="1">
        <v>0</v>
      </c>
      <c r="DG391" s="1">
        <v>0</v>
      </c>
      <c r="DH391" s="1">
        <v>0</v>
      </c>
      <c r="DI391" s="1">
        <v>0</v>
      </c>
      <c r="DJ391" s="1">
        <v>0</v>
      </c>
      <c r="DK391" s="1">
        <v>0</v>
      </c>
      <c r="DL391" s="1">
        <v>0</v>
      </c>
      <c r="DM391" s="1">
        <v>0</v>
      </c>
      <c r="DN391" s="1">
        <v>0</v>
      </c>
      <c r="DO391" s="1">
        <v>0</v>
      </c>
      <c r="DP391" s="1">
        <v>0</v>
      </c>
      <c r="DQ391" s="1">
        <v>0</v>
      </c>
      <c r="DR391" s="1">
        <v>0</v>
      </c>
      <c r="DS391" s="1">
        <v>2</v>
      </c>
      <c r="DT391" s="1">
        <v>2</v>
      </c>
      <c r="DU391" s="1">
        <v>15</v>
      </c>
      <c r="DV391" s="1">
        <v>0</v>
      </c>
      <c r="DW391" s="1">
        <v>0</v>
      </c>
      <c r="DX391" s="1">
        <v>0</v>
      </c>
      <c r="DY391" s="1">
        <v>0</v>
      </c>
      <c r="DZ391" s="1">
        <v>0</v>
      </c>
      <c r="EA391" s="1">
        <v>0</v>
      </c>
      <c r="EB391" s="1">
        <v>7</v>
      </c>
      <c r="EC391" s="1">
        <v>1</v>
      </c>
      <c r="ED391" s="1">
        <v>3</v>
      </c>
      <c r="EE391" s="1">
        <v>4</v>
      </c>
      <c r="EF391" s="1">
        <v>0</v>
      </c>
      <c r="EG391" s="1">
        <v>0</v>
      </c>
      <c r="EH391" s="1">
        <v>16</v>
      </c>
      <c r="EI391" s="1">
        <v>0</v>
      </c>
      <c r="EJ391" s="1">
        <v>0</v>
      </c>
      <c r="EK391" s="1">
        <v>0</v>
      </c>
      <c r="EL391" s="1">
        <v>0</v>
      </c>
      <c r="EM391" s="1">
        <v>0</v>
      </c>
      <c r="EN391" s="1">
        <v>0</v>
      </c>
      <c r="EO391" s="1">
        <v>0</v>
      </c>
      <c r="EP391" s="1">
        <v>0</v>
      </c>
      <c r="EQ391" s="1">
        <v>0</v>
      </c>
      <c r="ER391" s="1">
        <v>0</v>
      </c>
      <c r="ES391" s="1">
        <v>2</v>
      </c>
      <c r="ET391" s="1">
        <v>2</v>
      </c>
      <c r="EU391" s="1">
        <v>0</v>
      </c>
      <c r="EV391" s="1">
        <v>0</v>
      </c>
      <c r="EW391" s="1">
        <v>0</v>
      </c>
      <c r="EX391" s="1">
        <v>2</v>
      </c>
      <c r="EY391" s="1">
        <v>0</v>
      </c>
      <c r="EZ391" s="1">
        <v>2</v>
      </c>
      <c r="FA391" s="1">
        <v>1</v>
      </c>
      <c r="FB391" s="1">
        <v>0</v>
      </c>
      <c r="FC391" s="1">
        <v>2</v>
      </c>
      <c r="FD391" s="1">
        <v>1</v>
      </c>
      <c r="FE391" s="1">
        <v>0</v>
      </c>
      <c r="FF391" s="1">
        <v>2</v>
      </c>
      <c r="FG391" s="1">
        <v>0</v>
      </c>
      <c r="FH391" s="1">
        <v>0</v>
      </c>
      <c r="FI391" s="1">
        <v>2</v>
      </c>
      <c r="FJ391" s="1">
        <v>2</v>
      </c>
      <c r="FK391" s="1">
        <v>0</v>
      </c>
      <c r="FL391" s="1">
        <v>1</v>
      </c>
      <c r="FM391" s="1">
        <v>1</v>
      </c>
      <c r="FN391" s="1">
        <v>0</v>
      </c>
      <c r="FO391" s="1">
        <v>1</v>
      </c>
      <c r="FP391" s="1">
        <v>1</v>
      </c>
      <c r="FQ391" s="1">
        <v>14</v>
      </c>
      <c r="FR391" s="1">
        <v>0</v>
      </c>
      <c r="FS391" s="1">
        <v>3</v>
      </c>
      <c r="FT391" s="1">
        <v>1</v>
      </c>
      <c r="FU391" s="1">
        <v>0</v>
      </c>
      <c r="FV391" s="1">
        <v>0</v>
      </c>
      <c r="FW391" s="1">
        <v>0</v>
      </c>
      <c r="FX391" s="1">
        <v>0</v>
      </c>
      <c r="FY391" s="1">
        <v>0</v>
      </c>
      <c r="FZ391" s="1">
        <v>0</v>
      </c>
      <c r="GA391" s="1">
        <v>0</v>
      </c>
      <c r="GB391" s="1">
        <v>0</v>
      </c>
      <c r="GC391" s="1">
        <v>0</v>
      </c>
      <c r="GD391" s="1">
        <v>0</v>
      </c>
      <c r="GE391" s="1">
        <v>0</v>
      </c>
      <c r="GF391" s="1">
        <v>0</v>
      </c>
      <c r="GG391" s="1">
        <v>1</v>
      </c>
      <c r="GH391" s="1">
        <v>1</v>
      </c>
      <c r="GI391" s="1">
        <v>0</v>
      </c>
      <c r="GJ391" s="1">
        <v>0</v>
      </c>
      <c r="GK391" s="1">
        <v>0</v>
      </c>
      <c r="GL391" s="1">
        <v>0</v>
      </c>
      <c r="GM391" s="1">
        <v>0</v>
      </c>
      <c r="GN391" s="1">
        <v>2</v>
      </c>
      <c r="GO391" s="1">
        <v>0</v>
      </c>
      <c r="GP391" s="1">
        <v>0</v>
      </c>
      <c r="GQ391" s="1">
        <v>0</v>
      </c>
      <c r="GR391" s="1">
        <v>0</v>
      </c>
      <c r="GS391" s="1">
        <v>0</v>
      </c>
      <c r="GT391" s="1">
        <v>0</v>
      </c>
      <c r="GU391" s="1">
        <v>0</v>
      </c>
      <c r="GV391" s="1">
        <v>1</v>
      </c>
      <c r="GW391" s="1">
        <v>1</v>
      </c>
      <c r="GX391" s="1">
        <v>0</v>
      </c>
      <c r="GY391" s="1">
        <v>0</v>
      </c>
      <c r="GZ391" s="1">
        <v>0</v>
      </c>
      <c r="HA391" s="1">
        <v>0</v>
      </c>
      <c r="HB391" s="1">
        <v>0</v>
      </c>
      <c r="HC391" s="1">
        <v>0</v>
      </c>
      <c r="HD391" s="1">
        <v>0</v>
      </c>
      <c r="HE391" s="1">
        <v>0</v>
      </c>
      <c r="HF391" s="1">
        <v>1</v>
      </c>
      <c r="HG391" s="1">
        <v>1</v>
      </c>
      <c r="HH391" s="1">
        <v>0</v>
      </c>
      <c r="HI391" s="1">
        <v>0</v>
      </c>
      <c r="HJ391" s="1">
        <v>0</v>
      </c>
      <c r="HK391" s="1">
        <v>1</v>
      </c>
      <c r="HL391" s="1">
        <v>1</v>
      </c>
      <c r="HM391" s="1">
        <v>0</v>
      </c>
      <c r="HN391" s="1">
        <v>0</v>
      </c>
      <c r="HO391" s="1">
        <v>0</v>
      </c>
      <c r="HP391" s="1">
        <v>0</v>
      </c>
      <c r="HQ391" s="1">
        <v>0</v>
      </c>
      <c r="HR391" s="1">
        <v>0</v>
      </c>
      <c r="HS391" s="1">
        <v>0</v>
      </c>
      <c r="HT391" s="1">
        <v>0</v>
      </c>
      <c r="HU391" s="1">
        <v>0</v>
      </c>
      <c r="HV391" s="1">
        <v>0</v>
      </c>
      <c r="HW391" s="1">
        <v>0</v>
      </c>
      <c r="HX391" s="1">
        <v>0</v>
      </c>
      <c r="HY391" s="1">
        <v>0</v>
      </c>
      <c r="HZ391" s="1">
        <v>0</v>
      </c>
      <c r="IA391" s="1">
        <v>0</v>
      </c>
      <c r="IB391" s="1">
        <v>0</v>
      </c>
      <c r="IC391" s="1">
        <v>0</v>
      </c>
      <c r="ID391" s="1">
        <v>0</v>
      </c>
      <c r="IE391" s="1">
        <v>0</v>
      </c>
      <c r="IF391" s="1">
        <v>0</v>
      </c>
      <c r="IG391" s="1">
        <v>0</v>
      </c>
      <c r="IH391" s="1">
        <v>0</v>
      </c>
      <c r="II391" s="1">
        <v>0</v>
      </c>
      <c r="IJ391" s="1">
        <v>0</v>
      </c>
      <c r="IK391" s="1">
        <v>0</v>
      </c>
      <c r="IL391" s="1">
        <v>0</v>
      </c>
      <c r="IM391" s="1">
        <v>0</v>
      </c>
      <c r="IN391" s="1">
        <v>0</v>
      </c>
      <c r="IO391" s="1">
        <v>0</v>
      </c>
      <c r="IP391" s="1">
        <v>0</v>
      </c>
      <c r="IQ391" s="1">
        <v>0</v>
      </c>
      <c r="IR391" s="1">
        <v>0</v>
      </c>
      <c r="IS391" s="1">
        <v>0</v>
      </c>
      <c r="IT391" s="1">
        <v>0</v>
      </c>
      <c r="IU391" s="1">
        <v>0</v>
      </c>
      <c r="IV391" s="1">
        <v>0</v>
      </c>
      <c r="IW391" s="1">
        <v>0</v>
      </c>
      <c r="IX391" s="1">
        <v>0</v>
      </c>
      <c r="IY391" s="1">
        <v>0</v>
      </c>
      <c r="IZ391" s="1">
        <v>0</v>
      </c>
      <c r="JA391" s="1">
        <v>0</v>
      </c>
      <c r="JB391" s="1">
        <v>0</v>
      </c>
      <c r="JC391" s="1">
        <v>0</v>
      </c>
      <c r="JD391" s="1">
        <v>0</v>
      </c>
      <c r="JE391" s="1">
        <v>0</v>
      </c>
      <c r="JF391" s="1">
        <v>0</v>
      </c>
      <c r="JG391" s="1">
        <v>0</v>
      </c>
      <c r="JH391" s="1">
        <v>0</v>
      </c>
      <c r="JI391" s="1">
        <v>0</v>
      </c>
      <c r="JJ391" s="1">
        <v>0</v>
      </c>
      <c r="JK391" s="1">
        <v>0</v>
      </c>
      <c r="JL391" s="1">
        <v>0</v>
      </c>
      <c r="JM391" s="1">
        <v>0</v>
      </c>
      <c r="JN391" s="1">
        <v>0</v>
      </c>
      <c r="JO391" s="1">
        <v>0</v>
      </c>
      <c r="JP391" s="1">
        <v>0</v>
      </c>
      <c r="JQ391" s="1">
        <v>0</v>
      </c>
      <c r="JR391" s="1">
        <v>0</v>
      </c>
      <c r="JS391" s="1">
        <v>0</v>
      </c>
      <c r="JT391" s="1">
        <v>0</v>
      </c>
      <c r="JU391" s="1">
        <v>0</v>
      </c>
      <c r="JV391" s="1">
        <v>0</v>
      </c>
      <c r="JW391" s="1">
        <v>0</v>
      </c>
      <c r="JX391" s="1">
        <v>0</v>
      </c>
      <c r="JY391" s="1">
        <v>0</v>
      </c>
      <c r="JZ391" s="1">
        <v>0</v>
      </c>
      <c r="KA391" s="1">
        <v>0</v>
      </c>
      <c r="KB391" s="1">
        <v>0</v>
      </c>
      <c r="KC391" s="1">
        <v>0</v>
      </c>
      <c r="KD391" s="1">
        <v>0</v>
      </c>
      <c r="KE391" s="1">
        <v>0</v>
      </c>
      <c r="KF391" s="1">
        <v>0</v>
      </c>
      <c r="KG391" s="1">
        <v>0</v>
      </c>
      <c r="KH391" s="1">
        <v>0</v>
      </c>
      <c r="KI391" s="1">
        <v>0</v>
      </c>
      <c r="KJ391" s="1">
        <v>0</v>
      </c>
      <c r="KK391" s="1">
        <v>0</v>
      </c>
      <c r="KL391" s="1">
        <v>0</v>
      </c>
      <c r="KM391" s="1">
        <v>0</v>
      </c>
      <c r="KN391" s="1">
        <v>0</v>
      </c>
      <c r="KO391" s="1">
        <v>1</v>
      </c>
    </row>
    <row r="392" spans="1:301">
      <c r="A392" s="1">
        <v>2017</v>
      </c>
      <c r="B392" s="1" t="s">
        <v>722</v>
      </c>
      <c r="C392" s="1">
        <v>1</v>
      </c>
      <c r="D392" s="1">
        <v>0</v>
      </c>
      <c r="E392" s="1">
        <v>1</v>
      </c>
      <c r="F392" s="1">
        <v>1</v>
      </c>
      <c r="G392" s="1">
        <v>1</v>
      </c>
      <c r="H392" s="1">
        <v>1</v>
      </c>
      <c r="I392" s="1">
        <v>1</v>
      </c>
      <c r="J392" s="1">
        <v>1</v>
      </c>
      <c r="K392" s="1">
        <v>2</v>
      </c>
      <c r="L392" s="1">
        <v>2</v>
      </c>
      <c r="M392" s="1">
        <v>0</v>
      </c>
      <c r="N392" s="1">
        <v>1</v>
      </c>
      <c r="O392" s="1">
        <v>0</v>
      </c>
      <c r="P392" s="1">
        <v>0</v>
      </c>
      <c r="Q392" s="1">
        <v>1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1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1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 s="1">
        <v>0</v>
      </c>
      <c r="BQ392" s="1">
        <v>0</v>
      </c>
      <c r="BR392" s="1">
        <v>0</v>
      </c>
      <c r="BS392" s="1">
        <v>1</v>
      </c>
      <c r="BT392" s="1">
        <v>1</v>
      </c>
      <c r="BU392" s="1">
        <v>0</v>
      </c>
      <c r="BV392" s="1">
        <v>0</v>
      </c>
      <c r="BW392" s="1">
        <v>0</v>
      </c>
      <c r="BX392" s="1">
        <v>0</v>
      </c>
      <c r="BY392" s="1">
        <v>0</v>
      </c>
      <c r="BZ392" s="1">
        <v>0</v>
      </c>
      <c r="CA392" s="1">
        <v>0</v>
      </c>
      <c r="CB392" s="1">
        <v>0</v>
      </c>
      <c r="CC392" s="1">
        <v>0</v>
      </c>
      <c r="CD392" s="1">
        <v>0</v>
      </c>
      <c r="CE392" s="1">
        <v>0</v>
      </c>
      <c r="CF392" s="1">
        <v>0</v>
      </c>
      <c r="CG392" s="1">
        <v>0</v>
      </c>
      <c r="CH392" s="1">
        <v>0</v>
      </c>
      <c r="CI392" s="1">
        <v>1</v>
      </c>
      <c r="CJ392" s="1">
        <v>1</v>
      </c>
      <c r="CK392" s="1">
        <v>0</v>
      </c>
      <c r="CL392" s="1">
        <v>0</v>
      </c>
      <c r="CM392" s="1">
        <v>0</v>
      </c>
      <c r="CN392" s="1">
        <v>1</v>
      </c>
      <c r="CO392" s="1">
        <v>1</v>
      </c>
      <c r="CP392" s="1">
        <v>1</v>
      </c>
      <c r="CQ392" s="1">
        <v>1</v>
      </c>
      <c r="CR392" s="1">
        <v>1</v>
      </c>
      <c r="CS392" s="1">
        <v>1</v>
      </c>
      <c r="CT392" s="1">
        <v>1</v>
      </c>
      <c r="CU392" s="1">
        <v>1</v>
      </c>
      <c r="CV392" s="1">
        <v>0</v>
      </c>
      <c r="CW392" s="1">
        <v>2</v>
      </c>
      <c r="CX392" s="1">
        <v>2</v>
      </c>
      <c r="CY392" s="1">
        <v>0</v>
      </c>
      <c r="CZ392" s="1">
        <v>0</v>
      </c>
      <c r="DA392" s="1">
        <v>0</v>
      </c>
      <c r="DB392" s="1">
        <v>5</v>
      </c>
      <c r="DC392" s="1">
        <v>5</v>
      </c>
      <c r="DD392" s="1">
        <v>5</v>
      </c>
      <c r="DE392" s="1">
        <v>0</v>
      </c>
      <c r="DF392" s="1">
        <v>0</v>
      </c>
      <c r="DG392" s="1">
        <v>0</v>
      </c>
      <c r="DH392" s="1">
        <v>2</v>
      </c>
      <c r="DI392" s="1">
        <v>0</v>
      </c>
      <c r="DJ392" s="1">
        <v>0</v>
      </c>
      <c r="DK392" s="1">
        <v>0</v>
      </c>
      <c r="DL392" s="1">
        <v>0</v>
      </c>
      <c r="DM392" s="1">
        <v>0</v>
      </c>
      <c r="DN392" s="1">
        <v>0</v>
      </c>
      <c r="DO392" s="1">
        <v>0</v>
      </c>
      <c r="DP392" s="1">
        <v>0</v>
      </c>
      <c r="DQ392" s="1">
        <v>0</v>
      </c>
      <c r="DR392" s="1">
        <v>0</v>
      </c>
      <c r="DS392" s="1">
        <v>0</v>
      </c>
      <c r="DT392" s="1">
        <v>0</v>
      </c>
      <c r="DU392" s="1">
        <v>0</v>
      </c>
      <c r="DV392" s="1">
        <v>0</v>
      </c>
      <c r="DW392" s="1">
        <v>0</v>
      </c>
      <c r="DX392" s="1">
        <v>0</v>
      </c>
      <c r="DY392" s="1">
        <v>0</v>
      </c>
      <c r="DZ392" s="1">
        <v>0</v>
      </c>
      <c r="EA392" s="1">
        <v>0</v>
      </c>
      <c r="EB392" s="1">
        <v>3</v>
      </c>
      <c r="EC392" s="1">
        <v>2</v>
      </c>
      <c r="ED392" s="1">
        <v>1</v>
      </c>
      <c r="EE392" s="1">
        <v>2</v>
      </c>
      <c r="EF392" s="1">
        <v>0</v>
      </c>
      <c r="EG392" s="1">
        <v>0</v>
      </c>
      <c r="EH392" s="1">
        <v>2</v>
      </c>
      <c r="EI392" s="1">
        <v>0</v>
      </c>
      <c r="EJ392" s="1">
        <v>0</v>
      </c>
      <c r="EK392" s="1">
        <v>0</v>
      </c>
      <c r="EL392" s="1">
        <v>0</v>
      </c>
      <c r="EM392" s="1">
        <v>0</v>
      </c>
      <c r="EN392" s="1">
        <v>0</v>
      </c>
      <c r="EO392" s="1">
        <v>0</v>
      </c>
      <c r="EP392" s="1">
        <v>0</v>
      </c>
      <c r="EQ392" s="1">
        <v>1</v>
      </c>
      <c r="ER392" s="1">
        <v>1</v>
      </c>
      <c r="ES392" s="1">
        <v>1</v>
      </c>
      <c r="ET392" s="1">
        <v>1</v>
      </c>
      <c r="EU392" s="1">
        <v>1</v>
      </c>
      <c r="EV392" s="1">
        <v>0</v>
      </c>
      <c r="EW392" s="1">
        <v>0</v>
      </c>
      <c r="EX392" s="1">
        <v>1</v>
      </c>
      <c r="EY392" s="1">
        <v>0</v>
      </c>
      <c r="EZ392" s="1">
        <v>1</v>
      </c>
      <c r="FA392" s="1">
        <v>1</v>
      </c>
      <c r="FB392" s="1">
        <v>0</v>
      </c>
      <c r="FC392" s="1">
        <v>1</v>
      </c>
      <c r="FD392" s="1">
        <v>1</v>
      </c>
      <c r="FE392" s="1">
        <v>0</v>
      </c>
      <c r="FF392" s="1">
        <v>1</v>
      </c>
      <c r="FG392" s="1">
        <v>0</v>
      </c>
      <c r="FH392" s="1">
        <v>0</v>
      </c>
      <c r="FI392" s="1">
        <v>1</v>
      </c>
      <c r="FJ392" s="1">
        <v>1</v>
      </c>
      <c r="FK392" s="1">
        <v>0</v>
      </c>
      <c r="FL392" s="1">
        <v>1</v>
      </c>
      <c r="FM392" s="1">
        <v>1</v>
      </c>
      <c r="FN392" s="1">
        <v>0</v>
      </c>
      <c r="FO392" s="1">
        <v>1</v>
      </c>
      <c r="FP392" s="1">
        <v>1</v>
      </c>
      <c r="FQ392" s="1">
        <v>1</v>
      </c>
      <c r="FR392" s="1">
        <v>0</v>
      </c>
      <c r="FS392" s="1">
        <v>1</v>
      </c>
      <c r="FT392" s="1">
        <v>1</v>
      </c>
      <c r="FU392" s="1">
        <v>0</v>
      </c>
      <c r="FV392" s="1">
        <v>0</v>
      </c>
      <c r="FW392" s="1">
        <v>0</v>
      </c>
      <c r="FX392" s="1">
        <v>0</v>
      </c>
      <c r="FY392" s="1">
        <v>0</v>
      </c>
      <c r="FZ392" s="1">
        <v>0</v>
      </c>
      <c r="GA392" s="1">
        <v>0</v>
      </c>
      <c r="GB392" s="1">
        <v>0</v>
      </c>
      <c r="GC392" s="1">
        <v>0</v>
      </c>
      <c r="GD392" s="1">
        <v>0</v>
      </c>
      <c r="GE392" s="1">
        <v>0</v>
      </c>
      <c r="GF392" s="1">
        <v>0</v>
      </c>
      <c r="GG392" s="1">
        <v>1</v>
      </c>
      <c r="GH392" s="1">
        <v>1</v>
      </c>
      <c r="GI392" s="1">
        <v>0</v>
      </c>
      <c r="GJ392" s="1">
        <v>0</v>
      </c>
      <c r="GK392" s="1">
        <v>0</v>
      </c>
      <c r="GL392" s="1">
        <v>0</v>
      </c>
      <c r="GM392" s="1">
        <v>0</v>
      </c>
      <c r="GN392" s="1">
        <v>1</v>
      </c>
      <c r="GO392" s="1">
        <v>0</v>
      </c>
      <c r="GP392" s="1">
        <v>0</v>
      </c>
      <c r="GQ392" s="1">
        <v>0</v>
      </c>
      <c r="GR392" s="1">
        <v>0</v>
      </c>
      <c r="GS392" s="1">
        <v>0</v>
      </c>
      <c r="GT392" s="1">
        <v>0</v>
      </c>
      <c r="GU392" s="1">
        <v>0</v>
      </c>
      <c r="GV392" s="1">
        <v>1</v>
      </c>
      <c r="GW392" s="1">
        <v>1</v>
      </c>
      <c r="GX392" s="1">
        <v>0</v>
      </c>
      <c r="GY392" s="1">
        <v>0</v>
      </c>
      <c r="GZ392" s="1">
        <v>0</v>
      </c>
      <c r="HA392" s="1">
        <v>0</v>
      </c>
      <c r="HB392" s="1">
        <v>0</v>
      </c>
      <c r="HC392" s="1">
        <v>0</v>
      </c>
      <c r="HD392" s="1">
        <v>0</v>
      </c>
      <c r="HE392" s="1">
        <v>0</v>
      </c>
      <c r="HF392" s="1">
        <v>1</v>
      </c>
      <c r="HG392" s="1">
        <v>1</v>
      </c>
      <c r="HH392" s="1">
        <v>0</v>
      </c>
      <c r="HI392" s="1">
        <v>0</v>
      </c>
      <c r="HJ392" s="1">
        <v>0</v>
      </c>
      <c r="HK392" s="1">
        <v>0</v>
      </c>
      <c r="HL392" s="1">
        <v>0</v>
      </c>
      <c r="HM392" s="1">
        <v>0</v>
      </c>
      <c r="HN392" s="1">
        <v>0</v>
      </c>
      <c r="HO392" s="1">
        <v>0</v>
      </c>
      <c r="HP392" s="1">
        <v>0</v>
      </c>
      <c r="HQ392" s="1">
        <v>0</v>
      </c>
      <c r="HR392" s="1">
        <v>0</v>
      </c>
      <c r="HS392" s="1">
        <v>0</v>
      </c>
      <c r="HT392" s="1">
        <v>0</v>
      </c>
      <c r="HU392" s="1">
        <v>0</v>
      </c>
      <c r="HV392" s="1">
        <v>0</v>
      </c>
      <c r="HW392" s="1">
        <v>0</v>
      </c>
      <c r="HX392" s="1">
        <v>0</v>
      </c>
      <c r="HY392" s="1">
        <v>0</v>
      </c>
      <c r="HZ392" s="1">
        <v>0</v>
      </c>
      <c r="IA392" s="1">
        <v>0</v>
      </c>
      <c r="IB392" s="1">
        <v>0</v>
      </c>
      <c r="IC392" s="1">
        <v>0</v>
      </c>
      <c r="ID392" s="1">
        <v>0</v>
      </c>
      <c r="IE392" s="1">
        <v>0</v>
      </c>
      <c r="IF392" s="1">
        <v>0</v>
      </c>
      <c r="IG392" s="1">
        <v>0</v>
      </c>
      <c r="IH392" s="1">
        <v>0</v>
      </c>
      <c r="II392" s="1">
        <v>0</v>
      </c>
      <c r="IJ392" s="1">
        <v>0</v>
      </c>
      <c r="IK392" s="1">
        <v>0</v>
      </c>
      <c r="IL392" s="1">
        <v>0</v>
      </c>
      <c r="IM392" s="1">
        <v>0</v>
      </c>
      <c r="IN392" s="1">
        <v>0</v>
      </c>
      <c r="IO392" s="1">
        <v>0</v>
      </c>
      <c r="IP392" s="1">
        <v>0</v>
      </c>
      <c r="IQ392" s="1">
        <v>0</v>
      </c>
      <c r="IR392" s="1">
        <v>0</v>
      </c>
      <c r="IS392" s="1">
        <v>0</v>
      </c>
      <c r="IT392" s="1">
        <v>0</v>
      </c>
      <c r="IU392" s="1">
        <v>0</v>
      </c>
      <c r="IV392" s="1">
        <v>0</v>
      </c>
      <c r="IW392" s="1">
        <v>0</v>
      </c>
      <c r="IX392" s="1">
        <v>0</v>
      </c>
      <c r="IY392" s="1">
        <v>0</v>
      </c>
      <c r="IZ392" s="1">
        <v>0</v>
      </c>
      <c r="JA392" s="1">
        <v>0</v>
      </c>
      <c r="JB392" s="1">
        <v>0</v>
      </c>
      <c r="JC392" s="1">
        <v>0</v>
      </c>
      <c r="JD392" s="1">
        <v>0</v>
      </c>
      <c r="JE392" s="1">
        <v>0</v>
      </c>
      <c r="JF392" s="1">
        <v>0</v>
      </c>
      <c r="JG392" s="1">
        <v>0</v>
      </c>
      <c r="JH392" s="1">
        <v>0</v>
      </c>
      <c r="JI392" s="1">
        <v>0</v>
      </c>
      <c r="JJ392" s="1">
        <v>0</v>
      </c>
      <c r="JK392" s="1">
        <v>0</v>
      </c>
      <c r="JL392" s="1">
        <v>0</v>
      </c>
      <c r="JM392" s="1">
        <v>0</v>
      </c>
      <c r="JN392" s="1">
        <v>0</v>
      </c>
      <c r="JO392" s="1">
        <v>0</v>
      </c>
      <c r="JP392" s="1">
        <v>0</v>
      </c>
      <c r="JQ392" s="1">
        <v>0</v>
      </c>
      <c r="JR392" s="1">
        <v>0</v>
      </c>
      <c r="JS392" s="1">
        <v>0</v>
      </c>
      <c r="JT392" s="1">
        <v>0</v>
      </c>
      <c r="JU392" s="1">
        <v>0</v>
      </c>
      <c r="JV392" s="1">
        <v>0</v>
      </c>
      <c r="JW392" s="1">
        <v>0</v>
      </c>
      <c r="JX392" s="1">
        <v>0</v>
      </c>
      <c r="JY392" s="1">
        <v>0</v>
      </c>
      <c r="JZ392" s="1">
        <v>0</v>
      </c>
      <c r="KA392" s="1">
        <v>0</v>
      </c>
      <c r="KB392" s="1">
        <v>0</v>
      </c>
      <c r="KC392" s="1">
        <v>0</v>
      </c>
      <c r="KD392" s="1">
        <v>0</v>
      </c>
      <c r="KE392" s="1">
        <v>0</v>
      </c>
      <c r="KF392" s="1">
        <v>0</v>
      </c>
      <c r="KG392" s="1">
        <v>0</v>
      </c>
      <c r="KH392" s="1">
        <v>0</v>
      </c>
      <c r="KI392" s="1">
        <v>0</v>
      </c>
      <c r="KJ392" s="1">
        <v>0</v>
      </c>
      <c r="KK392" s="1">
        <v>0</v>
      </c>
      <c r="KL392" s="1">
        <v>0</v>
      </c>
      <c r="KM392" s="1">
        <v>0</v>
      </c>
      <c r="KN392" s="1">
        <v>0</v>
      </c>
      <c r="KO392" s="1">
        <v>1</v>
      </c>
    </row>
    <row r="393" spans="1:301">
      <c r="A393" s="1">
        <v>2017</v>
      </c>
      <c r="B393" s="1" t="s">
        <v>723</v>
      </c>
      <c r="C393" s="1">
        <v>1</v>
      </c>
      <c r="D393" s="1">
        <v>0</v>
      </c>
      <c r="E393" s="1">
        <v>1</v>
      </c>
      <c r="F393" s="1">
        <v>1</v>
      </c>
      <c r="G393" s="1">
        <v>1</v>
      </c>
      <c r="H393" s="1">
        <v>1</v>
      </c>
      <c r="I393" s="1">
        <v>1</v>
      </c>
      <c r="J393" s="1">
        <v>1</v>
      </c>
      <c r="K393" s="1">
        <v>2</v>
      </c>
      <c r="L393" s="1">
        <v>2</v>
      </c>
      <c r="M393" s="1">
        <v>0</v>
      </c>
      <c r="N393" s="1">
        <v>1</v>
      </c>
      <c r="O393" s="1">
        <v>0</v>
      </c>
      <c r="P393" s="1">
        <v>0</v>
      </c>
      <c r="Q393" s="1">
        <v>1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1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1</v>
      </c>
      <c r="AU393" s="1">
        <v>1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2</v>
      </c>
      <c r="BL393" s="1">
        <v>2</v>
      </c>
      <c r="BM393" s="1">
        <v>2</v>
      </c>
      <c r="BN393" s="1">
        <v>2</v>
      </c>
      <c r="BO393" s="1">
        <v>2</v>
      </c>
      <c r="BP393" s="1">
        <v>2</v>
      </c>
      <c r="BQ393" s="1">
        <v>2</v>
      </c>
      <c r="BR393" s="1">
        <v>2</v>
      </c>
      <c r="BS393" s="1">
        <v>1</v>
      </c>
      <c r="BT393" s="1">
        <v>0</v>
      </c>
      <c r="BU393" s="1">
        <v>3</v>
      </c>
      <c r="BV393" s="1">
        <v>3</v>
      </c>
      <c r="BW393" s="1">
        <v>0</v>
      </c>
      <c r="BX393" s="1">
        <v>0</v>
      </c>
      <c r="BY393" s="1">
        <v>0</v>
      </c>
      <c r="BZ393" s="1">
        <v>1</v>
      </c>
      <c r="CA393" s="1">
        <v>1</v>
      </c>
      <c r="CB393" s="1">
        <v>1</v>
      </c>
      <c r="CC393" s="1">
        <v>1</v>
      </c>
      <c r="CD393" s="1">
        <v>1</v>
      </c>
      <c r="CE393" s="1">
        <v>1</v>
      </c>
      <c r="CF393" s="1">
        <v>1</v>
      </c>
      <c r="CG393" s="1">
        <v>1</v>
      </c>
      <c r="CH393" s="1">
        <v>0</v>
      </c>
      <c r="CI393" s="1">
        <v>1</v>
      </c>
      <c r="CJ393" s="1">
        <v>1</v>
      </c>
      <c r="CK393" s="1">
        <v>0</v>
      </c>
      <c r="CL393" s="1">
        <v>0</v>
      </c>
      <c r="CM393" s="1">
        <v>0</v>
      </c>
      <c r="CN393" s="1">
        <v>1</v>
      </c>
      <c r="CO393" s="1">
        <v>1</v>
      </c>
      <c r="CP393" s="1">
        <v>1</v>
      </c>
      <c r="CQ393" s="1">
        <v>1</v>
      </c>
      <c r="CR393" s="1">
        <v>1</v>
      </c>
      <c r="CS393" s="1">
        <v>1</v>
      </c>
      <c r="CT393" s="1">
        <v>1</v>
      </c>
      <c r="CU393" s="1">
        <v>1</v>
      </c>
      <c r="CV393" s="1">
        <v>0</v>
      </c>
      <c r="CW393" s="1">
        <v>1</v>
      </c>
      <c r="CX393" s="1">
        <v>1</v>
      </c>
      <c r="CY393" s="1">
        <v>0</v>
      </c>
      <c r="CZ393" s="1">
        <v>0</v>
      </c>
      <c r="DA393" s="1">
        <v>0</v>
      </c>
      <c r="DB393" s="1">
        <v>5</v>
      </c>
      <c r="DC393" s="1">
        <v>5</v>
      </c>
      <c r="DD393" s="1">
        <v>5</v>
      </c>
      <c r="DE393" s="1">
        <v>0</v>
      </c>
      <c r="DF393" s="1">
        <v>0</v>
      </c>
      <c r="DG393" s="1">
        <v>0</v>
      </c>
      <c r="DH393" s="1">
        <v>2</v>
      </c>
      <c r="DI393" s="1">
        <v>0</v>
      </c>
      <c r="DJ393" s="1">
        <v>0</v>
      </c>
      <c r="DK393" s="1">
        <v>0</v>
      </c>
      <c r="DL393" s="1">
        <v>0</v>
      </c>
      <c r="DM393" s="1">
        <v>0</v>
      </c>
      <c r="DN393" s="1">
        <v>0</v>
      </c>
      <c r="DO393" s="1">
        <v>0</v>
      </c>
      <c r="DP393" s="1">
        <v>0</v>
      </c>
      <c r="DQ393" s="1">
        <v>0</v>
      </c>
      <c r="DR393" s="1">
        <v>0</v>
      </c>
      <c r="DS393" s="1">
        <v>0</v>
      </c>
      <c r="DT393" s="1">
        <v>0</v>
      </c>
      <c r="DU393" s="1">
        <v>0</v>
      </c>
      <c r="DV393" s="1">
        <v>0</v>
      </c>
      <c r="DW393" s="1">
        <v>0</v>
      </c>
      <c r="DX393" s="1">
        <v>0</v>
      </c>
      <c r="DY393" s="1">
        <v>0</v>
      </c>
      <c r="DZ393" s="1">
        <v>0</v>
      </c>
      <c r="EA393" s="1">
        <v>0</v>
      </c>
      <c r="EB393" s="1">
        <v>3</v>
      </c>
      <c r="EC393" s="1">
        <v>2</v>
      </c>
      <c r="ED393" s="1">
        <v>1</v>
      </c>
      <c r="EE393" s="1">
        <v>2</v>
      </c>
      <c r="EF393" s="1">
        <v>0</v>
      </c>
      <c r="EG393" s="1">
        <v>0</v>
      </c>
      <c r="EH393" s="1">
        <v>2</v>
      </c>
      <c r="EI393" s="1">
        <v>0</v>
      </c>
      <c r="EJ393" s="1">
        <v>0</v>
      </c>
      <c r="EK393" s="1">
        <v>0</v>
      </c>
      <c r="EL393" s="1">
        <v>0</v>
      </c>
      <c r="EM393" s="1">
        <v>0</v>
      </c>
      <c r="EN393" s="1">
        <v>0</v>
      </c>
      <c r="EO393" s="1">
        <v>0</v>
      </c>
      <c r="EP393" s="1">
        <v>0</v>
      </c>
      <c r="EQ393" s="1">
        <v>1</v>
      </c>
      <c r="ER393" s="1">
        <v>1</v>
      </c>
      <c r="ES393" s="1">
        <v>1</v>
      </c>
      <c r="ET393" s="1">
        <v>1</v>
      </c>
      <c r="EU393" s="1">
        <v>1</v>
      </c>
      <c r="EV393" s="1">
        <v>0</v>
      </c>
      <c r="EW393" s="1">
        <v>0</v>
      </c>
      <c r="EX393" s="1">
        <v>1</v>
      </c>
      <c r="EY393" s="1">
        <v>0</v>
      </c>
      <c r="EZ393" s="1">
        <v>1</v>
      </c>
      <c r="FA393" s="1">
        <v>1</v>
      </c>
      <c r="FB393" s="1">
        <v>0</v>
      </c>
      <c r="FC393" s="1">
        <v>1</v>
      </c>
      <c r="FD393" s="1">
        <v>1</v>
      </c>
      <c r="FE393" s="1">
        <v>0</v>
      </c>
      <c r="FF393" s="1">
        <v>1</v>
      </c>
      <c r="FG393" s="1">
        <v>0</v>
      </c>
      <c r="FH393" s="1">
        <v>0</v>
      </c>
      <c r="FI393" s="1">
        <v>1</v>
      </c>
      <c r="FJ393" s="1">
        <v>1</v>
      </c>
      <c r="FK393" s="1">
        <v>0</v>
      </c>
      <c r="FL393" s="1">
        <v>1</v>
      </c>
      <c r="FM393" s="1">
        <v>1</v>
      </c>
      <c r="FN393" s="1">
        <v>0</v>
      </c>
      <c r="FO393" s="1">
        <v>1</v>
      </c>
      <c r="FP393" s="1">
        <v>1</v>
      </c>
      <c r="FQ393" s="1">
        <v>12</v>
      </c>
      <c r="FR393" s="1">
        <v>0</v>
      </c>
      <c r="FS393" s="1">
        <v>3</v>
      </c>
      <c r="FT393" s="1">
        <v>1</v>
      </c>
      <c r="FU393" s="1">
        <v>0</v>
      </c>
      <c r="FV393" s="1">
        <v>0</v>
      </c>
      <c r="FW393" s="1">
        <v>0</v>
      </c>
      <c r="FX393" s="1">
        <v>0</v>
      </c>
      <c r="FY393" s="1">
        <v>0</v>
      </c>
      <c r="FZ393" s="1">
        <v>0</v>
      </c>
      <c r="GA393" s="1">
        <v>0</v>
      </c>
      <c r="GB393" s="1">
        <v>0</v>
      </c>
      <c r="GC393" s="1">
        <v>0</v>
      </c>
      <c r="GD393" s="1">
        <v>0</v>
      </c>
      <c r="GE393" s="1">
        <v>0</v>
      </c>
      <c r="GF393" s="1">
        <v>0</v>
      </c>
      <c r="GG393" s="1">
        <v>1</v>
      </c>
      <c r="GH393" s="1">
        <v>1</v>
      </c>
      <c r="GI393" s="1">
        <v>0</v>
      </c>
      <c r="GJ393" s="1">
        <v>0</v>
      </c>
      <c r="GK393" s="1">
        <v>0</v>
      </c>
      <c r="GL393" s="1">
        <v>0</v>
      </c>
      <c r="GM393" s="1">
        <v>0</v>
      </c>
      <c r="GN393" s="1">
        <v>1</v>
      </c>
      <c r="GO393" s="1">
        <v>0</v>
      </c>
      <c r="GP393" s="1">
        <v>0</v>
      </c>
      <c r="GQ393" s="1">
        <v>0</v>
      </c>
      <c r="GR393" s="1">
        <v>0</v>
      </c>
      <c r="GS393" s="1">
        <v>0</v>
      </c>
      <c r="GT393" s="1">
        <v>0</v>
      </c>
      <c r="GU393" s="1">
        <v>0</v>
      </c>
      <c r="GV393" s="1">
        <v>1</v>
      </c>
      <c r="GW393" s="1">
        <v>1</v>
      </c>
      <c r="GX393" s="1">
        <v>0</v>
      </c>
      <c r="GY393" s="1">
        <v>0</v>
      </c>
      <c r="GZ393" s="1">
        <v>0</v>
      </c>
      <c r="HA393" s="1">
        <v>0</v>
      </c>
      <c r="HB393" s="1">
        <v>0</v>
      </c>
      <c r="HC393" s="1">
        <v>0</v>
      </c>
      <c r="HD393" s="1">
        <v>0</v>
      </c>
      <c r="HE393" s="1">
        <v>0</v>
      </c>
      <c r="HF393" s="1">
        <v>1</v>
      </c>
      <c r="HG393" s="1">
        <v>1</v>
      </c>
      <c r="HH393" s="1">
        <v>0</v>
      </c>
      <c r="HI393" s="1">
        <v>0</v>
      </c>
      <c r="HJ393" s="1">
        <v>0</v>
      </c>
      <c r="HK393" s="1">
        <v>0</v>
      </c>
      <c r="HL393" s="1">
        <v>1</v>
      </c>
      <c r="HM393" s="1">
        <v>0</v>
      </c>
      <c r="HN393" s="1">
        <v>0</v>
      </c>
      <c r="HO393" s="1">
        <v>0</v>
      </c>
      <c r="HP393" s="1">
        <v>0</v>
      </c>
      <c r="HQ393" s="1">
        <v>0</v>
      </c>
      <c r="HR393" s="1">
        <v>0</v>
      </c>
      <c r="HS393" s="1">
        <v>0</v>
      </c>
      <c r="HT393" s="1">
        <v>0</v>
      </c>
      <c r="HU393" s="1">
        <v>0</v>
      </c>
      <c r="HV393" s="1">
        <v>0</v>
      </c>
      <c r="HW393" s="1">
        <v>0</v>
      </c>
      <c r="HX393" s="1">
        <v>0</v>
      </c>
      <c r="HY393" s="1">
        <v>0</v>
      </c>
      <c r="HZ393" s="1">
        <v>0</v>
      </c>
      <c r="IA393" s="1">
        <v>0</v>
      </c>
      <c r="IB393" s="1">
        <v>0</v>
      </c>
      <c r="IC393" s="1">
        <v>0</v>
      </c>
      <c r="ID393" s="1">
        <v>0</v>
      </c>
      <c r="IE393" s="1">
        <v>0</v>
      </c>
      <c r="IF393" s="1">
        <v>0</v>
      </c>
      <c r="IG393" s="1">
        <v>0</v>
      </c>
      <c r="IH393" s="1">
        <v>0</v>
      </c>
      <c r="II393" s="1">
        <v>0</v>
      </c>
      <c r="IJ393" s="1">
        <v>0</v>
      </c>
      <c r="IK393" s="1">
        <v>0</v>
      </c>
      <c r="IL393" s="1">
        <v>0</v>
      </c>
      <c r="IM393" s="1">
        <v>0</v>
      </c>
      <c r="IN393" s="1">
        <v>0</v>
      </c>
      <c r="IO393" s="1">
        <v>0</v>
      </c>
      <c r="IP393" s="1">
        <v>0</v>
      </c>
      <c r="IQ393" s="1">
        <v>0</v>
      </c>
      <c r="IR393" s="1">
        <v>0</v>
      </c>
      <c r="IS393" s="1">
        <v>0</v>
      </c>
      <c r="IT393" s="1">
        <v>0</v>
      </c>
      <c r="IU393" s="1">
        <v>0</v>
      </c>
      <c r="IV393" s="1">
        <v>0</v>
      </c>
      <c r="IW393" s="1">
        <v>0</v>
      </c>
      <c r="IX393" s="1">
        <v>0</v>
      </c>
      <c r="IY393" s="1">
        <v>0</v>
      </c>
      <c r="IZ393" s="1">
        <v>0</v>
      </c>
      <c r="JA393" s="1">
        <v>0</v>
      </c>
      <c r="JB393" s="1">
        <v>0</v>
      </c>
      <c r="JC393" s="1">
        <v>0</v>
      </c>
      <c r="JD393" s="1">
        <v>0</v>
      </c>
      <c r="JE393" s="1">
        <v>0</v>
      </c>
      <c r="JF393" s="1">
        <v>0</v>
      </c>
      <c r="JG393" s="1">
        <v>0</v>
      </c>
      <c r="JH393" s="1">
        <v>0</v>
      </c>
      <c r="JI393" s="1">
        <v>0</v>
      </c>
      <c r="JJ393" s="1">
        <v>0</v>
      </c>
      <c r="JK393" s="1">
        <v>0</v>
      </c>
      <c r="JL393" s="1">
        <v>0</v>
      </c>
      <c r="JM393" s="1">
        <v>0</v>
      </c>
      <c r="JN393" s="1">
        <v>0</v>
      </c>
      <c r="JO393" s="1">
        <v>0</v>
      </c>
      <c r="JP393" s="1">
        <v>0</v>
      </c>
      <c r="JQ393" s="1">
        <v>0</v>
      </c>
      <c r="JR393" s="1">
        <v>0</v>
      </c>
      <c r="JS393" s="1">
        <v>0</v>
      </c>
      <c r="JT393" s="1">
        <v>0</v>
      </c>
      <c r="JU393" s="1">
        <v>0</v>
      </c>
      <c r="JV393" s="1">
        <v>0</v>
      </c>
      <c r="JW393" s="1">
        <v>0</v>
      </c>
      <c r="JX393" s="1">
        <v>0</v>
      </c>
      <c r="JY393" s="1">
        <v>0</v>
      </c>
      <c r="JZ393" s="1">
        <v>0</v>
      </c>
      <c r="KA393" s="1">
        <v>0</v>
      </c>
      <c r="KB393" s="1">
        <v>0</v>
      </c>
      <c r="KC393" s="1">
        <v>0</v>
      </c>
      <c r="KD393" s="1">
        <v>0</v>
      </c>
      <c r="KE393" s="1">
        <v>0</v>
      </c>
      <c r="KF393" s="1">
        <v>0</v>
      </c>
      <c r="KG393" s="1">
        <v>0</v>
      </c>
      <c r="KH393" s="1">
        <v>0</v>
      </c>
      <c r="KI393" s="1">
        <v>0</v>
      </c>
      <c r="KJ393" s="1">
        <v>0</v>
      </c>
      <c r="KK393" s="1">
        <v>0</v>
      </c>
      <c r="KL393" s="1">
        <v>0</v>
      </c>
      <c r="KM393" s="1">
        <v>0</v>
      </c>
      <c r="KN393" s="1">
        <v>0</v>
      </c>
      <c r="KO393" s="1">
        <v>1</v>
      </c>
    </row>
    <row r="394" spans="1:301">
      <c r="A394" s="1">
        <v>2017</v>
      </c>
      <c r="B394" s="1" t="s">
        <v>724</v>
      </c>
      <c r="C394" s="1">
        <v>1</v>
      </c>
      <c r="D394" s="1">
        <v>0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1">
        <v>1</v>
      </c>
      <c r="K394" s="1">
        <v>2</v>
      </c>
      <c r="L394" s="1">
        <v>2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1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1</v>
      </c>
      <c r="AU394" s="1">
        <v>1</v>
      </c>
      <c r="AV394" s="1">
        <v>0</v>
      </c>
      <c r="AW394" s="1">
        <v>0</v>
      </c>
      <c r="AX394" s="1">
        <v>0</v>
      </c>
      <c r="AY394" s="1">
        <v>0</v>
      </c>
      <c r="AZ394" s="1">
        <v>0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1</v>
      </c>
      <c r="BL394" s="1">
        <v>1</v>
      </c>
      <c r="BM394" s="1">
        <v>1</v>
      </c>
      <c r="BN394" s="1">
        <v>1</v>
      </c>
      <c r="BO394" s="1">
        <v>1</v>
      </c>
      <c r="BP394" s="1">
        <v>1</v>
      </c>
      <c r="BQ394" s="1">
        <v>1</v>
      </c>
      <c r="BR394" s="1">
        <v>1</v>
      </c>
      <c r="BS394" s="1">
        <v>1</v>
      </c>
      <c r="BT394" s="1">
        <v>0</v>
      </c>
      <c r="BU394" s="1">
        <v>1</v>
      </c>
      <c r="BV394" s="1">
        <v>1</v>
      </c>
      <c r="BW394" s="1">
        <v>0</v>
      </c>
      <c r="BX394" s="1">
        <v>0</v>
      </c>
      <c r="BY394" s="1">
        <v>0</v>
      </c>
      <c r="BZ394" s="1">
        <v>0</v>
      </c>
      <c r="CA394" s="1">
        <v>0</v>
      </c>
      <c r="CB394" s="1">
        <v>0</v>
      </c>
      <c r="CC394" s="1">
        <v>18</v>
      </c>
      <c r="CD394" s="1">
        <v>18</v>
      </c>
      <c r="CE394" s="1">
        <v>18</v>
      </c>
      <c r="CF394" s="1">
        <v>18</v>
      </c>
      <c r="CG394" s="1">
        <v>18</v>
      </c>
      <c r="CH394" s="1">
        <v>0</v>
      </c>
      <c r="CI394" s="1">
        <v>1</v>
      </c>
      <c r="CJ394" s="1">
        <v>1</v>
      </c>
      <c r="CK394" s="1">
        <v>0</v>
      </c>
      <c r="CL394" s="1">
        <v>0</v>
      </c>
      <c r="CM394" s="1">
        <v>0</v>
      </c>
      <c r="CN394" s="1">
        <v>1</v>
      </c>
      <c r="CO394" s="1">
        <v>1</v>
      </c>
      <c r="CP394" s="1">
        <v>1</v>
      </c>
      <c r="CQ394" s="1">
        <v>1</v>
      </c>
      <c r="CR394" s="1">
        <v>1</v>
      </c>
      <c r="CS394" s="1">
        <v>1</v>
      </c>
      <c r="CT394" s="1">
        <v>1</v>
      </c>
      <c r="CU394" s="1">
        <v>1</v>
      </c>
      <c r="CV394" s="1">
        <v>0</v>
      </c>
      <c r="CW394" s="1">
        <v>2</v>
      </c>
      <c r="CX394" s="1">
        <v>2</v>
      </c>
      <c r="CY394" s="1">
        <v>0</v>
      </c>
      <c r="CZ394" s="1">
        <v>0</v>
      </c>
      <c r="DA394" s="1">
        <v>0</v>
      </c>
      <c r="DB394" s="1">
        <v>25</v>
      </c>
      <c r="DC394" s="1">
        <v>25</v>
      </c>
      <c r="DD394" s="1">
        <v>25</v>
      </c>
      <c r="DE394" s="1">
        <v>0</v>
      </c>
      <c r="DF394" s="1">
        <v>0</v>
      </c>
      <c r="DG394" s="1">
        <v>0</v>
      </c>
      <c r="DH394" s="1">
        <v>5</v>
      </c>
      <c r="DI394" s="1">
        <v>0</v>
      </c>
      <c r="DJ394" s="1">
        <v>0</v>
      </c>
      <c r="DK394" s="1">
        <v>0</v>
      </c>
      <c r="DL394" s="1">
        <v>0</v>
      </c>
      <c r="DM394" s="1">
        <v>0</v>
      </c>
      <c r="DN394" s="1">
        <v>0</v>
      </c>
      <c r="DO394" s="1">
        <v>0</v>
      </c>
      <c r="DP394" s="1">
        <v>0</v>
      </c>
      <c r="DQ394" s="1">
        <v>0</v>
      </c>
      <c r="DR394" s="1">
        <v>0</v>
      </c>
      <c r="DS394" s="1">
        <v>12</v>
      </c>
      <c r="DT394" s="1">
        <v>12</v>
      </c>
      <c r="DU394" s="1">
        <v>12</v>
      </c>
      <c r="DV394" s="1">
        <v>0</v>
      </c>
      <c r="DW394" s="1">
        <v>0</v>
      </c>
      <c r="DX394" s="1">
        <v>0</v>
      </c>
      <c r="DY394" s="1">
        <v>0</v>
      </c>
      <c r="DZ394" s="1">
        <v>0</v>
      </c>
      <c r="EA394" s="1">
        <v>0</v>
      </c>
      <c r="EB394" s="1">
        <v>4</v>
      </c>
      <c r="EC394" s="1">
        <v>3</v>
      </c>
      <c r="ED394" s="1">
        <v>0</v>
      </c>
      <c r="EE394" s="1">
        <v>4</v>
      </c>
      <c r="EF394" s="1">
        <v>0</v>
      </c>
      <c r="EG394" s="1">
        <v>0</v>
      </c>
      <c r="EH394" s="1">
        <v>21</v>
      </c>
      <c r="EI394" s="1">
        <v>0</v>
      </c>
      <c r="EJ394" s="1">
        <v>0</v>
      </c>
      <c r="EK394" s="1">
        <v>0</v>
      </c>
      <c r="EL394" s="1">
        <v>0</v>
      </c>
      <c r="EM394" s="1">
        <v>0</v>
      </c>
      <c r="EN394" s="1">
        <v>0</v>
      </c>
      <c r="EO394" s="1">
        <v>0</v>
      </c>
      <c r="EP394" s="1">
        <v>0</v>
      </c>
      <c r="EQ394" s="1">
        <v>0</v>
      </c>
      <c r="ER394" s="1">
        <v>0</v>
      </c>
      <c r="ES394" s="1">
        <v>2</v>
      </c>
      <c r="ET394" s="1">
        <v>2</v>
      </c>
      <c r="EU394" s="1">
        <v>0</v>
      </c>
      <c r="EV394" s="1">
        <v>0</v>
      </c>
      <c r="EW394" s="1">
        <v>0</v>
      </c>
      <c r="EX394" s="1">
        <v>2</v>
      </c>
      <c r="EY394" s="1">
        <v>0</v>
      </c>
      <c r="EZ394" s="1">
        <v>2</v>
      </c>
      <c r="FA394" s="1">
        <v>2</v>
      </c>
      <c r="FB394" s="1">
        <v>0</v>
      </c>
      <c r="FC394" s="1">
        <v>2</v>
      </c>
      <c r="FD394" s="1">
        <v>2</v>
      </c>
      <c r="FE394" s="1">
        <v>0</v>
      </c>
      <c r="FF394" s="1">
        <v>2</v>
      </c>
      <c r="FG394" s="1">
        <v>0</v>
      </c>
      <c r="FH394" s="1">
        <v>0</v>
      </c>
      <c r="FI394" s="1">
        <v>2</v>
      </c>
      <c r="FJ394" s="1">
        <v>2</v>
      </c>
      <c r="FK394" s="1">
        <v>0</v>
      </c>
      <c r="FL394" s="1">
        <v>1</v>
      </c>
      <c r="FM394" s="1">
        <v>1</v>
      </c>
      <c r="FN394" s="1">
        <v>0</v>
      </c>
      <c r="FO394" s="1">
        <v>1</v>
      </c>
      <c r="FP394" s="1">
        <v>1</v>
      </c>
      <c r="FQ394" s="1">
        <v>19</v>
      </c>
      <c r="FR394" s="1">
        <v>0</v>
      </c>
      <c r="FS394" s="1">
        <v>3</v>
      </c>
      <c r="FT394" s="1">
        <v>1</v>
      </c>
      <c r="FU394" s="1">
        <v>0</v>
      </c>
      <c r="FV394" s="1">
        <v>0</v>
      </c>
      <c r="FW394" s="1">
        <v>0</v>
      </c>
      <c r="FX394" s="1">
        <v>0</v>
      </c>
      <c r="FY394" s="1">
        <v>0</v>
      </c>
      <c r="FZ394" s="1">
        <v>0</v>
      </c>
      <c r="GA394" s="1">
        <v>0</v>
      </c>
      <c r="GB394" s="1">
        <v>0</v>
      </c>
      <c r="GC394" s="1">
        <v>0</v>
      </c>
      <c r="GD394" s="1">
        <v>0</v>
      </c>
      <c r="GE394" s="1">
        <v>0</v>
      </c>
      <c r="GF394" s="1">
        <v>0</v>
      </c>
      <c r="GG394" s="1">
        <v>1</v>
      </c>
      <c r="GH394" s="1">
        <v>1</v>
      </c>
      <c r="GI394" s="1">
        <v>0</v>
      </c>
      <c r="GJ394" s="1">
        <v>0</v>
      </c>
      <c r="GK394" s="1">
        <v>0</v>
      </c>
      <c r="GL394" s="1">
        <v>0</v>
      </c>
      <c r="GM394" s="1">
        <v>0</v>
      </c>
      <c r="GN394" s="1">
        <v>1</v>
      </c>
      <c r="GO394" s="1">
        <v>0</v>
      </c>
      <c r="GP394" s="1">
        <v>0</v>
      </c>
      <c r="GQ394" s="1">
        <v>0</v>
      </c>
      <c r="GR394" s="1">
        <v>0</v>
      </c>
      <c r="GS394" s="1">
        <v>0</v>
      </c>
      <c r="GT394" s="1">
        <v>0</v>
      </c>
      <c r="GU394" s="1">
        <v>0</v>
      </c>
      <c r="GV394" s="1">
        <v>1</v>
      </c>
      <c r="GW394" s="1">
        <v>1</v>
      </c>
      <c r="GX394" s="1">
        <v>0</v>
      </c>
      <c r="GY394" s="1">
        <v>0</v>
      </c>
      <c r="GZ394" s="1">
        <v>0</v>
      </c>
      <c r="HA394" s="1">
        <v>0</v>
      </c>
      <c r="HB394" s="1">
        <v>0</v>
      </c>
      <c r="HC394" s="1">
        <v>0</v>
      </c>
      <c r="HD394" s="1">
        <v>0</v>
      </c>
      <c r="HE394" s="1">
        <v>0</v>
      </c>
      <c r="HF394" s="1">
        <v>1</v>
      </c>
      <c r="HG394" s="1">
        <v>1</v>
      </c>
      <c r="HH394" s="1">
        <v>0</v>
      </c>
      <c r="HI394" s="1">
        <v>0</v>
      </c>
      <c r="HJ394" s="1">
        <v>0</v>
      </c>
      <c r="HK394" s="1">
        <v>1</v>
      </c>
      <c r="HL394" s="1">
        <v>1</v>
      </c>
      <c r="HM394" s="1">
        <v>0</v>
      </c>
      <c r="HN394" s="1">
        <v>0</v>
      </c>
      <c r="HO394" s="1">
        <v>0</v>
      </c>
      <c r="HP394" s="1">
        <v>0</v>
      </c>
      <c r="HQ394" s="1">
        <v>0</v>
      </c>
      <c r="HR394" s="1">
        <v>0</v>
      </c>
      <c r="HS394" s="1">
        <v>0</v>
      </c>
      <c r="HT394" s="1">
        <v>0</v>
      </c>
      <c r="HU394" s="1">
        <v>0</v>
      </c>
      <c r="HV394" s="1">
        <v>0</v>
      </c>
      <c r="HW394" s="1">
        <v>0</v>
      </c>
      <c r="HX394" s="1">
        <v>0</v>
      </c>
      <c r="HY394" s="1">
        <v>0</v>
      </c>
      <c r="HZ394" s="1">
        <v>0</v>
      </c>
      <c r="IA394" s="1">
        <v>0</v>
      </c>
      <c r="IB394" s="1">
        <v>0</v>
      </c>
      <c r="IC394" s="1">
        <v>0</v>
      </c>
      <c r="ID394" s="1">
        <v>0</v>
      </c>
      <c r="IE394" s="1">
        <v>0</v>
      </c>
      <c r="IF394" s="1">
        <v>0</v>
      </c>
      <c r="IG394" s="1">
        <v>0</v>
      </c>
      <c r="IH394" s="1">
        <v>0</v>
      </c>
      <c r="II394" s="1">
        <v>0</v>
      </c>
      <c r="IJ394" s="1">
        <v>0</v>
      </c>
      <c r="IK394" s="1">
        <v>0</v>
      </c>
      <c r="IL394" s="1">
        <v>0</v>
      </c>
      <c r="IM394" s="1">
        <v>0</v>
      </c>
      <c r="IN394" s="1">
        <v>0</v>
      </c>
      <c r="IO394" s="1">
        <v>0</v>
      </c>
      <c r="IP394" s="1">
        <v>0</v>
      </c>
      <c r="IQ394" s="1">
        <v>0</v>
      </c>
      <c r="IR394" s="1">
        <v>0</v>
      </c>
      <c r="IS394" s="1">
        <v>0</v>
      </c>
      <c r="IT394" s="1">
        <v>0</v>
      </c>
      <c r="IU394" s="1">
        <v>0</v>
      </c>
      <c r="IV394" s="1">
        <v>0</v>
      </c>
      <c r="IW394" s="1">
        <v>0</v>
      </c>
      <c r="IX394" s="1">
        <v>0</v>
      </c>
      <c r="IY394" s="1">
        <v>0</v>
      </c>
      <c r="IZ394" s="1">
        <v>0</v>
      </c>
      <c r="JA394" s="1">
        <v>0</v>
      </c>
      <c r="JB394" s="1">
        <v>0</v>
      </c>
      <c r="JC394" s="1">
        <v>0</v>
      </c>
      <c r="JD394" s="1">
        <v>0</v>
      </c>
      <c r="JE394" s="1">
        <v>0</v>
      </c>
      <c r="JF394" s="1">
        <v>0</v>
      </c>
      <c r="JG394" s="1">
        <v>0</v>
      </c>
      <c r="JH394" s="1">
        <v>0</v>
      </c>
      <c r="JI394" s="1">
        <v>0</v>
      </c>
      <c r="JJ394" s="1">
        <v>0</v>
      </c>
      <c r="JK394" s="1">
        <v>0</v>
      </c>
      <c r="JL394" s="1">
        <v>0</v>
      </c>
      <c r="JM394" s="1">
        <v>0</v>
      </c>
      <c r="JN394" s="1">
        <v>0</v>
      </c>
      <c r="JO394" s="1">
        <v>0</v>
      </c>
      <c r="JP394" s="1">
        <v>0</v>
      </c>
      <c r="JQ394" s="1">
        <v>0</v>
      </c>
      <c r="JR394" s="1">
        <v>0</v>
      </c>
      <c r="JS394" s="1">
        <v>0</v>
      </c>
      <c r="JT394" s="1">
        <v>0</v>
      </c>
      <c r="JU394" s="1">
        <v>0</v>
      </c>
      <c r="JV394" s="1">
        <v>0</v>
      </c>
      <c r="JW394" s="1">
        <v>0</v>
      </c>
      <c r="JX394" s="1">
        <v>0</v>
      </c>
      <c r="JY394" s="1">
        <v>0</v>
      </c>
      <c r="JZ394" s="1">
        <v>0</v>
      </c>
      <c r="KA394" s="1">
        <v>0</v>
      </c>
      <c r="KB394" s="1">
        <v>0</v>
      </c>
      <c r="KC394" s="1">
        <v>0</v>
      </c>
      <c r="KD394" s="1">
        <v>0</v>
      </c>
      <c r="KE394" s="1">
        <v>0</v>
      </c>
      <c r="KF394" s="1">
        <v>0</v>
      </c>
      <c r="KG394" s="1">
        <v>0</v>
      </c>
      <c r="KH394" s="1">
        <v>0</v>
      </c>
      <c r="KI394" s="1">
        <v>0</v>
      </c>
      <c r="KJ394" s="1">
        <v>0</v>
      </c>
      <c r="KK394" s="1">
        <v>0</v>
      </c>
      <c r="KL394" s="1">
        <v>0</v>
      </c>
      <c r="KM394" s="1">
        <v>0</v>
      </c>
      <c r="KN394" s="1">
        <v>0</v>
      </c>
      <c r="KO394" s="1">
        <v>1</v>
      </c>
    </row>
    <row r="395" spans="1:301">
      <c r="A395" s="1">
        <v>2017</v>
      </c>
      <c r="B395" s="1" t="s">
        <v>725</v>
      </c>
      <c r="C395" s="1">
        <v>1</v>
      </c>
      <c r="D395" s="1">
        <v>0</v>
      </c>
      <c r="E395" s="1">
        <v>1</v>
      </c>
      <c r="F395" s="1">
        <v>1</v>
      </c>
      <c r="G395" s="1">
        <v>1</v>
      </c>
      <c r="H395" s="1">
        <v>1</v>
      </c>
      <c r="I395" s="1">
        <v>1</v>
      </c>
      <c r="J395" s="1">
        <v>1</v>
      </c>
      <c r="K395" s="1">
        <v>2</v>
      </c>
      <c r="L395" s="1">
        <v>2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1</v>
      </c>
      <c r="AU395" s="1">
        <v>1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1</v>
      </c>
      <c r="BL395" s="1">
        <v>1</v>
      </c>
      <c r="BM395" s="1">
        <v>1</v>
      </c>
      <c r="BN395" s="1">
        <v>1</v>
      </c>
      <c r="BO395" s="1">
        <v>1</v>
      </c>
      <c r="BP395" s="1">
        <v>1</v>
      </c>
      <c r="BQ395" s="1">
        <v>1</v>
      </c>
      <c r="BR395" s="1">
        <v>1</v>
      </c>
      <c r="BS395" s="1">
        <v>1</v>
      </c>
      <c r="BT395" s="1">
        <v>0</v>
      </c>
      <c r="BU395" s="1">
        <v>1</v>
      </c>
      <c r="BV395" s="1">
        <v>1</v>
      </c>
      <c r="BW395" s="1">
        <v>0</v>
      </c>
      <c r="BX395" s="1">
        <v>0</v>
      </c>
      <c r="BY395" s="1">
        <v>0</v>
      </c>
      <c r="BZ395" s="1">
        <v>0</v>
      </c>
      <c r="CA395" s="1">
        <v>0</v>
      </c>
      <c r="CB395" s="1">
        <v>0</v>
      </c>
      <c r="CC395" s="1">
        <v>4</v>
      </c>
      <c r="CD395" s="1">
        <v>4</v>
      </c>
      <c r="CE395" s="1">
        <v>4</v>
      </c>
      <c r="CF395" s="1">
        <v>4</v>
      </c>
      <c r="CG395" s="1">
        <v>4</v>
      </c>
      <c r="CH395" s="1">
        <v>0</v>
      </c>
      <c r="CI395" s="1">
        <v>1</v>
      </c>
      <c r="CJ395" s="1">
        <v>1</v>
      </c>
      <c r="CK395" s="1">
        <v>0</v>
      </c>
      <c r="CL395" s="1">
        <v>0</v>
      </c>
      <c r="CM395" s="1">
        <v>0</v>
      </c>
      <c r="CN395" s="1">
        <v>1</v>
      </c>
      <c r="CO395" s="1">
        <v>1</v>
      </c>
      <c r="CP395" s="1">
        <v>1</v>
      </c>
      <c r="CQ395" s="1">
        <v>1</v>
      </c>
      <c r="CR395" s="1">
        <v>1</v>
      </c>
      <c r="CS395" s="1">
        <v>1</v>
      </c>
      <c r="CT395" s="1">
        <v>1</v>
      </c>
      <c r="CU395" s="1">
        <v>1</v>
      </c>
      <c r="CV395" s="1">
        <v>0</v>
      </c>
      <c r="CW395" s="1">
        <v>1</v>
      </c>
      <c r="CX395" s="1">
        <v>1</v>
      </c>
      <c r="CY395" s="1">
        <v>0</v>
      </c>
      <c r="CZ395" s="1">
        <v>0</v>
      </c>
      <c r="DA395" s="1">
        <v>0</v>
      </c>
      <c r="DB395" s="1">
        <v>15</v>
      </c>
      <c r="DC395" s="1">
        <v>15</v>
      </c>
      <c r="DD395" s="1">
        <v>15</v>
      </c>
      <c r="DE395" s="1">
        <v>0</v>
      </c>
      <c r="DF395" s="1">
        <v>0</v>
      </c>
      <c r="DG395" s="1">
        <v>0</v>
      </c>
      <c r="DH395" s="1">
        <v>3</v>
      </c>
      <c r="DI395" s="1">
        <v>0</v>
      </c>
      <c r="DJ395" s="1">
        <v>0</v>
      </c>
      <c r="DK395" s="1">
        <v>0</v>
      </c>
      <c r="DL395" s="1">
        <v>0</v>
      </c>
      <c r="DM395" s="1">
        <v>0</v>
      </c>
      <c r="DN395" s="1">
        <v>0</v>
      </c>
      <c r="DO395" s="1">
        <v>0</v>
      </c>
      <c r="DP395" s="1">
        <v>0</v>
      </c>
      <c r="DQ395" s="1">
        <v>0</v>
      </c>
      <c r="DR395" s="1">
        <v>0</v>
      </c>
      <c r="DS395" s="1">
        <v>3</v>
      </c>
      <c r="DT395" s="1">
        <v>3</v>
      </c>
      <c r="DU395" s="1">
        <v>6</v>
      </c>
      <c r="DV395" s="1">
        <v>0</v>
      </c>
      <c r="DW395" s="1">
        <v>0</v>
      </c>
      <c r="DX395" s="1">
        <v>0</v>
      </c>
      <c r="DY395" s="1">
        <v>0</v>
      </c>
      <c r="DZ395" s="1">
        <v>0</v>
      </c>
      <c r="EA395" s="1">
        <v>0</v>
      </c>
      <c r="EB395" s="1">
        <v>5</v>
      </c>
      <c r="EC395" s="1">
        <v>5</v>
      </c>
      <c r="ED395" s="1">
        <v>0</v>
      </c>
      <c r="EE395" s="1">
        <v>5</v>
      </c>
      <c r="EF395" s="1">
        <v>0</v>
      </c>
      <c r="EG395" s="1">
        <v>0</v>
      </c>
      <c r="EH395" s="1">
        <v>10</v>
      </c>
      <c r="EI395" s="1">
        <v>0</v>
      </c>
      <c r="EJ395" s="1">
        <v>0</v>
      </c>
      <c r="EK395" s="1">
        <v>0</v>
      </c>
      <c r="EL395" s="1">
        <v>0</v>
      </c>
      <c r="EM395" s="1">
        <v>0</v>
      </c>
      <c r="EN395" s="1">
        <v>0</v>
      </c>
      <c r="EO395" s="1">
        <v>0</v>
      </c>
      <c r="EP395" s="1">
        <v>0</v>
      </c>
      <c r="EQ395" s="1">
        <v>0</v>
      </c>
      <c r="ER395" s="1">
        <v>0</v>
      </c>
      <c r="ES395" s="1">
        <v>1</v>
      </c>
      <c r="ET395" s="1">
        <v>1</v>
      </c>
      <c r="EU395" s="1">
        <v>0</v>
      </c>
      <c r="EV395" s="1">
        <v>0</v>
      </c>
      <c r="EW395" s="1">
        <v>0</v>
      </c>
      <c r="EX395" s="1">
        <v>1</v>
      </c>
      <c r="EY395" s="1">
        <v>0</v>
      </c>
      <c r="EZ395" s="1">
        <v>1</v>
      </c>
      <c r="FA395" s="1">
        <v>1</v>
      </c>
      <c r="FB395" s="1">
        <v>0</v>
      </c>
      <c r="FC395" s="1">
        <v>1</v>
      </c>
      <c r="FD395" s="1">
        <v>1</v>
      </c>
      <c r="FE395" s="1">
        <v>0</v>
      </c>
      <c r="FF395" s="1">
        <v>1</v>
      </c>
      <c r="FG395" s="1">
        <v>0</v>
      </c>
      <c r="FH395" s="1">
        <v>0</v>
      </c>
      <c r="FI395" s="1">
        <v>1</v>
      </c>
      <c r="FJ395" s="1">
        <v>1</v>
      </c>
      <c r="FK395" s="1">
        <v>0</v>
      </c>
      <c r="FL395" s="1">
        <v>1</v>
      </c>
      <c r="FM395" s="1">
        <v>1</v>
      </c>
      <c r="FN395" s="1">
        <v>0</v>
      </c>
      <c r="FO395" s="1">
        <v>1</v>
      </c>
      <c r="FP395" s="1">
        <v>1</v>
      </c>
      <c r="FQ395" s="1">
        <v>20</v>
      </c>
      <c r="FR395" s="1">
        <v>0</v>
      </c>
      <c r="FS395" s="1">
        <v>3</v>
      </c>
      <c r="FT395" s="1">
        <v>1</v>
      </c>
      <c r="FU395" s="1">
        <v>0</v>
      </c>
      <c r="FV395" s="1">
        <v>0</v>
      </c>
      <c r="FW395" s="1">
        <v>0</v>
      </c>
      <c r="FX395" s="1">
        <v>0</v>
      </c>
      <c r="FY395" s="1">
        <v>0</v>
      </c>
      <c r="FZ395" s="1">
        <v>0</v>
      </c>
      <c r="GA395" s="1">
        <v>0</v>
      </c>
      <c r="GB395" s="1">
        <v>0</v>
      </c>
      <c r="GC395" s="1">
        <v>0</v>
      </c>
      <c r="GD395" s="1">
        <v>0</v>
      </c>
      <c r="GE395" s="1">
        <v>0</v>
      </c>
      <c r="GF395" s="1">
        <v>0</v>
      </c>
      <c r="GG395" s="1">
        <v>1</v>
      </c>
      <c r="GH395" s="1">
        <v>1</v>
      </c>
      <c r="GI395" s="1">
        <v>0</v>
      </c>
      <c r="GJ395" s="1">
        <v>0</v>
      </c>
      <c r="GK395" s="1">
        <v>0</v>
      </c>
      <c r="GL395" s="1">
        <v>0</v>
      </c>
      <c r="GM395" s="1">
        <v>0</v>
      </c>
      <c r="GN395" s="1">
        <v>1</v>
      </c>
      <c r="GO395" s="1">
        <v>0</v>
      </c>
      <c r="GP395" s="1">
        <v>0</v>
      </c>
      <c r="GQ395" s="1">
        <v>0</v>
      </c>
      <c r="GR395" s="1">
        <v>0</v>
      </c>
      <c r="GS395" s="1">
        <v>0</v>
      </c>
      <c r="GT395" s="1">
        <v>0</v>
      </c>
      <c r="GU395" s="1">
        <v>0</v>
      </c>
      <c r="GV395" s="1">
        <v>1</v>
      </c>
      <c r="GW395" s="1">
        <v>1</v>
      </c>
      <c r="GX395" s="1">
        <v>0</v>
      </c>
      <c r="GY395" s="1">
        <v>0</v>
      </c>
      <c r="GZ395" s="1">
        <v>0</v>
      </c>
      <c r="HA395" s="1">
        <v>0</v>
      </c>
      <c r="HB395" s="1">
        <v>0</v>
      </c>
      <c r="HC395" s="1">
        <v>0</v>
      </c>
      <c r="HD395" s="1">
        <v>0</v>
      </c>
      <c r="HE395" s="1">
        <v>0</v>
      </c>
      <c r="HF395" s="1">
        <v>1</v>
      </c>
      <c r="HG395" s="1">
        <v>1</v>
      </c>
      <c r="HH395" s="1">
        <v>0</v>
      </c>
      <c r="HI395" s="1">
        <v>0</v>
      </c>
      <c r="HJ395" s="1">
        <v>0</v>
      </c>
      <c r="HK395" s="1">
        <v>0</v>
      </c>
      <c r="HL395" s="1">
        <v>1</v>
      </c>
      <c r="HM395" s="1">
        <v>0</v>
      </c>
      <c r="HN395" s="1">
        <v>0</v>
      </c>
      <c r="HO395" s="1">
        <v>0</v>
      </c>
      <c r="HP395" s="1">
        <v>0</v>
      </c>
      <c r="HQ395" s="1">
        <v>0</v>
      </c>
      <c r="HR395" s="1">
        <v>0</v>
      </c>
      <c r="HS395" s="1">
        <v>0</v>
      </c>
      <c r="HT395" s="1">
        <v>0</v>
      </c>
      <c r="HU395" s="1">
        <v>0</v>
      </c>
      <c r="HV395" s="1">
        <v>0</v>
      </c>
      <c r="HW395" s="1">
        <v>0</v>
      </c>
      <c r="HX395" s="1">
        <v>0</v>
      </c>
      <c r="HY395" s="1">
        <v>0</v>
      </c>
      <c r="HZ395" s="1">
        <v>0</v>
      </c>
      <c r="IA395" s="1">
        <v>0</v>
      </c>
      <c r="IB395" s="1">
        <v>0</v>
      </c>
      <c r="IC395" s="1">
        <v>0</v>
      </c>
      <c r="ID395" s="1">
        <v>0</v>
      </c>
      <c r="IE395" s="1">
        <v>0</v>
      </c>
      <c r="IF395" s="1">
        <v>0</v>
      </c>
      <c r="IG395" s="1">
        <v>0</v>
      </c>
      <c r="IH395" s="1">
        <v>0</v>
      </c>
      <c r="II395" s="1">
        <v>0</v>
      </c>
      <c r="IJ395" s="1">
        <v>0</v>
      </c>
      <c r="IK395" s="1">
        <v>0</v>
      </c>
      <c r="IL395" s="1">
        <v>0</v>
      </c>
      <c r="IM395" s="1">
        <v>0</v>
      </c>
      <c r="IN395" s="1">
        <v>0</v>
      </c>
      <c r="IO395" s="1">
        <v>0</v>
      </c>
      <c r="IP395" s="1">
        <v>0</v>
      </c>
      <c r="IQ395" s="1">
        <v>0</v>
      </c>
      <c r="IR395" s="1">
        <v>0</v>
      </c>
      <c r="IS395" s="1">
        <v>0</v>
      </c>
      <c r="IT395" s="1">
        <v>0</v>
      </c>
      <c r="IU395" s="1">
        <v>0</v>
      </c>
      <c r="IV395" s="1">
        <v>0</v>
      </c>
      <c r="IW395" s="1">
        <v>0</v>
      </c>
      <c r="IX395" s="1">
        <v>0</v>
      </c>
      <c r="IY395" s="1">
        <v>0</v>
      </c>
      <c r="IZ395" s="1">
        <v>0</v>
      </c>
      <c r="JA395" s="1">
        <v>0</v>
      </c>
      <c r="JB395" s="1">
        <v>0</v>
      </c>
      <c r="JC395" s="1">
        <v>0</v>
      </c>
      <c r="JD395" s="1">
        <v>0</v>
      </c>
      <c r="JE395" s="1">
        <v>0</v>
      </c>
      <c r="JF395" s="1">
        <v>0</v>
      </c>
      <c r="JG395" s="1">
        <v>0</v>
      </c>
      <c r="JH395" s="1">
        <v>0</v>
      </c>
      <c r="JI395" s="1">
        <v>0</v>
      </c>
      <c r="JJ395" s="1">
        <v>0</v>
      </c>
      <c r="JK395" s="1">
        <v>0</v>
      </c>
      <c r="JL395" s="1">
        <v>0</v>
      </c>
      <c r="JM395" s="1">
        <v>0</v>
      </c>
      <c r="JN395" s="1">
        <v>0</v>
      </c>
      <c r="JO395" s="1">
        <v>0</v>
      </c>
      <c r="JP395" s="1">
        <v>0</v>
      </c>
      <c r="JQ395" s="1">
        <v>0</v>
      </c>
      <c r="JR395" s="1">
        <v>0</v>
      </c>
      <c r="JS395" s="1">
        <v>0</v>
      </c>
      <c r="JT395" s="1">
        <v>0</v>
      </c>
      <c r="JU395" s="1">
        <v>0</v>
      </c>
      <c r="JV395" s="1">
        <v>0</v>
      </c>
      <c r="JW395" s="1">
        <v>0</v>
      </c>
      <c r="JX395" s="1">
        <v>0</v>
      </c>
      <c r="JY395" s="1">
        <v>0</v>
      </c>
      <c r="JZ395" s="1">
        <v>0</v>
      </c>
      <c r="KA395" s="1">
        <v>0</v>
      </c>
      <c r="KB395" s="1">
        <v>0</v>
      </c>
      <c r="KC395" s="1">
        <v>0</v>
      </c>
      <c r="KD395" s="1">
        <v>0</v>
      </c>
      <c r="KE395" s="1">
        <v>0</v>
      </c>
      <c r="KF395" s="1">
        <v>0</v>
      </c>
      <c r="KG395" s="1">
        <v>0</v>
      </c>
      <c r="KH395" s="1">
        <v>0</v>
      </c>
      <c r="KI395" s="1">
        <v>0</v>
      </c>
      <c r="KJ395" s="1">
        <v>0</v>
      </c>
      <c r="KK395" s="1">
        <v>0</v>
      </c>
      <c r="KL395" s="1">
        <v>0</v>
      </c>
      <c r="KM395" s="1">
        <v>0</v>
      </c>
      <c r="KN395" s="1">
        <v>0</v>
      </c>
      <c r="KO395" s="1">
        <v>1</v>
      </c>
    </row>
    <row r="396" spans="1:301">
      <c r="A396" s="1">
        <v>2017</v>
      </c>
      <c r="B396" s="1" t="s">
        <v>726</v>
      </c>
      <c r="C396" s="1">
        <v>1</v>
      </c>
      <c r="D396" s="1">
        <v>0</v>
      </c>
      <c r="E396" s="1">
        <v>1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  <c r="K396" s="1">
        <v>2</v>
      </c>
      <c r="L396" s="1">
        <v>2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1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1</v>
      </c>
      <c r="AU396" s="1">
        <v>1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0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1</v>
      </c>
      <c r="BL396" s="1">
        <v>1</v>
      </c>
      <c r="BM396" s="1">
        <v>1</v>
      </c>
      <c r="BN396" s="1">
        <v>1</v>
      </c>
      <c r="BO396" s="1">
        <v>1</v>
      </c>
      <c r="BP396" s="1">
        <v>1</v>
      </c>
      <c r="BQ396" s="1">
        <v>1</v>
      </c>
      <c r="BR396" s="1">
        <v>1</v>
      </c>
      <c r="BS396" s="1">
        <v>1</v>
      </c>
      <c r="BT396" s="1">
        <v>0</v>
      </c>
      <c r="BU396" s="1">
        <v>1</v>
      </c>
      <c r="BV396" s="1">
        <v>1</v>
      </c>
      <c r="BW396" s="1">
        <v>0</v>
      </c>
      <c r="BX396" s="1">
        <v>0</v>
      </c>
      <c r="BY396" s="1">
        <v>0</v>
      </c>
      <c r="BZ396" s="1">
        <v>0</v>
      </c>
      <c r="CA396" s="1">
        <v>0</v>
      </c>
      <c r="CB396" s="1">
        <v>0</v>
      </c>
      <c r="CC396" s="1">
        <v>8</v>
      </c>
      <c r="CD396" s="1">
        <v>8</v>
      </c>
      <c r="CE396" s="1">
        <v>8</v>
      </c>
      <c r="CF396" s="1">
        <v>8</v>
      </c>
      <c r="CG396" s="1">
        <v>8</v>
      </c>
      <c r="CH396" s="1">
        <v>0</v>
      </c>
      <c r="CI396" s="1">
        <v>1</v>
      </c>
      <c r="CJ396" s="1">
        <v>1</v>
      </c>
      <c r="CK396" s="1">
        <v>0</v>
      </c>
      <c r="CL396" s="1">
        <v>0</v>
      </c>
      <c r="CM396" s="1">
        <v>0</v>
      </c>
      <c r="CN396" s="1">
        <v>1</v>
      </c>
      <c r="CO396" s="1">
        <v>1</v>
      </c>
      <c r="CP396" s="1">
        <v>1</v>
      </c>
      <c r="CQ396" s="1">
        <v>1</v>
      </c>
      <c r="CR396" s="1">
        <v>1</v>
      </c>
      <c r="CS396" s="1">
        <v>1</v>
      </c>
      <c r="CT396" s="1">
        <v>1</v>
      </c>
      <c r="CU396" s="1">
        <v>1</v>
      </c>
      <c r="CV396" s="1">
        <v>0</v>
      </c>
      <c r="CW396" s="1">
        <v>1</v>
      </c>
      <c r="CX396" s="1">
        <v>1</v>
      </c>
      <c r="CY396" s="1">
        <v>0</v>
      </c>
      <c r="CZ396" s="1">
        <v>0</v>
      </c>
      <c r="DA396" s="1">
        <v>0</v>
      </c>
      <c r="DB396" s="1">
        <v>31</v>
      </c>
      <c r="DC396" s="1">
        <v>31</v>
      </c>
      <c r="DD396" s="1">
        <v>31</v>
      </c>
      <c r="DE396" s="1">
        <v>0</v>
      </c>
      <c r="DF396" s="1">
        <v>0</v>
      </c>
      <c r="DG396" s="1">
        <v>0</v>
      </c>
      <c r="DH396" s="1">
        <v>1</v>
      </c>
      <c r="DI396" s="1">
        <v>0</v>
      </c>
      <c r="DJ396" s="1">
        <v>0</v>
      </c>
      <c r="DK396" s="1">
        <v>0</v>
      </c>
      <c r="DL396" s="1">
        <v>0</v>
      </c>
      <c r="DM396" s="1">
        <v>0</v>
      </c>
      <c r="DN396" s="1">
        <v>0</v>
      </c>
      <c r="DO396" s="1">
        <v>0</v>
      </c>
      <c r="DP396" s="1">
        <v>0</v>
      </c>
      <c r="DQ396" s="1">
        <v>0</v>
      </c>
      <c r="DR396" s="1">
        <v>0</v>
      </c>
      <c r="DS396" s="1">
        <v>10</v>
      </c>
      <c r="DT396" s="1">
        <v>10</v>
      </c>
      <c r="DU396" s="1">
        <v>21</v>
      </c>
      <c r="DV396" s="1">
        <v>0</v>
      </c>
      <c r="DW396" s="1">
        <v>0</v>
      </c>
      <c r="DX396" s="1">
        <v>0</v>
      </c>
      <c r="DY396" s="1">
        <v>0</v>
      </c>
      <c r="DZ396" s="1">
        <v>0</v>
      </c>
      <c r="EA396" s="1">
        <v>0</v>
      </c>
      <c r="EB396" s="1">
        <v>6</v>
      </c>
      <c r="EC396" s="1">
        <v>5</v>
      </c>
      <c r="ED396" s="1">
        <v>0</v>
      </c>
      <c r="EE396" s="1">
        <v>6</v>
      </c>
      <c r="EF396" s="1">
        <v>5</v>
      </c>
      <c r="EG396" s="1">
        <v>5</v>
      </c>
      <c r="EH396" s="1">
        <v>25</v>
      </c>
      <c r="EI396" s="1">
        <v>0</v>
      </c>
      <c r="EJ396" s="1">
        <v>0</v>
      </c>
      <c r="EK396" s="1">
        <v>0</v>
      </c>
      <c r="EL396" s="1">
        <v>0</v>
      </c>
      <c r="EM396" s="1">
        <v>0</v>
      </c>
      <c r="EN396" s="1">
        <v>0</v>
      </c>
      <c r="EO396" s="1">
        <v>0</v>
      </c>
      <c r="EP396" s="1">
        <v>0</v>
      </c>
      <c r="EQ396" s="1">
        <v>0</v>
      </c>
      <c r="ER396" s="1">
        <v>0</v>
      </c>
      <c r="ES396" s="1">
        <v>2</v>
      </c>
      <c r="ET396" s="1">
        <v>2</v>
      </c>
      <c r="EU396" s="1">
        <v>0</v>
      </c>
      <c r="EV396" s="1">
        <v>0</v>
      </c>
      <c r="EW396" s="1">
        <v>0</v>
      </c>
      <c r="EX396" s="1">
        <v>2</v>
      </c>
      <c r="EY396" s="1">
        <v>0</v>
      </c>
      <c r="EZ396" s="1">
        <v>2</v>
      </c>
      <c r="FA396" s="1">
        <v>0</v>
      </c>
      <c r="FB396" s="1">
        <v>0</v>
      </c>
      <c r="FC396" s="1">
        <v>2</v>
      </c>
      <c r="FD396" s="1">
        <v>0</v>
      </c>
      <c r="FE396" s="1">
        <v>0</v>
      </c>
      <c r="FF396" s="1">
        <v>2</v>
      </c>
      <c r="FG396" s="1">
        <v>0</v>
      </c>
      <c r="FH396" s="1">
        <v>0</v>
      </c>
      <c r="FI396" s="1">
        <v>2</v>
      </c>
      <c r="FJ396" s="1">
        <v>2</v>
      </c>
      <c r="FK396" s="1">
        <v>0</v>
      </c>
      <c r="FL396" s="1">
        <v>1</v>
      </c>
      <c r="FM396" s="1">
        <v>1</v>
      </c>
      <c r="FN396" s="1">
        <v>0</v>
      </c>
      <c r="FO396" s="1">
        <v>1</v>
      </c>
      <c r="FP396" s="1">
        <v>1</v>
      </c>
      <c r="FQ396" s="1">
        <v>22</v>
      </c>
      <c r="FR396" s="1">
        <v>0</v>
      </c>
      <c r="FS396" s="1">
        <v>3</v>
      </c>
      <c r="FT396" s="1">
        <v>1</v>
      </c>
      <c r="FU396" s="1">
        <v>0</v>
      </c>
      <c r="FV396" s="1">
        <v>0</v>
      </c>
      <c r="FW396" s="1">
        <v>0</v>
      </c>
      <c r="FX396" s="1">
        <v>0</v>
      </c>
      <c r="FY396" s="1">
        <v>0</v>
      </c>
      <c r="FZ396" s="1">
        <v>0</v>
      </c>
      <c r="GA396" s="1">
        <v>0</v>
      </c>
      <c r="GB396" s="1">
        <v>0</v>
      </c>
      <c r="GC396" s="1">
        <v>0</v>
      </c>
      <c r="GD396" s="1">
        <v>0</v>
      </c>
      <c r="GE396" s="1">
        <v>0</v>
      </c>
      <c r="GF396" s="1">
        <v>0</v>
      </c>
      <c r="GG396" s="1">
        <v>1</v>
      </c>
      <c r="GH396" s="1">
        <v>1</v>
      </c>
      <c r="GI396" s="1">
        <v>0</v>
      </c>
      <c r="GJ396" s="1">
        <v>0</v>
      </c>
      <c r="GK396" s="1">
        <v>0</v>
      </c>
      <c r="GL396" s="1">
        <v>0</v>
      </c>
      <c r="GM396" s="1">
        <v>0</v>
      </c>
      <c r="GN396" s="1">
        <v>1</v>
      </c>
      <c r="GO396" s="1">
        <v>0</v>
      </c>
      <c r="GP396" s="1">
        <v>0</v>
      </c>
      <c r="GQ396" s="1">
        <v>0</v>
      </c>
      <c r="GR396" s="1">
        <v>0</v>
      </c>
      <c r="GS396" s="1">
        <v>0</v>
      </c>
      <c r="GT396" s="1">
        <v>0</v>
      </c>
      <c r="GU396" s="1">
        <v>0</v>
      </c>
      <c r="GV396" s="1">
        <v>1</v>
      </c>
      <c r="GW396" s="1">
        <v>1</v>
      </c>
      <c r="GX396" s="1">
        <v>0</v>
      </c>
      <c r="GY396" s="1">
        <v>0</v>
      </c>
      <c r="GZ396" s="1">
        <v>0</v>
      </c>
      <c r="HA396" s="1">
        <v>0</v>
      </c>
      <c r="HB396" s="1">
        <v>0</v>
      </c>
      <c r="HC396" s="1">
        <v>0</v>
      </c>
      <c r="HD396" s="1">
        <v>0</v>
      </c>
      <c r="HE396" s="1">
        <v>0</v>
      </c>
      <c r="HF396" s="1">
        <v>1</v>
      </c>
      <c r="HG396" s="1">
        <v>1</v>
      </c>
      <c r="HH396" s="1">
        <v>0</v>
      </c>
      <c r="HI396" s="1">
        <v>0</v>
      </c>
      <c r="HJ396" s="1">
        <v>0</v>
      </c>
      <c r="HK396" s="1">
        <v>1</v>
      </c>
      <c r="HL396" s="1">
        <v>1</v>
      </c>
      <c r="HM396" s="1">
        <v>0</v>
      </c>
      <c r="HN396" s="1">
        <v>0</v>
      </c>
      <c r="HO396" s="1">
        <v>0</v>
      </c>
      <c r="HP396" s="1">
        <v>0</v>
      </c>
      <c r="HQ396" s="1">
        <v>0</v>
      </c>
      <c r="HR396" s="1">
        <v>0</v>
      </c>
      <c r="HS396" s="1">
        <v>0</v>
      </c>
      <c r="HT396" s="1">
        <v>0</v>
      </c>
      <c r="HU396" s="1">
        <v>0</v>
      </c>
      <c r="HV396" s="1">
        <v>0</v>
      </c>
      <c r="HW396" s="1">
        <v>0</v>
      </c>
      <c r="HX396" s="1">
        <v>0</v>
      </c>
      <c r="HY396" s="1">
        <v>0</v>
      </c>
      <c r="HZ396" s="1">
        <v>0</v>
      </c>
      <c r="IA396" s="1">
        <v>0</v>
      </c>
      <c r="IB396" s="1">
        <v>0</v>
      </c>
      <c r="IC396" s="1">
        <v>0</v>
      </c>
      <c r="ID396" s="1">
        <v>0</v>
      </c>
      <c r="IE396" s="1">
        <v>0</v>
      </c>
      <c r="IF396" s="1">
        <v>0</v>
      </c>
      <c r="IG396" s="1">
        <v>0</v>
      </c>
      <c r="IH396" s="1">
        <v>0</v>
      </c>
      <c r="II396" s="1">
        <v>0</v>
      </c>
      <c r="IJ396" s="1">
        <v>0</v>
      </c>
      <c r="IK396" s="1">
        <v>0</v>
      </c>
      <c r="IL396" s="1">
        <v>0</v>
      </c>
      <c r="IM396" s="1">
        <v>0</v>
      </c>
      <c r="IN396" s="1">
        <v>0</v>
      </c>
      <c r="IO396" s="1">
        <v>0</v>
      </c>
      <c r="IP396" s="1">
        <v>0</v>
      </c>
      <c r="IQ396" s="1">
        <v>0</v>
      </c>
      <c r="IR396" s="1">
        <v>0</v>
      </c>
      <c r="IS396" s="1">
        <v>0</v>
      </c>
      <c r="IT396" s="1">
        <v>0</v>
      </c>
      <c r="IU396" s="1">
        <v>0</v>
      </c>
      <c r="IV396" s="1">
        <v>0</v>
      </c>
      <c r="IW396" s="1">
        <v>0</v>
      </c>
      <c r="IX396" s="1">
        <v>0</v>
      </c>
      <c r="IY396" s="1">
        <v>0</v>
      </c>
      <c r="IZ396" s="1">
        <v>0</v>
      </c>
      <c r="JA396" s="1">
        <v>0</v>
      </c>
      <c r="JB396" s="1">
        <v>0</v>
      </c>
      <c r="JC396" s="1">
        <v>0</v>
      </c>
      <c r="JD396" s="1">
        <v>0</v>
      </c>
      <c r="JE396" s="1">
        <v>0</v>
      </c>
      <c r="JF396" s="1">
        <v>0</v>
      </c>
      <c r="JG396" s="1">
        <v>0</v>
      </c>
      <c r="JH396" s="1">
        <v>0</v>
      </c>
      <c r="JI396" s="1">
        <v>0</v>
      </c>
      <c r="JJ396" s="1">
        <v>0</v>
      </c>
      <c r="JK396" s="1">
        <v>0</v>
      </c>
      <c r="JL396" s="1">
        <v>0</v>
      </c>
      <c r="JM396" s="1">
        <v>0</v>
      </c>
      <c r="JN396" s="1">
        <v>0</v>
      </c>
      <c r="JO396" s="1">
        <v>0</v>
      </c>
      <c r="JP396" s="1">
        <v>0</v>
      </c>
      <c r="JQ396" s="1">
        <v>0</v>
      </c>
      <c r="JR396" s="1">
        <v>0</v>
      </c>
      <c r="JS396" s="1">
        <v>0</v>
      </c>
      <c r="JT396" s="1">
        <v>0</v>
      </c>
      <c r="JU396" s="1">
        <v>0</v>
      </c>
      <c r="JV396" s="1">
        <v>0</v>
      </c>
      <c r="JW396" s="1">
        <v>0</v>
      </c>
      <c r="JX396" s="1">
        <v>0</v>
      </c>
      <c r="JY396" s="1">
        <v>0</v>
      </c>
      <c r="JZ396" s="1">
        <v>0</v>
      </c>
      <c r="KA396" s="1">
        <v>0</v>
      </c>
      <c r="KB396" s="1">
        <v>0</v>
      </c>
      <c r="KC396" s="1">
        <v>0</v>
      </c>
      <c r="KD396" s="1">
        <v>0</v>
      </c>
      <c r="KE396" s="1">
        <v>0</v>
      </c>
      <c r="KF396" s="1">
        <v>0</v>
      </c>
      <c r="KG396" s="1">
        <v>0</v>
      </c>
      <c r="KH396" s="1">
        <v>0</v>
      </c>
      <c r="KI396" s="1">
        <v>0</v>
      </c>
      <c r="KJ396" s="1">
        <v>0</v>
      </c>
      <c r="KK396" s="1">
        <v>0</v>
      </c>
      <c r="KL396" s="1">
        <v>0</v>
      </c>
      <c r="KM396" s="1">
        <v>0</v>
      </c>
      <c r="KN396" s="1">
        <v>0</v>
      </c>
      <c r="KO396" s="1">
        <v>1</v>
      </c>
    </row>
    <row r="397" spans="1:301">
      <c r="A397" s="1">
        <v>2017</v>
      </c>
      <c r="B397" s="1" t="s">
        <v>727</v>
      </c>
      <c r="C397" s="1">
        <v>1</v>
      </c>
      <c r="D397" s="1">
        <v>0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2</v>
      </c>
      <c r="L397" s="1">
        <v>2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1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0</v>
      </c>
      <c r="AT397" s="1">
        <v>1</v>
      </c>
      <c r="AU397" s="1">
        <v>1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1</v>
      </c>
      <c r="BL397" s="1">
        <v>1</v>
      </c>
      <c r="BM397" s="1">
        <v>1</v>
      </c>
      <c r="BN397" s="1">
        <v>1</v>
      </c>
      <c r="BO397" s="1">
        <v>1</v>
      </c>
      <c r="BP397" s="1">
        <v>1</v>
      </c>
      <c r="BQ397" s="1">
        <v>1</v>
      </c>
      <c r="BR397" s="1">
        <v>1</v>
      </c>
      <c r="BS397" s="1">
        <v>1</v>
      </c>
      <c r="BT397" s="1">
        <v>0</v>
      </c>
      <c r="BU397" s="1">
        <v>1</v>
      </c>
      <c r="BV397" s="1">
        <v>1</v>
      </c>
      <c r="BW397" s="1">
        <v>0</v>
      </c>
      <c r="BX397" s="1">
        <v>0</v>
      </c>
      <c r="BY397" s="1">
        <v>0</v>
      </c>
      <c r="BZ397" s="1">
        <v>0</v>
      </c>
      <c r="CA397" s="1">
        <v>0</v>
      </c>
      <c r="CB397" s="1">
        <v>0</v>
      </c>
      <c r="CC397" s="1">
        <v>8</v>
      </c>
      <c r="CD397" s="1">
        <v>8</v>
      </c>
      <c r="CE397" s="1">
        <v>8</v>
      </c>
      <c r="CF397" s="1">
        <v>8</v>
      </c>
      <c r="CG397" s="1">
        <v>8</v>
      </c>
      <c r="CH397" s="1">
        <v>0</v>
      </c>
      <c r="CI397" s="1">
        <v>1</v>
      </c>
      <c r="CJ397" s="1">
        <v>1</v>
      </c>
      <c r="CK397" s="1">
        <v>0</v>
      </c>
      <c r="CL397" s="1">
        <v>0</v>
      </c>
      <c r="CM397" s="1">
        <v>0</v>
      </c>
      <c r="CN397" s="1">
        <v>1</v>
      </c>
      <c r="CO397" s="1">
        <v>1</v>
      </c>
      <c r="CP397" s="1">
        <v>1</v>
      </c>
      <c r="CQ397" s="1">
        <v>1</v>
      </c>
      <c r="CR397" s="1">
        <v>1</v>
      </c>
      <c r="CS397" s="1">
        <v>1</v>
      </c>
      <c r="CT397" s="1">
        <v>1</v>
      </c>
      <c r="CU397" s="1">
        <v>1</v>
      </c>
      <c r="CV397" s="1">
        <v>0</v>
      </c>
      <c r="CW397" s="1">
        <v>1</v>
      </c>
      <c r="CX397" s="1">
        <v>1</v>
      </c>
      <c r="CY397" s="1">
        <v>0</v>
      </c>
      <c r="CZ397" s="1">
        <v>0</v>
      </c>
      <c r="DA397" s="1">
        <v>0</v>
      </c>
      <c r="DB397" s="1">
        <v>31</v>
      </c>
      <c r="DC397" s="1">
        <v>31</v>
      </c>
      <c r="DD397" s="1">
        <v>31</v>
      </c>
      <c r="DE397" s="1">
        <v>0</v>
      </c>
      <c r="DF397" s="1">
        <v>0</v>
      </c>
      <c r="DG397" s="1">
        <v>0</v>
      </c>
      <c r="DH397" s="1">
        <v>1</v>
      </c>
      <c r="DI397" s="1">
        <v>0</v>
      </c>
      <c r="DJ397" s="1">
        <v>0</v>
      </c>
      <c r="DK397" s="1">
        <v>0</v>
      </c>
      <c r="DL397" s="1">
        <v>0</v>
      </c>
      <c r="DM397" s="1">
        <v>0</v>
      </c>
      <c r="DN397" s="1">
        <v>0</v>
      </c>
      <c r="DO397" s="1">
        <v>0</v>
      </c>
      <c r="DP397" s="1">
        <v>0</v>
      </c>
      <c r="DQ397" s="1">
        <v>0</v>
      </c>
      <c r="DR397" s="1">
        <v>0</v>
      </c>
      <c r="DS397" s="1">
        <v>10</v>
      </c>
      <c r="DT397" s="1">
        <v>10</v>
      </c>
      <c r="DU397" s="1">
        <v>21</v>
      </c>
      <c r="DV397" s="1">
        <v>0</v>
      </c>
      <c r="DW397" s="1">
        <v>0</v>
      </c>
      <c r="DX397" s="1">
        <v>0</v>
      </c>
      <c r="DY397" s="1">
        <v>0</v>
      </c>
      <c r="DZ397" s="1">
        <v>0</v>
      </c>
      <c r="EA397" s="1">
        <v>0</v>
      </c>
      <c r="EB397" s="1">
        <v>6</v>
      </c>
      <c r="EC397" s="1">
        <v>5</v>
      </c>
      <c r="ED397" s="1">
        <v>0</v>
      </c>
      <c r="EE397" s="1">
        <v>6</v>
      </c>
      <c r="EF397" s="1">
        <v>5</v>
      </c>
      <c r="EG397" s="1">
        <v>5</v>
      </c>
      <c r="EH397" s="1">
        <v>25</v>
      </c>
      <c r="EI397" s="1">
        <v>0</v>
      </c>
      <c r="EJ397" s="1">
        <v>0</v>
      </c>
      <c r="EK397" s="1">
        <v>0</v>
      </c>
      <c r="EL397" s="1">
        <v>0</v>
      </c>
      <c r="EM397" s="1">
        <v>0</v>
      </c>
      <c r="EN397" s="1">
        <v>0</v>
      </c>
      <c r="EO397" s="1">
        <v>0</v>
      </c>
      <c r="EP397" s="1">
        <v>0</v>
      </c>
      <c r="EQ397" s="1">
        <v>0</v>
      </c>
      <c r="ER397" s="1">
        <v>0</v>
      </c>
      <c r="ES397" s="1">
        <v>2</v>
      </c>
      <c r="ET397" s="1">
        <v>2</v>
      </c>
      <c r="EU397" s="1">
        <v>0</v>
      </c>
      <c r="EV397" s="1">
        <v>0</v>
      </c>
      <c r="EW397" s="1">
        <v>0</v>
      </c>
      <c r="EX397" s="1">
        <v>2</v>
      </c>
      <c r="EY397" s="1">
        <v>2</v>
      </c>
      <c r="EZ397" s="1">
        <v>2</v>
      </c>
      <c r="FA397" s="1">
        <v>2</v>
      </c>
      <c r="FB397" s="1">
        <v>0</v>
      </c>
      <c r="FC397" s="1">
        <v>2</v>
      </c>
      <c r="FD397" s="1">
        <v>0</v>
      </c>
      <c r="FE397" s="1">
        <v>0</v>
      </c>
      <c r="FF397" s="1">
        <v>2</v>
      </c>
      <c r="FG397" s="1">
        <v>0</v>
      </c>
      <c r="FH397" s="1">
        <v>0</v>
      </c>
      <c r="FI397" s="1">
        <v>2</v>
      </c>
      <c r="FJ397" s="1">
        <v>2</v>
      </c>
      <c r="FK397" s="1">
        <v>0</v>
      </c>
      <c r="FL397" s="1">
        <v>1</v>
      </c>
      <c r="FM397" s="1">
        <v>1</v>
      </c>
      <c r="FN397" s="1">
        <v>0</v>
      </c>
      <c r="FO397" s="1">
        <v>1</v>
      </c>
      <c r="FP397" s="1">
        <v>1</v>
      </c>
      <c r="FQ397" s="1">
        <v>22</v>
      </c>
      <c r="FR397" s="1">
        <v>0</v>
      </c>
      <c r="FS397" s="1">
        <v>3</v>
      </c>
      <c r="FT397" s="1">
        <v>1</v>
      </c>
      <c r="FU397" s="1">
        <v>0</v>
      </c>
      <c r="FV397" s="1">
        <v>0</v>
      </c>
      <c r="FW397" s="1">
        <v>0</v>
      </c>
      <c r="FX397" s="1">
        <v>0</v>
      </c>
      <c r="FY397" s="1">
        <v>0</v>
      </c>
      <c r="FZ397" s="1">
        <v>0</v>
      </c>
      <c r="GA397" s="1">
        <v>0</v>
      </c>
      <c r="GB397" s="1">
        <v>0</v>
      </c>
      <c r="GC397" s="1">
        <v>0</v>
      </c>
      <c r="GD397" s="1">
        <v>0</v>
      </c>
      <c r="GE397" s="1">
        <v>0</v>
      </c>
      <c r="GF397" s="1">
        <v>0</v>
      </c>
      <c r="GG397" s="1">
        <v>1</v>
      </c>
      <c r="GH397" s="1">
        <v>1</v>
      </c>
      <c r="GI397" s="1">
        <v>0</v>
      </c>
      <c r="GJ397" s="1">
        <v>0</v>
      </c>
      <c r="GK397" s="1">
        <v>0</v>
      </c>
      <c r="GL397" s="1">
        <v>0</v>
      </c>
      <c r="GM397" s="1">
        <v>0</v>
      </c>
      <c r="GN397" s="1">
        <v>1</v>
      </c>
      <c r="GO397" s="1">
        <v>0</v>
      </c>
      <c r="GP397" s="1">
        <v>0</v>
      </c>
      <c r="GQ397" s="1">
        <v>0</v>
      </c>
      <c r="GR397" s="1">
        <v>0</v>
      </c>
      <c r="GS397" s="1">
        <v>0</v>
      </c>
      <c r="GT397" s="1">
        <v>0</v>
      </c>
      <c r="GU397" s="1">
        <v>0</v>
      </c>
      <c r="GV397" s="1">
        <v>1</v>
      </c>
      <c r="GW397" s="1">
        <v>1</v>
      </c>
      <c r="GX397" s="1">
        <v>0</v>
      </c>
      <c r="GY397" s="1">
        <v>0</v>
      </c>
      <c r="GZ397" s="1">
        <v>0</v>
      </c>
      <c r="HA397" s="1">
        <v>0</v>
      </c>
      <c r="HB397" s="1">
        <v>0</v>
      </c>
      <c r="HC397" s="1">
        <v>0</v>
      </c>
      <c r="HD397" s="1">
        <v>0</v>
      </c>
      <c r="HE397" s="1">
        <v>0</v>
      </c>
      <c r="HF397" s="1">
        <v>1</v>
      </c>
      <c r="HG397" s="1">
        <v>1</v>
      </c>
      <c r="HH397" s="1">
        <v>0</v>
      </c>
      <c r="HI397" s="1">
        <v>0</v>
      </c>
      <c r="HJ397" s="1">
        <v>0</v>
      </c>
      <c r="HK397" s="1">
        <v>1</v>
      </c>
      <c r="HL397" s="1">
        <v>1</v>
      </c>
      <c r="HM397" s="1">
        <v>0</v>
      </c>
      <c r="HN397" s="1">
        <v>0</v>
      </c>
      <c r="HO397" s="1">
        <v>0</v>
      </c>
      <c r="HP397" s="1">
        <v>0</v>
      </c>
      <c r="HQ397" s="1">
        <v>0</v>
      </c>
      <c r="HR397" s="1">
        <v>0</v>
      </c>
      <c r="HS397" s="1">
        <v>0</v>
      </c>
      <c r="HT397" s="1">
        <v>0</v>
      </c>
      <c r="HU397" s="1">
        <v>0</v>
      </c>
      <c r="HV397" s="1">
        <v>0</v>
      </c>
      <c r="HW397" s="1">
        <v>0</v>
      </c>
      <c r="HX397" s="1">
        <v>0</v>
      </c>
      <c r="HY397" s="1">
        <v>0</v>
      </c>
      <c r="HZ397" s="1">
        <v>0</v>
      </c>
      <c r="IA397" s="1">
        <v>0</v>
      </c>
      <c r="IB397" s="1">
        <v>0</v>
      </c>
      <c r="IC397" s="1">
        <v>0</v>
      </c>
      <c r="ID397" s="1">
        <v>0</v>
      </c>
      <c r="IE397" s="1">
        <v>0</v>
      </c>
      <c r="IF397" s="1">
        <v>0</v>
      </c>
      <c r="IG397" s="1">
        <v>0</v>
      </c>
      <c r="IH397" s="1">
        <v>0</v>
      </c>
      <c r="II397" s="1">
        <v>0</v>
      </c>
      <c r="IJ397" s="1">
        <v>0</v>
      </c>
      <c r="IK397" s="1">
        <v>0</v>
      </c>
      <c r="IL397" s="1">
        <v>0</v>
      </c>
      <c r="IM397" s="1">
        <v>0</v>
      </c>
      <c r="IN397" s="1">
        <v>0</v>
      </c>
      <c r="IO397" s="1">
        <v>0</v>
      </c>
      <c r="IP397" s="1">
        <v>0</v>
      </c>
      <c r="IQ397" s="1">
        <v>0</v>
      </c>
      <c r="IR397" s="1">
        <v>0</v>
      </c>
      <c r="IS397" s="1">
        <v>0</v>
      </c>
      <c r="IT397" s="1">
        <v>0</v>
      </c>
      <c r="IU397" s="1">
        <v>0</v>
      </c>
      <c r="IV397" s="1">
        <v>0</v>
      </c>
      <c r="IW397" s="1">
        <v>0</v>
      </c>
      <c r="IX397" s="1">
        <v>0</v>
      </c>
      <c r="IY397" s="1">
        <v>0</v>
      </c>
      <c r="IZ397" s="1">
        <v>0</v>
      </c>
      <c r="JA397" s="1">
        <v>0</v>
      </c>
      <c r="JB397" s="1">
        <v>0</v>
      </c>
      <c r="JC397" s="1">
        <v>0</v>
      </c>
      <c r="JD397" s="1">
        <v>0</v>
      </c>
      <c r="JE397" s="1">
        <v>0</v>
      </c>
      <c r="JF397" s="1">
        <v>0</v>
      </c>
      <c r="JG397" s="1">
        <v>0</v>
      </c>
      <c r="JH397" s="1">
        <v>0</v>
      </c>
      <c r="JI397" s="1">
        <v>0</v>
      </c>
      <c r="JJ397" s="1">
        <v>0</v>
      </c>
      <c r="JK397" s="1">
        <v>0</v>
      </c>
      <c r="JL397" s="1">
        <v>0</v>
      </c>
      <c r="JM397" s="1">
        <v>0</v>
      </c>
      <c r="JN397" s="1">
        <v>0</v>
      </c>
      <c r="JO397" s="1">
        <v>0</v>
      </c>
      <c r="JP397" s="1">
        <v>0</v>
      </c>
      <c r="JQ397" s="1">
        <v>0</v>
      </c>
      <c r="JR397" s="1">
        <v>0</v>
      </c>
      <c r="JS397" s="1">
        <v>0</v>
      </c>
      <c r="JT397" s="1">
        <v>0</v>
      </c>
      <c r="JU397" s="1">
        <v>0</v>
      </c>
      <c r="JV397" s="1">
        <v>0</v>
      </c>
      <c r="JW397" s="1">
        <v>0</v>
      </c>
      <c r="JX397" s="1">
        <v>0</v>
      </c>
      <c r="JY397" s="1">
        <v>0</v>
      </c>
      <c r="JZ397" s="1">
        <v>0</v>
      </c>
      <c r="KA397" s="1">
        <v>0</v>
      </c>
      <c r="KB397" s="1">
        <v>0</v>
      </c>
      <c r="KC397" s="1">
        <v>0</v>
      </c>
      <c r="KD397" s="1">
        <v>0</v>
      </c>
      <c r="KE397" s="1">
        <v>0</v>
      </c>
      <c r="KF397" s="1">
        <v>0</v>
      </c>
      <c r="KG397" s="1">
        <v>0</v>
      </c>
      <c r="KH397" s="1">
        <v>0</v>
      </c>
      <c r="KI397" s="1">
        <v>0</v>
      </c>
      <c r="KJ397" s="1">
        <v>0</v>
      </c>
      <c r="KK397" s="1">
        <v>0</v>
      </c>
      <c r="KL397" s="1">
        <v>0</v>
      </c>
      <c r="KM397" s="1">
        <v>0</v>
      </c>
      <c r="KN397" s="1">
        <v>0</v>
      </c>
      <c r="KO397" s="1">
        <v>1</v>
      </c>
    </row>
    <row r="398" spans="1:301">
      <c r="A398" s="1">
        <v>2018</v>
      </c>
      <c r="B398" s="1" t="s">
        <v>728</v>
      </c>
      <c r="C398" s="1">
        <v>1</v>
      </c>
      <c r="D398" s="1">
        <v>0</v>
      </c>
      <c r="E398" s="1">
        <v>1</v>
      </c>
      <c r="F398" s="1">
        <v>1</v>
      </c>
      <c r="G398" s="1">
        <v>1</v>
      </c>
      <c r="H398" s="1">
        <v>1</v>
      </c>
      <c r="I398" s="1">
        <v>1</v>
      </c>
      <c r="J398" s="1">
        <v>1</v>
      </c>
      <c r="K398" s="1">
        <v>2</v>
      </c>
      <c r="L398" s="1">
        <v>2</v>
      </c>
      <c r="M398" s="1">
        <v>0</v>
      </c>
      <c r="N398" s="1">
        <v>1</v>
      </c>
      <c r="O398" s="1">
        <v>0</v>
      </c>
      <c r="P398" s="1">
        <v>0</v>
      </c>
      <c r="Q398" s="1">
        <v>1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1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1</v>
      </c>
      <c r="AU398" s="1">
        <v>1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1</v>
      </c>
      <c r="BL398" s="1">
        <v>1</v>
      </c>
      <c r="BM398" s="1">
        <v>1</v>
      </c>
      <c r="BN398" s="1">
        <v>1</v>
      </c>
      <c r="BO398" s="1">
        <v>1</v>
      </c>
      <c r="BP398" s="1">
        <v>1</v>
      </c>
      <c r="BQ398" s="1">
        <v>1</v>
      </c>
      <c r="BR398" s="1">
        <v>1</v>
      </c>
      <c r="BS398" s="1">
        <v>1</v>
      </c>
      <c r="BT398" s="1">
        <v>0</v>
      </c>
      <c r="BU398" s="1">
        <v>1</v>
      </c>
      <c r="BV398" s="1">
        <v>1</v>
      </c>
      <c r="BW398" s="1">
        <v>0</v>
      </c>
      <c r="BX398" s="1">
        <v>0</v>
      </c>
      <c r="BY398" s="1">
        <v>0</v>
      </c>
      <c r="BZ398" s="1">
        <v>0</v>
      </c>
      <c r="CA398" s="1">
        <v>0</v>
      </c>
      <c r="CB398" s="1">
        <v>0</v>
      </c>
      <c r="CC398" s="1">
        <v>1</v>
      </c>
      <c r="CD398" s="1">
        <v>1</v>
      </c>
      <c r="CE398" s="1">
        <v>1</v>
      </c>
      <c r="CF398" s="1">
        <v>1</v>
      </c>
      <c r="CG398" s="1">
        <v>1</v>
      </c>
      <c r="CH398" s="1">
        <v>0</v>
      </c>
      <c r="CI398" s="1">
        <v>1</v>
      </c>
      <c r="CJ398" s="1">
        <v>1</v>
      </c>
      <c r="CK398" s="1">
        <v>0</v>
      </c>
      <c r="CL398" s="1">
        <v>0</v>
      </c>
      <c r="CM398" s="1">
        <v>0</v>
      </c>
      <c r="CN398" s="1">
        <v>1</v>
      </c>
      <c r="CO398" s="1">
        <v>1</v>
      </c>
      <c r="CP398" s="1">
        <v>1</v>
      </c>
      <c r="CQ398" s="1">
        <v>1</v>
      </c>
      <c r="CR398" s="1">
        <v>1</v>
      </c>
      <c r="CS398" s="1">
        <v>1</v>
      </c>
      <c r="CT398" s="1">
        <v>1</v>
      </c>
      <c r="CU398" s="1">
        <v>1</v>
      </c>
      <c r="CV398" s="1">
        <v>0</v>
      </c>
      <c r="CW398" s="1">
        <v>1</v>
      </c>
      <c r="CX398" s="1">
        <v>1</v>
      </c>
      <c r="CY398" s="1">
        <v>0</v>
      </c>
      <c r="CZ398" s="1">
        <v>0</v>
      </c>
      <c r="DA398" s="1">
        <v>0</v>
      </c>
      <c r="DB398" s="1">
        <v>31</v>
      </c>
      <c r="DC398" s="1">
        <v>31</v>
      </c>
      <c r="DD398" s="1">
        <v>31</v>
      </c>
      <c r="DE398" s="1">
        <v>0</v>
      </c>
      <c r="DF398" s="1">
        <v>0</v>
      </c>
      <c r="DG398" s="1">
        <v>0</v>
      </c>
      <c r="DH398" s="1">
        <v>6</v>
      </c>
      <c r="DI398" s="1">
        <v>0</v>
      </c>
      <c r="DJ398" s="1">
        <v>0</v>
      </c>
      <c r="DK398" s="1">
        <v>0</v>
      </c>
      <c r="DL398" s="1">
        <v>0</v>
      </c>
      <c r="DM398" s="1">
        <v>0</v>
      </c>
      <c r="DN398" s="1">
        <v>0</v>
      </c>
      <c r="DO398" s="1">
        <v>0</v>
      </c>
      <c r="DP398" s="1">
        <v>0</v>
      </c>
      <c r="DQ398" s="1">
        <v>0</v>
      </c>
      <c r="DR398" s="1">
        <v>0</v>
      </c>
      <c r="DS398" s="1">
        <v>0</v>
      </c>
      <c r="DT398" s="1">
        <v>0</v>
      </c>
      <c r="DU398" s="1">
        <v>15</v>
      </c>
      <c r="DV398" s="1">
        <v>0</v>
      </c>
      <c r="DW398" s="1">
        <v>0</v>
      </c>
      <c r="DX398" s="1">
        <v>0</v>
      </c>
      <c r="DY398" s="1">
        <v>0</v>
      </c>
      <c r="DZ398" s="1">
        <v>0</v>
      </c>
      <c r="EA398" s="1">
        <v>0</v>
      </c>
      <c r="EB398" s="1">
        <v>10</v>
      </c>
      <c r="EC398" s="1">
        <v>8</v>
      </c>
      <c r="ED398" s="1">
        <v>2</v>
      </c>
      <c r="EE398" s="1">
        <v>8</v>
      </c>
      <c r="EF398" s="1">
        <v>4</v>
      </c>
      <c r="EG398" s="1">
        <v>4</v>
      </c>
      <c r="EH398" s="1">
        <v>21</v>
      </c>
      <c r="EI398" s="1">
        <v>0</v>
      </c>
      <c r="EJ398" s="1">
        <v>0</v>
      </c>
      <c r="EK398" s="1">
        <v>0</v>
      </c>
      <c r="EL398" s="1">
        <v>0</v>
      </c>
      <c r="EM398" s="1">
        <v>0</v>
      </c>
      <c r="EN398" s="1">
        <v>0</v>
      </c>
      <c r="EO398" s="1">
        <v>0</v>
      </c>
      <c r="EP398" s="1">
        <v>0</v>
      </c>
      <c r="EQ398" s="1">
        <v>0</v>
      </c>
      <c r="ER398" s="1">
        <v>0</v>
      </c>
      <c r="ES398" s="1">
        <v>2</v>
      </c>
      <c r="ET398" s="1">
        <v>2</v>
      </c>
      <c r="EU398" s="1">
        <v>0</v>
      </c>
      <c r="EV398" s="1">
        <v>0</v>
      </c>
      <c r="EW398" s="1">
        <v>0</v>
      </c>
      <c r="EX398" s="1">
        <v>2</v>
      </c>
      <c r="EY398" s="1">
        <v>0</v>
      </c>
      <c r="EZ398" s="1">
        <v>2</v>
      </c>
      <c r="FA398" s="1">
        <v>2</v>
      </c>
      <c r="FB398" s="1">
        <v>0</v>
      </c>
      <c r="FC398" s="1">
        <v>2</v>
      </c>
      <c r="FD398" s="1">
        <v>2</v>
      </c>
      <c r="FE398" s="1">
        <v>0</v>
      </c>
      <c r="FF398" s="1">
        <v>2</v>
      </c>
      <c r="FG398" s="1">
        <v>0</v>
      </c>
      <c r="FH398" s="1">
        <v>0</v>
      </c>
      <c r="FI398" s="1">
        <v>2</v>
      </c>
      <c r="FJ398" s="1">
        <v>2</v>
      </c>
      <c r="FK398" s="1">
        <v>0</v>
      </c>
      <c r="FL398" s="1">
        <v>1</v>
      </c>
      <c r="FM398" s="1">
        <v>1</v>
      </c>
      <c r="FN398" s="1">
        <v>0</v>
      </c>
      <c r="FO398" s="1">
        <v>1</v>
      </c>
      <c r="FP398" s="1">
        <v>1</v>
      </c>
      <c r="FQ398" s="1">
        <v>15</v>
      </c>
      <c r="FR398" s="1">
        <v>0</v>
      </c>
      <c r="FS398" s="1">
        <v>3</v>
      </c>
      <c r="FT398" s="1">
        <v>1</v>
      </c>
      <c r="FU398" s="1">
        <v>0</v>
      </c>
      <c r="FV398" s="1">
        <v>0</v>
      </c>
      <c r="FW398" s="1">
        <v>0</v>
      </c>
      <c r="FX398" s="1">
        <v>0</v>
      </c>
      <c r="FY398" s="1">
        <v>0</v>
      </c>
      <c r="FZ398" s="1">
        <v>0</v>
      </c>
      <c r="GA398" s="1">
        <v>0</v>
      </c>
      <c r="GB398" s="1">
        <v>0</v>
      </c>
      <c r="GC398" s="1">
        <v>0</v>
      </c>
      <c r="GD398" s="1">
        <v>0</v>
      </c>
      <c r="GE398" s="1">
        <v>0</v>
      </c>
      <c r="GF398" s="1">
        <v>0</v>
      </c>
      <c r="GG398" s="1">
        <v>1</v>
      </c>
      <c r="GH398" s="1">
        <v>1</v>
      </c>
      <c r="GI398" s="1">
        <v>0</v>
      </c>
      <c r="GJ398" s="1">
        <v>0</v>
      </c>
      <c r="GK398" s="1">
        <v>0</v>
      </c>
      <c r="GL398" s="1">
        <v>0</v>
      </c>
      <c r="GM398" s="1">
        <v>0</v>
      </c>
      <c r="GN398" s="1">
        <v>1</v>
      </c>
      <c r="GO398" s="1">
        <v>0</v>
      </c>
      <c r="GP398" s="1">
        <v>0</v>
      </c>
      <c r="GQ398" s="1">
        <v>0</v>
      </c>
      <c r="GR398" s="1">
        <v>0</v>
      </c>
      <c r="GS398" s="1">
        <v>0</v>
      </c>
      <c r="GT398" s="1">
        <v>0</v>
      </c>
      <c r="GU398" s="1">
        <v>0</v>
      </c>
      <c r="GV398" s="1">
        <v>1</v>
      </c>
      <c r="GW398" s="1">
        <v>1</v>
      </c>
      <c r="GX398" s="1">
        <v>0</v>
      </c>
      <c r="GY398" s="1">
        <v>0</v>
      </c>
      <c r="GZ398" s="1">
        <v>0</v>
      </c>
      <c r="HA398" s="1">
        <v>0</v>
      </c>
      <c r="HB398" s="1">
        <v>0</v>
      </c>
      <c r="HC398" s="1">
        <v>0</v>
      </c>
      <c r="HD398" s="1">
        <v>0</v>
      </c>
      <c r="HE398" s="1">
        <v>0</v>
      </c>
      <c r="HF398" s="1">
        <v>1</v>
      </c>
      <c r="HG398" s="1">
        <v>1</v>
      </c>
      <c r="HH398" s="1">
        <v>0</v>
      </c>
      <c r="HI398" s="1">
        <v>0</v>
      </c>
      <c r="HJ398" s="1">
        <v>0</v>
      </c>
      <c r="HK398" s="1">
        <v>1</v>
      </c>
      <c r="HL398" s="1">
        <v>1</v>
      </c>
      <c r="HM398" s="1">
        <v>0</v>
      </c>
      <c r="HN398" s="1">
        <v>0</v>
      </c>
      <c r="HO398" s="1">
        <v>0</v>
      </c>
      <c r="HP398" s="1">
        <v>0</v>
      </c>
      <c r="HQ398" s="1">
        <v>0</v>
      </c>
      <c r="HR398" s="1">
        <v>0</v>
      </c>
      <c r="HS398" s="1">
        <v>0</v>
      </c>
      <c r="HT398" s="1">
        <v>0</v>
      </c>
      <c r="HU398" s="1">
        <v>0</v>
      </c>
      <c r="HV398" s="1">
        <v>0</v>
      </c>
      <c r="HW398" s="1">
        <v>0</v>
      </c>
      <c r="HX398" s="1">
        <v>0</v>
      </c>
      <c r="HY398" s="1">
        <v>0</v>
      </c>
      <c r="HZ398" s="1">
        <v>0</v>
      </c>
      <c r="IA398" s="1">
        <v>0</v>
      </c>
      <c r="IB398" s="1">
        <v>0</v>
      </c>
      <c r="IC398" s="1">
        <v>0</v>
      </c>
      <c r="ID398" s="1">
        <v>0</v>
      </c>
      <c r="IE398" s="1">
        <v>0</v>
      </c>
      <c r="IF398" s="1">
        <v>0</v>
      </c>
      <c r="IG398" s="1">
        <v>0</v>
      </c>
      <c r="IH398" s="1">
        <v>0</v>
      </c>
      <c r="II398" s="1">
        <v>0</v>
      </c>
      <c r="IJ398" s="1">
        <v>0</v>
      </c>
      <c r="IK398" s="1">
        <v>0</v>
      </c>
      <c r="IL398" s="1">
        <v>0</v>
      </c>
      <c r="IM398" s="1">
        <v>0</v>
      </c>
      <c r="IN398" s="1">
        <v>0</v>
      </c>
      <c r="IO398" s="1">
        <v>0</v>
      </c>
      <c r="IP398" s="1">
        <v>0</v>
      </c>
      <c r="IQ398" s="1">
        <v>0</v>
      </c>
      <c r="IR398" s="1">
        <v>0</v>
      </c>
      <c r="IS398" s="1">
        <v>0</v>
      </c>
      <c r="IT398" s="1">
        <v>0</v>
      </c>
      <c r="IU398" s="1">
        <v>0</v>
      </c>
      <c r="IV398" s="1">
        <v>0</v>
      </c>
      <c r="IW398" s="1">
        <v>0</v>
      </c>
      <c r="IX398" s="1">
        <v>0</v>
      </c>
      <c r="IY398" s="1">
        <v>0</v>
      </c>
      <c r="IZ398" s="1">
        <v>0</v>
      </c>
      <c r="JA398" s="1">
        <v>0</v>
      </c>
      <c r="JB398" s="1">
        <v>0</v>
      </c>
      <c r="JC398" s="1">
        <v>0</v>
      </c>
      <c r="JD398" s="1">
        <v>0</v>
      </c>
      <c r="JE398" s="1">
        <v>0</v>
      </c>
      <c r="JF398" s="1">
        <v>0</v>
      </c>
      <c r="JG398" s="1">
        <v>0</v>
      </c>
      <c r="JH398" s="1">
        <v>0</v>
      </c>
      <c r="JI398" s="1">
        <v>0</v>
      </c>
      <c r="JJ398" s="1">
        <v>0</v>
      </c>
      <c r="JK398" s="1">
        <v>0</v>
      </c>
      <c r="JL398" s="1">
        <v>0</v>
      </c>
      <c r="JM398" s="1">
        <v>0</v>
      </c>
      <c r="JN398" s="1">
        <v>0</v>
      </c>
      <c r="JO398" s="1">
        <v>0</v>
      </c>
      <c r="JP398" s="1">
        <v>0</v>
      </c>
      <c r="JQ398" s="1">
        <v>0</v>
      </c>
      <c r="JR398" s="1">
        <v>0</v>
      </c>
      <c r="JS398" s="1">
        <v>0</v>
      </c>
      <c r="JT398" s="1">
        <v>0</v>
      </c>
      <c r="JU398" s="1">
        <v>0</v>
      </c>
      <c r="JV398" s="1">
        <v>0</v>
      </c>
      <c r="JW398" s="1">
        <v>0</v>
      </c>
      <c r="JX398" s="1">
        <v>0</v>
      </c>
      <c r="JY398" s="1">
        <v>0</v>
      </c>
      <c r="JZ398" s="1">
        <v>0</v>
      </c>
      <c r="KA398" s="1">
        <v>0</v>
      </c>
      <c r="KB398" s="1">
        <v>0</v>
      </c>
      <c r="KC398" s="1">
        <v>0</v>
      </c>
      <c r="KD398" s="1">
        <v>0</v>
      </c>
      <c r="KE398" s="1">
        <v>0</v>
      </c>
      <c r="KF398" s="1">
        <v>0</v>
      </c>
      <c r="KG398" s="1">
        <v>0</v>
      </c>
      <c r="KH398" s="1">
        <v>0</v>
      </c>
      <c r="KI398" s="1">
        <v>0</v>
      </c>
      <c r="KJ398" s="1">
        <v>0</v>
      </c>
      <c r="KK398" s="1">
        <v>0</v>
      </c>
      <c r="KL398" s="1">
        <v>0</v>
      </c>
      <c r="KM398" s="1">
        <v>0</v>
      </c>
      <c r="KN398" s="1">
        <v>0</v>
      </c>
      <c r="KO398" s="1">
        <v>1</v>
      </c>
    </row>
    <row r="399" spans="1:301">
      <c r="A399" s="1">
        <v>2018</v>
      </c>
      <c r="B399" s="1" t="s">
        <v>729</v>
      </c>
      <c r="C399" s="1">
        <v>1</v>
      </c>
      <c r="D399" s="1">
        <v>0</v>
      </c>
      <c r="E399" s="1">
        <v>1</v>
      </c>
      <c r="F399" s="1">
        <v>1</v>
      </c>
      <c r="G399" s="1">
        <v>1</v>
      </c>
      <c r="H399" s="1">
        <v>1</v>
      </c>
      <c r="I399" s="1">
        <v>1</v>
      </c>
      <c r="J399" s="1">
        <v>1</v>
      </c>
      <c r="K399" s="1">
        <v>2</v>
      </c>
      <c r="L399" s="1">
        <v>2</v>
      </c>
      <c r="M399" s="1">
        <v>0</v>
      </c>
      <c r="N399" s="1">
        <v>1</v>
      </c>
      <c r="O399" s="1">
        <v>0</v>
      </c>
      <c r="P399" s="1">
        <v>0</v>
      </c>
      <c r="Q399" s="1">
        <v>3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1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1</v>
      </c>
      <c r="AU399" s="1">
        <v>1</v>
      </c>
      <c r="AV399" s="1">
        <v>0</v>
      </c>
      <c r="AW399" s="1">
        <v>0</v>
      </c>
      <c r="AX399" s="1">
        <v>0</v>
      </c>
      <c r="AY399" s="1">
        <v>0</v>
      </c>
      <c r="AZ399" s="1">
        <v>0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1</v>
      </c>
      <c r="BL399" s="1">
        <v>1</v>
      </c>
      <c r="BM399" s="1">
        <v>1</v>
      </c>
      <c r="BN399" s="1">
        <v>1</v>
      </c>
      <c r="BO399" s="1">
        <v>1</v>
      </c>
      <c r="BP399" s="1">
        <v>1</v>
      </c>
      <c r="BQ399" s="1">
        <v>1</v>
      </c>
      <c r="BR399" s="1">
        <v>1</v>
      </c>
      <c r="BS399" s="1">
        <v>1</v>
      </c>
      <c r="BT399" s="1">
        <v>0</v>
      </c>
      <c r="BU399" s="1">
        <v>1</v>
      </c>
      <c r="BV399" s="1">
        <v>1</v>
      </c>
      <c r="BW399" s="1">
        <v>0</v>
      </c>
      <c r="BX399" s="1">
        <v>0</v>
      </c>
      <c r="BY399" s="1">
        <v>0</v>
      </c>
      <c r="BZ399" s="1">
        <v>0</v>
      </c>
      <c r="CA399" s="1">
        <v>0</v>
      </c>
      <c r="CB399" s="1">
        <v>0</v>
      </c>
      <c r="CC399" s="1">
        <v>1</v>
      </c>
      <c r="CD399" s="1">
        <v>1</v>
      </c>
      <c r="CE399" s="1">
        <v>1</v>
      </c>
      <c r="CF399" s="1">
        <v>1</v>
      </c>
      <c r="CG399" s="1">
        <v>1</v>
      </c>
      <c r="CH399" s="1">
        <v>0</v>
      </c>
      <c r="CI399" s="1">
        <v>1</v>
      </c>
      <c r="CJ399" s="1">
        <v>1</v>
      </c>
      <c r="CK399" s="1">
        <v>0</v>
      </c>
      <c r="CL399" s="1">
        <v>0</v>
      </c>
      <c r="CM399" s="1">
        <v>0</v>
      </c>
      <c r="CN399" s="1">
        <v>1</v>
      </c>
      <c r="CO399" s="1">
        <v>1</v>
      </c>
      <c r="CP399" s="1">
        <v>1</v>
      </c>
      <c r="CQ399" s="1">
        <v>1</v>
      </c>
      <c r="CR399" s="1">
        <v>1</v>
      </c>
      <c r="CS399" s="1">
        <v>1</v>
      </c>
      <c r="CT399" s="1">
        <v>1</v>
      </c>
      <c r="CU399" s="1">
        <v>1</v>
      </c>
      <c r="CV399" s="1">
        <v>0</v>
      </c>
      <c r="CW399" s="1">
        <v>1</v>
      </c>
      <c r="CX399" s="1">
        <v>2</v>
      </c>
      <c r="CY399" s="1">
        <v>0</v>
      </c>
      <c r="CZ399" s="1">
        <v>0</v>
      </c>
      <c r="DA399" s="1">
        <v>0</v>
      </c>
      <c r="DB399" s="1">
        <v>59</v>
      </c>
      <c r="DC399" s="1">
        <v>59</v>
      </c>
      <c r="DD399" s="1">
        <v>59</v>
      </c>
      <c r="DE399" s="1">
        <v>0</v>
      </c>
      <c r="DF399" s="1">
        <v>0</v>
      </c>
      <c r="DG399" s="1">
        <v>0</v>
      </c>
      <c r="DH399" s="1">
        <v>3</v>
      </c>
      <c r="DI399" s="1">
        <v>0</v>
      </c>
      <c r="DJ399" s="1">
        <v>0</v>
      </c>
      <c r="DK399" s="1">
        <v>0</v>
      </c>
      <c r="DL399" s="1">
        <v>0</v>
      </c>
      <c r="DM399" s="1">
        <v>0</v>
      </c>
      <c r="DN399" s="1">
        <v>0</v>
      </c>
      <c r="DO399" s="1">
        <v>0</v>
      </c>
      <c r="DP399" s="1">
        <v>0</v>
      </c>
      <c r="DQ399" s="1">
        <v>0</v>
      </c>
      <c r="DR399" s="1">
        <v>0</v>
      </c>
      <c r="DS399" s="1">
        <v>0</v>
      </c>
      <c r="DT399" s="1">
        <v>0</v>
      </c>
      <c r="DU399" s="1">
        <v>20</v>
      </c>
      <c r="DV399" s="1">
        <v>0</v>
      </c>
      <c r="DW399" s="1">
        <v>0</v>
      </c>
      <c r="DX399" s="1">
        <v>0</v>
      </c>
      <c r="DY399" s="1">
        <v>0</v>
      </c>
      <c r="DZ399" s="1">
        <v>0</v>
      </c>
      <c r="EA399" s="1">
        <v>0</v>
      </c>
      <c r="EB399" s="1">
        <v>36</v>
      </c>
      <c r="EC399" s="1">
        <v>34</v>
      </c>
      <c r="ED399" s="1">
        <v>7</v>
      </c>
      <c r="EE399" s="1">
        <v>29</v>
      </c>
      <c r="EF399" s="1">
        <v>0</v>
      </c>
      <c r="EG399" s="1">
        <v>0</v>
      </c>
      <c r="EH399" s="1">
        <v>23</v>
      </c>
      <c r="EI399" s="1">
        <v>0</v>
      </c>
      <c r="EJ399" s="1">
        <v>0</v>
      </c>
      <c r="EK399" s="1">
        <v>0</v>
      </c>
      <c r="EL399" s="1">
        <v>0</v>
      </c>
      <c r="EM399" s="1">
        <v>0</v>
      </c>
      <c r="EN399" s="1">
        <v>0</v>
      </c>
      <c r="EO399" s="1">
        <v>0</v>
      </c>
      <c r="EP399" s="1">
        <v>0</v>
      </c>
      <c r="EQ399" s="1">
        <v>1</v>
      </c>
      <c r="ER399" s="1">
        <v>1</v>
      </c>
      <c r="ES399" s="1">
        <v>3</v>
      </c>
      <c r="ET399" s="1">
        <v>3</v>
      </c>
      <c r="EU399" s="1">
        <v>1</v>
      </c>
      <c r="EV399" s="1">
        <v>0</v>
      </c>
      <c r="EW399" s="1">
        <v>0</v>
      </c>
      <c r="EX399" s="1">
        <v>3</v>
      </c>
      <c r="EY399" s="1">
        <v>0</v>
      </c>
      <c r="EZ399" s="1">
        <v>3</v>
      </c>
      <c r="FA399" s="1">
        <v>3</v>
      </c>
      <c r="FB399" s="1">
        <v>0</v>
      </c>
      <c r="FC399" s="1">
        <v>3</v>
      </c>
      <c r="FD399" s="1">
        <v>3</v>
      </c>
      <c r="FE399" s="1">
        <v>0</v>
      </c>
      <c r="FF399" s="1">
        <v>3</v>
      </c>
      <c r="FG399" s="1">
        <v>0</v>
      </c>
      <c r="FH399" s="1">
        <v>0</v>
      </c>
      <c r="FI399" s="1">
        <v>3</v>
      </c>
      <c r="FJ399" s="1">
        <v>3</v>
      </c>
      <c r="FK399" s="1">
        <v>0</v>
      </c>
      <c r="FL399" s="1">
        <v>1</v>
      </c>
      <c r="FM399" s="1">
        <v>1</v>
      </c>
      <c r="FN399" s="1">
        <v>0</v>
      </c>
      <c r="FO399" s="1">
        <v>1</v>
      </c>
      <c r="FP399" s="1">
        <v>1</v>
      </c>
      <c r="FQ399" s="1">
        <v>15</v>
      </c>
      <c r="FR399" s="1">
        <v>0</v>
      </c>
      <c r="FS399" s="1">
        <v>3</v>
      </c>
      <c r="FT399" s="1">
        <v>1</v>
      </c>
      <c r="FU399" s="1">
        <v>0</v>
      </c>
      <c r="FV399" s="1">
        <v>0</v>
      </c>
      <c r="FW399" s="1">
        <v>0</v>
      </c>
      <c r="FX399" s="1">
        <v>0</v>
      </c>
      <c r="FY399" s="1">
        <v>0</v>
      </c>
      <c r="FZ399" s="1">
        <v>0</v>
      </c>
      <c r="GA399" s="1">
        <v>0</v>
      </c>
      <c r="GB399" s="1">
        <v>0</v>
      </c>
      <c r="GC399" s="1">
        <v>0</v>
      </c>
      <c r="GD399" s="1">
        <v>0</v>
      </c>
      <c r="GE399" s="1">
        <v>0</v>
      </c>
      <c r="GF399" s="1">
        <v>0</v>
      </c>
      <c r="GG399" s="1">
        <v>1</v>
      </c>
      <c r="GH399" s="1">
        <v>1</v>
      </c>
      <c r="GI399" s="1">
        <v>0</v>
      </c>
      <c r="GJ399" s="1">
        <v>0</v>
      </c>
      <c r="GK399" s="1">
        <v>0</v>
      </c>
      <c r="GL399" s="1">
        <v>0</v>
      </c>
      <c r="GM399" s="1">
        <v>0</v>
      </c>
      <c r="GN399" s="1">
        <v>1</v>
      </c>
      <c r="GO399" s="1">
        <v>0</v>
      </c>
      <c r="GP399" s="1">
        <v>0</v>
      </c>
      <c r="GQ399" s="1">
        <v>0</v>
      </c>
      <c r="GR399" s="1">
        <v>0</v>
      </c>
      <c r="GS399" s="1">
        <v>0</v>
      </c>
      <c r="GT399" s="1">
        <v>0</v>
      </c>
      <c r="GU399" s="1">
        <v>0</v>
      </c>
      <c r="GV399" s="1">
        <v>1</v>
      </c>
      <c r="GW399" s="1">
        <v>1</v>
      </c>
      <c r="GX399" s="1">
        <v>0</v>
      </c>
      <c r="GY399" s="1">
        <v>0</v>
      </c>
      <c r="GZ399" s="1">
        <v>0</v>
      </c>
      <c r="HA399" s="1">
        <v>0</v>
      </c>
      <c r="HB399" s="1">
        <v>0</v>
      </c>
      <c r="HC399" s="1">
        <v>0</v>
      </c>
      <c r="HD399" s="1">
        <v>0</v>
      </c>
      <c r="HE399" s="1">
        <v>0</v>
      </c>
      <c r="HF399" s="1">
        <v>1</v>
      </c>
      <c r="HG399" s="1">
        <v>1</v>
      </c>
      <c r="HH399" s="1">
        <v>0</v>
      </c>
      <c r="HI399" s="1">
        <v>0</v>
      </c>
      <c r="HJ399" s="1">
        <v>0</v>
      </c>
      <c r="HK399" s="1">
        <v>1</v>
      </c>
      <c r="HL399" s="1">
        <v>1</v>
      </c>
      <c r="HM399" s="1">
        <v>0</v>
      </c>
      <c r="HN399" s="1">
        <v>0</v>
      </c>
      <c r="HO399" s="1">
        <v>0</v>
      </c>
      <c r="HP399" s="1">
        <v>0</v>
      </c>
      <c r="HQ399" s="1">
        <v>0</v>
      </c>
      <c r="HR399" s="1">
        <v>0</v>
      </c>
      <c r="HS399" s="1">
        <v>0</v>
      </c>
      <c r="HT399" s="1">
        <v>0</v>
      </c>
      <c r="HU399" s="1">
        <v>0</v>
      </c>
      <c r="HV399" s="1">
        <v>0</v>
      </c>
      <c r="HW399" s="1">
        <v>0</v>
      </c>
      <c r="HX399" s="1">
        <v>0</v>
      </c>
      <c r="HY399" s="1">
        <v>0</v>
      </c>
      <c r="HZ399" s="1">
        <v>0</v>
      </c>
      <c r="IA399" s="1">
        <v>0</v>
      </c>
      <c r="IB399" s="1">
        <v>0</v>
      </c>
      <c r="IC399" s="1">
        <v>0</v>
      </c>
      <c r="ID399" s="1">
        <v>0</v>
      </c>
      <c r="IE399" s="1">
        <v>0</v>
      </c>
      <c r="IF399" s="1">
        <v>0</v>
      </c>
      <c r="IG399" s="1">
        <v>0</v>
      </c>
      <c r="IH399" s="1">
        <v>0</v>
      </c>
      <c r="II399" s="1">
        <v>0</v>
      </c>
      <c r="IJ399" s="1">
        <v>0</v>
      </c>
      <c r="IK399" s="1">
        <v>0</v>
      </c>
      <c r="IL399" s="1">
        <v>0</v>
      </c>
      <c r="IM399" s="1">
        <v>0</v>
      </c>
      <c r="IN399" s="1">
        <v>0</v>
      </c>
      <c r="IO399" s="1">
        <v>0</v>
      </c>
      <c r="IP399" s="1">
        <v>0</v>
      </c>
      <c r="IQ399" s="1">
        <v>0</v>
      </c>
      <c r="IR399" s="1">
        <v>0</v>
      </c>
      <c r="IS399" s="1">
        <v>0</v>
      </c>
      <c r="IT399" s="1">
        <v>0</v>
      </c>
      <c r="IU399" s="1">
        <v>0</v>
      </c>
      <c r="IV399" s="1">
        <v>0</v>
      </c>
      <c r="IW399" s="1">
        <v>0</v>
      </c>
      <c r="IX399" s="1">
        <v>0</v>
      </c>
      <c r="IY399" s="1">
        <v>0</v>
      </c>
      <c r="IZ399" s="1">
        <v>0</v>
      </c>
      <c r="JA399" s="1">
        <v>0</v>
      </c>
      <c r="JB399" s="1">
        <v>0</v>
      </c>
      <c r="JC399" s="1">
        <v>0</v>
      </c>
      <c r="JD399" s="1">
        <v>0</v>
      </c>
      <c r="JE399" s="1">
        <v>0</v>
      </c>
      <c r="JF399" s="1">
        <v>0</v>
      </c>
      <c r="JG399" s="1">
        <v>0</v>
      </c>
      <c r="JH399" s="1">
        <v>0</v>
      </c>
      <c r="JI399" s="1">
        <v>0</v>
      </c>
      <c r="JJ399" s="1">
        <v>0</v>
      </c>
      <c r="JK399" s="1">
        <v>0</v>
      </c>
      <c r="JL399" s="1">
        <v>0</v>
      </c>
      <c r="JM399" s="1">
        <v>0</v>
      </c>
      <c r="JN399" s="1">
        <v>0</v>
      </c>
      <c r="JO399" s="1">
        <v>0</v>
      </c>
      <c r="JP399" s="1">
        <v>0</v>
      </c>
      <c r="JQ399" s="1">
        <v>0</v>
      </c>
      <c r="JR399" s="1">
        <v>0</v>
      </c>
      <c r="JS399" s="1">
        <v>0</v>
      </c>
      <c r="JT399" s="1">
        <v>0</v>
      </c>
      <c r="JU399" s="1">
        <v>0</v>
      </c>
      <c r="JV399" s="1">
        <v>0</v>
      </c>
      <c r="JW399" s="1">
        <v>0</v>
      </c>
      <c r="JX399" s="1">
        <v>0</v>
      </c>
      <c r="JY399" s="1">
        <v>0</v>
      </c>
      <c r="JZ399" s="1">
        <v>0</v>
      </c>
      <c r="KA399" s="1">
        <v>0</v>
      </c>
      <c r="KB399" s="1">
        <v>0</v>
      </c>
      <c r="KC399" s="1">
        <v>0</v>
      </c>
      <c r="KD399" s="1">
        <v>0</v>
      </c>
      <c r="KE399" s="1">
        <v>0</v>
      </c>
      <c r="KF399" s="1">
        <v>0</v>
      </c>
      <c r="KG399" s="1">
        <v>0</v>
      </c>
      <c r="KH399" s="1">
        <v>0</v>
      </c>
      <c r="KI399" s="1">
        <v>0</v>
      </c>
      <c r="KJ399" s="1">
        <v>0</v>
      </c>
      <c r="KK399" s="1">
        <v>0</v>
      </c>
      <c r="KL399" s="1">
        <v>0</v>
      </c>
      <c r="KM399" s="1">
        <v>0</v>
      </c>
      <c r="KN399" s="1">
        <v>0</v>
      </c>
      <c r="KO399" s="1">
        <v>1</v>
      </c>
    </row>
    <row r="400" spans="1:301">
      <c r="A400" s="1">
        <v>2018</v>
      </c>
      <c r="B400" s="1" t="s">
        <v>730</v>
      </c>
      <c r="C400" s="1">
        <v>1</v>
      </c>
      <c r="D400" s="1">
        <v>0</v>
      </c>
      <c r="E400" s="1">
        <v>1</v>
      </c>
      <c r="F400" s="1">
        <v>1</v>
      </c>
      <c r="G400" s="1">
        <v>1</v>
      </c>
      <c r="H400" s="1">
        <v>1</v>
      </c>
      <c r="I400" s="1">
        <v>1</v>
      </c>
      <c r="J400" s="1">
        <v>1</v>
      </c>
      <c r="K400" s="1">
        <v>2</v>
      </c>
      <c r="L400" s="1">
        <v>2</v>
      </c>
      <c r="M400" s="1">
        <v>0</v>
      </c>
      <c r="N400" s="1">
        <v>1</v>
      </c>
      <c r="O400" s="1">
        <v>0</v>
      </c>
      <c r="P400" s="1">
        <v>0</v>
      </c>
      <c r="Q400" s="1">
        <v>1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1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1</v>
      </c>
      <c r="AU400" s="1">
        <v>1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0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  <c r="BP400" s="1">
        <v>0</v>
      </c>
      <c r="BQ400" s="1">
        <v>0</v>
      </c>
      <c r="BR400" s="1">
        <v>0</v>
      </c>
      <c r="BS400" s="1">
        <v>1</v>
      </c>
      <c r="BT400" s="1">
        <v>1</v>
      </c>
      <c r="BU400" s="1">
        <v>0</v>
      </c>
      <c r="BV400" s="1">
        <v>0</v>
      </c>
      <c r="BW400" s="1">
        <v>0</v>
      </c>
      <c r="BX400" s="1">
        <v>0</v>
      </c>
      <c r="BY400" s="1">
        <v>0</v>
      </c>
      <c r="BZ400" s="1">
        <v>0</v>
      </c>
      <c r="CA400" s="1">
        <v>0</v>
      </c>
      <c r="CB400" s="1">
        <v>0</v>
      </c>
      <c r="CC400" s="1">
        <v>54</v>
      </c>
      <c r="CD400" s="1">
        <v>54</v>
      </c>
      <c r="CE400" s="1">
        <v>54</v>
      </c>
      <c r="CF400" s="1">
        <v>54</v>
      </c>
      <c r="CG400" s="1">
        <v>54</v>
      </c>
      <c r="CH400" s="1">
        <v>0</v>
      </c>
      <c r="CI400" s="1">
        <v>1</v>
      </c>
      <c r="CJ400" s="1">
        <v>1</v>
      </c>
      <c r="CK400" s="1">
        <v>0</v>
      </c>
      <c r="CL400" s="1">
        <v>0</v>
      </c>
      <c r="CM400" s="1">
        <v>0</v>
      </c>
      <c r="CN400" s="1">
        <v>1</v>
      </c>
      <c r="CO400" s="1">
        <v>1</v>
      </c>
      <c r="CP400" s="1">
        <v>1</v>
      </c>
      <c r="CQ400" s="1">
        <v>1</v>
      </c>
      <c r="CR400" s="1">
        <v>1</v>
      </c>
      <c r="CS400" s="1">
        <v>1</v>
      </c>
      <c r="CT400" s="1">
        <v>1</v>
      </c>
      <c r="CU400" s="1">
        <v>1</v>
      </c>
      <c r="CV400" s="1">
        <v>1</v>
      </c>
      <c r="CW400" s="1">
        <v>2</v>
      </c>
      <c r="CX400" s="1">
        <v>2</v>
      </c>
      <c r="CY400" s="1">
        <v>0</v>
      </c>
      <c r="CZ400" s="1">
        <v>0</v>
      </c>
      <c r="DA400" s="1">
        <v>0</v>
      </c>
      <c r="DB400" s="1">
        <v>9</v>
      </c>
      <c r="DC400" s="1">
        <v>9</v>
      </c>
      <c r="DD400" s="1">
        <v>9</v>
      </c>
      <c r="DE400" s="1">
        <v>0</v>
      </c>
      <c r="DF400" s="1">
        <v>0</v>
      </c>
      <c r="DG400" s="1">
        <v>0</v>
      </c>
      <c r="DH400" s="1">
        <v>1</v>
      </c>
      <c r="DI400" s="1">
        <v>0</v>
      </c>
      <c r="DJ400" s="1">
        <v>0</v>
      </c>
      <c r="DK400" s="1">
        <v>0</v>
      </c>
      <c r="DL400" s="1">
        <v>0</v>
      </c>
      <c r="DM400" s="1">
        <v>0</v>
      </c>
      <c r="DN400" s="1">
        <v>0</v>
      </c>
      <c r="DO400" s="1">
        <v>0</v>
      </c>
      <c r="DP400" s="1">
        <v>0</v>
      </c>
      <c r="DQ400" s="1">
        <v>0</v>
      </c>
      <c r="DR400" s="1">
        <v>0</v>
      </c>
      <c r="DS400" s="1">
        <v>68</v>
      </c>
      <c r="DT400" s="1">
        <v>68</v>
      </c>
      <c r="DU400" s="1">
        <v>3</v>
      </c>
      <c r="DV400" s="1">
        <v>0</v>
      </c>
      <c r="DW400" s="1">
        <v>0</v>
      </c>
      <c r="DX400" s="1">
        <v>0</v>
      </c>
      <c r="DY400" s="1">
        <v>0</v>
      </c>
      <c r="DZ400" s="1">
        <v>0</v>
      </c>
      <c r="EA400" s="1">
        <v>0</v>
      </c>
      <c r="EB400" s="1">
        <v>3</v>
      </c>
      <c r="EC400" s="1">
        <v>0</v>
      </c>
      <c r="ED400" s="1">
        <v>1</v>
      </c>
      <c r="EE400" s="1">
        <v>2</v>
      </c>
      <c r="EF400" s="1">
        <v>1</v>
      </c>
      <c r="EG400" s="1">
        <v>1</v>
      </c>
      <c r="EH400" s="1">
        <v>6</v>
      </c>
      <c r="EI400" s="1">
        <v>0</v>
      </c>
      <c r="EJ400" s="1">
        <v>0</v>
      </c>
      <c r="EK400" s="1">
        <v>0</v>
      </c>
      <c r="EL400" s="1">
        <v>0</v>
      </c>
      <c r="EM400" s="1">
        <v>0</v>
      </c>
      <c r="EN400" s="1">
        <v>0</v>
      </c>
      <c r="EO400" s="1">
        <v>0</v>
      </c>
      <c r="EP400" s="1">
        <v>0</v>
      </c>
      <c r="EQ400" s="1">
        <v>1</v>
      </c>
      <c r="ER400" s="1">
        <v>1</v>
      </c>
      <c r="ES400" s="1">
        <v>1</v>
      </c>
      <c r="ET400" s="1">
        <v>1</v>
      </c>
      <c r="EU400" s="1">
        <v>1</v>
      </c>
      <c r="EV400" s="1">
        <v>0</v>
      </c>
      <c r="EW400" s="1">
        <v>0</v>
      </c>
      <c r="EX400" s="1">
        <v>1</v>
      </c>
      <c r="EY400" s="1">
        <v>0</v>
      </c>
      <c r="EZ400" s="1">
        <v>1</v>
      </c>
      <c r="FA400" s="1">
        <v>1</v>
      </c>
      <c r="FB400" s="1">
        <v>0</v>
      </c>
      <c r="FC400" s="1">
        <v>1</v>
      </c>
      <c r="FD400" s="1">
        <v>1</v>
      </c>
      <c r="FE400" s="1">
        <v>0</v>
      </c>
      <c r="FF400" s="1">
        <v>1</v>
      </c>
      <c r="FG400" s="1">
        <v>0</v>
      </c>
      <c r="FH400" s="1">
        <v>0</v>
      </c>
      <c r="FI400" s="1">
        <v>1</v>
      </c>
      <c r="FJ400" s="1">
        <v>1</v>
      </c>
      <c r="FK400" s="1">
        <v>0</v>
      </c>
      <c r="FL400" s="1">
        <v>1</v>
      </c>
      <c r="FM400" s="1">
        <v>1</v>
      </c>
      <c r="FN400" s="1">
        <v>0</v>
      </c>
      <c r="FO400" s="1">
        <v>1</v>
      </c>
      <c r="FP400" s="1">
        <v>1</v>
      </c>
      <c r="FQ400" s="1">
        <v>10</v>
      </c>
      <c r="FR400" s="1">
        <v>0</v>
      </c>
      <c r="FS400" s="1">
        <v>3</v>
      </c>
      <c r="FT400" s="1">
        <v>1</v>
      </c>
      <c r="FU400" s="1">
        <v>0</v>
      </c>
      <c r="FV400" s="1">
        <v>0</v>
      </c>
      <c r="FW400" s="1">
        <v>0</v>
      </c>
      <c r="FX400" s="1">
        <v>0</v>
      </c>
      <c r="FY400" s="1">
        <v>0</v>
      </c>
      <c r="FZ400" s="1">
        <v>0</v>
      </c>
      <c r="GA400" s="1">
        <v>0</v>
      </c>
      <c r="GB400" s="1">
        <v>0</v>
      </c>
      <c r="GC400" s="1">
        <v>0</v>
      </c>
      <c r="GD400" s="1">
        <v>0</v>
      </c>
      <c r="GE400" s="1">
        <v>0</v>
      </c>
      <c r="GF400" s="1">
        <v>0</v>
      </c>
      <c r="GG400" s="1">
        <v>1</v>
      </c>
      <c r="GH400" s="1">
        <v>1</v>
      </c>
      <c r="GI400" s="1">
        <v>0</v>
      </c>
      <c r="GJ400" s="1">
        <v>0</v>
      </c>
      <c r="GK400" s="1">
        <v>0</v>
      </c>
      <c r="GL400" s="1">
        <v>0</v>
      </c>
      <c r="GM400" s="1">
        <v>0</v>
      </c>
      <c r="GN400" s="1">
        <v>1</v>
      </c>
      <c r="GO400" s="1">
        <v>0</v>
      </c>
      <c r="GP400" s="1">
        <v>0</v>
      </c>
      <c r="GQ400" s="1">
        <v>0</v>
      </c>
      <c r="GR400" s="1">
        <v>0</v>
      </c>
      <c r="GS400" s="1">
        <v>0</v>
      </c>
      <c r="GT400" s="1">
        <v>0</v>
      </c>
      <c r="GU400" s="1">
        <v>0</v>
      </c>
      <c r="GV400" s="1">
        <v>1</v>
      </c>
      <c r="GW400" s="1">
        <v>1</v>
      </c>
      <c r="GX400" s="1">
        <v>0</v>
      </c>
      <c r="GY400" s="1">
        <v>0</v>
      </c>
      <c r="GZ400" s="1">
        <v>0</v>
      </c>
      <c r="HA400" s="1">
        <v>0</v>
      </c>
      <c r="HB400" s="1">
        <v>0</v>
      </c>
      <c r="HC400" s="1">
        <v>0</v>
      </c>
      <c r="HD400" s="1">
        <v>0</v>
      </c>
      <c r="HE400" s="1">
        <v>0</v>
      </c>
      <c r="HF400" s="1">
        <v>1</v>
      </c>
      <c r="HG400" s="1">
        <v>1</v>
      </c>
      <c r="HH400" s="1">
        <v>0</v>
      </c>
      <c r="HI400" s="1">
        <v>0</v>
      </c>
      <c r="HJ400" s="1">
        <v>0</v>
      </c>
      <c r="HK400" s="1">
        <v>0</v>
      </c>
      <c r="HL400" s="1">
        <v>1</v>
      </c>
      <c r="HM400" s="1">
        <v>0</v>
      </c>
      <c r="HN400" s="1">
        <v>0</v>
      </c>
      <c r="HO400" s="1">
        <v>0</v>
      </c>
      <c r="HP400" s="1">
        <v>0</v>
      </c>
      <c r="HQ400" s="1">
        <v>0</v>
      </c>
      <c r="HR400" s="1">
        <v>0</v>
      </c>
      <c r="HS400" s="1">
        <v>0</v>
      </c>
      <c r="HT400" s="1">
        <v>0</v>
      </c>
      <c r="HU400" s="1">
        <v>0</v>
      </c>
      <c r="HV400" s="1">
        <v>0</v>
      </c>
      <c r="HW400" s="1">
        <v>0</v>
      </c>
      <c r="HX400" s="1">
        <v>0</v>
      </c>
      <c r="HY400" s="1">
        <v>0</v>
      </c>
      <c r="HZ400" s="1">
        <v>0</v>
      </c>
      <c r="IA400" s="1">
        <v>0</v>
      </c>
      <c r="IB400" s="1">
        <v>0</v>
      </c>
      <c r="IC400" s="1">
        <v>0</v>
      </c>
      <c r="ID400" s="1">
        <v>0</v>
      </c>
      <c r="IE400" s="1">
        <v>0</v>
      </c>
      <c r="IF400" s="1">
        <v>0</v>
      </c>
      <c r="IG400" s="1">
        <v>0</v>
      </c>
      <c r="IH400" s="1">
        <v>0</v>
      </c>
      <c r="II400" s="1">
        <v>0</v>
      </c>
      <c r="IJ400" s="1">
        <v>0</v>
      </c>
      <c r="IK400" s="1">
        <v>0</v>
      </c>
      <c r="IL400" s="1">
        <v>0</v>
      </c>
      <c r="IM400" s="1">
        <v>0</v>
      </c>
      <c r="IN400" s="1">
        <v>0</v>
      </c>
      <c r="IO400" s="1">
        <v>0</v>
      </c>
      <c r="IP400" s="1">
        <v>0</v>
      </c>
      <c r="IQ400" s="1">
        <v>0</v>
      </c>
      <c r="IR400" s="1">
        <v>0</v>
      </c>
      <c r="IS400" s="1">
        <v>0</v>
      </c>
      <c r="IT400" s="1">
        <v>0</v>
      </c>
      <c r="IU400" s="1">
        <v>0</v>
      </c>
      <c r="IV400" s="1">
        <v>0</v>
      </c>
      <c r="IW400" s="1">
        <v>0</v>
      </c>
      <c r="IX400" s="1">
        <v>0</v>
      </c>
      <c r="IY400" s="1">
        <v>0</v>
      </c>
      <c r="IZ400" s="1">
        <v>0</v>
      </c>
      <c r="JA400" s="1">
        <v>0</v>
      </c>
      <c r="JB400" s="1">
        <v>0</v>
      </c>
      <c r="JC400" s="1">
        <v>0</v>
      </c>
      <c r="JD400" s="1">
        <v>0</v>
      </c>
      <c r="JE400" s="1">
        <v>0</v>
      </c>
      <c r="JF400" s="1">
        <v>0</v>
      </c>
      <c r="JG400" s="1">
        <v>0</v>
      </c>
      <c r="JH400" s="1">
        <v>0</v>
      </c>
      <c r="JI400" s="1">
        <v>0</v>
      </c>
      <c r="JJ400" s="1">
        <v>0</v>
      </c>
      <c r="JK400" s="1">
        <v>0</v>
      </c>
      <c r="JL400" s="1">
        <v>0</v>
      </c>
      <c r="JM400" s="1">
        <v>0</v>
      </c>
      <c r="JN400" s="1">
        <v>0</v>
      </c>
      <c r="JO400" s="1">
        <v>0</v>
      </c>
      <c r="JP400" s="1">
        <v>0</v>
      </c>
      <c r="JQ400" s="1">
        <v>0</v>
      </c>
      <c r="JR400" s="1">
        <v>0</v>
      </c>
      <c r="JS400" s="1">
        <v>0</v>
      </c>
      <c r="JT400" s="1">
        <v>0</v>
      </c>
      <c r="JU400" s="1">
        <v>0</v>
      </c>
      <c r="JV400" s="1">
        <v>0</v>
      </c>
      <c r="JW400" s="1">
        <v>0</v>
      </c>
      <c r="JX400" s="1">
        <v>0</v>
      </c>
      <c r="JY400" s="1">
        <v>0</v>
      </c>
      <c r="JZ400" s="1">
        <v>0</v>
      </c>
      <c r="KA400" s="1">
        <v>0</v>
      </c>
      <c r="KB400" s="1">
        <v>0</v>
      </c>
      <c r="KC400" s="1">
        <v>0</v>
      </c>
      <c r="KD400" s="1">
        <v>0</v>
      </c>
      <c r="KE400" s="1">
        <v>0</v>
      </c>
      <c r="KF400" s="1">
        <v>0</v>
      </c>
      <c r="KG400" s="1">
        <v>0</v>
      </c>
      <c r="KH400" s="1">
        <v>0</v>
      </c>
      <c r="KI400" s="1">
        <v>0</v>
      </c>
      <c r="KJ400" s="1">
        <v>0</v>
      </c>
      <c r="KK400" s="1">
        <v>0</v>
      </c>
      <c r="KL400" s="1">
        <v>0</v>
      </c>
      <c r="KM400" s="1">
        <v>0</v>
      </c>
      <c r="KN400" s="1">
        <v>0</v>
      </c>
      <c r="KO400" s="1">
        <v>1</v>
      </c>
    </row>
    <row r="401" spans="1:301">
      <c r="A401" s="1">
        <v>2018</v>
      </c>
      <c r="B401" s="1" t="s">
        <v>731</v>
      </c>
      <c r="C401" s="1">
        <v>1</v>
      </c>
      <c r="D401" s="1">
        <v>0</v>
      </c>
      <c r="E401" s="1">
        <v>1</v>
      </c>
      <c r="F401" s="1">
        <v>1</v>
      </c>
      <c r="G401" s="1">
        <v>1</v>
      </c>
      <c r="H401" s="1">
        <v>1</v>
      </c>
      <c r="I401" s="1">
        <v>1</v>
      </c>
      <c r="J401" s="1">
        <v>1</v>
      </c>
      <c r="K401" s="1">
        <v>2</v>
      </c>
      <c r="L401" s="1">
        <v>2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1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1</v>
      </c>
      <c r="AU401" s="1">
        <v>1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1</v>
      </c>
      <c r="BL401" s="1">
        <v>1</v>
      </c>
      <c r="BM401" s="1">
        <v>1</v>
      </c>
      <c r="BN401" s="1">
        <v>1</v>
      </c>
      <c r="BO401" s="1">
        <v>1</v>
      </c>
      <c r="BP401" s="1">
        <v>1</v>
      </c>
      <c r="BQ401" s="1">
        <v>1</v>
      </c>
      <c r="BR401" s="1">
        <v>1</v>
      </c>
      <c r="BS401" s="1">
        <v>1</v>
      </c>
      <c r="BT401" s="1">
        <v>0</v>
      </c>
      <c r="BU401" s="1">
        <v>1</v>
      </c>
      <c r="BV401" s="1">
        <v>1</v>
      </c>
      <c r="BW401" s="1">
        <v>0</v>
      </c>
      <c r="BX401" s="1">
        <v>0</v>
      </c>
      <c r="BY401" s="1">
        <v>0</v>
      </c>
      <c r="BZ401" s="1">
        <v>0</v>
      </c>
      <c r="CA401" s="1">
        <v>0</v>
      </c>
      <c r="CB401" s="1">
        <v>0</v>
      </c>
      <c r="CC401" s="1">
        <v>4</v>
      </c>
      <c r="CD401" s="1">
        <v>4</v>
      </c>
      <c r="CE401" s="1">
        <v>4</v>
      </c>
      <c r="CF401" s="1">
        <v>4</v>
      </c>
      <c r="CG401" s="1">
        <v>4</v>
      </c>
      <c r="CH401" s="1">
        <v>0</v>
      </c>
      <c r="CI401" s="1">
        <v>1</v>
      </c>
      <c r="CJ401" s="1">
        <v>1</v>
      </c>
      <c r="CK401" s="1">
        <v>0</v>
      </c>
      <c r="CL401" s="1">
        <v>0</v>
      </c>
      <c r="CM401" s="1">
        <v>0</v>
      </c>
      <c r="CN401" s="1">
        <v>1</v>
      </c>
      <c r="CO401" s="1">
        <v>1</v>
      </c>
      <c r="CP401" s="1">
        <v>1</v>
      </c>
      <c r="CQ401" s="1">
        <v>1</v>
      </c>
      <c r="CR401" s="1">
        <v>1</v>
      </c>
      <c r="CS401" s="1">
        <v>1</v>
      </c>
      <c r="CT401" s="1">
        <v>1</v>
      </c>
      <c r="CU401" s="1">
        <v>1</v>
      </c>
      <c r="CV401" s="1">
        <v>0</v>
      </c>
      <c r="CW401" s="1">
        <v>1</v>
      </c>
      <c r="CX401" s="1">
        <v>2</v>
      </c>
      <c r="CY401" s="1">
        <v>0</v>
      </c>
      <c r="CZ401" s="1">
        <v>0</v>
      </c>
      <c r="DA401" s="1">
        <v>0</v>
      </c>
      <c r="DB401" s="1">
        <v>15</v>
      </c>
      <c r="DC401" s="1">
        <v>15</v>
      </c>
      <c r="DD401" s="1">
        <v>15</v>
      </c>
      <c r="DE401" s="1">
        <v>0</v>
      </c>
      <c r="DF401" s="1">
        <v>0</v>
      </c>
      <c r="DG401" s="1">
        <v>0</v>
      </c>
      <c r="DH401" s="1">
        <v>4</v>
      </c>
      <c r="DI401" s="1">
        <v>0</v>
      </c>
      <c r="DJ401" s="1">
        <v>0</v>
      </c>
      <c r="DK401" s="1">
        <v>0</v>
      </c>
      <c r="DL401" s="1">
        <v>0</v>
      </c>
      <c r="DM401" s="1">
        <v>0</v>
      </c>
      <c r="DN401" s="1">
        <v>0</v>
      </c>
      <c r="DO401" s="1">
        <v>0</v>
      </c>
      <c r="DP401" s="1">
        <v>0</v>
      </c>
      <c r="DQ401" s="1">
        <v>0</v>
      </c>
      <c r="DR401" s="1">
        <v>0</v>
      </c>
      <c r="DS401" s="1">
        <v>10</v>
      </c>
      <c r="DT401" s="1">
        <v>10</v>
      </c>
      <c r="DU401" s="1">
        <v>3</v>
      </c>
      <c r="DV401" s="1">
        <v>0</v>
      </c>
      <c r="DW401" s="1">
        <v>0</v>
      </c>
      <c r="DX401" s="1">
        <v>0</v>
      </c>
      <c r="DY401" s="1">
        <v>0</v>
      </c>
      <c r="DZ401" s="1">
        <v>0</v>
      </c>
      <c r="EA401" s="1">
        <v>0</v>
      </c>
      <c r="EB401" s="1">
        <v>6</v>
      </c>
      <c r="EC401" s="1">
        <v>6</v>
      </c>
      <c r="ED401" s="1">
        <v>0</v>
      </c>
      <c r="EE401" s="1">
        <v>6</v>
      </c>
      <c r="EF401" s="1">
        <v>0</v>
      </c>
      <c r="EG401" s="1">
        <v>0</v>
      </c>
      <c r="EH401" s="1">
        <v>9</v>
      </c>
      <c r="EI401" s="1">
        <v>0</v>
      </c>
      <c r="EJ401" s="1">
        <v>0</v>
      </c>
      <c r="EK401" s="1">
        <v>0</v>
      </c>
      <c r="EL401" s="1">
        <v>0</v>
      </c>
      <c r="EM401" s="1">
        <v>0</v>
      </c>
      <c r="EN401" s="1">
        <v>0</v>
      </c>
      <c r="EO401" s="1">
        <v>0</v>
      </c>
      <c r="EP401" s="1">
        <v>0</v>
      </c>
      <c r="EQ401" s="1">
        <v>1</v>
      </c>
      <c r="ER401" s="1">
        <v>1</v>
      </c>
      <c r="ES401" s="1">
        <v>1</v>
      </c>
      <c r="ET401" s="1">
        <v>1</v>
      </c>
      <c r="EU401" s="1">
        <v>0</v>
      </c>
      <c r="EV401" s="1">
        <v>0</v>
      </c>
      <c r="EW401" s="1">
        <v>0</v>
      </c>
      <c r="EX401" s="1">
        <v>1</v>
      </c>
      <c r="EY401" s="1">
        <v>0</v>
      </c>
      <c r="EZ401" s="1">
        <v>1</v>
      </c>
      <c r="FA401" s="1">
        <v>1</v>
      </c>
      <c r="FB401" s="1">
        <v>0</v>
      </c>
      <c r="FC401" s="1">
        <v>1</v>
      </c>
      <c r="FD401" s="1">
        <v>1</v>
      </c>
      <c r="FE401" s="1">
        <v>0</v>
      </c>
      <c r="FF401" s="1">
        <v>1</v>
      </c>
      <c r="FG401" s="1">
        <v>0</v>
      </c>
      <c r="FH401" s="1">
        <v>0</v>
      </c>
      <c r="FI401" s="1">
        <v>1</v>
      </c>
      <c r="FJ401" s="1">
        <v>1</v>
      </c>
      <c r="FK401" s="1">
        <v>0</v>
      </c>
      <c r="FL401" s="1">
        <v>1</v>
      </c>
      <c r="FM401" s="1">
        <v>1</v>
      </c>
      <c r="FN401" s="1">
        <v>0</v>
      </c>
      <c r="FO401" s="1">
        <v>1</v>
      </c>
      <c r="FP401" s="1">
        <v>1</v>
      </c>
      <c r="FQ401" s="1">
        <v>20</v>
      </c>
      <c r="FR401" s="1">
        <v>0</v>
      </c>
      <c r="FS401" s="1">
        <v>3</v>
      </c>
      <c r="FT401" s="1">
        <v>1</v>
      </c>
      <c r="FU401" s="1">
        <v>0</v>
      </c>
      <c r="FV401" s="1">
        <v>0</v>
      </c>
      <c r="FW401" s="1">
        <v>0</v>
      </c>
      <c r="FX401" s="1">
        <v>0</v>
      </c>
      <c r="FY401" s="1">
        <v>0</v>
      </c>
      <c r="FZ401" s="1">
        <v>0</v>
      </c>
      <c r="GA401" s="1">
        <v>0</v>
      </c>
      <c r="GB401" s="1">
        <v>0</v>
      </c>
      <c r="GC401" s="1">
        <v>0</v>
      </c>
      <c r="GD401" s="1">
        <v>0</v>
      </c>
      <c r="GE401" s="1">
        <v>0</v>
      </c>
      <c r="GF401" s="1">
        <v>0</v>
      </c>
      <c r="GG401" s="1">
        <v>1</v>
      </c>
      <c r="GH401" s="1">
        <v>1</v>
      </c>
      <c r="GI401" s="1">
        <v>0</v>
      </c>
      <c r="GJ401" s="1">
        <v>0</v>
      </c>
      <c r="GK401" s="1">
        <v>0</v>
      </c>
      <c r="GL401" s="1">
        <v>0</v>
      </c>
      <c r="GM401" s="1">
        <v>0</v>
      </c>
      <c r="GN401" s="1">
        <v>1</v>
      </c>
      <c r="GO401" s="1">
        <v>0</v>
      </c>
      <c r="GP401" s="1">
        <v>0</v>
      </c>
      <c r="GQ401" s="1">
        <v>0</v>
      </c>
      <c r="GR401" s="1">
        <v>0</v>
      </c>
      <c r="GS401" s="1">
        <v>0</v>
      </c>
      <c r="GT401" s="1">
        <v>0</v>
      </c>
      <c r="GU401" s="1">
        <v>0</v>
      </c>
      <c r="GV401" s="1">
        <v>1</v>
      </c>
      <c r="GW401" s="1">
        <v>1</v>
      </c>
      <c r="GX401" s="1">
        <v>0</v>
      </c>
      <c r="GY401" s="1">
        <v>0</v>
      </c>
      <c r="GZ401" s="1">
        <v>0</v>
      </c>
      <c r="HA401" s="1">
        <v>0</v>
      </c>
      <c r="HB401" s="1">
        <v>0</v>
      </c>
      <c r="HC401" s="1">
        <v>0</v>
      </c>
      <c r="HD401" s="1">
        <v>0</v>
      </c>
      <c r="HE401" s="1">
        <v>0</v>
      </c>
      <c r="HF401" s="1">
        <v>1</v>
      </c>
      <c r="HG401" s="1">
        <v>1</v>
      </c>
      <c r="HH401" s="1">
        <v>0</v>
      </c>
      <c r="HI401" s="1">
        <v>0</v>
      </c>
      <c r="HJ401" s="1">
        <v>0</v>
      </c>
      <c r="HK401" s="1">
        <v>1</v>
      </c>
      <c r="HL401" s="1">
        <v>1</v>
      </c>
      <c r="HM401" s="1">
        <v>0</v>
      </c>
      <c r="HN401" s="1">
        <v>0</v>
      </c>
      <c r="HO401" s="1">
        <v>0</v>
      </c>
      <c r="HP401" s="1">
        <v>0</v>
      </c>
      <c r="HQ401" s="1">
        <v>0</v>
      </c>
      <c r="HR401" s="1">
        <v>0</v>
      </c>
      <c r="HS401" s="1">
        <v>0</v>
      </c>
      <c r="HT401" s="1">
        <v>0</v>
      </c>
      <c r="HU401" s="1">
        <v>0</v>
      </c>
      <c r="HV401" s="1">
        <v>0</v>
      </c>
      <c r="HW401" s="1">
        <v>0</v>
      </c>
      <c r="HX401" s="1">
        <v>0</v>
      </c>
      <c r="HY401" s="1">
        <v>0</v>
      </c>
      <c r="HZ401" s="1">
        <v>0</v>
      </c>
      <c r="IA401" s="1">
        <v>0</v>
      </c>
      <c r="IB401" s="1">
        <v>0</v>
      </c>
      <c r="IC401" s="1">
        <v>0</v>
      </c>
      <c r="ID401" s="1">
        <v>0</v>
      </c>
      <c r="IE401" s="1">
        <v>0</v>
      </c>
      <c r="IF401" s="1">
        <v>0</v>
      </c>
      <c r="IG401" s="1">
        <v>0</v>
      </c>
      <c r="IH401" s="1">
        <v>0</v>
      </c>
      <c r="II401" s="1">
        <v>0</v>
      </c>
      <c r="IJ401" s="1">
        <v>0</v>
      </c>
      <c r="IK401" s="1">
        <v>0</v>
      </c>
      <c r="IL401" s="1">
        <v>0</v>
      </c>
      <c r="IM401" s="1">
        <v>0</v>
      </c>
      <c r="IN401" s="1">
        <v>0</v>
      </c>
      <c r="IO401" s="1">
        <v>0</v>
      </c>
      <c r="IP401" s="1">
        <v>0</v>
      </c>
      <c r="IQ401" s="1">
        <v>0</v>
      </c>
      <c r="IR401" s="1">
        <v>0</v>
      </c>
      <c r="IS401" s="1">
        <v>0</v>
      </c>
      <c r="IT401" s="1">
        <v>0</v>
      </c>
      <c r="IU401" s="1">
        <v>0</v>
      </c>
      <c r="IV401" s="1">
        <v>0</v>
      </c>
      <c r="IW401" s="1">
        <v>0</v>
      </c>
      <c r="IX401" s="1">
        <v>0</v>
      </c>
      <c r="IY401" s="1">
        <v>0</v>
      </c>
      <c r="IZ401" s="1">
        <v>0</v>
      </c>
      <c r="JA401" s="1">
        <v>0</v>
      </c>
      <c r="JB401" s="1">
        <v>0</v>
      </c>
      <c r="JC401" s="1">
        <v>0</v>
      </c>
      <c r="JD401" s="1">
        <v>0</v>
      </c>
      <c r="JE401" s="1">
        <v>0</v>
      </c>
      <c r="JF401" s="1">
        <v>0</v>
      </c>
      <c r="JG401" s="1">
        <v>0</v>
      </c>
      <c r="JH401" s="1">
        <v>0</v>
      </c>
      <c r="JI401" s="1">
        <v>0</v>
      </c>
      <c r="JJ401" s="1">
        <v>0</v>
      </c>
      <c r="JK401" s="1">
        <v>0</v>
      </c>
      <c r="JL401" s="1">
        <v>0</v>
      </c>
      <c r="JM401" s="1">
        <v>0</v>
      </c>
      <c r="JN401" s="1">
        <v>0</v>
      </c>
      <c r="JO401" s="1">
        <v>0</v>
      </c>
      <c r="JP401" s="1">
        <v>0</v>
      </c>
      <c r="JQ401" s="1">
        <v>0</v>
      </c>
      <c r="JR401" s="1">
        <v>0</v>
      </c>
      <c r="JS401" s="1">
        <v>0</v>
      </c>
      <c r="JT401" s="1">
        <v>0</v>
      </c>
      <c r="JU401" s="1">
        <v>0</v>
      </c>
      <c r="JV401" s="1">
        <v>0</v>
      </c>
      <c r="JW401" s="1">
        <v>0</v>
      </c>
      <c r="JX401" s="1">
        <v>0</v>
      </c>
      <c r="JY401" s="1">
        <v>0</v>
      </c>
      <c r="JZ401" s="1">
        <v>0</v>
      </c>
      <c r="KA401" s="1">
        <v>0</v>
      </c>
      <c r="KB401" s="1">
        <v>0</v>
      </c>
      <c r="KC401" s="1">
        <v>0</v>
      </c>
      <c r="KD401" s="1">
        <v>0</v>
      </c>
      <c r="KE401" s="1">
        <v>0</v>
      </c>
      <c r="KF401" s="1">
        <v>0</v>
      </c>
      <c r="KG401" s="1">
        <v>0</v>
      </c>
      <c r="KH401" s="1">
        <v>0</v>
      </c>
      <c r="KI401" s="1">
        <v>0</v>
      </c>
      <c r="KJ401" s="1">
        <v>0</v>
      </c>
      <c r="KK401" s="1">
        <v>0</v>
      </c>
      <c r="KL401" s="1">
        <v>0</v>
      </c>
      <c r="KM401" s="1">
        <v>0</v>
      </c>
      <c r="KN401" s="1">
        <v>0</v>
      </c>
      <c r="KO401" s="1">
        <v>1</v>
      </c>
    </row>
    <row r="402" spans="1:301">
      <c r="A402" s="1">
        <v>2018</v>
      </c>
      <c r="B402" s="1" t="s">
        <v>732</v>
      </c>
      <c r="C402" s="1">
        <v>1</v>
      </c>
      <c r="D402" s="1">
        <v>0</v>
      </c>
      <c r="E402" s="1">
        <v>1</v>
      </c>
      <c r="F402" s="1">
        <v>1</v>
      </c>
      <c r="G402" s="1">
        <v>1</v>
      </c>
      <c r="H402" s="1">
        <v>1</v>
      </c>
      <c r="I402" s="1">
        <v>1</v>
      </c>
      <c r="J402" s="1">
        <v>1</v>
      </c>
      <c r="K402" s="1">
        <v>2</v>
      </c>
      <c r="L402" s="1">
        <v>2</v>
      </c>
      <c r="M402" s="1">
        <v>0</v>
      </c>
      <c r="N402" s="1">
        <v>1</v>
      </c>
      <c r="O402" s="1">
        <v>0</v>
      </c>
      <c r="P402" s="1">
        <v>0</v>
      </c>
      <c r="Q402" s="1">
        <v>1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1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1</v>
      </c>
      <c r="AQ402" s="1">
        <v>0</v>
      </c>
      <c r="AR402" s="1">
        <v>0</v>
      </c>
      <c r="AS402" s="1">
        <v>0</v>
      </c>
      <c r="AT402" s="1">
        <v>1</v>
      </c>
      <c r="AU402" s="1">
        <v>1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1</v>
      </c>
      <c r="BL402" s="1">
        <v>1</v>
      </c>
      <c r="BM402" s="1">
        <v>1</v>
      </c>
      <c r="BN402" s="1">
        <v>1</v>
      </c>
      <c r="BO402" s="1">
        <v>1</v>
      </c>
      <c r="BP402" s="1">
        <v>1</v>
      </c>
      <c r="BQ402" s="1">
        <v>1</v>
      </c>
      <c r="BR402" s="1">
        <v>1</v>
      </c>
      <c r="BS402" s="1">
        <v>1</v>
      </c>
      <c r="BT402" s="1">
        <v>0</v>
      </c>
      <c r="BU402" s="1">
        <v>1</v>
      </c>
      <c r="BV402" s="1">
        <v>1</v>
      </c>
      <c r="BW402" s="1">
        <v>0</v>
      </c>
      <c r="BX402" s="1">
        <v>0</v>
      </c>
      <c r="BY402" s="1">
        <v>0</v>
      </c>
      <c r="BZ402" s="1">
        <v>0</v>
      </c>
      <c r="CA402" s="1">
        <v>0</v>
      </c>
      <c r="CB402" s="1">
        <v>0</v>
      </c>
      <c r="CC402" s="1">
        <v>1</v>
      </c>
      <c r="CD402" s="1">
        <v>1</v>
      </c>
      <c r="CE402" s="1">
        <v>1</v>
      </c>
      <c r="CF402" s="1">
        <v>1</v>
      </c>
      <c r="CG402" s="1">
        <v>1</v>
      </c>
      <c r="CH402" s="1">
        <v>0</v>
      </c>
      <c r="CI402" s="1">
        <v>1</v>
      </c>
      <c r="CJ402" s="1">
        <v>1</v>
      </c>
      <c r="CK402" s="1">
        <v>0</v>
      </c>
      <c r="CL402" s="1">
        <v>0</v>
      </c>
      <c r="CM402" s="1">
        <v>0</v>
      </c>
      <c r="CN402" s="1">
        <v>1</v>
      </c>
      <c r="CO402" s="1">
        <v>1</v>
      </c>
      <c r="CP402" s="1">
        <v>1</v>
      </c>
      <c r="CQ402" s="1">
        <v>1</v>
      </c>
      <c r="CR402" s="1">
        <v>1</v>
      </c>
      <c r="CS402" s="1">
        <v>1</v>
      </c>
      <c r="CT402" s="1">
        <v>1</v>
      </c>
      <c r="CU402" s="1">
        <v>1</v>
      </c>
      <c r="CV402" s="1">
        <v>0</v>
      </c>
      <c r="CW402" s="1">
        <v>2</v>
      </c>
      <c r="CX402" s="1">
        <v>2</v>
      </c>
      <c r="CY402" s="1">
        <v>0</v>
      </c>
      <c r="CZ402" s="1">
        <v>0</v>
      </c>
      <c r="DA402" s="1">
        <v>0</v>
      </c>
      <c r="DB402" s="1">
        <v>106</v>
      </c>
      <c r="DC402" s="1">
        <v>106</v>
      </c>
      <c r="DD402" s="1">
        <v>106</v>
      </c>
      <c r="DE402" s="1">
        <v>0</v>
      </c>
      <c r="DF402" s="1">
        <v>0</v>
      </c>
      <c r="DG402" s="1">
        <v>0</v>
      </c>
      <c r="DH402" s="1">
        <v>15</v>
      </c>
      <c r="DI402" s="1">
        <v>0</v>
      </c>
      <c r="DJ402" s="1">
        <v>0</v>
      </c>
      <c r="DK402" s="1">
        <v>0</v>
      </c>
      <c r="DL402" s="1">
        <v>0</v>
      </c>
      <c r="DM402" s="1">
        <v>0</v>
      </c>
      <c r="DN402" s="1">
        <v>0</v>
      </c>
      <c r="DO402" s="1">
        <v>0</v>
      </c>
      <c r="DP402" s="1">
        <v>0</v>
      </c>
      <c r="DQ402" s="1">
        <v>0</v>
      </c>
      <c r="DR402" s="1">
        <v>0</v>
      </c>
      <c r="DS402" s="1">
        <v>16</v>
      </c>
      <c r="DT402" s="1">
        <v>16</v>
      </c>
      <c r="DU402" s="1">
        <v>30</v>
      </c>
      <c r="DV402" s="1">
        <v>0</v>
      </c>
      <c r="DW402" s="1">
        <v>0</v>
      </c>
      <c r="DX402" s="1">
        <v>0</v>
      </c>
      <c r="DY402" s="1">
        <v>0</v>
      </c>
      <c r="DZ402" s="1">
        <v>0</v>
      </c>
      <c r="EA402" s="1">
        <v>0</v>
      </c>
      <c r="EB402" s="1">
        <v>53</v>
      </c>
      <c r="EC402" s="1">
        <v>48</v>
      </c>
      <c r="ED402" s="1">
        <v>3</v>
      </c>
      <c r="EE402" s="1">
        <v>50</v>
      </c>
      <c r="EF402" s="1">
        <v>0</v>
      </c>
      <c r="EG402" s="1">
        <v>0</v>
      </c>
      <c r="EH402" s="1">
        <v>53</v>
      </c>
      <c r="EI402" s="1">
        <v>0</v>
      </c>
      <c r="EJ402" s="1">
        <v>0</v>
      </c>
      <c r="EK402" s="1">
        <v>0</v>
      </c>
      <c r="EL402" s="1">
        <v>0</v>
      </c>
      <c r="EM402" s="1">
        <v>0</v>
      </c>
      <c r="EN402" s="1">
        <v>0</v>
      </c>
      <c r="EO402" s="1">
        <v>0</v>
      </c>
      <c r="EP402" s="1">
        <v>0</v>
      </c>
      <c r="EQ402" s="1">
        <v>0</v>
      </c>
      <c r="ER402" s="1">
        <v>0</v>
      </c>
      <c r="ES402" s="1">
        <v>6</v>
      </c>
      <c r="ET402" s="1">
        <v>6</v>
      </c>
      <c r="EU402" s="1">
        <v>1</v>
      </c>
      <c r="EV402" s="1">
        <v>0</v>
      </c>
      <c r="EW402" s="1">
        <v>0</v>
      </c>
      <c r="EX402" s="1">
        <v>6</v>
      </c>
      <c r="EY402" s="1">
        <v>0</v>
      </c>
      <c r="EZ402" s="1">
        <v>6</v>
      </c>
      <c r="FA402" s="1">
        <v>6</v>
      </c>
      <c r="FB402" s="1">
        <v>0</v>
      </c>
      <c r="FC402" s="1">
        <v>6</v>
      </c>
      <c r="FD402" s="1">
        <v>6</v>
      </c>
      <c r="FE402" s="1">
        <v>0</v>
      </c>
      <c r="FF402" s="1">
        <v>6</v>
      </c>
      <c r="FG402" s="1">
        <v>0</v>
      </c>
      <c r="FH402" s="1">
        <v>0</v>
      </c>
      <c r="FI402" s="1">
        <v>6</v>
      </c>
      <c r="FJ402" s="1">
        <v>6</v>
      </c>
      <c r="FK402" s="1">
        <v>0</v>
      </c>
      <c r="FL402" s="1">
        <v>1</v>
      </c>
      <c r="FM402" s="1">
        <v>1</v>
      </c>
      <c r="FN402" s="1">
        <v>0</v>
      </c>
      <c r="FO402" s="1">
        <v>1</v>
      </c>
      <c r="FP402" s="1">
        <v>1</v>
      </c>
      <c r="FQ402" s="1">
        <v>22</v>
      </c>
      <c r="FR402" s="1">
        <v>0</v>
      </c>
      <c r="FS402" s="1">
        <v>3</v>
      </c>
      <c r="FT402" s="1">
        <v>1</v>
      </c>
      <c r="FU402" s="1">
        <v>0</v>
      </c>
      <c r="FV402" s="1">
        <v>0</v>
      </c>
      <c r="FW402" s="1">
        <v>0</v>
      </c>
      <c r="FX402" s="1">
        <v>0</v>
      </c>
      <c r="FY402" s="1">
        <v>0</v>
      </c>
      <c r="FZ402" s="1">
        <v>0</v>
      </c>
      <c r="GA402" s="1">
        <v>0</v>
      </c>
      <c r="GB402" s="1">
        <v>0</v>
      </c>
      <c r="GC402" s="1">
        <v>0</v>
      </c>
      <c r="GD402" s="1">
        <v>0</v>
      </c>
      <c r="GE402" s="1">
        <v>0</v>
      </c>
      <c r="GF402" s="1">
        <v>0</v>
      </c>
      <c r="GG402" s="1">
        <v>1</v>
      </c>
      <c r="GH402" s="1">
        <v>1</v>
      </c>
      <c r="GI402" s="1">
        <v>0</v>
      </c>
      <c r="GJ402" s="1">
        <v>0</v>
      </c>
      <c r="GK402" s="1">
        <v>0</v>
      </c>
      <c r="GL402" s="1">
        <v>0</v>
      </c>
      <c r="GM402" s="1">
        <v>0</v>
      </c>
      <c r="GN402" s="1">
        <v>1</v>
      </c>
      <c r="GO402" s="1">
        <v>0</v>
      </c>
      <c r="GP402" s="1">
        <v>0</v>
      </c>
      <c r="GQ402" s="1">
        <v>0</v>
      </c>
      <c r="GR402" s="1">
        <v>0</v>
      </c>
      <c r="GS402" s="1">
        <v>0</v>
      </c>
      <c r="GT402" s="1">
        <v>0</v>
      </c>
      <c r="GU402" s="1">
        <v>0</v>
      </c>
      <c r="GV402" s="1">
        <v>1</v>
      </c>
      <c r="GW402" s="1">
        <v>1</v>
      </c>
      <c r="GX402" s="1">
        <v>0</v>
      </c>
      <c r="GY402" s="1">
        <v>0</v>
      </c>
      <c r="GZ402" s="1">
        <v>0</v>
      </c>
      <c r="HA402" s="1">
        <v>0</v>
      </c>
      <c r="HB402" s="1">
        <v>0</v>
      </c>
      <c r="HC402" s="1">
        <v>0</v>
      </c>
      <c r="HD402" s="1">
        <v>0</v>
      </c>
      <c r="HE402" s="1">
        <v>0</v>
      </c>
      <c r="HF402" s="1">
        <v>1</v>
      </c>
      <c r="HG402" s="1">
        <v>1</v>
      </c>
      <c r="HH402" s="1">
        <v>0</v>
      </c>
      <c r="HI402" s="1">
        <v>0</v>
      </c>
      <c r="HJ402" s="1">
        <v>0</v>
      </c>
      <c r="HK402" s="1">
        <v>1</v>
      </c>
      <c r="HL402" s="1">
        <v>1</v>
      </c>
      <c r="HM402" s="1">
        <v>0</v>
      </c>
      <c r="HN402" s="1">
        <v>0</v>
      </c>
      <c r="HO402" s="1">
        <v>0</v>
      </c>
      <c r="HP402" s="1">
        <v>0</v>
      </c>
      <c r="HQ402" s="1">
        <v>0</v>
      </c>
      <c r="HR402" s="1">
        <v>0</v>
      </c>
      <c r="HS402" s="1">
        <v>0</v>
      </c>
      <c r="HT402" s="1">
        <v>0</v>
      </c>
      <c r="HU402" s="1">
        <v>0</v>
      </c>
      <c r="HV402" s="1">
        <v>0</v>
      </c>
      <c r="HW402" s="1">
        <v>0</v>
      </c>
      <c r="HX402" s="1">
        <v>0</v>
      </c>
      <c r="HY402" s="1">
        <v>0</v>
      </c>
      <c r="HZ402" s="1">
        <v>0</v>
      </c>
      <c r="IA402" s="1">
        <v>0</v>
      </c>
      <c r="IB402" s="1">
        <v>0</v>
      </c>
      <c r="IC402" s="1">
        <v>0</v>
      </c>
      <c r="ID402" s="1">
        <v>0</v>
      </c>
      <c r="IE402" s="1">
        <v>0</v>
      </c>
      <c r="IF402" s="1">
        <v>0</v>
      </c>
      <c r="IG402" s="1">
        <v>0</v>
      </c>
      <c r="IH402" s="1">
        <v>0</v>
      </c>
      <c r="II402" s="1">
        <v>0</v>
      </c>
      <c r="IJ402" s="1">
        <v>0</v>
      </c>
      <c r="IK402" s="1">
        <v>0</v>
      </c>
      <c r="IL402" s="1">
        <v>0</v>
      </c>
      <c r="IM402" s="1">
        <v>0</v>
      </c>
      <c r="IN402" s="1">
        <v>0</v>
      </c>
      <c r="IO402" s="1">
        <v>0</v>
      </c>
      <c r="IP402" s="1">
        <v>0</v>
      </c>
      <c r="IQ402" s="1">
        <v>0</v>
      </c>
      <c r="IR402" s="1">
        <v>0</v>
      </c>
      <c r="IS402" s="1">
        <v>0</v>
      </c>
      <c r="IT402" s="1">
        <v>0</v>
      </c>
      <c r="IU402" s="1">
        <v>0</v>
      </c>
      <c r="IV402" s="1">
        <v>0</v>
      </c>
      <c r="IW402" s="1">
        <v>0</v>
      </c>
      <c r="IX402" s="1">
        <v>0</v>
      </c>
      <c r="IY402" s="1">
        <v>0</v>
      </c>
      <c r="IZ402" s="1">
        <v>0</v>
      </c>
      <c r="JA402" s="1">
        <v>0</v>
      </c>
      <c r="JB402" s="1">
        <v>0</v>
      </c>
      <c r="JC402" s="1">
        <v>0</v>
      </c>
      <c r="JD402" s="1">
        <v>0</v>
      </c>
      <c r="JE402" s="1">
        <v>0</v>
      </c>
      <c r="JF402" s="1">
        <v>0</v>
      </c>
      <c r="JG402" s="1">
        <v>0</v>
      </c>
      <c r="JH402" s="1">
        <v>0</v>
      </c>
      <c r="JI402" s="1">
        <v>0</v>
      </c>
      <c r="JJ402" s="1">
        <v>0</v>
      </c>
      <c r="JK402" s="1">
        <v>0</v>
      </c>
      <c r="JL402" s="1">
        <v>0</v>
      </c>
      <c r="JM402" s="1">
        <v>0</v>
      </c>
      <c r="JN402" s="1">
        <v>0</v>
      </c>
      <c r="JO402" s="1">
        <v>0</v>
      </c>
      <c r="JP402" s="1">
        <v>0</v>
      </c>
      <c r="JQ402" s="1">
        <v>0</v>
      </c>
      <c r="JR402" s="1">
        <v>0</v>
      </c>
      <c r="JS402" s="1">
        <v>0</v>
      </c>
      <c r="JT402" s="1">
        <v>0</v>
      </c>
      <c r="JU402" s="1">
        <v>0</v>
      </c>
      <c r="JV402" s="1">
        <v>0</v>
      </c>
      <c r="JW402" s="1">
        <v>0</v>
      </c>
      <c r="JX402" s="1">
        <v>0</v>
      </c>
      <c r="JY402" s="1">
        <v>0</v>
      </c>
      <c r="JZ402" s="1">
        <v>0</v>
      </c>
      <c r="KA402" s="1">
        <v>0</v>
      </c>
      <c r="KB402" s="1">
        <v>0</v>
      </c>
      <c r="KC402" s="1">
        <v>0</v>
      </c>
      <c r="KD402" s="1">
        <v>0</v>
      </c>
      <c r="KE402" s="1">
        <v>0</v>
      </c>
      <c r="KF402" s="1">
        <v>0</v>
      </c>
      <c r="KG402" s="1">
        <v>0</v>
      </c>
      <c r="KH402" s="1">
        <v>0</v>
      </c>
      <c r="KI402" s="1">
        <v>0</v>
      </c>
      <c r="KJ402" s="1">
        <v>0</v>
      </c>
      <c r="KK402" s="1">
        <v>0</v>
      </c>
      <c r="KL402" s="1">
        <v>0</v>
      </c>
      <c r="KM402" s="1">
        <v>0</v>
      </c>
      <c r="KN402" s="1">
        <v>0</v>
      </c>
      <c r="KO402" s="1">
        <v>1</v>
      </c>
    </row>
  </sheetData>
  <autoFilter ref="A1:KO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ConceptOccurrenceAnalysis</vt:lpstr>
      <vt:lpstr>ConceptOccurrence</vt:lpstr>
      <vt:lpstr>AVGconceptOccurrence</vt:lpstr>
      <vt:lpstr>ConceptCounts</vt:lpstr>
      <vt:lpstr>XpathOccurrenceAnalysis</vt:lpstr>
      <vt:lpstr>XpathOccurrence</vt:lpstr>
      <vt:lpstr>AVGxpathOccurrence</vt:lpstr>
      <vt:lpstr>XpathCounts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2018-06-10T16:24:54Z</dcterms:created>
  <dcterms:modified xsi:type="dcterms:W3CDTF">2018-06-10T16:24:54Z</dcterms:modified>
</cp:coreProperties>
</file>